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tables/table4.xml" ContentType="application/vnd.openxmlformats-officedocument.spreadsheetml.table+xml"/>
  <Override PartName="/xl/pivotTables/pivotTable10.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5.xml" ContentType="application/vnd.openxmlformats-officedocument.spreadsheetml.table+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muppa\Downloads\"/>
    </mc:Choice>
  </mc:AlternateContent>
  <xr:revisionPtr revIDLastSave="0" documentId="13_ncr:1_{E48AC9D9-4D89-4A20-8CE3-B80360B2F6B0}" xr6:coauthVersionLast="47" xr6:coauthVersionMax="47" xr10:uidLastSave="{00000000-0000-0000-0000-000000000000}"/>
  <bookViews>
    <workbookView xWindow="-108" yWindow="-108" windowWidth="23256" windowHeight="12456" firstSheet="3" activeTab="7" xr2:uid="{00000000-000D-0000-FFFF-FFFF00000000}"/>
  </bookViews>
  <sheets>
    <sheet name="Combo Chart" sheetId="3" r:id="rId1"/>
    <sheet name="Water fall Chart" sheetId="4" r:id="rId2"/>
    <sheet name="Pie Chart" sheetId="5" r:id="rId3"/>
    <sheet name="Map Chart" sheetId="6" r:id="rId4"/>
    <sheet name="Sheet8" sheetId="10" r:id="rId5"/>
    <sheet name="Sheet9" sheetId="11" r:id="rId6"/>
    <sheet name="Sheet11" sheetId="13" r:id="rId7"/>
    <sheet name="Line Chart KPI" sheetId="9" r:id="rId8"/>
    <sheet name="Sheet6" sheetId="8" r:id="rId9"/>
    <sheet name="Bar Chart" sheetId="7" r:id="rId10"/>
    <sheet name="Sheet12" sheetId="14" r:id="rId11"/>
    <sheet name="Data" sheetId="1" r:id="rId12"/>
    <sheet name="layout" sheetId="2" r:id="rId13"/>
  </sheets>
  <definedNames>
    <definedName name="_xlchart.v1.0" hidden="1">'Water fall Chart'!$D$4:$D$7</definedName>
    <definedName name="_xlchart.v1.1" hidden="1">'Water fall Chart'!$E$3</definedName>
    <definedName name="_xlchart.v1.2" hidden="1">'Water fall Chart'!$E$4:$E$7</definedName>
    <definedName name="_xlchart.v5.10" hidden="1">'Map Chart'!$F$2</definedName>
    <definedName name="_xlchart.v5.11" hidden="1">'Map Chart'!$F$3</definedName>
    <definedName name="_xlchart.v5.12" hidden="1">'Map Chart'!$F$4:$F$52</definedName>
    <definedName name="_xlchart.v5.3" hidden="1">'Map Chart'!$E$3</definedName>
    <definedName name="_xlchart.v5.4" hidden="1">'Map Chart'!$E$4:$E$52</definedName>
    <definedName name="_xlchart.v5.5" hidden="1">'Map Chart'!$F$2</definedName>
    <definedName name="_xlchart.v5.6" hidden="1">'Map Chart'!$F$3</definedName>
    <definedName name="_xlchart.v5.7" hidden="1">'Map Chart'!$F$4:$F$52</definedName>
    <definedName name="_xlchart.v5.8" hidden="1">'Map Chart'!$E$3</definedName>
    <definedName name="_xlchart.v5.9" hidden="1">'Map Chart'!$E$4:$E$52</definedName>
    <definedName name="Slicer_Year">#N/A</definedName>
  </definedNames>
  <calcPr calcId="191029"/>
  <pivotCaches>
    <pivotCache cacheId="22" r:id="rId14"/>
    <pivotCache cacheId="20" r:id="rId15"/>
  </pivotCaches>
  <extLst>
    <ext xmlns:x14="http://schemas.microsoft.com/office/spreadsheetml/2009/9/main" uri="{BBE1A952-AA13-448e-AADC-164F8A28A991}">
      <x14:slicerCaches>
        <x14:slicerCache r:id="rId1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7" roundtripDataSignature="AMtx7mgYS6wfnPy0iIjdhtUlD2xFm8j14w=="/>
    </ext>
  </extLst>
</workbook>
</file>

<file path=xl/calcChain.xml><?xml version="1.0" encoding="utf-8"?>
<calcChain xmlns="http://schemas.openxmlformats.org/spreadsheetml/2006/main">
  <c r="N17" i="9" l="1"/>
  <c r="K17" i="9"/>
  <c r="H17" i="9"/>
  <c r="E17" i="9"/>
  <c r="B17" i="9"/>
  <c r="F5" i="6"/>
  <c r="F13" i="6"/>
  <c r="F21" i="6"/>
  <c r="F29" i="6"/>
  <c r="F37" i="6"/>
  <c r="F45" i="6"/>
  <c r="F14" i="6"/>
  <c r="F22" i="6"/>
  <c r="F38" i="6"/>
  <c r="F47" i="6"/>
  <c r="F17" i="6"/>
  <c r="F25" i="6"/>
  <c r="F50" i="6"/>
  <c r="F36" i="6"/>
  <c r="F6" i="6"/>
  <c r="F30" i="6"/>
  <c r="F46" i="6"/>
  <c r="F9" i="6"/>
  <c r="F49" i="6"/>
  <c r="F43" i="6"/>
  <c r="F44" i="6"/>
  <c r="F7" i="6"/>
  <c r="F15" i="6"/>
  <c r="F23" i="6"/>
  <c r="F31" i="6"/>
  <c r="F39" i="6"/>
  <c r="F40" i="6"/>
  <c r="F41" i="6"/>
  <c r="F42" i="6"/>
  <c r="F28" i="6"/>
  <c r="F8" i="6"/>
  <c r="F16" i="6"/>
  <c r="F24" i="6"/>
  <c r="F32" i="6"/>
  <c r="F48" i="6"/>
  <c r="F33" i="6"/>
  <c r="F34" i="6"/>
  <c r="F12" i="6"/>
  <c r="F10" i="6"/>
  <c r="F18" i="6"/>
  <c r="F26" i="6"/>
  <c r="F20" i="6"/>
  <c r="F11" i="6"/>
  <c r="F19" i="6"/>
  <c r="F27" i="6"/>
  <c r="F35" i="6"/>
  <c r="F51" i="6"/>
  <c r="F52" i="6"/>
  <c r="F4" i="6"/>
  <c r="E5" i="6"/>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4" i="6"/>
  <c r="D5" i="4"/>
  <c r="D6" i="4"/>
  <c r="D7"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E7" i="4"/>
  <c r="E6" i="4"/>
  <c r="E5" i="4"/>
  <c r="E4" i="4"/>
</calcChain>
</file>

<file path=xl/sharedStrings.xml><?xml version="1.0" encoding="utf-8"?>
<sst xmlns="http://schemas.openxmlformats.org/spreadsheetml/2006/main" count="137008" uniqueCount="10957">
  <si>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</si>
  <si>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</si>
  <si>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</si>
  <si>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</si>
  <si>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</si>
  <si>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</si>
  <si>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</si>
  <si>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</si>
  <si>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</si>
  <si>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</si>
  <si>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</si>
  <si>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</si>
  <si>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</si>
  <si>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</si>
  <si>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</si>
  <si>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</si>
  <si>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</si>
  <si>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</si>
  <si>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</si>
  <si>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</si>
  <si>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</si>
  <si>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</si>
  <si>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</si>
  <si>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</si>
  <si>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</si>
  <si>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</si>
  <si>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</si>
  <si>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</si>
  <si>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</si>
  <si>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</si>
  <si>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</si>
  <si>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</si>
  <si>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</si>
  <si>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</si>
  <si>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</si>
  <si>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</si>
  <si>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</si>
  <si>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</si>
  <si>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</si>
  <si>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</si>
  <si>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</si>
  <si>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</si>
  <si>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</si>
  <si>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</si>
  <si>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</si>
  <si>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</si>
  <si>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</si>
  <si>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</si>
  <si>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</si>
  <si>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</si>
  <si>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</si>
  <si>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</si>
  <si>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</si>
  <si>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</si>
  <si>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</si>
  <si>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</si>
  <si>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</si>
  <si>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</si>
  <si>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</si>
  <si>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</si>
  <si>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</si>
  <si>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</si>
  <si>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</si>
  <si>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</si>
  <si>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</si>
  <si>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</si>
  <si>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</si>
  <si>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</si>
  <si>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</si>
  <si>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</si>
  <si>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</si>
  <si>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</si>
  <si>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</si>
  <si>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</si>
  <si>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</si>
  <si>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</si>
  <si>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</si>
  <si>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</si>
  <si>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</si>
  <si>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</si>
  <si>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</si>
  <si>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</si>
  <si>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</si>
  <si>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</si>
  <si>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</si>
  <si>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</si>
  <si>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</si>
  <si>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</si>
  <si>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</si>
  <si>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</si>
  <si>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</si>
  <si>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</si>
  <si>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</si>
  <si>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</si>
  <si>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</si>
  <si>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</si>
  <si>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</si>
  <si>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</si>
  <si>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</si>
  <si>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</si>
  <si>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</si>
  <si>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</si>
  <si>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</si>
  <si>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</si>
  <si>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</si>
  <si>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</si>
  <si>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</si>
  <si>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</si>
  <si>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</si>
  <si>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</si>
  <si>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</si>
  <si>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</si>
  <si>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</si>
  <si>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</si>
  <si>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</si>
  <si>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</si>
  <si>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</si>
  <si>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</si>
  <si>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</si>
  <si>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</si>
  <si>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</si>
  <si>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</si>
  <si>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</si>
  <si>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</si>
  <si>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</si>
  <si>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</si>
  <si>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</si>
  <si>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</si>
  <si>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</si>
  <si>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</si>
  <si>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</si>
  <si>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</si>
  <si>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</si>
  <si>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</si>
  <si>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</si>
  <si>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</si>
  <si>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</si>
  <si>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</si>
  <si>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</si>
  <si>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</si>
  <si>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</si>
  <si>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</si>
  <si>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</si>
  <si>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</si>
  <si>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</si>
  <si>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</si>
  <si>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</si>
  <si>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</si>
  <si>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</si>
  <si>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</si>
  <si>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</si>
  <si>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</si>
  <si>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</si>
  <si>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</si>
  <si>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</si>
  <si>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</si>
  <si>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</si>
  <si>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</si>
  <si>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</si>
  <si>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</si>
  <si>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</si>
  <si>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</si>
  <si>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</si>
  <si>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</si>
  <si>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</si>
  <si>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</si>
  <si>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</si>
  <si>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</si>
  <si>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</si>
  <si>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</si>
  <si>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</si>
  <si>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</si>
  <si>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</si>
  <si>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</si>
  <si>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</si>
  <si>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</si>
  <si>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</si>
  <si>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</si>
  <si>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</si>
  <si>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</si>
  <si>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</si>
  <si>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</si>
  <si>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</si>
  <si>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</si>
  <si>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</si>
  <si>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</si>
  <si>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</si>
  <si>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</si>
  <si>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</si>
  <si>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</si>
  <si>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</si>
  <si>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</si>
  <si>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</si>
  <si>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</si>
  <si>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</si>
  <si>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</si>
  <si>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</si>
  <si>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</si>
  <si>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</si>
  <si>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</si>
  <si>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</si>
  <si>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</si>
  <si>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</si>
  <si>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</si>
  <si>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</si>
  <si>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</si>
  <si>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</si>
  <si>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</si>
  <si>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</si>
  <si>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</si>
  <si>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</si>
  <si>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</si>
  <si>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</si>
  <si>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</si>
  <si>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</si>
  <si>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</si>
  <si>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</si>
  <si>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</si>
  <si>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</si>
  <si>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</si>
  <si>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</si>
  <si>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</si>
  <si>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</si>
  <si>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</si>
  <si>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</si>
  <si>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</si>
  <si>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</si>
  <si>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</si>
  <si>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</si>
  <si>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</si>
  <si>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</si>
  <si>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</si>
  <si>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</si>
  <si>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</si>
  <si>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</si>
  <si>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</si>
  <si>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</si>
  <si>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</si>
  <si>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</si>
  <si>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</si>
  <si>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</si>
  <si>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</si>
  <si>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</si>
  <si>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</si>
  <si>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</si>
  <si>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</si>
  <si>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</si>
  <si>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</si>
  <si>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</si>
  <si>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</si>
  <si>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</si>
  <si>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</si>
  <si>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</si>
  <si>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</si>
  <si>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</si>
  <si>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</si>
  <si>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</si>
  <si>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</si>
  <si>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</si>
  <si>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</si>
  <si>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</si>
  <si>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</si>
  <si>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</si>
  <si>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</si>
  <si>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</si>
  <si>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</si>
  <si>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</si>
  <si>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</si>
  <si>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</si>
  <si>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</si>
  <si>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</si>
  <si>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</si>
  <si>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</si>
  <si>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</si>
  <si>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</si>
  <si>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</si>
  <si>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</si>
  <si>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</si>
  <si>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</si>
  <si>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</si>
  <si>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</si>
  <si>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</si>
  <si>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</si>
  <si>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</si>
  <si>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</si>
  <si>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</si>
  <si>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</si>
  <si>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</si>
  <si>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</si>
  <si>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</si>
  <si>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</si>
  <si>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</si>
  <si>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</si>
  <si>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</si>
  <si>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</si>
  <si>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</si>
  <si>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</si>
  <si>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</si>
  <si>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</si>
  <si>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</si>
  <si>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</si>
  <si>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</si>
  <si>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</si>
  <si>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</si>
  <si>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</si>
  <si>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</si>
  <si>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</si>
  <si>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</si>
  <si>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</si>
  <si>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</si>
  <si>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</si>
  <si>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</si>
  <si>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</si>
  <si>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</si>
  <si>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</si>
  <si>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</si>
  <si>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</si>
  <si>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</si>
  <si>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</si>
  <si>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</si>
  <si>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</si>
  <si>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</si>
  <si>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</si>
  <si>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</si>
  <si>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</si>
  <si>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</si>
  <si>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</si>
  <si>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</si>
  <si>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</si>
  <si>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</si>
  <si>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</si>
  <si>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</si>
  <si>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</si>
  <si>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</si>
  <si>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</si>
  <si>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</si>
  <si>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</si>
  <si>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</si>
  <si>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</si>
  <si>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</si>
  <si>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</si>
  <si>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</si>
  <si>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</si>
  <si>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</si>
  <si>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</si>
  <si>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</si>
  <si>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</si>
  <si>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</si>
  <si>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</si>
  <si>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</si>
  <si>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</si>
  <si>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</si>
  <si>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</si>
  <si>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</si>
  <si>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</si>
  <si>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</si>
  <si>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</si>
  <si>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</si>
  <si>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</si>
  <si>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</si>
  <si>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</si>
  <si>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</si>
  <si>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</si>
  <si>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</si>
  <si>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</si>
  <si>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</si>
  <si>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</si>
  <si>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</si>
  <si>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</si>
  <si>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</si>
  <si>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</si>
  <si>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</si>
  <si>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</si>
  <si>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</si>
  <si>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</si>
  <si>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</si>
  <si>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</si>
  <si>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</si>
  <si>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</si>
  <si>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</si>
  <si>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</si>
  <si>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</si>
  <si>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</si>
  <si>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</si>
  <si>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</si>
  <si>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</si>
  <si>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</si>
  <si>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</si>
  <si>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</si>
  <si>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</si>
  <si>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</si>
  <si>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</si>
  <si>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</si>
  <si>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</si>
  <si>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</si>
  <si>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</si>
  <si>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</si>
  <si>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</si>
  <si>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</si>
  <si>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</si>
  <si>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</si>
  <si>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</si>
  <si>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</si>
  <si>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</si>
  <si>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</si>
  <si>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</si>
  <si>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</si>
  <si>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</si>
  <si>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</si>
  <si>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</si>
  <si>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</si>
  <si>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</si>
  <si>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</si>
  <si>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</si>
  <si>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</si>
  <si>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</si>
  <si>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</si>
  <si>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</si>
  <si>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</si>
  <si>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</si>
  <si>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</si>
  <si>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</si>
  <si>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</si>
  <si>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</si>
  <si>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</si>
  <si>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</si>
  <si>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</si>
  <si>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</si>
  <si>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</si>
  <si>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</si>
  <si>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</si>
  <si>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</si>
  <si>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</si>
  <si>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</si>
  <si>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</si>
  <si>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</si>
  <si>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</si>
  <si>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</si>
  <si>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</si>
  <si>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</si>
  <si>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</si>
  <si>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</si>
  <si>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</si>
  <si>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</si>
  <si>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</si>
  <si>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</si>
  <si>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</si>
  <si>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</si>
  <si>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</si>
  <si>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</si>
  <si>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</si>
  <si>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</si>
  <si>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</si>
  <si>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</si>
  <si>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</si>
  <si>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</si>
  <si>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</si>
  <si>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</si>
  <si>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</si>
  <si>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</si>
  <si>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</si>
  <si>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</si>
  <si>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</si>
  <si>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</si>
  <si>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</si>
  <si>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</si>
  <si>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</si>
  <si>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</si>
  <si>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</si>
  <si>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</si>
  <si>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</si>
  <si>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</si>
  <si>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</si>
  <si>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</si>
  <si>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</si>
  <si>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</si>
  <si>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</si>
  <si>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</si>
  <si>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</si>
  <si>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</si>
  <si>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</si>
  <si>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</si>
  <si>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</si>
  <si>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</si>
  <si>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</si>
  <si>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</si>
  <si>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</si>
  <si>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</si>
  <si>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</si>
  <si>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</si>
  <si>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</si>
  <si>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</si>
  <si>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</si>
  <si>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</si>
  <si>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</si>
  <si>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</si>
  <si>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</si>
  <si>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</si>
  <si>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</si>
  <si>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</si>
  <si>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</si>
  <si>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</si>
  <si>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</si>
  <si>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</si>
  <si>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</si>
  <si>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</si>
  <si>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</si>
  <si>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</si>
  <si>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</si>
  <si>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</si>
  <si>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</si>
  <si>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</si>
  <si>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</si>
  <si>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</si>
  <si>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</si>
  <si>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</si>
  <si>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</si>
  <si>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</si>
  <si>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</si>
  <si>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</si>
  <si>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</si>
  <si>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</si>
  <si>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</si>
  <si>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</si>
  <si>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</si>
  <si>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</si>
  <si>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</si>
  <si>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</si>
  <si>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</si>
  <si>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</si>
  <si>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</si>
  <si>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</si>
  <si>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</si>
  <si>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</si>
  <si>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</si>
  <si>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</si>
  <si>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</si>
  <si>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</si>
  <si>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</si>
  <si>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</si>
  <si>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</si>
  <si>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</si>
  <si>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</si>
  <si>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</si>
  <si>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</si>
  <si>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</si>
  <si>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</si>
  <si>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</si>
  <si>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</si>
  <si>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</si>
  <si>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</si>
  <si>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</si>
  <si>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</si>
  <si>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</si>
  <si>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</si>
  <si>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</si>
  <si>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</si>
  <si>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</si>
  <si>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</si>
  <si>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</si>
  <si>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</si>
  <si>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</si>
  <si>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</si>
  <si>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</si>
  <si>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</si>
  <si>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</si>
  <si>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</si>
  <si>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</si>
  <si>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</si>
  <si>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</si>
  <si>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</si>
  <si>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</si>
  <si>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</si>
  <si>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</si>
  <si>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</si>
  <si>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</si>
  <si>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</si>
  <si>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</si>
  <si>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</si>
  <si>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</si>
  <si>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</si>
  <si>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</si>
  <si>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</si>
  <si>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</si>
  <si>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</si>
  <si>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</si>
  <si>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</si>
  <si>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</si>
  <si>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</si>
  <si>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</si>
  <si>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</si>
  <si>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</si>
  <si>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</si>
  <si>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</si>
  <si>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</si>
  <si>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</si>
  <si>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</si>
  <si>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</si>
  <si>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</si>
  <si>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</si>
  <si>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</si>
  <si>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</si>
  <si>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</si>
  <si>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</si>
  <si>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</si>
  <si>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</si>
  <si>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</si>
  <si>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</si>
  <si>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</si>
  <si>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</si>
  <si>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</si>
  <si>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</si>
  <si>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</si>
  <si>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</si>
  <si>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</si>
  <si>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</si>
  <si>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</si>
  <si>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</si>
  <si>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</si>
  <si>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</si>
  <si>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</si>
  <si>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</si>
  <si>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</si>
  <si>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</si>
  <si>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</si>
  <si>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</si>
  <si>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</si>
  <si>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</si>
  <si>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</si>
  <si>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</si>
  <si>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</si>
  <si>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</si>
  <si>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</si>
  <si>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</si>
  <si>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</si>
  <si>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</si>
  <si>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</si>
  <si>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</si>
  <si>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</si>
  <si>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</si>
  <si>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</si>
  <si>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</si>
  <si>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</si>
  <si>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</si>
  <si>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</si>
  <si>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</si>
  <si>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</si>
  <si>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</si>
  <si>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</si>
  <si>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</si>
  <si>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</si>
  <si>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</si>
  <si>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</si>
  <si>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</si>
  <si>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</si>
  <si>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</si>
  <si>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</si>
  <si>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</si>
  <si>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</si>
  <si>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</si>
  <si>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</si>
  <si>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</si>
  <si>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</si>
  <si>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</si>
  <si>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</si>
  <si>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</si>
  <si>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</si>
  <si>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</si>
  <si>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</si>
  <si>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</si>
  <si>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</si>
  <si>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</si>
  <si>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</si>
  <si>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</si>
  <si>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</si>
  <si>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</si>
  <si>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</si>
  <si>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</si>
  <si>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</si>
  <si>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</si>
  <si>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</si>
  <si>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</si>
  <si>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</si>
  <si>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</si>
  <si>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</si>
  <si>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</si>
  <si>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</si>
  <si>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</si>
  <si>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</si>
  <si>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</si>
  <si>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</si>
  <si>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</si>
  <si>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</si>
  <si>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</si>
  <si>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</si>
  <si>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</si>
  <si>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</si>
  <si>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</si>
  <si>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</si>
  <si>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</si>
  <si>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</si>
  <si>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</si>
  <si>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</si>
  <si>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</si>
  <si>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</si>
  <si>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</si>
  <si>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</si>
  <si>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</si>
  <si>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</si>
  <si>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</si>
  <si>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</si>
  <si>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</si>
  <si>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</si>
  <si>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</si>
  <si>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</si>
  <si>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</si>
  <si>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</si>
  <si>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</si>
  <si>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</si>
  <si>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</si>
  <si>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</si>
  <si>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</si>
  <si>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</si>
  <si>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</si>
  <si>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</si>
  <si>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</si>
  <si>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</si>
  <si>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</si>
  <si>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</si>
  <si>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</si>
  <si>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</si>
  <si>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</si>
  <si>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</si>
  <si>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</si>
  <si>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</si>
  <si>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</si>
  <si>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</si>
  <si>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</si>
  <si>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</si>
  <si>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</si>
  <si>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</si>
  <si>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</si>
  <si>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</si>
  <si>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</si>
  <si>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</si>
  <si>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</si>
  <si>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</si>
  <si>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</si>
  <si>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</si>
  <si>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</si>
  <si>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</si>
  <si>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</si>
  <si>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</si>
  <si>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</si>
  <si>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</si>
  <si>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</si>
  <si>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</si>
  <si>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</si>
  <si>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</si>
  <si>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</si>
  <si>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</si>
  <si>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</si>
  <si>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</si>
  <si>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</si>
  <si>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</si>
  <si>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</si>
  <si>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</si>
  <si>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</si>
  <si>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</si>
  <si>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</si>
  <si>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</si>
  <si>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</si>
  <si>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</si>
  <si>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</si>
  <si>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</si>
  <si>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</si>
  <si>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</si>
  <si>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</si>
  <si>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</si>
  <si>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</si>
  <si>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</si>
  <si>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</si>
  <si>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</si>
  <si>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</si>
  <si>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</si>
  <si>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</si>
  <si>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</si>
  <si>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</si>
  <si>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</si>
  <si>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</si>
  <si>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</si>
  <si>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</si>
  <si>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</si>
  <si>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</si>
  <si>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</si>
  <si>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</si>
  <si>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</si>
  <si>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</si>
  <si>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</si>
  <si>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</si>
  <si>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</si>
  <si>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</si>
  <si>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</si>
  <si>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</si>
  <si>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</si>
  <si>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</si>
  <si>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</si>
  <si>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</si>
  <si>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</si>
  <si>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</si>
  <si>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</si>
  <si>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</si>
  <si>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</si>
  <si>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</si>
  <si>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</si>
  <si>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</si>
  <si>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</si>
  <si>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</si>
  <si>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</si>
  <si>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</si>
  <si>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</si>
  <si>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</si>
  <si>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</si>
  <si>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</si>
  <si>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</si>
  <si>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</si>
  <si>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</si>
  <si>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</si>
  <si>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</si>
  <si>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</si>
  <si>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</si>
  <si>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</si>
  <si>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</si>
  <si>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</si>
  <si>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</si>
  <si>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</si>
  <si>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</si>
  <si>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</si>
  <si>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</si>
  <si>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</si>
  <si>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</si>
  <si>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</si>
  <si>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</si>
  <si>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</si>
  <si>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</si>
  <si>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</si>
  <si>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</si>
  <si>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</si>
  <si>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</si>
  <si>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</si>
  <si>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</si>
  <si>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</si>
  <si>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</si>
  <si>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</si>
  <si>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</si>
  <si>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</si>
  <si>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</si>
  <si>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</si>
  <si>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</si>
  <si>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</si>
  <si>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</si>
  <si>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</si>
  <si>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</si>
  <si>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</si>
  <si>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</si>
  <si>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</si>
  <si>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</si>
  <si>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</si>
  <si>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</si>
  <si>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</si>
  <si>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</si>
  <si>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</si>
  <si>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</si>
  <si>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</si>
  <si>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</si>
  <si>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</si>
  <si>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</si>
  <si>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</si>
  <si>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</si>
  <si>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</si>
  <si>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</si>
  <si>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</si>
  <si>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</si>
  <si>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</si>
  <si>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</si>
  <si>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</si>
  <si>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</si>
  <si>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</si>
  <si>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</si>
  <si>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</si>
  <si>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</si>
  <si>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</si>
  <si>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</si>
  <si>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</si>
  <si>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</si>
  <si>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</si>
  <si>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</si>
  <si>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</si>
  <si>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</si>
  <si>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</si>
  <si>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</si>
  <si>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</si>
  <si>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</si>
  <si>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</si>
  <si>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</si>
  <si>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</si>
  <si>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</si>
  <si>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</si>
  <si>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</si>
  <si>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</si>
  <si>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</si>
  <si>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</si>
  <si>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</si>
  <si>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</si>
  <si>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</si>
  <si>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</si>
  <si>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</si>
  <si>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</si>
  <si>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</si>
  <si>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</si>
  <si>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</si>
  <si>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</si>
  <si>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</si>
  <si>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</si>
  <si>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</si>
  <si>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</si>
  <si>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</si>
  <si>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</si>
  <si>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</si>
  <si>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</si>
  <si>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</si>
  <si>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</si>
  <si>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</si>
  <si>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</si>
  <si>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</si>
  <si>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</si>
  <si>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</si>
  <si>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</si>
  <si>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</si>
  <si>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</si>
  <si>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</si>
  <si>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</si>
  <si>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</si>
  <si>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</si>
  <si>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</si>
  <si>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</si>
  <si>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</si>
  <si>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</si>
  <si>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</si>
  <si>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</si>
  <si>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</si>
  <si>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</si>
  <si>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</si>
  <si>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</si>
  <si>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</si>
  <si>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</si>
  <si>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</si>
  <si>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</si>
  <si>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</si>
  <si>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</si>
  <si>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</si>
  <si>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</si>
  <si>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</si>
  <si>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</si>
  <si>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</si>
  <si>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</si>
  <si>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</si>
  <si>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</si>
  <si>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</si>
  <si>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</si>
  <si>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</si>
  <si>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</si>
  <si>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</si>
  <si>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</si>
  <si>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</si>
  <si>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</si>
  <si>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</si>
  <si>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</si>
  <si>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</si>
  <si>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</si>
  <si>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</si>
  <si>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</si>
  <si>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</si>
  <si>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</si>
  <si>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</si>
  <si>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</si>
  <si>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</si>
  <si>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</si>
  <si>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</si>
  <si>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</si>
  <si>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</si>
  <si>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</si>
  <si>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</si>
  <si>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</si>
  <si>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</si>
  <si>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</si>
  <si>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</si>
  <si>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</si>
  <si>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</si>
  <si>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</si>
  <si>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</si>
  <si>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</si>
  <si>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</si>
  <si>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</si>
  <si>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</si>
  <si>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</si>
  <si>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</si>
  <si>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</si>
  <si>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</si>
  <si>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</si>
  <si>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</si>
  <si>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</si>
  <si>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</si>
  <si>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</si>
  <si>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</si>
  <si>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</si>
  <si>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</si>
  <si>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</si>
  <si>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</si>
  <si>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</si>
  <si>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</si>
  <si>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</si>
  <si>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</si>
  <si>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</si>
  <si>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</si>
  <si>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</si>
  <si>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</si>
  <si>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</si>
  <si>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</si>
  <si>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</si>
  <si>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</si>
  <si>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</si>
  <si>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</si>
  <si>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</si>
  <si>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</si>
  <si>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</si>
  <si>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</si>
  <si>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</si>
  <si>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</si>
  <si>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</si>
  <si>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</si>
  <si>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</si>
  <si>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</si>
  <si>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</si>
  <si>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</si>
  <si>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</si>
  <si>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</si>
  <si>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</si>
  <si>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</si>
  <si>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</si>
  <si>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</si>
  <si>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</si>
  <si>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</si>
  <si>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</si>
  <si>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</si>
  <si>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</si>
  <si>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</si>
  <si>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</si>
  <si>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</si>
  <si>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</si>
  <si>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</si>
  <si>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</si>
  <si>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</si>
  <si>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</si>
  <si>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</si>
  <si>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</si>
  <si>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</si>
  <si>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</si>
  <si>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</si>
  <si>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</si>
  <si>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</si>
  <si>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</si>
  <si>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</si>
  <si>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</si>
  <si>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</si>
  <si>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</si>
  <si>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</si>
  <si>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</si>
  <si>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</si>
  <si>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</si>
  <si>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</si>
  <si>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</si>
  <si>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</si>
  <si>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</si>
  <si>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</si>
  <si>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</si>
  <si>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</si>
  <si>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</si>
  <si>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</si>
  <si>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</si>
  <si>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</si>
  <si>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</si>
  <si>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</si>
  <si>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</si>
  <si>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</si>
  <si>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</si>
  <si>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</si>
  <si>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</si>
  <si>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</si>
  <si>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</si>
  <si>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</si>
  <si>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</si>
  <si>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</si>
  <si>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</si>
  <si>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</si>
  <si>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</si>
  <si>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</si>
  <si>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</si>
  <si>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</si>
  <si>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</si>
  <si>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</si>
  <si>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</si>
  <si>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</si>
  <si>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</si>
  <si>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</si>
  <si>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</si>
  <si>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</si>
  <si>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</si>
  <si>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</si>
  <si>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</si>
  <si>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</si>
  <si>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</si>
  <si>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</si>
  <si>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</si>
  <si>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</si>
  <si>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</si>
  <si>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</si>
  <si>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</si>
  <si>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</si>
  <si>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</si>
  <si>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</si>
  <si>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</si>
  <si>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</si>
  <si>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</si>
  <si>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</si>
  <si>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</si>
  <si>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</si>
  <si>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</si>
  <si>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</si>
  <si>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</si>
  <si>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</si>
  <si>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</si>
  <si>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</si>
  <si>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</si>
  <si>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</si>
  <si>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</si>
  <si>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</si>
  <si>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</si>
  <si>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</si>
  <si>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</si>
  <si>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</si>
  <si>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</si>
  <si>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</si>
  <si>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</si>
  <si>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</si>
  <si>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</si>
  <si>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</si>
  <si>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</si>
  <si>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</si>
  <si>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</si>
  <si>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</si>
  <si>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</si>
  <si>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</si>
  <si>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</si>
  <si>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</si>
  <si>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</si>
  <si>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</si>
  <si>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</si>
  <si>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</si>
  <si>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</si>
  <si>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</si>
  <si>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</si>
  <si>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</si>
  <si>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</si>
  <si>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</si>
  <si>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</si>
  <si>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</si>
  <si>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</si>
  <si>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</si>
  <si>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</si>
  <si>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</si>
  <si>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</si>
  <si>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</si>
  <si>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</si>
  <si>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</si>
  <si>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</si>
  <si>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</si>
  <si>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</si>
  <si>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</si>
  <si>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</si>
  <si>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</si>
  <si>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</si>
  <si>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</si>
  <si>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</si>
  <si>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</si>
  <si>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</si>
  <si>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</si>
  <si>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</si>
  <si>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</si>
  <si>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</si>
  <si>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</si>
  <si>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</si>
  <si>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</si>
  <si>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</si>
  <si>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</si>
  <si>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</si>
  <si>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</si>
  <si>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</si>
  <si>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</si>
  <si>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</si>
  <si>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</si>
  <si>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</si>
  <si>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</si>
  <si>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</si>
  <si>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</si>
  <si>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</si>
  <si>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</si>
  <si>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</si>
  <si>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</si>
  <si>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</si>
  <si>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</si>
  <si>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</si>
  <si>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</si>
  <si>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</si>
  <si>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</si>
  <si>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</si>
  <si>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</si>
  <si>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</si>
  <si>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</si>
  <si>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</si>
  <si>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</si>
  <si>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</si>
  <si>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</si>
  <si>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</si>
  <si>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</si>
  <si>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</si>
  <si>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</si>
  <si>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</si>
  <si>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</si>
  <si>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</si>
  <si>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</si>
  <si>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</si>
  <si>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</si>
  <si>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</si>
  <si>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</si>
  <si>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</si>
  <si>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</si>
  <si>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</si>
  <si>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</si>
  <si>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</si>
  <si>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</si>
  <si>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</si>
  <si>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</si>
  <si>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</si>
  <si>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</si>
  <si>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</si>
  <si>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</si>
  <si>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</si>
  <si>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</si>
  <si>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</si>
  <si>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</si>
  <si>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</si>
  <si>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</si>
  <si>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</si>
  <si>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</si>
  <si>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</si>
  <si>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</si>
  <si>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</si>
  <si>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</si>
  <si>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</si>
  <si>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</si>
  <si>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</si>
  <si>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</si>
  <si>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</si>
  <si>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</si>
  <si>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</si>
  <si>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</si>
  <si>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</si>
  <si>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</si>
  <si>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</si>
  <si>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</si>
  <si>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</si>
  <si>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</si>
  <si>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</si>
  <si>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</si>
  <si>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</si>
  <si>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</si>
  <si>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</si>
  <si>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</si>
  <si>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</si>
  <si>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</si>
  <si>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</si>
  <si>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</si>
  <si>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</si>
  <si>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</si>
  <si>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</si>
  <si>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</si>
  <si>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</si>
  <si>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</si>
  <si>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</si>
  <si>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</si>
  <si>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</si>
  <si>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</si>
  <si>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</si>
  <si>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</si>
  <si>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</si>
  <si>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</si>
  <si>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</si>
  <si>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</si>
  <si>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</si>
  <si>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</si>
  <si>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</si>
  <si>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</si>
  <si>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</si>
  <si>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</si>
  <si>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</si>
  <si>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</si>
  <si>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</si>
  <si>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</si>
  <si>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</si>
  <si>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</si>
  <si>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</si>
  <si>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</si>
  <si>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</si>
  <si>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</si>
  <si>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</si>
  <si>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</si>
  <si>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</si>
  <si>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</si>
  <si>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</si>
  <si>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</si>
  <si>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</si>
  <si>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</si>
  <si>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</si>
  <si>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</si>
  <si>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</si>
  <si>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</si>
  <si>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</si>
  <si>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</si>
  <si>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</si>
  <si>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</si>
  <si>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</si>
  <si>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</si>
  <si>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</si>
  <si>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</si>
  <si>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</si>
  <si>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</si>
  <si>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</si>
  <si>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</si>
  <si>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</si>
  <si>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</si>
  <si>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</si>
  <si>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</si>
  <si>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</si>
  <si>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</si>
  <si>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</si>
  <si>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</si>
  <si>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</si>
  <si>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</si>
  <si>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</si>
  <si>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</si>
  <si>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</si>
  <si>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</si>
  <si>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</si>
  <si>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</si>
  <si>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</si>
  <si>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</si>
  <si>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</si>
  <si>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</si>
  <si>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</si>
  <si>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</si>
  <si>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</si>
  <si>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</si>
  <si>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</si>
  <si>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</si>
  <si>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</si>
  <si>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</si>
  <si>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</si>
  <si>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</si>
  <si>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</si>
  <si>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</si>
  <si>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</si>
  <si>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</si>
  <si>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</si>
  <si>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</si>
  <si>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</si>
  <si>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</si>
  <si>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</si>
  <si>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</si>
  <si>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</si>
  <si>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</si>
  <si>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</si>
  <si>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</si>
  <si>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</si>
  <si>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</si>
  <si>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</si>
  <si>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</si>
  <si>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</si>
  <si>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</si>
  <si>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</si>
  <si>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</si>
  <si>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</si>
  <si>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</si>
  <si>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</si>
  <si>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</si>
  <si>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</si>
  <si>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</si>
  <si>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</si>
  <si>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</si>
  <si>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</si>
  <si>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</si>
  <si>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</si>
  <si>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</si>
  <si>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</si>
  <si>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</si>
  <si>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</si>
  <si>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</si>
  <si>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</si>
  <si>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</si>
  <si>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</si>
  <si>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</si>
  <si>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</si>
  <si>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</si>
  <si>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</si>
  <si>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</si>
  <si>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</si>
  <si>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</si>
  <si>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</si>
  <si>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</si>
  <si>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</si>
  <si>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</si>
  <si>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</si>
  <si>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</si>
  <si>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</si>
  <si>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</si>
  <si>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</si>
  <si>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</si>
  <si>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</si>
  <si>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</si>
  <si>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</si>
  <si>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</si>
  <si>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</si>
  <si>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</si>
  <si>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</si>
  <si>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</si>
  <si>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</si>
  <si>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</si>
  <si>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</si>
  <si>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</si>
  <si>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</si>
  <si>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</si>
  <si>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</si>
  <si>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</si>
  <si>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</si>
  <si>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</si>
  <si>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</si>
  <si>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</si>
  <si>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</si>
  <si>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</si>
  <si>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</si>
  <si>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</si>
  <si>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</si>
  <si>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</si>
  <si>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</si>
  <si>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</si>
  <si>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</si>
  <si>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</si>
  <si>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</si>
  <si>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</si>
  <si>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</si>
  <si>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</si>
  <si>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</si>
  <si>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</si>
  <si>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</si>
  <si>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</si>
  <si>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</si>
  <si>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</si>
  <si>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</si>
  <si>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</si>
  <si>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</si>
  <si>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</si>
  <si>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</si>
  <si>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</si>
  <si>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</si>
  <si>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</si>
  <si>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</si>
  <si>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</si>
  <si>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</si>
  <si>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</si>
  <si>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</si>
  <si>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</si>
  <si>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</si>
  <si>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</si>
  <si>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</si>
  <si>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</si>
  <si>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</si>
  <si>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</si>
  <si>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</si>
  <si>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</si>
  <si>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</si>
  <si>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</si>
  <si>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</si>
  <si>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</si>
  <si>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</si>
  <si>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</si>
  <si>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</si>
  <si>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</si>
  <si>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</si>
  <si>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</si>
  <si>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</si>
  <si>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</si>
  <si>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</si>
  <si>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</si>
  <si>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</si>
  <si>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</si>
  <si>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</si>
  <si>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</si>
  <si>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</si>
  <si>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</si>
  <si>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</si>
  <si>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</si>
  <si>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</si>
  <si>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</si>
  <si>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</si>
  <si>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</si>
  <si>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</si>
  <si>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</si>
  <si>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</si>
  <si>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</si>
  <si>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</si>
  <si>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</si>
  <si>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</si>
  <si>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</si>
  <si>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</si>
  <si>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</si>
  <si>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</si>
  <si>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</si>
  <si>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</si>
  <si>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</si>
  <si>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</si>
  <si>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</si>
  <si>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</si>
  <si>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</si>
  <si>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</si>
  <si>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</si>
  <si>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</si>
  <si>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</si>
  <si>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</si>
  <si>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</si>
  <si>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</si>
  <si>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</si>
  <si>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</si>
  <si>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</si>
  <si>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</si>
  <si>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</si>
  <si>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</si>
  <si>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</si>
  <si>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</si>
  <si>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</si>
  <si>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</si>
  <si>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</si>
  <si>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</si>
  <si>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</si>
  <si>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</si>
  <si>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</si>
  <si>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</si>
  <si>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</si>
  <si>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</si>
  <si>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</si>
  <si>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</si>
  <si>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</si>
  <si>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</si>
  <si>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</si>
  <si>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</si>
  <si>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</si>
  <si>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</si>
  <si>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</si>
  <si>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</si>
  <si>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</si>
  <si>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</si>
  <si>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</si>
  <si>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</si>
  <si>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</si>
  <si>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</si>
  <si>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</si>
  <si>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</si>
  <si>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</si>
  <si>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</si>
  <si>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</si>
  <si>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</si>
  <si>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</si>
  <si>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</si>
  <si>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</si>
  <si>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</si>
  <si>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</si>
  <si>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</si>
  <si>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</si>
  <si>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</si>
  <si>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</si>
  <si>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</si>
  <si>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</si>
  <si>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</si>
  <si>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</si>
  <si>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</si>
  <si>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</si>
  <si>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</si>
  <si>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</si>
  <si>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</si>
  <si>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</si>
  <si>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</si>
  <si>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</si>
  <si>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</si>
  <si>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</si>
  <si>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</si>
  <si>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</si>
  <si>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</si>
  <si>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</si>
  <si>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</si>
  <si>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</si>
  <si>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</si>
  <si>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</si>
  <si>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</si>
  <si>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</si>
  <si>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</si>
  <si>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</si>
  <si>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</si>
  <si>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</si>
  <si>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</si>
  <si>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</si>
  <si>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</si>
  <si>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</si>
  <si>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</si>
  <si>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</si>
  <si>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</si>
  <si>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</si>
  <si>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</si>
  <si>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</si>
  <si>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</si>
  <si>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</si>
  <si>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</si>
  <si>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</si>
  <si>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</si>
  <si>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</si>
  <si>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</si>
  <si>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</si>
  <si>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</si>
  <si>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</si>
  <si>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</si>
  <si>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</si>
  <si>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</si>
  <si>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</si>
  <si>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</si>
  <si>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</si>
  <si>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</si>
  <si>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</si>
  <si>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</si>
  <si>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</si>
  <si>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</si>
  <si>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</si>
  <si>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</si>
  <si>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</si>
  <si>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</si>
  <si>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</si>
  <si>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</si>
  <si>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</si>
  <si>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</si>
  <si>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</si>
  <si>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</si>
  <si>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</si>
  <si>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</si>
  <si>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</si>
  <si>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</si>
  <si>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</si>
  <si>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</si>
  <si>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</si>
  <si>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</si>
  <si>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</si>
  <si>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</si>
  <si>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</si>
  <si>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</si>
  <si>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</si>
  <si>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</si>
  <si>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</si>
  <si>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</si>
  <si>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</si>
  <si>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</si>
  <si>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</si>
  <si>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</si>
  <si>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</si>
  <si>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</si>
  <si>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</si>
  <si>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</si>
  <si>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</si>
  <si>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</si>
  <si>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</si>
  <si>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</si>
  <si>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</si>
  <si>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</si>
  <si>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</si>
  <si>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</si>
  <si>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</si>
  <si>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</si>
  <si>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</si>
  <si>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</si>
  <si>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</si>
  <si>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</si>
  <si>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</si>
  <si>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</si>
  <si>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</si>
  <si>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</si>
  <si>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</si>
  <si>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</si>
  <si>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</si>
  <si>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</si>
  <si>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</si>
  <si>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</si>
  <si>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</si>
  <si>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</si>
  <si>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</si>
  <si>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</si>
  <si>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</si>
  <si>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</si>
  <si>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</si>
  <si>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</si>
  <si>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</si>
  <si>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</si>
  <si>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</si>
  <si>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</si>
  <si>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</si>
  <si>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</si>
  <si>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</si>
  <si>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</si>
  <si>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</si>
  <si>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</si>
  <si>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</si>
  <si>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</si>
  <si>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</si>
  <si>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</si>
  <si>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</si>
  <si>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</si>
  <si>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</si>
  <si>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</si>
  <si>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</si>
  <si>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</si>
  <si>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</si>
  <si>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</si>
  <si>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</si>
  <si>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</si>
  <si>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</si>
  <si>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</si>
  <si>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</si>
  <si>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</si>
  <si>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</si>
  <si>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</si>
  <si>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</si>
  <si>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</si>
  <si>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</si>
  <si>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</si>
  <si>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</si>
  <si>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</si>
  <si>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</si>
  <si>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</si>
  <si>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</si>
  <si>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</si>
  <si>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</si>
  <si>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</si>
  <si>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</si>
  <si>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</si>
  <si>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</si>
  <si>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</si>
  <si>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</si>
  <si>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</si>
  <si>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</si>
  <si>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</si>
  <si>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</si>
  <si>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</si>
  <si>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</si>
  <si>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</si>
  <si>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</si>
  <si>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</si>
  <si>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</si>
  <si>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</si>
  <si>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</si>
  <si>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</si>
  <si>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</si>
  <si>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</si>
  <si>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</si>
  <si>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</si>
  <si>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</si>
  <si>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</si>
  <si>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</si>
  <si>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</si>
  <si>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</si>
  <si>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</si>
  <si>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</si>
  <si>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</si>
  <si>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</si>
  <si>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</si>
  <si>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</si>
  <si>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</si>
  <si>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</si>
  <si>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</si>
  <si>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</si>
  <si>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</si>
  <si>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</si>
  <si>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</si>
  <si>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</si>
  <si>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</si>
  <si>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</si>
  <si>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</si>
  <si>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</si>
  <si>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</si>
  <si>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</si>
  <si>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</si>
  <si>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</si>
  <si>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</si>
  <si>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</si>
  <si>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</si>
  <si>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</si>
  <si>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</si>
  <si>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</si>
  <si>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</si>
  <si>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</si>
  <si>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</si>
  <si>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</si>
  <si>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</si>
  <si>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</si>
  <si>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</si>
  <si>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</si>
  <si>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</si>
  <si>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</si>
  <si>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</si>
  <si>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</si>
  <si>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</si>
  <si>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</si>
  <si>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</si>
  <si>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</si>
  <si>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</si>
  <si>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</si>
  <si>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</si>
  <si>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</si>
  <si>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</si>
  <si>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</si>
  <si>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</si>
  <si>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</si>
  <si>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</si>
  <si>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</si>
  <si>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</si>
  <si>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</si>
  <si>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</si>
  <si>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</si>
  <si>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</si>
  <si>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</si>
  <si>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</si>
  <si>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</si>
  <si>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</si>
  <si>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</si>
  <si>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</si>
  <si>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</si>
  <si>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</si>
  <si>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</si>
  <si>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</si>
  <si>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</si>
  <si>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</si>
  <si>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</si>
  <si>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</si>
  <si>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</si>
  <si>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</si>
  <si>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</si>
  <si>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</si>
  <si>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</si>
  <si>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</si>
  <si>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</si>
  <si>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</si>
  <si>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</si>
  <si>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</si>
  <si>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</si>
  <si>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</si>
  <si>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</si>
  <si>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</si>
  <si>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</si>
  <si>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</si>
  <si>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</si>
  <si>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</si>
  <si>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</si>
  <si>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</si>
  <si>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</si>
  <si>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</si>
  <si>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</si>
  <si>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</si>
  <si>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</si>
  <si>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</si>
  <si>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</si>
  <si>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</si>
  <si>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</si>
  <si>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</si>
  <si>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</si>
  <si>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</si>
  <si>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</si>
  <si>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</si>
  <si>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</si>
  <si>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</si>
  <si>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</si>
  <si>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</si>
  <si>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</si>
  <si>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</si>
  <si>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</si>
  <si>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</si>
  <si>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</si>
  <si>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</si>
  <si>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</si>
  <si>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</si>
  <si>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</si>
  <si>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</si>
  <si>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</si>
  <si>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</si>
  <si>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</si>
  <si>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</si>
  <si>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</si>
  <si>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</si>
  <si>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</si>
  <si>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</si>
  <si>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</si>
  <si>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</si>
  <si>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</si>
  <si>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</si>
  <si>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</si>
  <si>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</si>
  <si>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</si>
  <si>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</si>
  <si>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</si>
  <si>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</si>
  <si>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</si>
  <si>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</si>
  <si>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</si>
  <si>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</si>
  <si>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</si>
  <si>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</si>
  <si>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</si>
  <si>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</si>
  <si>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</si>
  <si>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</si>
  <si>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</si>
  <si>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</si>
  <si>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</si>
  <si>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</si>
  <si>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</si>
  <si>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</si>
  <si>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</si>
  <si>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</si>
  <si>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</si>
  <si>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</si>
  <si>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</si>
  <si>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</si>
  <si>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</si>
  <si>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</si>
  <si>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</si>
  <si>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</si>
  <si>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</si>
  <si>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</si>
  <si>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</si>
  <si>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</si>
  <si>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</si>
  <si>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</si>
  <si>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</si>
  <si>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</si>
  <si>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</si>
  <si>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</si>
  <si>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</si>
  <si>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</si>
  <si>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</si>
  <si>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</si>
  <si>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</si>
  <si>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</si>
  <si>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</si>
  <si>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</si>
  <si>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</si>
  <si>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</si>
  <si>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</si>
  <si>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</si>
  <si>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</si>
  <si>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</si>
  <si>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</si>
  <si>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</si>
  <si>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</si>
  <si>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</si>
  <si>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</si>
  <si>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</si>
  <si>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</si>
  <si>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</si>
  <si>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</si>
  <si>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</si>
  <si>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</si>
  <si>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</si>
  <si>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</si>
  <si>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</si>
  <si>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</si>
  <si>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</si>
  <si>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</si>
  <si>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</si>
  <si>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</si>
  <si>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</si>
  <si>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</si>
  <si>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</si>
  <si>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</si>
  <si>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</si>
  <si>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</si>
  <si>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</si>
  <si>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</si>
  <si>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</si>
  <si>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</si>
  <si>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</si>
  <si>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</si>
  <si>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</si>
  <si>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</si>
  <si>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</si>
  <si>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</si>
  <si>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</si>
  <si>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</si>
  <si>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</si>
  <si>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</si>
  <si>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</si>
  <si>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</si>
  <si>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</si>
  <si>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</si>
  <si>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</si>
  <si>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</si>
  <si>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</si>
  <si>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</si>
  <si>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</si>
  <si>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</si>
  <si>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</si>
  <si>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</si>
  <si>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</si>
  <si>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</si>
  <si>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</si>
  <si>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</si>
  <si>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</si>
  <si>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</si>
  <si>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</si>
  <si>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</si>
  <si>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</si>
  <si>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</si>
  <si>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</si>
  <si>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</si>
  <si>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</si>
  <si>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</si>
  <si>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</si>
  <si>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</si>
  <si>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</si>
  <si>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</si>
  <si>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</si>
  <si>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</si>
  <si>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</si>
  <si>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</si>
  <si>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</si>
  <si>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</si>
  <si>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</si>
  <si>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</si>
  <si>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</si>
  <si>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</si>
  <si>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</si>
  <si>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</si>
  <si>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</si>
  <si>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</si>
  <si>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</si>
  <si>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</si>
  <si>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</si>
  <si>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</si>
  <si>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</si>
  <si>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</si>
  <si>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</si>
  <si>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</si>
  <si>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</si>
  <si>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</si>
  <si>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</si>
  <si>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</si>
  <si>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</si>
  <si>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</si>
  <si>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</si>
  <si>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</si>
  <si>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</si>
  <si>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</si>
  <si>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</si>
  <si>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</si>
  <si>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</si>
  <si>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</si>
  <si>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</si>
  <si>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</si>
  <si>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</si>
  <si>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</si>
  <si>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</si>
  <si>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</si>
  <si>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</si>
  <si>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</si>
  <si>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</si>
  <si>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</si>
  <si>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</si>
  <si>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</si>
  <si>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</si>
  <si>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</si>
  <si>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</si>
  <si>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</si>
  <si>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</si>
  <si>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</si>
  <si>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</si>
  <si>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</si>
  <si>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</si>
  <si>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</si>
  <si>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</si>
  <si>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</si>
  <si>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</si>
  <si>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</si>
  <si>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</si>
  <si>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</si>
  <si>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</si>
  <si>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</si>
  <si>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</si>
  <si>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</si>
  <si>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</si>
  <si>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</si>
  <si>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</si>
  <si>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</si>
  <si>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</si>
  <si>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</si>
  <si>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</si>
  <si>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</si>
  <si>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</si>
  <si>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</si>
  <si>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</si>
  <si>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</si>
  <si>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</si>
  <si>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</si>
  <si>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</si>
  <si>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</si>
  <si>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</si>
  <si>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</si>
  <si>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</si>
  <si>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</si>
  <si>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</si>
  <si>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</si>
  <si>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</si>
  <si>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</si>
  <si>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</si>
  <si>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</si>
  <si>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</si>
  <si>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</si>
  <si>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</si>
  <si>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</si>
  <si>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</si>
  <si>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</si>
  <si>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</si>
  <si>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</si>
  <si>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</si>
  <si>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</si>
  <si>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</si>
  <si>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</si>
  <si>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</si>
  <si>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</si>
  <si>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</si>
  <si>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</si>
  <si>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</si>
  <si>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</si>
  <si>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</si>
  <si>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</si>
  <si>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</si>
  <si>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</si>
  <si>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</si>
  <si>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</si>
  <si>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</si>
  <si>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</si>
  <si>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</si>
  <si>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</si>
  <si>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</si>
  <si>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</si>
  <si>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</si>
  <si>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</si>
  <si>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</si>
  <si>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</si>
  <si>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</si>
  <si>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</si>
  <si>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</si>
  <si>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</si>
  <si>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</si>
  <si>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</si>
  <si>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</si>
  <si>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</si>
  <si>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</si>
  <si>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</si>
  <si>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</si>
  <si>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</si>
  <si>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</si>
  <si>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</si>
  <si>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</si>
  <si>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</si>
  <si>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</si>
  <si>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</si>
  <si>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</si>
  <si>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</si>
  <si>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</si>
  <si>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</si>
  <si>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</si>
  <si>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</si>
  <si>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</si>
  <si>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</si>
  <si>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</si>
  <si>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</si>
  <si>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</si>
  <si>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</si>
  <si>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</si>
  <si>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</si>
  <si>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</si>
  <si>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</si>
  <si>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</si>
  <si>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</si>
  <si>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</si>
  <si>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</si>
  <si>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</si>
  <si>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</si>
  <si>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</si>
  <si>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</si>
  <si>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</si>
  <si>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</si>
  <si>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</si>
  <si>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</si>
  <si>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</si>
  <si>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</si>
  <si>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</si>
  <si>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</si>
  <si>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</si>
  <si>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</si>
  <si>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</si>
  <si>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</si>
  <si>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</si>
  <si>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</si>
  <si>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</si>
  <si>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</si>
  <si>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</si>
  <si>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</si>
  <si>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</si>
  <si>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</si>
  <si>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</si>
  <si>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</si>
  <si>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</si>
  <si>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</si>
  <si>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</si>
  <si>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</si>
  <si>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</si>
  <si>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</si>
  <si>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</si>
  <si>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</si>
  <si>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</si>
  <si>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</si>
  <si>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</si>
  <si>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</si>
  <si>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</si>
  <si>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</si>
  <si>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</si>
  <si>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</si>
  <si>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</si>
  <si>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</si>
  <si>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</si>
  <si>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</si>
  <si>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</si>
  <si>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</si>
  <si>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</si>
  <si>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</si>
  <si>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</si>
  <si>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</si>
  <si>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</si>
  <si>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</si>
  <si>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</si>
  <si>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</si>
  <si>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</si>
  <si>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</si>
  <si>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</si>
  <si>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</si>
  <si>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</si>
  <si>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</si>
  <si>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</si>
  <si>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</si>
  <si>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</si>
  <si>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</si>
  <si>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</si>
  <si>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</si>
  <si>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</si>
  <si>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</si>
  <si>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</si>
  <si>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</si>
  <si>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</si>
  <si>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</si>
  <si>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</si>
  <si>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</si>
  <si>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</si>
  <si>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</si>
  <si>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</si>
  <si>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</si>
  <si>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</si>
  <si>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</si>
  <si>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</si>
  <si>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</si>
  <si>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</si>
  <si>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</si>
  <si>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</si>
  <si>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</si>
  <si>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</si>
  <si>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</si>
  <si>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</si>
  <si>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</si>
  <si>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</si>
  <si>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</si>
  <si>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</si>
  <si>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</si>
  <si>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</si>
  <si>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</si>
  <si>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</si>
  <si>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</si>
  <si>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</si>
  <si>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</si>
  <si>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</si>
  <si>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</si>
  <si>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</si>
  <si>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</si>
  <si>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</si>
  <si>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</si>
  <si>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</si>
  <si>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</si>
  <si>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</si>
  <si>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</si>
  <si>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</si>
  <si>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</si>
  <si>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</si>
  <si>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</si>
  <si>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</si>
  <si>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</si>
  <si>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</si>
  <si>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</si>
  <si>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</si>
  <si>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</si>
  <si>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</si>
  <si>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</si>
  <si>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</si>
  <si>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</si>
  <si>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</si>
  <si>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</si>
  <si>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</si>
  <si>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</si>
  <si>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</si>
  <si>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</si>
  <si>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</si>
  <si>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</si>
  <si>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</si>
  <si>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</si>
  <si>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</si>
  <si>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</si>
  <si>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</si>
  <si>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</si>
  <si>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</si>
  <si>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</si>
  <si>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</si>
  <si>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</si>
  <si>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</si>
  <si>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</si>
  <si>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</si>
  <si>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</si>
  <si>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</si>
  <si>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</si>
  <si>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</si>
  <si>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</si>
  <si>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</si>
  <si>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</si>
  <si>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</si>
  <si>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</si>
  <si>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</si>
  <si>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</si>
  <si>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</si>
  <si>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</si>
  <si>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</si>
  <si>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</si>
  <si>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</si>
  <si>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</si>
  <si>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</si>
  <si>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</si>
  <si>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</si>
  <si>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</si>
  <si>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</si>
  <si>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</si>
  <si>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</si>
  <si>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</si>
  <si>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</si>
  <si>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</si>
  <si>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</si>
  <si>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</si>
  <si>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</si>
  <si>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</si>
  <si>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</si>
  <si>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</si>
  <si>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</si>
  <si>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</si>
  <si>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</si>
  <si>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</si>
  <si>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</si>
  <si>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</si>
  <si>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</si>
  <si>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</si>
  <si>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</si>
  <si>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</si>
  <si>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</si>
  <si>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</si>
  <si>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</si>
  <si>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</si>
  <si>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</si>
  <si>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</si>
  <si>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</si>
  <si>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</si>
  <si>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</si>
  <si>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</si>
  <si>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</si>
  <si>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</si>
  <si>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</si>
  <si>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</si>
  <si>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</si>
  <si>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</si>
  <si>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</si>
  <si>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</si>
  <si>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</si>
  <si>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</si>
  <si>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</si>
  <si>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</si>
  <si>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</si>
  <si>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</si>
  <si>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</si>
  <si>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</si>
  <si>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</si>
  <si>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</si>
  <si>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</si>
  <si>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</si>
  <si>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</si>
  <si>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</si>
  <si>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</si>
  <si>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</si>
  <si>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</si>
  <si>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</si>
  <si>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</si>
  <si>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</si>
  <si>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</si>
  <si>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</si>
  <si>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</si>
  <si>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</si>
  <si>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</si>
  <si>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</si>
  <si>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</si>
  <si>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</si>
  <si>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</si>
  <si>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</si>
  <si>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</si>
  <si>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</si>
  <si>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</si>
  <si>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</si>
  <si>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</si>
  <si>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</si>
  <si>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</si>
  <si>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</si>
  <si>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</si>
  <si>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</si>
  <si>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</si>
  <si>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</si>
  <si>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</si>
  <si>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</si>
  <si>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</si>
  <si>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</si>
  <si>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</si>
  <si>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</si>
  <si>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</si>
  <si>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</si>
  <si>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</si>
  <si>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</si>
  <si>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</si>
  <si>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</si>
  <si>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</si>
  <si>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</si>
  <si>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</si>
  <si>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</si>
  <si>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</si>
  <si>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</si>
  <si>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</si>
  <si>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</si>
  <si>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</si>
  <si>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</si>
  <si>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</si>
  <si>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</si>
  <si>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</si>
  <si>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</si>
  <si>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</si>
  <si>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</si>
  <si>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</si>
  <si>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</si>
  <si>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</si>
  <si>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</si>
  <si>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</si>
  <si>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</si>
  <si>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</si>
  <si>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</si>
  <si>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</si>
  <si>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</si>
  <si>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</si>
  <si>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</si>
  <si>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</si>
  <si>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</si>
  <si>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</si>
  <si>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</si>
  <si>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</si>
  <si>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</si>
  <si>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</si>
  <si>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</si>
  <si>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</si>
  <si>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</si>
  <si>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</si>
  <si>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</si>
  <si>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</si>
  <si>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</si>
  <si>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</si>
  <si>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</si>
  <si>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</si>
  <si>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</si>
  <si>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</si>
  <si>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</si>
  <si>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</si>
  <si>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</si>
  <si>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</si>
  <si>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</si>
  <si>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</si>
  <si>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</si>
  <si>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</si>
  <si>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</si>
  <si>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</si>
  <si>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</si>
  <si>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</si>
  <si>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</si>
  <si>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</si>
  <si>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</si>
  <si>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</si>
  <si>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</si>
  <si>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</si>
  <si>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</si>
  <si>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</si>
  <si>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</si>
  <si>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</si>
  <si>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</si>
  <si>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</si>
  <si>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</si>
  <si>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</si>
  <si>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</si>
  <si>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</si>
  <si>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</si>
  <si>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</si>
  <si>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</si>
  <si>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</si>
  <si>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</si>
  <si>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</si>
  <si>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</si>
  <si>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</si>
  <si>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</si>
  <si>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</si>
  <si>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</si>
  <si>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</si>
  <si>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</si>
  <si>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</si>
  <si>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</si>
  <si>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</si>
  <si>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</si>
  <si>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</si>
  <si>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</si>
  <si>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</si>
  <si>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</si>
  <si>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</si>
  <si>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</si>
  <si>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</si>
  <si>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</si>
  <si>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</si>
  <si>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</si>
  <si>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</si>
  <si>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</si>
  <si>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</si>
  <si>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</si>
  <si>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</si>
  <si>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</si>
  <si>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</si>
  <si>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</si>
  <si>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</si>
  <si>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</si>
  <si>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</si>
  <si>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</si>
  <si>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</si>
  <si>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</si>
  <si>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</si>
  <si>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</si>
  <si>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</si>
  <si>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</si>
  <si>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</si>
  <si>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</si>
  <si>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</si>
  <si>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</si>
  <si>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</si>
  <si>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</si>
  <si>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</si>
  <si>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</si>
  <si>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</si>
  <si>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</si>
  <si>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</si>
  <si>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</si>
  <si>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</si>
  <si>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</si>
  <si>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</si>
  <si>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</si>
  <si>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</si>
  <si>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</si>
  <si>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</si>
  <si>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</si>
  <si>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</si>
  <si>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</si>
  <si>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</si>
  <si>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</si>
  <si>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</si>
  <si>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</si>
  <si>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</si>
  <si>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</si>
  <si>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</si>
  <si>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</si>
  <si>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</si>
  <si>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</si>
  <si>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</si>
  <si>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</si>
  <si>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</si>
  <si>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</si>
  <si>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</si>
  <si>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</si>
  <si>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</si>
  <si>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</si>
  <si>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</si>
  <si>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</si>
  <si>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</si>
  <si>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</si>
  <si>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</si>
  <si>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</si>
  <si>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</si>
  <si>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</si>
  <si>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</si>
  <si>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</si>
  <si>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</si>
  <si>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</si>
  <si>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</si>
  <si>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</si>
  <si>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</si>
  <si>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</si>
  <si>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</si>
  <si>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</si>
  <si>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</si>
  <si>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</si>
  <si>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</si>
  <si>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</si>
  <si>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</si>
  <si>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</si>
  <si>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</si>
  <si>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</si>
  <si>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</si>
  <si>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</si>
  <si>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</si>
  <si>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</si>
  <si>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</si>
  <si>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</si>
  <si>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</si>
  <si>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</si>
  <si>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</si>
  <si>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</si>
  <si>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</si>
  <si>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</si>
  <si>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</si>
  <si>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</si>
  <si>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</si>
  <si>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</si>
  <si>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</si>
  <si>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</si>
  <si>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</si>
  <si>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</si>
  <si>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</si>
  <si>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</si>
  <si>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</si>
  <si>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</si>
  <si>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</si>
  <si>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</si>
  <si>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</si>
  <si>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</si>
  <si>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</si>
  <si>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</si>
  <si>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</si>
  <si>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</si>
  <si>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</si>
  <si>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</si>
  <si>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</si>
  <si>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</si>
  <si>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</si>
  <si>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</si>
  <si>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</si>
  <si>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</si>
  <si>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</si>
  <si>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</si>
  <si>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</si>
  <si>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</si>
  <si>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</si>
  <si>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</si>
  <si>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</si>
  <si>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</si>
  <si>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</si>
  <si>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</si>
  <si>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</si>
  <si>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</si>
  <si>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</si>
  <si>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</si>
  <si>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</si>
  <si>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</si>
  <si>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</si>
  <si>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</si>
  <si>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</si>
  <si>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</si>
  <si>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</si>
  <si>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</si>
  <si>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</si>
  <si>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</si>
  <si>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</si>
  <si>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</si>
  <si>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</si>
  <si>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</si>
  <si>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</si>
  <si>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</si>
  <si>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</si>
  <si>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</si>
  <si>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</si>
  <si>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</si>
  <si>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</si>
  <si>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</si>
  <si>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</si>
  <si>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</si>
  <si>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</si>
  <si>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</si>
  <si>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</si>
  <si>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</si>
  <si>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</si>
  <si>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</si>
  <si>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</si>
  <si>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</si>
  <si>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</si>
  <si>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</si>
  <si>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</si>
  <si>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</si>
  <si>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</si>
  <si>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</si>
  <si>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</si>
  <si>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</si>
  <si>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</si>
  <si>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</si>
  <si>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</si>
  <si>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</si>
  <si>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</si>
  <si>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</si>
  <si>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</si>
  <si>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</si>
  <si>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</si>
  <si>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</si>
  <si>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</si>
  <si>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</si>
  <si>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</si>
  <si>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</si>
  <si>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</si>
  <si>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</si>
  <si>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</si>
  <si>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</si>
  <si>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</si>
  <si>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</si>
  <si>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</si>
  <si>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</si>
  <si>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</si>
  <si>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</si>
  <si>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</si>
  <si>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</si>
  <si>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</si>
  <si>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</si>
  <si>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</si>
  <si>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</si>
  <si>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</si>
  <si>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</si>
  <si>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</si>
  <si>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</si>
  <si>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</si>
  <si>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</si>
  <si>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</si>
  <si>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</si>
  <si>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</si>
  <si>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</si>
  <si>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</si>
  <si>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</si>
  <si>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</si>
  <si>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</si>
  <si>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</si>
  <si>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</si>
  <si>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</si>
  <si>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</si>
  <si>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</si>
  <si>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</si>
  <si>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</si>
  <si>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</si>
  <si>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</si>
  <si>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</si>
  <si>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</si>
  <si>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</si>
  <si>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</si>
  <si>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</si>
  <si>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</si>
  <si>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</si>
  <si>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</si>
  <si>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</si>
  <si>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</si>
  <si>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</si>
  <si>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</si>
  <si>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</si>
  <si>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</si>
  <si>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</si>
  <si>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</si>
  <si>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</si>
  <si>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</si>
  <si>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</si>
  <si>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</si>
  <si>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</si>
  <si>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</si>
  <si>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</si>
  <si>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</si>
  <si>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</si>
  <si>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</si>
  <si>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</si>
  <si>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</si>
  <si>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</si>
  <si>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</si>
  <si>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</si>
  <si>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</si>
  <si>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</si>
  <si>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</si>
  <si>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</si>
  <si>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</si>
  <si>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</si>
  <si>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</si>
  <si>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</si>
  <si>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</si>
  <si>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</si>
  <si>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</si>
  <si>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</si>
  <si>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</si>
  <si>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</si>
  <si>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</si>
  <si>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</si>
  <si>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</si>
  <si>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</si>
  <si>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</si>
  <si>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</si>
  <si>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</si>
  <si>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</si>
  <si>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</si>
  <si>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</si>
  <si>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</si>
  <si>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</si>
  <si>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</si>
  <si>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</si>
  <si>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</si>
  <si>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</si>
  <si>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</si>
  <si>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</si>
  <si>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</si>
  <si>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</si>
  <si>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</si>
  <si>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</si>
  <si>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</si>
  <si>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</si>
  <si>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</si>
  <si>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</si>
  <si>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</si>
  <si>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</si>
  <si>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</si>
  <si>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</si>
  <si>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</si>
  <si>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</si>
  <si>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</si>
  <si>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</si>
  <si>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</si>
  <si>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</si>
  <si>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</si>
  <si>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</si>
  <si>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</si>
  <si>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</si>
  <si>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</si>
  <si>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</si>
  <si>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</si>
  <si>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</si>
  <si>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</si>
  <si>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</si>
  <si>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</si>
  <si>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</si>
  <si>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</si>
  <si>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</si>
  <si>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</si>
  <si>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</si>
  <si>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</si>
  <si>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</si>
  <si>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</si>
  <si>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</si>
  <si>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</si>
  <si>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</si>
  <si>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</si>
  <si>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</si>
  <si>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</si>
  <si>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</si>
  <si>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</si>
  <si>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</si>
  <si>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</si>
  <si>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</si>
  <si>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</si>
  <si>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</si>
  <si>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</si>
  <si>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</si>
  <si>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</si>
  <si>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</si>
  <si>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</si>
  <si>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</si>
  <si>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</si>
  <si>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</si>
  <si>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</si>
  <si>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</si>
  <si>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</si>
  <si>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</si>
  <si>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</si>
  <si>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</si>
  <si>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</si>
  <si>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</si>
  <si>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</si>
  <si>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</si>
  <si>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</si>
  <si>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</si>
  <si>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</si>
  <si>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</si>
  <si>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</si>
  <si>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</si>
  <si>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</si>
  <si>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</si>
  <si>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</si>
  <si>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</si>
  <si>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</si>
  <si>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</si>
  <si>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</si>
  <si>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</si>
  <si>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</si>
  <si>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</si>
  <si>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</si>
  <si>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</si>
  <si>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</si>
  <si>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</si>
  <si>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</si>
  <si>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</si>
  <si>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</si>
  <si>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</si>
  <si>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</si>
  <si>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</si>
  <si>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</si>
  <si>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</si>
  <si>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</si>
  <si>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</si>
  <si>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</si>
  <si>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</si>
  <si>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</si>
  <si>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</si>
  <si>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</si>
  <si>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</si>
  <si>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</si>
  <si>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</si>
  <si>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</si>
  <si>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</si>
  <si>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</si>
  <si>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</si>
  <si>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</si>
  <si>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</si>
  <si>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</si>
  <si>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</si>
  <si>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</si>
  <si>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</si>
  <si>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</si>
  <si>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</si>
  <si>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</si>
  <si>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</si>
  <si>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</si>
  <si>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</si>
  <si>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</si>
  <si>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</si>
  <si>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</si>
  <si>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</si>
  <si>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</si>
  <si>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</si>
  <si>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</si>
  <si>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</si>
  <si>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</si>
  <si>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</si>
  <si>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</si>
  <si>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</si>
  <si>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</si>
  <si>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</si>
  <si>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</si>
  <si>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</si>
  <si>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</si>
  <si>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</si>
  <si>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</si>
  <si>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</si>
  <si>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</si>
  <si>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</si>
  <si>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</si>
  <si>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</si>
  <si>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</si>
  <si>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</si>
  <si>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</si>
  <si>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</si>
  <si>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</si>
  <si>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</si>
  <si>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</si>
  <si>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</si>
  <si>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</si>
  <si>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</si>
  <si>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</si>
  <si>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</si>
  <si>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</si>
  <si>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</si>
  <si>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</si>
  <si>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</si>
  <si>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</si>
  <si>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</si>
  <si>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</si>
  <si>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</si>
  <si>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</si>
  <si>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</si>
  <si>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</si>
  <si>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</si>
  <si>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</si>
  <si>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</si>
  <si>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</si>
  <si>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</si>
  <si>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</si>
  <si>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</si>
  <si>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</si>
  <si>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</si>
  <si>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</si>
  <si>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</si>
  <si>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</si>
  <si>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</si>
  <si>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</si>
  <si>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</si>
  <si>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</si>
  <si>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</si>
  <si>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</si>
  <si>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</si>
  <si>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</si>
  <si>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</si>
  <si>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</si>
  <si>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</si>
  <si>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</si>
  <si>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</si>
  <si>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</si>
  <si>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</si>
  <si>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</si>
  <si>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</si>
  <si>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</si>
  <si>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</si>
  <si>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</si>
  <si>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</si>
  <si>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</si>
  <si>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</si>
  <si>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</si>
  <si>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</si>
  <si>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</si>
  <si>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</si>
  <si>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</si>
  <si>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</si>
  <si>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</si>
  <si>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</si>
  <si>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</si>
  <si>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</si>
  <si>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</si>
  <si>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</si>
  <si>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</si>
  <si>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</si>
  <si>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</si>
  <si>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</si>
  <si>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</si>
  <si>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</si>
  <si>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</si>
  <si>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</si>
  <si>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</si>
  <si>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</si>
  <si>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</si>
  <si>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</si>
  <si>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</si>
  <si>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</si>
  <si>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</si>
  <si>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</si>
  <si>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</si>
  <si>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</si>
  <si>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</si>
  <si>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</si>
  <si>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</si>
  <si>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</si>
  <si>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</si>
  <si>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</si>
  <si>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</si>
  <si>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</si>
  <si>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</si>
  <si>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</si>
  <si>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</si>
  <si>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</si>
  <si>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</si>
  <si>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</si>
  <si>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</si>
  <si>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</si>
  <si>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</si>
  <si>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</si>
  <si>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</si>
  <si>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</si>
  <si>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</si>
  <si>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</si>
  <si>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</si>
  <si>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</si>
  <si>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</si>
  <si>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</si>
  <si>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</si>
  <si>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</si>
  <si>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</si>
  <si>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</si>
  <si>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</si>
  <si>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</si>
  <si>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</si>
  <si>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</si>
  <si>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</si>
  <si>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</si>
  <si>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</si>
  <si>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</si>
  <si>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</si>
  <si>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</si>
  <si>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</si>
  <si>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</si>
  <si>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</si>
  <si>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</si>
  <si>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</si>
  <si>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</si>
  <si>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</si>
  <si>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</si>
  <si>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</si>
  <si>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</si>
  <si>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</si>
  <si>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</si>
  <si>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</si>
  <si>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</si>
  <si>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</si>
  <si>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</si>
  <si>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</si>
  <si>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</si>
  <si>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</si>
  <si>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</si>
  <si>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</si>
  <si>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</si>
  <si>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</si>
  <si>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</si>
  <si>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</si>
  <si>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</si>
  <si>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</si>
  <si>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</si>
  <si>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</si>
  <si>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</si>
  <si>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</si>
  <si>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</si>
  <si>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</si>
  <si>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</si>
  <si>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</si>
  <si>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</si>
  <si>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</si>
  <si>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</si>
  <si>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</si>
  <si>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</si>
  <si>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</si>
  <si>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</si>
  <si>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</si>
  <si>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</si>
  <si>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</si>
  <si>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</si>
  <si>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</si>
  <si>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</si>
  <si>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</si>
  <si>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</si>
  <si>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</si>
  <si>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</si>
  <si>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</si>
  <si>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</si>
  <si>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</si>
  <si>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</si>
  <si>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</si>
  <si>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</si>
  <si>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</si>
  <si>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</si>
  <si>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</si>
  <si>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</si>
  <si>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</si>
  <si>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</si>
  <si>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</si>
  <si>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</si>
  <si>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</si>
  <si>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</si>
  <si>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</si>
  <si>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</si>
  <si>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</si>
  <si>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</si>
  <si>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</si>
  <si>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</si>
  <si>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</si>
  <si>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</si>
  <si>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</si>
  <si>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</si>
  <si>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</si>
  <si>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</si>
  <si>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</si>
  <si>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</si>
  <si>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</si>
  <si>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</si>
  <si>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</si>
  <si>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</si>
  <si>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</si>
  <si>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</si>
  <si>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</si>
  <si>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</si>
  <si>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</si>
  <si>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</si>
  <si>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</si>
  <si>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</si>
  <si>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</si>
  <si>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</si>
  <si>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</si>
  <si>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</si>
  <si>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</si>
  <si>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</si>
  <si>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</si>
  <si>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</si>
  <si>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</si>
  <si>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</si>
  <si>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</si>
  <si>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</si>
  <si>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</si>
  <si>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</si>
  <si>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</si>
  <si>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</si>
  <si>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</si>
  <si>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</si>
  <si>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</si>
  <si>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</si>
  <si>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</si>
  <si>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</si>
  <si>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</si>
  <si>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</si>
  <si>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</si>
  <si>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</si>
  <si>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</si>
  <si>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</si>
  <si>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</si>
  <si>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</si>
  <si>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</si>
  <si>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</si>
  <si>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</si>
  <si>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</si>
  <si>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</si>
  <si>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</si>
  <si>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</si>
  <si>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</si>
  <si>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</si>
  <si>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</si>
  <si>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</si>
  <si>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</si>
  <si>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</si>
  <si>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</si>
  <si>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</si>
  <si>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</si>
  <si>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</si>
  <si>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</si>
  <si>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</si>
  <si>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</si>
  <si>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</si>
  <si>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</si>
  <si>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</si>
  <si>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</si>
  <si>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</si>
  <si>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</si>
  <si>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</si>
  <si>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</si>
  <si>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</si>
  <si>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</si>
  <si>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</si>
  <si>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</si>
  <si>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</si>
  <si>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</si>
  <si>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</si>
  <si>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</si>
  <si>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</si>
  <si>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</si>
  <si>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</si>
  <si>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</si>
  <si>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</si>
  <si>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</si>
  <si>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</si>
  <si>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</si>
  <si>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</si>
  <si>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</si>
  <si>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</si>
  <si>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</si>
  <si>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</si>
  <si>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</si>
  <si>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</si>
  <si>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</si>
  <si>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</si>
  <si>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</si>
  <si>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</si>
  <si>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</si>
  <si>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</si>
  <si>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</si>
  <si>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</si>
  <si>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</si>
  <si>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</si>
  <si>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</si>
  <si>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</si>
  <si>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</si>
  <si>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</si>
  <si>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</si>
  <si>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</si>
  <si>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</si>
  <si>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</si>
  <si>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</si>
  <si>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</si>
  <si>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</si>
  <si>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</si>
  <si>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</si>
  <si>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</si>
  <si>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</si>
  <si>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</si>
  <si>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</si>
  <si>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</si>
  <si>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</si>
  <si>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</si>
  <si>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</si>
  <si>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</si>
  <si>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</si>
  <si>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</si>
  <si>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</si>
  <si>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</si>
  <si>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</si>
  <si>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</si>
  <si>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</si>
  <si>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</si>
  <si>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</si>
  <si>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</si>
  <si>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</si>
  <si>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</si>
  <si>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</si>
  <si>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</si>
  <si>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</si>
  <si>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</si>
  <si>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</si>
  <si>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</si>
  <si>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</si>
  <si>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</si>
  <si>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</si>
  <si>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</si>
  <si>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</si>
  <si>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</si>
  <si>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</si>
  <si>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</si>
  <si>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</si>
  <si>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</si>
  <si>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</si>
  <si>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</si>
  <si>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</si>
  <si>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</si>
  <si>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</si>
  <si>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</si>
  <si>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</si>
  <si>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</si>
  <si>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</si>
  <si>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</si>
  <si>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</si>
  <si>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</si>
  <si>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</si>
  <si>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</si>
  <si>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</si>
  <si>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</si>
  <si>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</si>
  <si>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</si>
  <si>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</si>
  <si>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</si>
  <si>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</si>
  <si>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</si>
  <si>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</si>
  <si>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</si>
  <si>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</si>
  <si>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</si>
  <si>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</si>
  <si>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</si>
  <si>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</si>
  <si>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</si>
  <si>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</si>
  <si>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</si>
  <si>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</si>
  <si>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</si>
  <si>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</si>
  <si>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</si>
  <si>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</si>
  <si>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</si>
  <si>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</si>
  <si>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</si>
  <si>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</si>
  <si>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</si>
  <si>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</si>
  <si>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</si>
  <si>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</si>
  <si>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</si>
  <si>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</si>
  <si>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</si>
  <si>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</si>
  <si>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</si>
  <si>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</si>
  <si>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</si>
  <si>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</si>
  <si>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</si>
  <si>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</si>
  <si>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</si>
  <si>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</si>
  <si>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</si>
  <si>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</si>
  <si>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</si>
  <si>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</si>
  <si>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</si>
  <si>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</si>
  <si>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</si>
  <si>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</si>
  <si>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</si>
  <si>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</si>
  <si>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</si>
  <si>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</si>
  <si>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</si>
  <si>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</si>
  <si>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</si>
  <si>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</si>
  <si>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</si>
  <si>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</si>
  <si>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</si>
  <si>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</si>
  <si>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</si>
  <si>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</si>
  <si>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</si>
  <si>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</si>
  <si>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</si>
  <si>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</si>
  <si>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</si>
  <si>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</si>
  <si>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</si>
  <si>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</si>
  <si>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</si>
  <si>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</si>
  <si>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</si>
  <si>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</si>
  <si>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</si>
  <si>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</si>
  <si>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</si>
  <si>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</si>
  <si>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</si>
  <si>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</si>
  <si>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</si>
  <si>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</si>
  <si>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</si>
  <si>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</si>
  <si>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</si>
  <si>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</si>
  <si>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</si>
  <si>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</si>
  <si>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</si>
  <si>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</si>
  <si>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</si>
  <si>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</si>
  <si>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</si>
  <si>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</si>
  <si>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</si>
  <si>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</si>
  <si>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</si>
  <si>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</si>
  <si>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</si>
  <si>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</si>
  <si>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</si>
  <si>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</si>
  <si>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</si>
  <si>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</si>
  <si>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</si>
  <si>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</si>
  <si>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</si>
  <si>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</si>
  <si>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</si>
  <si>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</si>
  <si>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</si>
  <si>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</si>
  <si>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</si>
  <si>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</si>
  <si>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</si>
  <si>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</si>
  <si>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</si>
  <si>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</si>
  <si>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</si>
  <si>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</si>
  <si>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</si>
  <si>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</si>
  <si>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</si>
  <si>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</si>
  <si>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</si>
  <si>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</si>
  <si>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</si>
  <si>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</si>
  <si>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</si>
  <si>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</si>
  <si>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</si>
  <si>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</si>
  <si>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</si>
  <si>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</si>
  <si>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</si>
  <si>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</si>
  <si>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</si>
  <si>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</si>
  <si>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</si>
  <si>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</si>
  <si>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</si>
  <si>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</si>
  <si>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</si>
  <si>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</si>
  <si>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</si>
  <si>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</si>
  <si>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</si>
  <si>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</si>
  <si>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</si>
  <si>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</si>
  <si>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</si>
  <si>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</si>
  <si>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</si>
  <si>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</si>
  <si>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</si>
  <si>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</si>
  <si>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</si>
  <si>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</si>
  <si>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</si>
  <si>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</si>
  <si>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</si>
  <si>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</si>
  <si>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</si>
  <si>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</si>
  <si>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</si>
  <si>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</si>
  <si>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</si>
  <si>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</si>
  <si>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</si>
  <si>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</si>
  <si>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</si>
  <si>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</si>
  <si>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</si>
  <si>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</si>
  <si>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</si>
  <si>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</si>
  <si>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</si>
  <si>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</si>
  <si>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</si>
  <si>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</si>
  <si>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</si>
  <si>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</si>
  <si>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</si>
  <si>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</si>
  <si>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</si>
  <si>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</si>
  <si>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</si>
  <si>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</si>
  <si>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</si>
  <si>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</si>
  <si>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</si>
  <si>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</si>
  <si>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</si>
  <si>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</si>
  <si>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</si>
  <si>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</si>
  <si>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</si>
  <si>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</si>
  <si>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</si>
  <si>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</si>
  <si>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</si>
  <si>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</si>
  <si>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</si>
  <si>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</si>
  <si>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</si>
  <si>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</si>
  <si>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</si>
  <si>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</si>
  <si>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</si>
  <si>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</si>
  <si>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</si>
  <si>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</si>
  <si>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</si>
  <si>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</si>
  <si>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</si>
  <si>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</si>
  <si>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</si>
  <si>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</si>
  <si>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</si>
  <si>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</si>
  <si>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</si>
  <si>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</si>
  <si>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</si>
  <si>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</si>
  <si>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</si>
  <si>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</si>
  <si>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</si>
  <si>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</si>
  <si>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</si>
  <si>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</si>
  <si>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</si>
  <si>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</si>
  <si>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</si>
  <si>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</si>
  <si>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</si>
  <si>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</si>
  <si>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</si>
  <si>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</si>
  <si>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</si>
  <si>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</si>
  <si>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</si>
  <si>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</si>
  <si>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</si>
  <si>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</si>
  <si>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</si>
  <si>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</si>
  <si>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</si>
  <si>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</si>
  <si>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</si>
  <si>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</si>
  <si>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</si>
  <si>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</si>
  <si>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</si>
  <si>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</si>
  <si>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</si>
  <si>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</si>
  <si>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</si>
  <si>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</si>
  <si>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</si>
  <si>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</si>
  <si>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</si>
  <si>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</si>
  <si>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</si>
  <si>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</si>
  <si>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</si>
  <si>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</si>
  <si>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</si>
  <si>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</si>
  <si>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</si>
  <si>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</si>
  <si>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</si>
  <si>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</si>
  <si>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</si>
  <si>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</si>
  <si>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</si>
  <si>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</si>
  <si>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</si>
  <si>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</si>
  <si>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</si>
  <si>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</si>
  <si>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</si>
  <si>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</si>
  <si>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</si>
  <si>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</si>
  <si>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</si>
  <si>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</si>
  <si>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</si>
  <si>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</si>
  <si>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</si>
  <si>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</si>
  <si>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</si>
  <si>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</si>
  <si>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</si>
  <si>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</si>
  <si>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</si>
  <si>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</si>
  <si>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</si>
  <si>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</si>
  <si>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</si>
  <si>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</si>
  <si>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</si>
  <si>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</si>
  <si>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</si>
  <si>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</si>
  <si>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</si>
  <si>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</si>
  <si>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</si>
  <si>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</si>
  <si>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</si>
  <si>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</si>
  <si>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</si>
  <si>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</si>
  <si>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</si>
  <si>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</si>
  <si>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</si>
  <si>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</si>
  <si>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</si>
  <si>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</si>
  <si>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</si>
  <si>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</si>
  <si>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</si>
  <si>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</si>
  <si>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</si>
  <si>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</si>
  <si>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</si>
  <si>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</si>
  <si>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</si>
  <si>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</si>
  <si>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</si>
  <si>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</si>
  <si>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</si>
  <si>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</si>
  <si>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</si>
  <si>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</si>
  <si>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</si>
  <si>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</si>
  <si>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</si>
  <si>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</si>
  <si>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</si>
  <si>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</si>
  <si>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</si>
  <si>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</si>
  <si>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</si>
  <si>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</si>
  <si>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</si>
  <si>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</si>
  <si>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</si>
  <si>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</si>
  <si>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</si>
  <si>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</si>
  <si>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</si>
  <si>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</si>
  <si>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</si>
  <si>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</si>
  <si>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</si>
  <si>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</si>
  <si>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</si>
  <si>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</si>
  <si>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</si>
  <si>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</si>
  <si>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</si>
  <si>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</si>
  <si>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</si>
  <si>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</si>
  <si>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</si>
  <si>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</si>
  <si>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</si>
  <si>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</si>
  <si>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</si>
  <si>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</si>
  <si>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</si>
  <si>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</si>
  <si>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</si>
  <si>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</si>
  <si>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</si>
  <si>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</si>
  <si>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</si>
  <si>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</si>
  <si>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</si>
  <si>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</si>
  <si>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</si>
  <si>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</si>
  <si>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</si>
  <si>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</si>
  <si>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</si>
  <si>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</si>
  <si>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</si>
  <si>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</si>
  <si>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</si>
  <si>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</si>
  <si>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</si>
  <si>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</si>
  <si>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</si>
  <si>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</si>
  <si>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</si>
  <si>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</si>
  <si>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</si>
  <si>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</si>
  <si>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</si>
  <si>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</si>
  <si>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</si>
  <si>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</si>
  <si>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</si>
  <si>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</si>
  <si>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</si>
  <si>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</si>
  <si>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</si>
  <si>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</si>
  <si>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</si>
  <si>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</si>
  <si>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</si>
  <si>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</si>
  <si>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</si>
  <si>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</si>
  <si>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</si>
  <si>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</si>
  <si>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</si>
  <si>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</si>
  <si>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</si>
  <si>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</si>
  <si>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</si>
  <si>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</si>
  <si>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</si>
  <si>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</si>
  <si>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</si>
  <si>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</si>
  <si>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</si>
  <si>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</si>
  <si>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</si>
  <si>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</si>
  <si>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</si>
  <si>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</si>
  <si>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</si>
  <si>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</si>
  <si>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</si>
  <si>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</si>
  <si>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</si>
  <si>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</si>
  <si>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</si>
  <si>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</si>
  <si>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</si>
  <si>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</si>
  <si>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</si>
  <si>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</si>
  <si>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</si>
  <si>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</si>
  <si>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</si>
  <si>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</si>
  <si>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</si>
  <si>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</si>
  <si>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</si>
  <si>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</si>
  <si>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</si>
  <si>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</si>
  <si>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</si>
  <si>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</si>
  <si>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</si>
  <si>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</si>
  <si>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</si>
  <si>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</si>
  <si>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</si>
  <si>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</si>
  <si>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</si>
  <si>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</si>
  <si>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</si>
  <si>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</si>
  <si>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</si>
  <si>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</si>
  <si>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</si>
  <si>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</si>
  <si>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</si>
  <si>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</si>
  <si>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</si>
  <si>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</si>
  <si>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</si>
  <si>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</si>
  <si>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</si>
  <si>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</si>
  <si>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</si>
  <si>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</si>
  <si>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</si>
  <si>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</si>
  <si>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</si>
  <si>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</si>
  <si>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</si>
  <si>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</si>
  <si>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</si>
  <si>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</si>
  <si>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</si>
  <si>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</si>
  <si>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</si>
  <si>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</si>
  <si>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</si>
  <si>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</si>
  <si>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</si>
  <si>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</si>
  <si>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</si>
  <si>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</si>
  <si>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</si>
  <si>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</si>
  <si>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</si>
  <si>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</si>
  <si>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</si>
  <si>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</si>
  <si>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</si>
  <si>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</si>
  <si>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</si>
  <si>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</si>
  <si>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</si>
  <si>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</si>
  <si>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</si>
  <si>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</si>
  <si>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</si>
  <si>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</si>
  <si>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</si>
  <si>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</si>
  <si>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</si>
  <si>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</si>
  <si>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</si>
  <si>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</si>
  <si>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</si>
  <si>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</si>
  <si>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</si>
  <si>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</si>
  <si>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</si>
  <si>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</si>
  <si>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</si>
  <si>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</si>
  <si>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</si>
  <si>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</si>
  <si>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</si>
  <si>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</si>
  <si>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</si>
  <si>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</si>
  <si>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</si>
  <si>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</si>
  <si>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</si>
  <si>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</si>
  <si>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</si>
  <si>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</si>
  <si>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</si>
  <si>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</si>
  <si>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</si>
  <si>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</si>
  <si>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</si>
  <si>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</si>
  <si>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</si>
  <si>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</si>
  <si>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</si>
  <si>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</si>
  <si>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</si>
  <si>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</si>
  <si>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</si>
  <si>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</si>
  <si>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</si>
  <si>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</si>
  <si>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</si>
  <si>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</si>
  <si>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</si>
  <si>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</si>
  <si>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</si>
  <si>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</si>
  <si>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</si>
  <si>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</si>
  <si>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</si>
  <si>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</si>
  <si>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</si>
  <si>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</si>
  <si>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</si>
  <si>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</si>
  <si>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</si>
  <si>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</si>
  <si>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</si>
  <si>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</si>
  <si>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</si>
  <si>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</si>
  <si>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</si>
  <si>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</si>
  <si>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</si>
  <si>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</si>
  <si>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</si>
  <si>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</si>
  <si>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</si>
  <si>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</si>
  <si>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</si>
  <si>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</si>
  <si>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</si>
  <si>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</si>
  <si>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</si>
  <si>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</si>
  <si>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</si>
  <si>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</si>
  <si>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</si>
  <si>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</si>
  <si>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</si>
  <si>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</si>
  <si>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</si>
  <si>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</si>
  <si>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</si>
  <si>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</si>
  <si>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</si>
  <si>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</si>
  <si>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</si>
  <si>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</si>
  <si>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</si>
  <si>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</si>
  <si>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</si>
  <si>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</si>
  <si>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</si>
  <si>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</si>
  <si>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</si>
  <si>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</si>
  <si>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</si>
  <si>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</si>
  <si>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</si>
  <si>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</si>
  <si>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</si>
  <si>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</si>
  <si>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</si>
  <si>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</si>
  <si>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</si>
  <si>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</si>
  <si>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</si>
  <si>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</si>
  <si>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</si>
  <si>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</si>
  <si>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</si>
  <si>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</si>
  <si>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</si>
  <si>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</si>
  <si>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</si>
  <si>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</si>
  <si>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</si>
  <si>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</si>
  <si>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</si>
  <si>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</si>
  <si>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</si>
  <si>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</si>
  <si>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</si>
  <si>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</si>
  <si>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</si>
  <si>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</si>
  <si>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</si>
  <si>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</si>
  <si>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</si>
  <si>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</si>
  <si>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</si>
  <si>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</si>
  <si>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</si>
  <si>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</si>
  <si>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</si>
  <si>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</si>
  <si>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</si>
  <si>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</si>
  <si>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</si>
  <si>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</si>
  <si>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</si>
  <si>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</si>
  <si>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</si>
  <si>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</si>
  <si>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</si>
  <si>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</si>
  <si>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</si>
  <si>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</si>
  <si>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</si>
  <si>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</si>
  <si>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</si>
  <si>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</si>
  <si>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</si>
  <si>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</si>
  <si>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</si>
  <si>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</si>
  <si>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</si>
  <si>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</si>
  <si>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</si>
  <si>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</si>
  <si>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</si>
  <si>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</si>
  <si>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</si>
  <si>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</si>
  <si>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</si>
  <si>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</si>
  <si>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</si>
  <si>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</si>
  <si>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</si>
  <si>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</si>
  <si>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</si>
  <si>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</si>
  <si>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</si>
  <si>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</si>
  <si>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</si>
  <si>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</si>
  <si>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</si>
  <si>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</si>
  <si>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</si>
  <si>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</si>
  <si>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</si>
  <si>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</si>
  <si>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</si>
  <si>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</si>
  <si>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</si>
  <si>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</si>
  <si>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</si>
  <si>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</si>
  <si>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</si>
  <si>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</si>
  <si>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</si>
  <si>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</si>
  <si>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</si>
  <si>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</si>
  <si>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</si>
  <si>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</si>
  <si>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</si>
  <si>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</si>
  <si>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</si>
  <si>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</si>
  <si>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</si>
  <si>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</si>
  <si>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</si>
  <si>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</si>
  <si>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</si>
  <si>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</si>
  <si>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</si>
  <si>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</si>
  <si>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</si>
  <si>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</si>
  <si>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</si>
  <si>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</si>
  <si>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</si>
  <si>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</si>
  <si>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</si>
  <si>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</si>
  <si>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</si>
  <si>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</si>
  <si>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</si>
  <si>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</si>
  <si>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</si>
  <si>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</si>
  <si>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</si>
  <si>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</si>
  <si>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</si>
  <si>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</si>
  <si>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</si>
  <si>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</si>
  <si>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</si>
  <si>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</si>
  <si>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</si>
  <si>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</si>
  <si>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</si>
  <si>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</si>
  <si>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</si>
  <si>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</si>
  <si>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</si>
  <si>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</si>
  <si>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</si>
  <si>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</si>
  <si>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</si>
  <si>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</si>
  <si>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</si>
  <si>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</si>
  <si>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</si>
  <si>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</si>
  <si>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</si>
  <si>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</si>
  <si>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</si>
  <si>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</si>
  <si>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</si>
  <si>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</si>
  <si>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</si>
  <si>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</si>
  <si>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</si>
  <si>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</si>
  <si>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</si>
  <si>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</si>
  <si>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</si>
  <si>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</si>
  <si>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</si>
  <si>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</si>
  <si>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</si>
  <si>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</si>
  <si>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</si>
  <si>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</si>
  <si>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</si>
  <si>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</si>
  <si>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</si>
  <si>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</si>
  <si>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</si>
  <si>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</si>
  <si>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</si>
  <si>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</si>
  <si>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</si>
  <si>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</si>
  <si>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</si>
  <si>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</si>
  <si>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</si>
  <si>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</si>
  <si>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</si>
  <si>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</si>
  <si>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</si>
  <si>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</si>
  <si>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</si>
  <si>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</si>
  <si>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</si>
  <si>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</si>
  <si>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</si>
  <si>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</si>
  <si>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</si>
  <si>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</si>
  <si>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</si>
  <si>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</si>
  <si>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</si>
  <si>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</si>
  <si>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</si>
  <si>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</si>
  <si>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</si>
  <si>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</si>
  <si>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</si>
  <si>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</si>
  <si>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</si>
  <si>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</si>
  <si>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</si>
  <si>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</si>
  <si>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</si>
  <si>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</si>
  <si>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</si>
  <si>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</si>
  <si>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</si>
  <si>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</si>
  <si>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</si>
  <si>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</si>
  <si>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</si>
  <si>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</si>
  <si>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</si>
  <si>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</si>
  <si>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</si>
  <si>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</si>
  <si>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</si>
  <si>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</si>
  <si>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</si>
  <si>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</si>
  <si>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</si>
  <si>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</si>
  <si>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</si>
  <si>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</si>
  <si>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</si>
  <si>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</si>
  <si>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</si>
  <si>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</si>
  <si>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</si>
  <si>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</si>
  <si>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</si>
  <si>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</si>
  <si>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</si>
  <si>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</si>
  <si>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</si>
  <si>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</si>
  <si>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</si>
  <si>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</si>
  <si>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</si>
  <si>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</si>
  <si>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</si>
  <si>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</si>
  <si>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</si>
  <si>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</si>
  <si>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</si>
  <si>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</si>
  <si>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</si>
  <si>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</si>
  <si>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</si>
  <si>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</si>
  <si>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</si>
  <si>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</si>
  <si>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</si>
  <si>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</si>
  <si>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</si>
  <si>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</si>
  <si>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</si>
  <si>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</si>
  <si>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</si>
  <si>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</si>
  <si>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</si>
  <si>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</si>
  <si>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</si>
  <si>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</si>
  <si>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</si>
  <si>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</si>
  <si>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</si>
  <si>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</si>
  <si>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</si>
  <si>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</si>
  <si>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</si>
  <si>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</si>
  <si>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</si>
  <si>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</si>
  <si>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</si>
  <si>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</si>
  <si>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</si>
  <si>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</si>
  <si>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</si>
  <si>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</si>
  <si>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</si>
  <si>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</si>
  <si>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</si>
  <si>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</si>
  <si>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</si>
  <si>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</si>
  <si>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</si>
  <si>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</si>
  <si>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</si>
  <si>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</si>
  <si>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</si>
  <si>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</si>
  <si>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</si>
  <si>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</si>
  <si>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</si>
  <si>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</si>
  <si>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</si>
  <si>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</si>
  <si>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</si>
  <si>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</si>
  <si>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</si>
  <si>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</si>
  <si>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</si>
  <si>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</si>
  <si>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</si>
  <si>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</si>
  <si>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</si>
  <si>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</si>
  <si>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</si>
  <si>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</si>
  <si>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</si>
  <si>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</si>
  <si>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</si>
  <si>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</si>
  <si>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</si>
  <si>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</si>
  <si>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</si>
  <si>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</si>
  <si>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</si>
  <si>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</si>
  <si>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</si>
  <si>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</si>
  <si>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</si>
  <si>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</si>
  <si>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</si>
  <si>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</si>
  <si>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</si>
  <si>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</si>
  <si>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</si>
  <si>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</si>
  <si>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</si>
  <si>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</si>
  <si>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</si>
  <si>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</si>
  <si>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</si>
  <si>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</si>
  <si>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</si>
  <si>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</si>
  <si>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</si>
  <si>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</si>
  <si>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</si>
  <si>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</si>
  <si>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</si>
  <si>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</si>
  <si>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</si>
  <si>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</si>
  <si>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</si>
  <si>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</si>
  <si>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</si>
  <si>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</si>
  <si>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</si>
  <si>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</si>
  <si>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</si>
  <si>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</si>
  <si>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</si>
  <si>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</si>
  <si>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</si>
  <si>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</si>
  <si>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</si>
  <si>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</si>
  <si>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</si>
  <si>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</si>
  <si>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</si>
  <si>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</si>
  <si>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</si>
  <si>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</si>
  <si>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</si>
  <si>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</si>
  <si>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</si>
  <si>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</si>
  <si>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</si>
  <si>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</si>
  <si>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</si>
  <si>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</si>
  <si>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</si>
  <si>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</si>
  <si>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</si>
  <si>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</si>
  <si>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</si>
  <si>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</si>
  <si>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</si>
  <si>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</si>
  <si>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</si>
  <si>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</si>
  <si>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</si>
  <si>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</si>
  <si>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</si>
  <si>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</si>
  <si>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</si>
  <si>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</si>
  <si>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</si>
  <si>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</si>
  <si>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</si>
  <si>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</si>
  <si>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</si>
  <si>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</si>
  <si>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</si>
  <si>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</si>
  <si>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</si>
  <si>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</si>
  <si>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</si>
  <si>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</si>
  <si>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</si>
  <si>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</si>
  <si>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</si>
  <si>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</si>
  <si>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</si>
  <si>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</si>
  <si>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</si>
  <si>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</si>
  <si>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</si>
  <si>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</si>
  <si>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</si>
  <si>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</si>
  <si>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</si>
  <si>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</si>
  <si>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</si>
  <si>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</si>
  <si>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</si>
  <si>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</si>
  <si>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</si>
  <si>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</si>
  <si>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</si>
  <si>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</si>
  <si>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</si>
  <si>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</si>
  <si>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</si>
  <si>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</si>
  <si>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</si>
  <si>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</si>
  <si>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</si>
  <si>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</si>
  <si>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</si>
  <si>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</si>
  <si>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</si>
  <si>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</si>
  <si>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</si>
  <si>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</si>
  <si>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</si>
  <si>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</si>
  <si>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</si>
  <si>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</si>
  <si>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</si>
  <si>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</si>
  <si>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</si>
  <si>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</si>
  <si>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</si>
  <si>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</si>
  <si>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</si>
  <si>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</si>
  <si>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</si>
  <si>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</si>
  <si>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</si>
  <si>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</si>
  <si>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</si>
  <si>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</si>
  <si>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</si>
  <si>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</si>
  <si>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</si>
  <si>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</si>
  <si>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</si>
  <si>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</si>
  <si>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</si>
  <si>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</si>
  <si>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</si>
  <si>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</si>
  <si>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</si>
  <si>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</si>
  <si>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</si>
  <si>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</si>
  <si>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</si>
  <si>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</si>
  <si>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</si>
  <si>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</si>
  <si>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</si>
  <si>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</si>
  <si>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</si>
  <si>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</si>
  <si>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</si>
  <si>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</si>
  <si>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</si>
  <si>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</si>
  <si>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</si>
  <si>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</si>
  <si>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</si>
  <si>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</si>
  <si>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</si>
  <si>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</si>
  <si>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</si>
  <si>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</si>
  <si>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</si>
  <si>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</si>
  <si>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</si>
  <si>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</si>
  <si>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</si>
  <si>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</si>
  <si>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</si>
  <si>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</si>
  <si>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</si>
  <si>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</si>
  <si>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</si>
  <si>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</si>
  <si>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</si>
  <si>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</si>
  <si>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</si>
  <si>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</si>
  <si>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</si>
  <si>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</si>
  <si>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</si>
  <si>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</si>
  <si>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</si>
  <si>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</si>
  <si>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</si>
  <si>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</si>
  <si>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</si>
  <si>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</si>
  <si>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</si>
  <si>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</si>
  <si>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</si>
  <si>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</si>
  <si>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</si>
  <si>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</si>
  <si>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</si>
  <si>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</si>
  <si>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</si>
  <si>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</si>
  <si>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</si>
  <si>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</si>
  <si>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</si>
  <si>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</si>
  <si>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</si>
  <si>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</si>
  <si>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</si>
  <si>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</si>
  <si>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</si>
  <si>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</si>
  <si>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</si>
  <si>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</si>
  <si>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</si>
  <si>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</si>
  <si>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</si>
  <si>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</si>
  <si>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</si>
  <si>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</si>
  <si>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</si>
  <si>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</si>
  <si>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</si>
  <si>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</si>
  <si>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</si>
  <si>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</si>
  <si>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</si>
  <si>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</si>
  <si>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</si>
  <si>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</si>
  <si>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</si>
  <si>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</si>
  <si>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</si>
  <si>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</si>
  <si>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</si>
  <si>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</si>
  <si>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</si>
  <si>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</si>
  <si>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</si>
  <si>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</si>
  <si>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</si>
  <si>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</si>
  <si>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</si>
  <si>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</si>
  <si>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</si>
  <si>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</si>
  <si>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</si>
  <si>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</si>
  <si>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</si>
  <si>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</si>
  <si>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</si>
  <si>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</si>
  <si>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</si>
  <si>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</si>
  <si>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</si>
  <si>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</si>
  <si>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</si>
  <si>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</si>
  <si>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</si>
  <si>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</si>
  <si>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</si>
  <si>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</si>
  <si>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</si>
  <si>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</si>
  <si>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</si>
  <si>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</si>
  <si>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</si>
  <si>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</si>
  <si>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</si>
  <si>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</si>
  <si>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</si>
  <si>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</si>
  <si>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</si>
  <si>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</si>
  <si>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</si>
  <si>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</si>
  <si>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</si>
  <si>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</si>
  <si>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</si>
  <si>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</si>
  <si>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</si>
  <si>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</si>
  <si>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</si>
  <si>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</si>
  <si>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</si>
  <si>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</si>
  <si>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</si>
  <si>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</si>
  <si>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</si>
  <si>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</si>
  <si>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</si>
  <si>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</si>
  <si>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</si>
  <si>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</si>
  <si>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</si>
  <si>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</si>
  <si>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</si>
  <si>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</si>
  <si>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</si>
  <si>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</si>
  <si>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</si>
  <si>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</si>
  <si>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</si>
  <si>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</si>
  <si>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</si>
  <si>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</si>
  <si>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</si>
  <si>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</si>
  <si>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</si>
  <si>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</si>
  <si>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</si>
  <si>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</si>
  <si>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</si>
  <si>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</si>
  <si>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</si>
  <si>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</si>
  <si>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</si>
  <si>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</si>
  <si>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</si>
  <si>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</si>
  <si>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</si>
  <si>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</si>
  <si>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</si>
  <si>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</si>
  <si>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</si>
  <si>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</si>
  <si>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</si>
  <si>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</si>
  <si>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</si>
  <si>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</si>
  <si>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</si>
  <si>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</si>
  <si>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</si>
  <si>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</si>
  <si>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</si>
  <si>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</si>
  <si>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</si>
  <si>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</si>
  <si>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</si>
  <si>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</si>
  <si>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</si>
  <si>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</si>
  <si>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</si>
  <si>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</si>
  <si>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</si>
  <si>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</si>
  <si>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</si>
  <si>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</si>
  <si>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</si>
  <si>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</si>
  <si>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</si>
  <si>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</si>
  <si>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</si>
  <si>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</si>
  <si>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</si>
  <si>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</si>
  <si>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</si>
  <si>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</si>
  <si>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</si>
  <si>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</si>
  <si>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</si>
  <si>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</si>
  <si>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</si>
  <si>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</si>
  <si>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</si>
  <si>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</si>
  <si>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</si>
  <si>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</si>
  <si>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</si>
  <si>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</si>
  <si>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</si>
  <si>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</si>
  <si>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</si>
  <si>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</si>
  <si>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</si>
  <si>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</si>
  <si>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</si>
  <si>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</si>
  <si>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</si>
  <si>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</si>
  <si>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</si>
  <si>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</si>
  <si>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</si>
  <si>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</si>
  <si>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</si>
  <si>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</si>
  <si>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</si>
  <si>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</si>
  <si>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</si>
  <si>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</si>
  <si>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</si>
  <si>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</si>
  <si>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</si>
  <si>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</si>
  <si>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</si>
  <si>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</si>
  <si>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</si>
  <si>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</si>
  <si>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</si>
  <si>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</si>
  <si>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</si>
  <si>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</si>
  <si>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</si>
  <si>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</si>
  <si>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</si>
  <si>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</si>
  <si>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</si>
  <si>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</si>
  <si>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</si>
  <si>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</si>
  <si>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</si>
  <si>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</si>
  <si>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</si>
  <si>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</si>
  <si>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</si>
  <si>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</si>
  <si>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</si>
  <si>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</si>
  <si>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</si>
  <si>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</si>
  <si>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</si>
  <si>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</si>
  <si>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</si>
  <si>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</si>
  <si>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</si>
  <si>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</si>
  <si>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</si>
  <si>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</si>
  <si>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</si>
  <si>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</si>
  <si>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</si>
  <si>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</si>
  <si>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</si>
  <si>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</si>
  <si>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</si>
  <si>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</si>
  <si>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</si>
  <si>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</si>
  <si>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</si>
  <si>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</si>
  <si>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</si>
  <si>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</si>
  <si>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</si>
  <si>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</si>
  <si>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</si>
  <si>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</si>
  <si>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</si>
  <si>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</si>
  <si>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</si>
  <si>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</si>
  <si>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</si>
  <si>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</si>
  <si>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</si>
  <si>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</si>
  <si>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</si>
  <si>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</si>
  <si>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</si>
  <si>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</si>
  <si>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</si>
  <si>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</si>
  <si>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</si>
  <si>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</si>
  <si>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</si>
  <si>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</si>
  <si>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</si>
  <si>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</si>
  <si>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</si>
  <si>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</si>
  <si>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</si>
  <si>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</si>
  <si>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</si>
  <si>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</si>
  <si>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</si>
  <si>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</si>
  <si>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</si>
  <si>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</si>
  <si>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</si>
  <si>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</si>
  <si>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</si>
  <si>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</si>
  <si>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</si>
  <si>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</si>
  <si>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</si>
  <si>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</si>
  <si>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</si>
  <si>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</si>
  <si>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</si>
  <si>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</si>
  <si>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</si>
  <si>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</si>
  <si>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</si>
  <si>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</si>
  <si>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</si>
  <si>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</si>
  <si>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</si>
  <si>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</si>
  <si>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</si>
  <si>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</si>
  <si>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</si>
  <si>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</si>
  <si>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</si>
  <si>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</si>
  <si>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</si>
  <si>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</si>
  <si>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</si>
  <si>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</si>
  <si>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</si>
  <si>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</si>
  <si>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</si>
  <si>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</si>
  <si>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</si>
  <si>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</si>
  <si>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</si>
  <si>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</si>
  <si>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</si>
  <si>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</si>
  <si>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</si>
  <si>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</si>
  <si>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</si>
  <si>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</si>
  <si>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</si>
  <si>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</si>
  <si>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</si>
  <si>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</si>
  <si>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</si>
  <si>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</si>
  <si>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</si>
  <si>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</si>
  <si>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</si>
  <si>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</si>
  <si>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</si>
  <si>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</si>
  <si>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</si>
  <si>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</si>
  <si>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</si>
  <si>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</si>
  <si>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</si>
  <si>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</si>
  <si>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</si>
  <si>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</si>
  <si>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</si>
  <si>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</si>
  <si>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</si>
  <si>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</si>
  <si>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</si>
  <si>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</si>
  <si>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</si>
  <si>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</si>
  <si>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</si>
  <si>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</si>
  <si>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</si>
  <si>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</si>
  <si>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</si>
  <si>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</si>
  <si>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</si>
  <si>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</si>
  <si>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</si>
  <si>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</si>
  <si>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</si>
  <si>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</si>
  <si>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</si>
  <si>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</si>
  <si>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</si>
  <si>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</si>
  <si>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</si>
  <si>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</si>
  <si>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</si>
  <si>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</si>
  <si>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</si>
  <si>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</si>
  <si>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</si>
  <si>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</si>
  <si>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</si>
  <si>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</si>
  <si>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</si>
  <si>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</si>
  <si>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</si>
  <si>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</si>
  <si>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</si>
  <si>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</si>
  <si>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</si>
  <si>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</si>
  <si>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</si>
  <si>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</si>
  <si>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</si>
  <si>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</si>
  <si>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</si>
  <si>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</si>
  <si>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</si>
  <si>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</si>
  <si>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</si>
  <si>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</si>
  <si>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</si>
  <si>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</si>
  <si>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</si>
  <si>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</si>
  <si>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</si>
  <si>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</si>
  <si>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</si>
  <si>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</si>
  <si>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</si>
  <si>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</si>
  <si>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</si>
  <si>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</si>
  <si>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</si>
  <si>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</si>
  <si>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</si>
  <si>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</si>
  <si>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</si>
  <si>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</si>
  <si>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</si>
  <si>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</si>
  <si>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</si>
  <si>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</si>
  <si>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</si>
  <si>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</si>
  <si>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</si>
  <si>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</si>
  <si>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</si>
  <si>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</si>
  <si>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</si>
  <si>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</si>
  <si>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</si>
  <si>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</si>
  <si>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</si>
  <si>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</si>
  <si>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</si>
  <si>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</si>
  <si>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</si>
  <si>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</si>
  <si>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</si>
  <si>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</si>
  <si>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</si>
  <si>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</si>
  <si>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</si>
  <si>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</si>
  <si>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</si>
  <si>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</si>
  <si>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</si>
  <si>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</si>
  <si>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</si>
  <si>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</si>
  <si>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</si>
  <si>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</si>
  <si>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</si>
  <si>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</si>
  <si>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</si>
  <si>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</si>
  <si>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</si>
  <si>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</si>
  <si>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</si>
  <si>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</si>
  <si>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</si>
  <si>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</si>
  <si>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</si>
  <si>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</si>
  <si>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</si>
  <si>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</si>
  <si>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</si>
  <si>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</si>
  <si>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</si>
  <si>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</si>
  <si>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</si>
  <si>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</si>
  <si>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</si>
  <si>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</si>
  <si>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</si>
  <si>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</si>
  <si>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</si>
  <si>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</si>
  <si>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</si>
  <si>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</si>
  <si>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</si>
  <si>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</si>
  <si>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</si>
  <si>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</si>
  <si>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</si>
  <si>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</si>
  <si>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</si>
  <si>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</si>
  <si>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</si>
  <si>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</si>
  <si>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</si>
  <si>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</si>
  <si>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</si>
  <si>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</si>
  <si>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</si>
  <si>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</si>
  <si>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</si>
  <si>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</si>
  <si>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</si>
  <si>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</si>
  <si>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</si>
  <si>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</si>
  <si>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</si>
  <si>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</si>
  <si>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</si>
  <si>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</si>
  <si>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</si>
  <si>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</si>
  <si>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</si>
  <si>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</si>
  <si>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</si>
  <si>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</si>
  <si>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</si>
  <si>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</si>
  <si>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</si>
  <si>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</si>
  <si>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</si>
  <si>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</si>
  <si>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</si>
  <si>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</si>
  <si>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</si>
  <si>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</si>
  <si>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</si>
  <si>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</si>
  <si>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</si>
  <si>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</si>
  <si>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</si>
  <si>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</si>
  <si>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</si>
  <si>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</si>
  <si>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</si>
  <si>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</si>
  <si>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</si>
  <si>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</si>
  <si>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</si>
  <si>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</si>
  <si>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</si>
  <si>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</si>
  <si>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</si>
  <si>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</si>
  <si>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</si>
  <si>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</si>
  <si>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</si>
  <si>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</si>
  <si>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</si>
  <si>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</si>
  <si>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</si>
  <si>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</si>
  <si>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</si>
  <si>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</si>
  <si>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</si>
  <si>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</si>
  <si>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</si>
  <si>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</si>
  <si>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</si>
  <si>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</si>
  <si>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</si>
  <si>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</si>
  <si>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</si>
  <si>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</si>
  <si>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</si>
  <si>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</si>
  <si>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</si>
  <si>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</si>
  <si>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</si>
  <si>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</si>
  <si>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</si>
  <si>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</si>
  <si>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</si>
  <si>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</si>
  <si>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</si>
  <si>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</si>
  <si>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</si>
  <si>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</si>
  <si>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</si>
  <si>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</si>
  <si>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</si>
  <si>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</si>
  <si>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</si>
  <si>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</si>
  <si>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</si>
  <si>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</si>
  <si>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</si>
  <si>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</si>
  <si>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</si>
  <si>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</si>
  <si>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</si>
  <si>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</si>
  <si>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</si>
  <si>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</si>
  <si>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</si>
  <si>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</si>
  <si>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</si>
  <si>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</si>
  <si>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</si>
  <si>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</si>
  <si>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</si>
  <si>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</si>
  <si>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</si>
  <si>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</si>
  <si>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</si>
  <si>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</si>
  <si>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</si>
  <si>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</si>
  <si>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</si>
  <si>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</si>
  <si>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</si>
  <si>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</si>
  <si>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</si>
  <si>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</si>
  <si>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</si>
  <si>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</si>
  <si>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</si>
  <si>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</si>
  <si>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</si>
  <si>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</si>
  <si>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</si>
  <si>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</si>
  <si>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</si>
  <si>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</si>
  <si>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</si>
  <si>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</si>
  <si>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</si>
  <si>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</si>
  <si>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</si>
  <si>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</si>
  <si>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</si>
  <si>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</si>
  <si>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</si>
  <si>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</si>
  <si>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</si>
  <si>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</si>
  <si>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</si>
  <si>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</si>
  <si>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</si>
  <si>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</si>
  <si>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</si>
  <si>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</si>
  <si>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</si>
  <si>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</si>
  <si>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</si>
  <si>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</si>
  <si>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</si>
  <si>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</si>
  <si>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</si>
  <si>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</si>
  <si>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</si>
  <si>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</si>
  <si>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</si>
  <si>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</si>
  <si>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</si>
  <si>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</si>
  <si>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</si>
  <si>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</si>
  <si>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</si>
  <si>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</si>
  <si>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</si>
  <si>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</si>
  <si>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</si>
  <si>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</si>
  <si>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</si>
  <si>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</si>
  <si>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</si>
  <si>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</si>
  <si>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</si>
  <si>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</si>
  <si>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</si>
  <si>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</si>
  <si>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</si>
  <si>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</si>
  <si>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</si>
  <si>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</si>
  <si>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</si>
  <si>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</si>
  <si>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</si>
  <si>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</si>
  <si>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</si>
  <si>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</si>
  <si>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</si>
  <si>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</si>
  <si>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</si>
  <si>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</si>
  <si>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</si>
  <si>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</si>
  <si>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</si>
  <si>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</si>
  <si>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</si>
  <si>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</si>
  <si>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</si>
  <si>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</si>
  <si>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</si>
  <si>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</si>
  <si>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</si>
  <si>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</si>
  <si>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</si>
  <si>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</si>
  <si>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</si>
  <si>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</si>
  <si>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</si>
  <si>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</si>
  <si>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</si>
  <si>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</si>
  <si>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</si>
  <si>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</si>
  <si>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</si>
  <si>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</si>
  <si>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</si>
  <si>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</si>
  <si>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</si>
  <si>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</si>
  <si>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</si>
  <si>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</si>
  <si>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</si>
  <si>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</si>
  <si>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</si>
  <si>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</si>
  <si>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</si>
  <si>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</si>
  <si>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</si>
  <si>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</si>
  <si>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</si>
  <si>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</si>
  <si>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</si>
  <si>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</si>
  <si>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</si>
  <si>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</si>
  <si>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</si>
  <si>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</si>
  <si>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</si>
  <si>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</si>
  <si>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</si>
  <si>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</si>
  <si>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</si>
  <si>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</si>
  <si>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</si>
  <si>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</si>
  <si>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</si>
  <si>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</si>
  <si>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</si>
  <si>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</si>
  <si>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</si>
  <si>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</si>
  <si>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</si>
  <si>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</si>
  <si>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</si>
  <si>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</si>
  <si>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</si>
  <si>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</si>
  <si>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</si>
  <si>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</si>
  <si>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</si>
  <si>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</si>
  <si>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</si>
  <si>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</si>
  <si>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</si>
  <si>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</si>
  <si>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</si>
  <si>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</si>
  <si>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</si>
  <si>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</si>
  <si>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</si>
  <si>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</si>
  <si>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</si>
  <si>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</si>
  <si>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</si>
  <si>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</si>
  <si>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</si>
  <si>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</si>
  <si>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</si>
  <si>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</si>
  <si>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</si>
  <si>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</si>
  <si>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</si>
  <si>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</si>
  <si>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</si>
  <si>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</si>
  <si>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</si>
  <si>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</si>
  <si>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</si>
  <si>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</si>
  <si>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</si>
  <si>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</si>
  <si>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</si>
  <si>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</si>
  <si>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</si>
  <si>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</si>
  <si>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</si>
  <si>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</si>
  <si>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</si>
  <si>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</si>
  <si>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</si>
  <si>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</si>
  <si>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</si>
  <si>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</si>
  <si>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</si>
  <si>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</si>
  <si>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</si>
  <si>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</si>
  <si>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</si>
  <si>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</si>
  <si>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</si>
  <si>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</si>
  <si>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</si>
  <si>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</si>
  <si>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</si>
  <si>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</si>
  <si>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</si>
  <si>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</si>
  <si>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</si>
  <si>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</si>
  <si>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</si>
  <si>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</si>
  <si>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</si>
  <si>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</si>
  <si>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</si>
  <si>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</si>
  <si>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</si>
  <si>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</si>
  <si>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</si>
  <si>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</si>
  <si>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</si>
  <si>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</si>
  <si>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</si>
  <si>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</si>
  <si>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</si>
  <si>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</si>
  <si>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</si>
  <si>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</si>
  <si>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</si>
  <si>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</si>
  <si>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</si>
  <si>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</si>
  <si>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</si>
  <si>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</si>
  <si>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</si>
  <si>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</si>
  <si>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</si>
  <si>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</si>
  <si>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</si>
  <si>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</si>
  <si>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</si>
  <si>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</si>
  <si>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</si>
  <si>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</si>
  <si>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</si>
  <si>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</si>
  <si>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</si>
  <si>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</si>
  <si>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</si>
  <si>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</si>
  <si>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</si>
  <si>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</si>
  <si>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</si>
  <si>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</si>
  <si>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</si>
  <si>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</si>
  <si>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</si>
  <si>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</si>
  <si>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</si>
  <si>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</si>
  <si>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</si>
  <si>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</si>
  <si>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</si>
  <si>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</si>
  <si>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</si>
  <si>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</si>
  <si>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</si>
  <si>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</si>
  <si>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</si>
  <si>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</si>
  <si>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</si>
  <si>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</si>
  <si>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</si>
  <si>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</si>
  <si>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</si>
  <si>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</si>
  <si>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</si>
  <si>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</si>
  <si>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</si>
  <si>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</si>
  <si>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</si>
  <si>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</si>
  <si>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</si>
  <si>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</si>
  <si>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</si>
  <si>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</si>
  <si>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</si>
  <si>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</si>
  <si>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</si>
  <si>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</si>
  <si>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</si>
  <si>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</si>
  <si>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</si>
  <si>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</si>
  <si>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</si>
  <si>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</si>
  <si>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</si>
  <si>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</si>
  <si>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</si>
  <si>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</si>
  <si>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</si>
  <si>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</si>
  <si>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</si>
  <si>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</si>
  <si>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</si>
  <si>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</si>
  <si>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</si>
  <si>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</si>
  <si>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</si>
  <si>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</si>
  <si>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</si>
  <si>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</si>
  <si>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</si>
  <si>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</si>
  <si>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</si>
  <si>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</si>
  <si>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</si>
  <si>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</si>
  <si>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</si>
  <si>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</si>
  <si>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</si>
  <si>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</si>
  <si>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</si>
  <si>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</si>
  <si>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</si>
  <si>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</si>
  <si>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</si>
  <si>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</si>
  <si>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</si>
  <si>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</si>
  <si>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</si>
  <si>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</si>
  <si>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</si>
  <si>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</si>
  <si>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</si>
  <si>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</si>
  <si>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</si>
  <si>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</si>
  <si>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</si>
  <si>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</si>
  <si>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</si>
  <si>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</si>
  <si>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</si>
  <si>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</si>
  <si>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</si>
  <si>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</si>
  <si>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</si>
  <si>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</si>
  <si>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</si>
  <si>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</si>
  <si>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</si>
  <si>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</si>
  <si>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</si>
  <si>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</si>
  <si>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</si>
  <si>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</si>
  <si>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</si>
  <si>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</si>
  <si>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</si>
  <si>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</si>
  <si>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</si>
  <si>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</si>
  <si>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</si>
  <si>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</si>
  <si>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</si>
  <si>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</si>
  <si>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</si>
  <si>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</si>
  <si>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</si>
  <si>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</si>
  <si>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</si>
  <si>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</si>
  <si>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</si>
  <si>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</si>
  <si>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</si>
  <si>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</si>
  <si>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</si>
  <si>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</si>
  <si>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</si>
  <si>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</si>
  <si>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</si>
  <si>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</si>
  <si>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</si>
  <si>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</si>
  <si>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</si>
  <si>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</si>
  <si>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</si>
  <si>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</si>
  <si>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</si>
  <si>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</si>
  <si>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</si>
  <si>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</si>
  <si>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</si>
  <si>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</si>
  <si>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</si>
  <si>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</si>
  <si>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</si>
  <si>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</si>
  <si>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</si>
  <si>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</si>
  <si>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</si>
  <si>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</si>
  <si>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</si>
  <si>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</si>
  <si>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</si>
  <si>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</si>
  <si>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</si>
  <si>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</si>
  <si>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</si>
  <si>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</si>
  <si>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</si>
  <si>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</si>
  <si>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</si>
  <si>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</si>
  <si>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</si>
  <si>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</si>
  <si>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</si>
  <si>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</si>
  <si>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</si>
  <si>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</si>
  <si>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</si>
  <si>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</si>
  <si>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</si>
  <si>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</si>
  <si>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</si>
  <si>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</si>
  <si>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</si>
  <si>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</si>
  <si>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</si>
  <si>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</si>
  <si>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</si>
  <si>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</si>
  <si>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</si>
  <si>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</si>
  <si>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</si>
  <si>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</si>
  <si>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</si>
  <si>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</si>
  <si>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</si>
  <si>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</si>
  <si>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</si>
  <si>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</si>
  <si>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</si>
  <si>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</si>
  <si>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</si>
  <si>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</si>
  <si>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</si>
  <si>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</si>
  <si>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</si>
  <si>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</si>
  <si>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</si>
  <si>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</si>
  <si>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</si>
  <si>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</si>
  <si>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</si>
  <si>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</si>
  <si>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</si>
  <si>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</si>
  <si>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</si>
  <si>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</si>
  <si>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</si>
  <si>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</si>
  <si>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</si>
  <si>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</si>
  <si>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</si>
  <si>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</si>
  <si>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</si>
  <si>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</si>
  <si>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</si>
  <si>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</si>
  <si>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</si>
  <si>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</si>
  <si>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</si>
  <si>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</si>
  <si>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</si>
  <si>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</si>
  <si>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</si>
  <si>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</si>
  <si>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</si>
  <si>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</si>
  <si>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</si>
  <si>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</si>
  <si>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</si>
  <si>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</si>
  <si>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</si>
  <si>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</si>
  <si>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</si>
  <si>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</si>
  <si>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</si>
  <si>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</si>
  <si>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</si>
  <si>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</si>
  <si>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</si>
  <si>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</si>
  <si>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</si>
  <si>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</si>
  <si>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</si>
  <si>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</si>
  <si>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</si>
  <si>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</si>
  <si>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</si>
  <si>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</si>
  <si>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</si>
  <si>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</si>
  <si>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</si>
  <si>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</si>
  <si>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</si>
  <si>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</si>
  <si>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</si>
  <si>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</si>
  <si>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</si>
  <si>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</si>
  <si>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</si>
  <si>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</si>
  <si>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</si>
  <si>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</si>
  <si>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</si>
  <si>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</si>
  <si>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</si>
  <si>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</si>
  <si>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</si>
  <si>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</si>
  <si>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</si>
  <si>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</si>
  <si>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</si>
  <si>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</si>
  <si>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</si>
  <si>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</si>
  <si>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</si>
  <si>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</si>
  <si>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</si>
  <si>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</si>
  <si>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</si>
  <si>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</si>
  <si>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</si>
  <si>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</si>
  <si>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</si>
  <si>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</si>
  <si>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</si>
  <si>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</si>
  <si>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</si>
  <si>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</si>
  <si>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</si>
  <si>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</si>
  <si>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</si>
  <si>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</si>
  <si>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</si>
  <si>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</si>
  <si>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</si>
  <si>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</si>
  <si>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</si>
  <si>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</si>
  <si>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</si>
  <si>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</si>
  <si>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</si>
  <si>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</si>
  <si>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</si>
  <si>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</si>
  <si>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</si>
  <si>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</si>
  <si>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</si>
  <si>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</si>
  <si>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</si>
  <si>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</si>
  <si>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</si>
  <si>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</si>
  <si>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</si>
  <si>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</si>
  <si>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</si>
  <si>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</si>
  <si>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</si>
  <si>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</si>
  <si>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</si>
  <si>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</si>
  <si>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</si>
  <si>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</si>
  <si>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</si>
  <si>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</si>
  <si>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</si>
  <si>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</si>
  <si>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</si>
  <si>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</si>
  <si>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</si>
  <si>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</si>
  <si>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</si>
  <si>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</si>
  <si>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</si>
  <si>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</si>
  <si>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</si>
  <si>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</si>
  <si>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</si>
  <si>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</si>
  <si>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</si>
  <si>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</si>
  <si>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</si>
  <si>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</si>
  <si>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</si>
  <si>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</si>
  <si>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</si>
  <si>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</si>
  <si>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</si>
  <si>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</si>
  <si>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</si>
  <si>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</si>
  <si>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</si>
  <si>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</si>
  <si>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</si>
  <si>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</si>
  <si>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</si>
  <si>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</si>
  <si>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</si>
  <si>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</si>
  <si>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</si>
  <si>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</si>
  <si>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</si>
  <si>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</si>
  <si>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</si>
  <si>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</si>
  <si>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</si>
  <si>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</si>
  <si>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</si>
  <si>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</si>
  <si>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</si>
  <si>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</si>
  <si>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</si>
  <si>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</si>
  <si>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</si>
  <si>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</si>
  <si>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</si>
  <si>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</si>
  <si>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</si>
  <si>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</si>
  <si>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</si>
  <si>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</si>
  <si>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</si>
  <si>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</si>
  <si>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</si>
  <si>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</si>
  <si>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</si>
  <si>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</si>
  <si>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</si>
  <si>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</si>
  <si>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</si>
  <si>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</si>
  <si>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</si>
  <si>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</si>
  <si>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</si>
  <si>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</si>
  <si>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</si>
  <si>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</si>
  <si>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</si>
  <si>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</si>
  <si>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</si>
  <si>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</si>
  <si>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</si>
  <si>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</si>
  <si>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</si>
  <si>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</si>
  <si>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</si>
  <si>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</si>
  <si>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</si>
  <si>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</si>
  <si>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</si>
  <si>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</si>
  <si>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</si>
  <si>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</si>
  <si>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</si>
  <si>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</si>
  <si>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</si>
  <si>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</si>
  <si>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</si>
  <si>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</si>
  <si>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</si>
  <si>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</si>
  <si>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</si>
  <si>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</si>
  <si>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</si>
  <si>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</si>
  <si>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</si>
  <si>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</si>
  <si>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</si>
  <si>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</si>
  <si>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</si>
  <si>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</si>
  <si>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</si>
  <si>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</si>
  <si>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</si>
  <si>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</si>
  <si>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</si>
  <si>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</si>
  <si>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</si>
  <si>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</si>
  <si>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</si>
  <si>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</si>
  <si>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</si>
  <si>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</si>
  <si>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</si>
  <si>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</si>
  <si>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</si>
  <si>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</si>
  <si>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</si>
  <si>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</si>
  <si>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</si>
  <si>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</si>
  <si>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</si>
  <si>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</si>
  <si>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</si>
  <si>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</si>
  <si>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</si>
  <si>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</si>
  <si>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</si>
  <si>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</si>
  <si>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</si>
  <si>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</si>
  <si>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</si>
  <si>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</si>
  <si>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</si>
  <si>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</si>
  <si>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</si>
  <si>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</si>
  <si>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</si>
  <si>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</si>
  <si>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</si>
  <si>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</si>
  <si>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</si>
  <si>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</si>
  <si>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</si>
  <si>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</si>
  <si>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</si>
  <si>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</si>
  <si>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</si>
  <si>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</si>
  <si>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</si>
  <si>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</si>
  <si>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</si>
  <si>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</si>
  <si>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</si>
  <si>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</si>
  <si>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</si>
  <si>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</si>
  <si>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</si>
  <si>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</si>
  <si>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</si>
  <si>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</si>
  <si>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</si>
  <si>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</si>
  <si>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</si>
  <si>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</si>
  <si>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</si>
  <si>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</si>
  <si>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</si>
  <si>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</si>
  <si>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</si>
  <si>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</si>
  <si>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</si>
  <si>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</si>
  <si>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</si>
  <si>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</si>
  <si>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</si>
  <si>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</si>
  <si>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</si>
  <si>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</si>
  <si>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</si>
  <si>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</si>
  <si>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</si>
  <si>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</si>
  <si>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</si>
  <si>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</si>
  <si>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</si>
  <si>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</si>
  <si>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</si>
  <si>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</si>
  <si>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</si>
  <si>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</si>
  <si>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</si>
  <si>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</si>
  <si>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</si>
  <si>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</si>
  <si>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</si>
  <si>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</si>
  <si>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</si>
  <si>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</si>
  <si>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</si>
  <si>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</si>
  <si>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</si>
  <si>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</si>
  <si>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</si>
  <si>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</si>
  <si>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</si>
  <si>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</si>
  <si>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</si>
  <si>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</si>
  <si>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</si>
  <si>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</si>
  <si>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</si>
  <si>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</si>
  <si>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</si>
  <si>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</si>
  <si>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</si>
  <si>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</si>
  <si>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</si>
  <si>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</si>
  <si>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</si>
  <si>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</si>
  <si>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</si>
  <si>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</si>
  <si>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</si>
  <si>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</si>
  <si>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</si>
  <si>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</si>
  <si>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</si>
  <si>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</si>
  <si>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</si>
  <si>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</si>
  <si>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</si>
  <si>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</si>
  <si>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</si>
  <si>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</si>
  <si>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</si>
  <si>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</si>
  <si>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</si>
  <si>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</si>
  <si>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</si>
  <si>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</si>
  <si>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</si>
  <si>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</si>
  <si>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</si>
  <si>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</si>
  <si>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</si>
  <si>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</si>
  <si>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</si>
  <si>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</si>
  <si>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</si>
  <si>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</si>
  <si>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</si>
  <si>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</si>
  <si>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</si>
  <si>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</si>
  <si>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</si>
  <si>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</si>
  <si>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</si>
  <si>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</si>
  <si>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</si>
  <si>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</si>
  <si>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</si>
  <si>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</si>
  <si>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</si>
  <si>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</si>
  <si>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</si>
  <si>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</si>
  <si>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</si>
  <si>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</si>
  <si>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</si>
  <si>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</si>
  <si>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</si>
  <si>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</si>
  <si>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</si>
  <si>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</si>
  <si>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</si>
  <si>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</si>
  <si>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</si>
  <si>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</si>
  <si>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</si>
  <si>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</si>
  <si>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</si>
  <si>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</si>
  <si>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</si>
  <si>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</si>
  <si>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</si>
  <si>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</si>
  <si>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</si>
  <si>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</si>
  <si>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</si>
  <si>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</si>
  <si>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</si>
  <si>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</si>
  <si>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</si>
  <si>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</si>
  <si>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</si>
  <si>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</si>
  <si>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</si>
  <si>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</si>
  <si>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</si>
  <si>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</si>
  <si>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</si>
  <si>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</si>
  <si>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</si>
  <si>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</si>
  <si>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</si>
  <si>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</si>
  <si>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</si>
  <si>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</si>
  <si>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</si>
  <si>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</si>
  <si>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</si>
  <si>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</si>
  <si>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</si>
  <si>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</si>
  <si>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</si>
  <si>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</si>
  <si>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</si>
  <si>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</si>
  <si>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</si>
  <si>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</si>
  <si>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</si>
  <si>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</si>
  <si>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</si>
  <si>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</si>
  <si>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</si>
  <si>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</si>
  <si>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</si>
  <si>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</si>
  <si>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</si>
  <si>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</si>
  <si>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</si>
  <si>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</si>
  <si>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</si>
  <si>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</si>
  <si>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</si>
  <si>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</si>
  <si>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</si>
  <si>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</si>
  <si>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</si>
  <si>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</si>
  <si>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</si>
  <si>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</si>
  <si>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</si>
  <si>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</si>
  <si>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</si>
  <si>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</si>
  <si>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</si>
  <si>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</si>
  <si>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</si>
  <si>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</si>
  <si>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</si>
  <si>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</si>
  <si>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</si>
  <si>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</si>
  <si>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</si>
  <si>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</si>
  <si>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</si>
  <si>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</si>
  <si>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</si>
  <si>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</si>
  <si>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</si>
  <si>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</si>
  <si>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</si>
  <si>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</si>
  <si>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</si>
  <si>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</si>
  <si>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</si>
  <si>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</si>
  <si>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</si>
  <si>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</si>
  <si>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</si>
  <si>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</si>
  <si>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</si>
  <si>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</si>
  <si>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</si>
  <si>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</si>
  <si>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</si>
  <si>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</si>
  <si>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</si>
  <si>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</si>
  <si>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</si>
  <si>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</si>
  <si>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</si>
  <si>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</si>
  <si>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</si>
  <si>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</si>
  <si>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</si>
  <si>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</si>
  <si>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</si>
  <si>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</si>
  <si>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</si>
  <si>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</si>
  <si>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</si>
  <si>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</si>
  <si>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</si>
  <si>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</si>
  <si>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</si>
  <si>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</si>
  <si>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</si>
  <si>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</si>
  <si>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</si>
  <si>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</si>
  <si>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</si>
  <si>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</si>
  <si>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</si>
  <si>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</si>
  <si>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</si>
  <si>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</si>
  <si>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</si>
  <si>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</si>
  <si>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</si>
  <si>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</si>
  <si>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</si>
  <si>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</si>
  <si>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</si>
  <si>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</si>
  <si>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</si>
  <si>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</si>
  <si>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</si>
  <si>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</si>
  <si>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</si>
  <si>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</si>
  <si>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</si>
  <si>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</si>
  <si>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</si>
  <si>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</si>
  <si>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</si>
  <si>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</si>
  <si>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</si>
  <si>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</si>
  <si>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</si>
  <si>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</si>
  <si>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</si>
  <si>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</si>
  <si>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</si>
  <si>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</si>
  <si>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</si>
  <si>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</si>
  <si>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</si>
  <si>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</si>
  <si>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</si>
  <si>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</si>
  <si>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</si>
  <si>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</si>
  <si>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</si>
  <si>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</si>
  <si>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</si>
  <si>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</si>
  <si>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</si>
  <si>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</si>
  <si>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</si>
  <si>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</si>
  <si>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</si>
  <si>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</si>
  <si>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</si>
  <si>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</si>
  <si>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</si>
  <si>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</si>
  <si>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</si>
  <si>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</si>
  <si>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</si>
  <si>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</si>
  <si>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</si>
  <si>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</si>
  <si>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</si>
  <si>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</si>
  <si>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</si>
  <si>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</si>
  <si>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</si>
  <si>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</si>
  <si>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</si>
  <si>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</si>
  <si>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</si>
  <si>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</si>
  <si>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</si>
  <si>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</si>
  <si>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</si>
  <si>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</si>
  <si>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</si>
  <si>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</si>
  <si>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</si>
  <si>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</si>
  <si>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</si>
  <si>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</si>
  <si>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</si>
  <si>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</si>
  <si>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</si>
  <si>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</si>
  <si>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</si>
  <si>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</si>
  <si>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</si>
  <si>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</si>
  <si>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</si>
  <si>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</si>
  <si>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</si>
  <si>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</si>
  <si>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</si>
  <si>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</si>
  <si>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</si>
  <si>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</si>
  <si>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</si>
  <si>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</si>
  <si>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</si>
  <si>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</si>
  <si>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</si>
  <si>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</si>
  <si>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</si>
  <si>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</si>
  <si>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</si>
  <si>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</si>
  <si>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</si>
  <si>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</si>
  <si>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</si>
  <si>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</si>
  <si>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</si>
  <si>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</si>
  <si>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</si>
  <si>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</si>
  <si>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</si>
  <si>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</si>
  <si>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</si>
  <si>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</si>
  <si>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</si>
  <si>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</si>
  <si>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</si>
  <si>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</si>
  <si>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</si>
  <si>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</si>
  <si>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</si>
  <si>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</si>
  <si>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</si>
  <si>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</si>
  <si>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</si>
  <si>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</si>
  <si>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</si>
  <si>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</si>
  <si>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</si>
  <si>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</si>
  <si>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</si>
  <si>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</si>
  <si>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</si>
  <si>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</si>
  <si>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</si>
  <si>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</si>
  <si>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</si>
  <si>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</si>
  <si>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</si>
  <si>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</si>
  <si>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</si>
  <si>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</si>
  <si>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</si>
  <si>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</si>
  <si>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</si>
  <si>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</si>
  <si>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</si>
  <si>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</si>
  <si>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</si>
  <si>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</si>
  <si>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</si>
  <si>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</si>
  <si>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</si>
  <si>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</si>
  <si>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</si>
  <si>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</si>
  <si>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</si>
  <si>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</si>
  <si>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</si>
  <si>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</si>
  <si>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</si>
  <si>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</si>
  <si>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</si>
  <si>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</si>
  <si>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</si>
  <si>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</si>
  <si>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</si>
  <si>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</si>
  <si>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</si>
  <si>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</si>
  <si>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</si>
  <si>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</si>
  <si>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</si>
  <si>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</si>
  <si>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</si>
  <si>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</si>
  <si>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</si>
  <si>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</si>
  <si>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</si>
  <si>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</si>
  <si>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</si>
  <si>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</si>
  <si>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</si>
  <si>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</si>
  <si>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</si>
  <si>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</si>
  <si>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</si>
  <si>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</si>
  <si>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</si>
  <si>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</si>
  <si>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</si>
  <si>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</si>
  <si>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</si>
  <si>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</si>
  <si>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</si>
  <si>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</si>
  <si>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</si>
  <si>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</si>
  <si>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</si>
  <si>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</si>
  <si>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</si>
  <si>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</si>
  <si>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</si>
  <si>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</si>
  <si>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</si>
  <si>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</si>
  <si>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</si>
  <si>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</si>
  <si>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</si>
  <si>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</si>
  <si>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</si>
  <si>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</si>
  <si>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</si>
  <si>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</si>
  <si>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</si>
  <si>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</si>
  <si>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</si>
  <si>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</si>
  <si>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</si>
  <si>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</si>
  <si>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</si>
  <si>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</si>
  <si>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</si>
  <si>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</si>
  <si>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</si>
  <si>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</si>
  <si>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</si>
  <si>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</si>
  <si>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</si>
  <si>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</si>
  <si>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</si>
  <si>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</si>
  <si>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</si>
  <si>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</si>
  <si>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</si>
  <si>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</si>
  <si>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</si>
  <si>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</si>
  <si>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</si>
  <si>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</si>
  <si>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</si>
  <si>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</si>
  <si>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</si>
  <si>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</si>
  <si>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</si>
  <si>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</si>
  <si>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</si>
  <si>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</si>
  <si>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</si>
  <si>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</si>
  <si>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</si>
  <si>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</si>
  <si>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</si>
  <si>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</si>
  <si>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</si>
  <si>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</si>
  <si>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</si>
  <si>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</si>
  <si>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</si>
  <si>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</si>
  <si>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</si>
  <si>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</si>
  <si>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</si>
  <si>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</si>
  <si>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</si>
  <si>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</si>
  <si>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</si>
  <si>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</si>
  <si>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</si>
  <si>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</si>
  <si>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</si>
  <si>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</si>
  <si>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</si>
  <si>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</si>
  <si>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</si>
  <si>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</si>
  <si>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</si>
  <si>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</si>
  <si>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</si>
  <si>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</si>
  <si>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</si>
  <si>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</si>
  <si>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</si>
  <si>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</si>
  <si>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</si>
  <si>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</si>
  <si>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</si>
  <si>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</si>
  <si>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</si>
  <si>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</si>
  <si>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</si>
  <si>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</si>
  <si>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</si>
  <si>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</si>
  <si>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</si>
  <si>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</si>
  <si>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</si>
  <si>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</si>
  <si>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</si>
  <si>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</si>
  <si>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</si>
  <si>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</si>
  <si>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</si>
  <si>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</si>
  <si>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</si>
  <si>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</si>
  <si>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</si>
  <si>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</si>
  <si>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</si>
  <si>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</si>
  <si>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</si>
  <si>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</si>
  <si>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</si>
  <si>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</si>
  <si>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</si>
  <si>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</si>
  <si>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</si>
  <si>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</si>
  <si>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</si>
  <si>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</si>
  <si>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</si>
  <si>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</si>
  <si>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</si>
  <si>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</si>
  <si>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</si>
  <si>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</si>
  <si>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</si>
  <si>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</si>
  <si>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</si>
  <si>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</si>
  <si>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</si>
  <si>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</si>
  <si>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</si>
  <si>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</si>
  <si>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</si>
  <si>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</si>
  <si>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</si>
  <si>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</si>
  <si>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</si>
  <si>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</si>
  <si>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</si>
  <si>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</si>
  <si>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</si>
  <si>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</si>
  <si>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</si>
  <si>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</si>
  <si>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</si>
  <si>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</si>
  <si>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</si>
  <si>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</si>
  <si>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</si>
  <si>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</si>
  <si>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</si>
  <si>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</si>
  <si>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</si>
  <si>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</si>
  <si>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</si>
  <si>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</si>
  <si>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</si>
  <si>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</si>
  <si>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</si>
  <si>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</si>
  <si>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</si>
  <si>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</si>
  <si>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</si>
  <si>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</si>
  <si>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</si>
  <si>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</si>
  <si>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</si>
  <si>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</si>
  <si>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</si>
  <si>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</si>
  <si>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</si>
  <si>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</si>
  <si>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</si>
  <si>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</si>
  <si>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</si>
  <si>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</si>
  <si>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</si>
  <si>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</si>
  <si>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</si>
  <si>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</si>
  <si>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</si>
  <si>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</si>
  <si>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</si>
  <si>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</si>
  <si>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</si>
  <si>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</si>
  <si>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</si>
  <si>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</si>
  <si>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</si>
  <si>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</si>
  <si>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</si>
  <si>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</si>
  <si>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</si>
  <si>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</si>
  <si>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</si>
  <si>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</si>
  <si>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</si>
  <si>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</si>
  <si>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</si>
  <si>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</si>
  <si>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</si>
  <si>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</si>
  <si>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</si>
  <si>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</si>
  <si>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</si>
  <si>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</si>
  <si>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</si>
  <si>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</si>
  <si>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</si>
  <si>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</si>
  <si>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</si>
  <si>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</si>
  <si>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</si>
  <si>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</si>
  <si>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</si>
  <si>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</si>
  <si>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</si>
  <si>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</si>
  <si>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</si>
  <si>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</si>
  <si>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</si>
  <si>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</si>
  <si>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</si>
  <si>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</si>
  <si>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</si>
  <si>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</si>
  <si>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</si>
  <si>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</si>
  <si>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</si>
  <si>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</si>
  <si>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</si>
  <si>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</si>
  <si>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</si>
  <si>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</si>
  <si>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</si>
  <si>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</si>
  <si>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</si>
  <si>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</si>
  <si>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</si>
  <si>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</si>
  <si>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</si>
  <si>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</si>
  <si>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</si>
  <si>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</si>
  <si>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</si>
  <si>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</si>
  <si>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</si>
  <si>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</si>
  <si>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</si>
  <si>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</si>
  <si>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</si>
  <si>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</si>
  <si>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</si>
  <si>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</si>
  <si>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</si>
  <si>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</si>
  <si>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</si>
  <si>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</si>
  <si>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</si>
  <si>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</si>
  <si>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</si>
  <si>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</si>
  <si>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</si>
  <si>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</si>
  <si>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</si>
  <si>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</si>
  <si>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</si>
  <si>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</si>
  <si>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</si>
  <si>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</si>
  <si>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</si>
  <si>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</si>
  <si>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</si>
  <si>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</si>
  <si>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</si>
  <si>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</si>
  <si>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</si>
  <si>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</si>
  <si>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</si>
  <si>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</si>
  <si>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</si>
  <si>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</si>
  <si>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</si>
  <si>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</si>
  <si>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</si>
  <si>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</si>
  <si>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</si>
  <si>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</si>
  <si>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</si>
  <si>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</si>
  <si>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</si>
  <si>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</si>
  <si>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</si>
  <si>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</si>
  <si>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</si>
  <si>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</si>
  <si>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</si>
  <si>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</si>
  <si>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</si>
  <si>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</si>
  <si>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</si>
  <si>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</si>
  <si>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</si>
  <si>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</si>
  <si>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</si>
  <si>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</si>
  <si>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</si>
  <si>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</si>
  <si>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</si>
  <si>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</si>
  <si>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</si>
  <si>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</si>
  <si>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</si>
  <si>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</si>
  <si>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</si>
  <si>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</si>
  <si>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</si>
  <si>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</si>
  <si>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</si>
  <si>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</si>
  <si>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</si>
  <si>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</si>
  <si>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</si>
  <si>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</si>
  <si>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</si>
  <si>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</si>
  <si>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</si>
  <si>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</si>
  <si>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</si>
  <si>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</si>
  <si>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</si>
  <si>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</si>
  <si>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</si>
  <si>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</si>
  <si>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</si>
  <si>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</si>
  <si>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</si>
  <si>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</si>
  <si>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</si>
  <si>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</si>
  <si>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</si>
  <si>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</si>
  <si>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</si>
  <si>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</si>
  <si>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</si>
  <si>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</si>
  <si>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</si>
  <si>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</si>
  <si>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</si>
  <si>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</si>
  <si>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</si>
  <si>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</si>
  <si>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</si>
  <si>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</si>
  <si>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</si>
  <si>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</si>
  <si>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</si>
  <si>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</si>
  <si>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</si>
  <si>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</si>
  <si>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</si>
  <si>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</si>
  <si>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</si>
  <si>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</si>
  <si>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</si>
  <si>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</si>
  <si>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</si>
  <si>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</si>
  <si>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</si>
  <si>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</si>
  <si>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</si>
  <si>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</si>
  <si>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</si>
  <si>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</si>
  <si>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</si>
  <si>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</si>
  <si>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</si>
  <si>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</si>
  <si>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</si>
  <si>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</si>
  <si>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</si>
  <si>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</si>
  <si>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</si>
  <si>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</si>
  <si>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</si>
  <si>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</si>
  <si>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</si>
  <si>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</si>
  <si>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</si>
  <si>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</si>
  <si>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</si>
  <si>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</si>
  <si>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</si>
  <si>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</si>
  <si>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</si>
  <si>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</si>
  <si>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</si>
  <si>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</si>
  <si>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</si>
  <si>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</si>
  <si>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</si>
  <si>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</si>
  <si>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</si>
  <si>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</si>
  <si>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</si>
  <si>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</si>
  <si>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</si>
  <si>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</si>
  <si>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</si>
  <si>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</si>
  <si>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</si>
  <si>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</si>
  <si>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</si>
  <si>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</si>
  <si>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</si>
  <si>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</si>
  <si>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</si>
  <si>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</si>
  <si>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</si>
  <si>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</si>
  <si>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</si>
  <si>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</si>
  <si>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</si>
  <si>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</si>
  <si>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</si>
  <si>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</si>
  <si>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</si>
  <si>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</si>
  <si>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</si>
  <si>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</si>
  <si>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</si>
  <si>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</si>
  <si>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</si>
  <si>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</si>
  <si>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</si>
  <si>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</si>
  <si>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</si>
  <si>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</si>
  <si>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</si>
  <si>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</si>
  <si>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</si>
  <si>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</si>
  <si>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</si>
  <si>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</si>
  <si>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</si>
  <si>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</si>
  <si>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</si>
  <si>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</si>
  <si>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</si>
  <si>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</si>
  <si>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</si>
  <si>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</si>
  <si>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</si>
  <si>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</si>
  <si>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</si>
  <si>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</si>
  <si>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</si>
  <si>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</si>
  <si>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</si>
  <si>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</si>
  <si>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</si>
  <si>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</si>
  <si>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</si>
  <si>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</si>
  <si>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</si>
  <si>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</si>
  <si>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</si>
  <si>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</si>
  <si>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</si>
  <si>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</si>
  <si>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</si>
  <si>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</si>
  <si>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</si>
  <si>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</si>
  <si>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</si>
  <si>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</si>
  <si>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</si>
  <si>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</si>
  <si>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</si>
  <si>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</si>
  <si>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</si>
  <si>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</si>
  <si>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</si>
  <si>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</si>
  <si>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</si>
  <si>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</si>
  <si>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</si>
  <si>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</si>
  <si>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</si>
  <si>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</si>
  <si>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</si>
  <si>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</si>
  <si>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</si>
  <si>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</si>
  <si>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</si>
  <si>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</si>
  <si>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</si>
  <si>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</si>
  <si>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</si>
  <si>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</si>
  <si>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</si>
  <si>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</si>
  <si>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</si>
  <si>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</si>
  <si>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</si>
  <si>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</si>
  <si>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</si>
  <si>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</si>
  <si>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</si>
  <si>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</si>
  <si>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</si>
  <si>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</si>
  <si>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</si>
  <si>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</si>
  <si>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</si>
  <si>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</si>
  <si>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</si>
  <si>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</si>
  <si>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</si>
  <si>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</si>
  <si>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</si>
  <si>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</si>
  <si>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</si>
  <si>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</si>
  <si>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</si>
  <si>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</si>
  <si>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</si>
  <si>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</si>
  <si>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</si>
  <si>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</si>
  <si>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</si>
  <si>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</si>
  <si>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</si>
  <si>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</si>
  <si>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</si>
  <si>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</si>
  <si>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</si>
  <si>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</si>
  <si>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</si>
  <si>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</si>
  <si>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</si>
  <si>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</si>
  <si>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</si>
  <si>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</si>
  <si>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</si>
  <si>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</si>
  <si>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</si>
  <si>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</si>
  <si>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</si>
  <si>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</si>
  <si>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</si>
  <si>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</si>
  <si>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</si>
  <si>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</si>
  <si>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</si>
  <si>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</si>
  <si>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</si>
  <si>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</si>
  <si>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</si>
  <si>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</si>
  <si>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</si>
  <si>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</si>
  <si>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</si>
  <si>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</si>
  <si>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</si>
  <si>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</si>
  <si>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</si>
  <si>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</si>
  <si>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</si>
  <si>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</si>
  <si>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</si>
  <si>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</si>
  <si>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</si>
  <si>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</si>
  <si>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</si>
  <si>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</si>
  <si>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</si>
  <si>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</si>
  <si>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</si>
  <si>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</si>
  <si>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</si>
  <si>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</si>
  <si>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</si>
  <si>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</si>
  <si>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</si>
  <si>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</si>
  <si>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</si>
  <si>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</si>
  <si>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</si>
  <si>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</si>
  <si>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</si>
  <si>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</si>
  <si>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</si>
  <si>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</si>
  <si>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</si>
  <si>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</si>
  <si>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</si>
  <si>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</si>
  <si>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</si>
  <si>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</si>
  <si>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</si>
  <si>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</si>
  <si>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</si>
  <si>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</si>
  <si>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</si>
  <si>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</si>
  <si>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</si>
  <si>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</si>
  <si>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</si>
  <si>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</si>
  <si>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</si>
  <si>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</si>
  <si>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</si>
  <si>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</si>
  <si>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</si>
  <si>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</si>
  <si>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</si>
  <si>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</si>
  <si>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</si>
  <si>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</si>
  <si>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</si>
  <si>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</si>
  <si>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</si>
  <si>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</si>
  <si>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</si>
  <si>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</si>
  <si>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</si>
  <si>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</si>
  <si>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</si>
  <si>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</si>
  <si>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</si>
  <si>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</si>
  <si>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</si>
  <si>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</si>
  <si>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</si>
  <si>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</si>
  <si>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</si>
  <si>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</si>
  <si>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</si>
  <si>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</si>
  <si>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</si>
  <si>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</si>
  <si>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</si>
  <si>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</si>
  <si>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</si>
  <si>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</si>
  <si>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</si>
  <si>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</si>
  <si>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</si>
  <si>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</si>
  <si>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</si>
  <si>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</si>
  <si>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</si>
  <si>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</si>
  <si>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</si>
  <si>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</si>
  <si>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</si>
  <si>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</si>
  <si>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</si>
  <si>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</si>
  <si>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</si>
  <si>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</si>
  <si>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</si>
  <si>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</si>
  <si>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</si>
  <si>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</si>
  <si>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</si>
  <si>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</si>
  <si>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</si>
  <si>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</si>
  <si>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</si>
  <si>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</si>
  <si>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</si>
  <si>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</si>
  <si>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</si>
  <si>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</si>
  <si>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</si>
  <si>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</si>
  <si>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</si>
  <si>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</si>
  <si>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</si>
  <si>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</si>
  <si>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</si>
  <si>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</si>
  <si>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</si>
  <si>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</si>
  <si>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</si>
  <si>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</si>
  <si>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</si>
  <si>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</si>
  <si>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</si>
  <si>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</si>
  <si>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</si>
  <si>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</si>
  <si>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</si>
  <si>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</si>
  <si>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</si>
  <si>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</si>
  <si>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</si>
  <si>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</si>
  <si>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</si>
  <si>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</si>
  <si>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</si>
  <si>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</si>
  <si>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</si>
  <si>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</si>
  <si>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</si>
  <si>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</si>
  <si>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</si>
  <si>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</si>
  <si>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</si>
  <si>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</si>
  <si>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</si>
  <si>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</si>
  <si>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</si>
  <si>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</si>
  <si>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</si>
  <si>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</si>
  <si>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</si>
  <si>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</si>
  <si>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</si>
  <si>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</si>
  <si>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</si>
  <si>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</si>
  <si>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</si>
  <si>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</si>
  <si>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</si>
  <si>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</si>
  <si>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</si>
  <si>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</si>
  <si>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</si>
  <si>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</si>
  <si>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</si>
  <si>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</si>
  <si>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</si>
  <si>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</si>
  <si>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</si>
  <si>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</si>
  <si>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</si>
  <si>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</si>
  <si>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</si>
  <si>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</si>
  <si>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</si>
  <si>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</si>
  <si>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</si>
  <si>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</si>
  <si>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</si>
  <si>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</si>
  <si>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</si>
  <si>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</si>
  <si>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</si>
  <si>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</si>
  <si>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</si>
  <si>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</si>
  <si>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</si>
  <si>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</si>
  <si>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</si>
  <si>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</si>
  <si>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</si>
  <si>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</si>
  <si>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</si>
  <si>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</si>
  <si>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</si>
  <si>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</si>
  <si>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</si>
  <si>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</si>
  <si>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</si>
  <si>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</si>
  <si>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</si>
  <si>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</si>
  <si>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</si>
  <si>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</si>
  <si>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</si>
  <si>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</si>
  <si>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</si>
  <si>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</si>
  <si>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</si>
  <si>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</si>
  <si>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</si>
  <si>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</si>
  <si>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</si>
  <si>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</si>
  <si>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</si>
  <si>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</si>
  <si>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</si>
  <si>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</si>
  <si>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</si>
  <si>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</si>
  <si>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</si>
  <si>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</si>
  <si>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</si>
  <si>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</si>
  <si>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</si>
  <si>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</si>
  <si>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</si>
  <si>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</si>
  <si>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</si>
  <si>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</si>
  <si>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</si>
  <si>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</si>
  <si>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</si>
  <si>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</si>
  <si>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</si>
  <si>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</si>
  <si>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</si>
  <si>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</si>
  <si>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</si>
  <si>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</si>
  <si>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</si>
  <si>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</si>
  <si>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</si>
  <si>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</si>
  <si>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</si>
  <si>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</si>
  <si>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</si>
  <si>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</si>
  <si>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</si>
  <si>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</si>
  <si>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</si>
  <si>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</si>
  <si>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</si>
  <si>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</si>
  <si>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</si>
  <si>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</si>
  <si>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</si>
  <si>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</si>
  <si>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</si>
  <si>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</si>
  <si>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</si>
  <si>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</si>
  <si>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</si>
  <si>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</si>
  <si>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</si>
  <si>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</si>
  <si>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</si>
  <si>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</si>
  <si>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</si>
  <si>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</si>
  <si>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</si>
  <si>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</si>
  <si>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</si>
  <si>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</si>
  <si>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</si>
  <si>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</si>
  <si>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</si>
  <si>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</si>
  <si>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</si>
  <si>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</si>
  <si>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</si>
  <si>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</si>
  <si>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</si>
  <si>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</si>
  <si>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</si>
  <si>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</si>
  <si>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</si>
  <si>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</si>
  <si>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</si>
  <si>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</si>
  <si>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</si>
  <si>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</si>
  <si>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</si>
  <si>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</si>
  <si>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</si>
  <si>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</si>
  <si>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</si>
  <si>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</si>
  <si>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</si>
  <si>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</si>
  <si>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</si>
  <si>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</si>
  <si>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</si>
  <si>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</si>
  <si>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</si>
  <si>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</si>
  <si>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</si>
  <si>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</si>
  <si>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</si>
  <si>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</si>
  <si>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</si>
  <si>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</si>
  <si>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</si>
  <si>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</si>
  <si>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</si>
  <si>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</si>
  <si>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</si>
  <si>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</si>
  <si>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</si>
  <si>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</si>
  <si>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</si>
  <si>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</si>
  <si>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</si>
  <si>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</si>
  <si>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</si>
  <si>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</si>
  <si>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</si>
  <si>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</si>
  <si>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</si>
  <si>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</si>
  <si>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</si>
  <si>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</si>
  <si>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</si>
  <si>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</si>
  <si>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</si>
  <si>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</si>
  <si>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</si>
  <si>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</si>
  <si>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</si>
  <si>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</si>
  <si>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</si>
  <si>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</si>
  <si>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</si>
  <si>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</si>
  <si>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</si>
  <si>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</si>
  <si>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</si>
  <si>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</si>
  <si>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</si>
  <si>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</si>
  <si>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</si>
  <si>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</si>
  <si>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</si>
  <si>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</si>
  <si>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</si>
  <si>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</si>
  <si>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</si>
  <si>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</si>
  <si>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</si>
  <si>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</si>
  <si>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</si>
  <si>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</si>
  <si>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</si>
  <si>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</si>
  <si>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</si>
  <si>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</si>
  <si>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</si>
  <si>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</si>
  <si>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</si>
  <si>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</si>
  <si>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</si>
  <si>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</si>
  <si>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</si>
  <si>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</si>
  <si>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</si>
  <si>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</si>
  <si>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</si>
  <si>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</si>
  <si>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</si>
  <si>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</si>
  <si>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</si>
  <si>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</si>
  <si>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</si>
  <si>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</si>
  <si>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</si>
  <si>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</si>
  <si>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</si>
  <si>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</si>
  <si>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</si>
  <si>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</si>
  <si>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</si>
  <si>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</si>
  <si>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</si>
  <si>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</si>
  <si>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</si>
  <si>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</si>
  <si>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</si>
  <si>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</si>
  <si>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</si>
  <si>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</si>
  <si>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</si>
  <si>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</si>
  <si>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</si>
  <si>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</si>
  <si>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</si>
  <si>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</si>
  <si>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</si>
  <si>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</si>
  <si>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</si>
  <si>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</si>
  <si>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</si>
  <si>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</si>
  <si>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</si>
  <si>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</si>
  <si>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</si>
  <si>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</si>
  <si>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</si>
  <si>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</si>
  <si>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</si>
  <si>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</si>
  <si>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</si>
  <si>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</si>
  <si>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</si>
  <si>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</si>
  <si>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</si>
  <si>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</si>
  <si>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</si>
  <si>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</si>
  <si>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</si>
  <si>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</si>
  <si>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</si>
  <si>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</si>
  <si>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</si>
  <si>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</si>
  <si>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</si>
  <si>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</si>
  <si>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</si>
  <si>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</si>
  <si>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</si>
  <si>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</si>
  <si>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</si>
  <si>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</si>
  <si>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</si>
  <si>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</si>
  <si>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</si>
  <si>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</si>
  <si>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</si>
  <si>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</si>
  <si>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</si>
  <si>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</si>
  <si>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</si>
  <si>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</si>
  <si>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</si>
  <si>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</si>
  <si>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</si>
  <si>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</si>
  <si>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</si>
  <si>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</si>
  <si>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</si>
  <si>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</si>
  <si>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</si>
  <si>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</si>
  <si>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</si>
  <si>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</si>
  <si>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</si>
  <si>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</si>
  <si>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</si>
  <si>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</si>
  <si>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</si>
  <si>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</si>
  <si>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</si>
  <si>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</si>
  <si>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</si>
  <si>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</si>
  <si>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</si>
  <si>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</si>
  <si>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</si>
  <si>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</si>
  <si>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</si>
  <si>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</si>
  <si>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</si>
  <si>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</si>
  <si>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</si>
  <si>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</si>
  <si>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</si>
  <si>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</si>
  <si>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</si>
  <si>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</si>
  <si>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</si>
  <si>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</si>
  <si>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</si>
  <si>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</si>
  <si>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</si>
  <si>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</si>
  <si>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</si>
  <si>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</si>
  <si>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</si>
  <si>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</si>
  <si>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</si>
  <si>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</si>
  <si>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</si>
  <si>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</si>
  <si>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</si>
  <si>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</si>
  <si>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</si>
  <si>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</si>
  <si>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</si>
  <si>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</si>
  <si>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</si>
  <si>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</si>
  <si>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</si>
  <si>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</si>
  <si>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</si>
  <si>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</si>
  <si>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</si>
  <si>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</si>
  <si>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</si>
  <si>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</si>
  <si>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</si>
  <si>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</si>
  <si>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</si>
  <si>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</si>
  <si>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</si>
  <si>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</si>
  <si>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</si>
  <si>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</si>
  <si>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</si>
  <si>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</si>
  <si>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</si>
  <si>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</si>
  <si>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</si>
  <si>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</si>
  <si>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</si>
  <si>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</si>
  <si>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</si>
  <si>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</si>
  <si>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</si>
  <si>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</si>
  <si>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</si>
  <si>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</si>
  <si>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</si>
  <si>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</si>
  <si>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</si>
  <si>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</si>
  <si>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</si>
  <si>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</si>
  <si>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</si>
  <si>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</si>
  <si>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</si>
  <si>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</si>
  <si>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</si>
  <si>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</si>
  <si>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</si>
  <si>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</si>
  <si>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</si>
  <si>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</si>
  <si>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</si>
  <si>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</si>
  <si>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</si>
  <si>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</si>
  <si>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</si>
  <si>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</si>
  <si>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</si>
  <si>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</si>
  <si>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</si>
  <si>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</si>
  <si>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</si>
  <si>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</si>
  <si>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</si>
  <si>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</si>
  <si>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</si>
  <si>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</si>
  <si>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</si>
  <si>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</si>
  <si>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</si>
  <si>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</si>
  <si>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</si>
  <si>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</si>
  <si>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</si>
  <si>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</si>
  <si>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</si>
  <si>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</si>
  <si>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</si>
  <si>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</si>
  <si>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</si>
  <si>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</si>
  <si>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</si>
  <si>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</si>
  <si>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</si>
  <si>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</si>
  <si>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</si>
  <si>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</si>
  <si>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</si>
  <si>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</si>
  <si>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</si>
  <si>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</si>
  <si>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</si>
  <si>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</si>
  <si>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</si>
  <si>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</si>
  <si>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</si>
  <si>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</si>
  <si>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</si>
  <si>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</si>
  <si>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</si>
  <si>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</si>
  <si>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</si>
  <si>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</si>
  <si>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</si>
  <si>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</si>
  <si>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</si>
  <si>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</si>
  <si>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</si>
  <si>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</si>
  <si>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</si>
  <si>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</si>
  <si>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</si>
  <si>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</si>
  <si>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</si>
  <si>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</si>
  <si>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</si>
  <si>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</si>
  <si>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</si>
  <si>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</si>
  <si>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</si>
  <si>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</si>
  <si>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</si>
  <si>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</si>
  <si>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</si>
  <si>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</si>
  <si>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</si>
  <si>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</si>
  <si>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</si>
  <si>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</si>
  <si>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</si>
  <si>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</si>
  <si>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</si>
  <si>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</si>
  <si>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</si>
  <si>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</si>
  <si>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</si>
  <si>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</si>
  <si>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</si>
  <si>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</si>
  <si>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</si>
  <si>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</si>
  <si>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</si>
  <si>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</si>
  <si>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</si>
  <si>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</si>
  <si>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</si>
  <si>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</si>
  <si>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</si>
  <si>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</si>
  <si>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</si>
  <si>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</si>
  <si>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</si>
  <si>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</si>
  <si>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</si>
  <si>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</si>
  <si>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</si>
  <si>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</si>
  <si>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</si>
  <si>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</si>
  <si>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</si>
  <si>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</si>
  <si>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</si>
  <si>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</si>
  <si>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</si>
  <si>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</si>
  <si>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</si>
  <si>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</si>
  <si>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</si>
  <si>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</si>
  <si>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</si>
  <si>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</si>
  <si>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</si>
  <si>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</si>
  <si>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</si>
  <si>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</si>
  <si>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</si>
  <si>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</si>
  <si>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</si>
  <si>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</si>
  <si>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</si>
  <si>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</si>
  <si>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</si>
  <si>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</si>
  <si>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</si>
  <si>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</si>
  <si>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</si>
  <si>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</si>
  <si>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</si>
  <si>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</si>
  <si>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</si>
  <si>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</si>
  <si>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</si>
  <si>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</si>
  <si>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</si>
  <si>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</si>
  <si>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</si>
  <si>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</si>
  <si>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</si>
  <si>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</si>
  <si>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</si>
  <si>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</si>
  <si>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</si>
  <si>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</si>
  <si>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</si>
  <si>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</si>
  <si>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</si>
  <si>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</si>
  <si>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</si>
  <si>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</si>
  <si>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</si>
  <si>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</si>
  <si>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</si>
  <si>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</si>
  <si>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</si>
  <si>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</si>
  <si>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</si>
  <si>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</si>
  <si>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</si>
  <si>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</si>
  <si>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</si>
  <si>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</si>
  <si>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</si>
  <si>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</si>
  <si>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</si>
  <si>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</si>
  <si>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</si>
  <si>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</si>
  <si>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</si>
  <si>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</si>
  <si>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</si>
  <si>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</si>
  <si>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</si>
  <si>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</si>
  <si>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</si>
  <si>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</si>
  <si>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</si>
  <si>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</si>
  <si>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</si>
  <si>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</si>
  <si>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</si>
  <si>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</si>
  <si>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</si>
  <si>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</si>
  <si>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</si>
  <si>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</si>
  <si>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</si>
  <si>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</si>
  <si>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</si>
  <si>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</si>
  <si>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</si>
  <si>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</si>
  <si>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</si>
  <si>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</si>
  <si>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</si>
  <si>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</si>
  <si>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</si>
  <si>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</si>
  <si>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</si>
  <si>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</si>
  <si>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</si>
  <si>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</si>
  <si>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</si>
  <si>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</si>
  <si>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</si>
  <si>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</si>
  <si>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</si>
  <si>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</si>
  <si>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</si>
  <si>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</si>
  <si>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</si>
  <si>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</si>
  <si>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</si>
  <si>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</si>
  <si>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</si>
  <si>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</si>
  <si>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</si>
  <si>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</si>
  <si>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</si>
  <si>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</si>
  <si>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</si>
  <si>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</si>
  <si>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</si>
  <si>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</si>
  <si>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</si>
  <si>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</si>
  <si>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</si>
  <si>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</si>
  <si>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</si>
  <si>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</si>
  <si>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</si>
  <si>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</si>
  <si>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</si>
  <si>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</si>
  <si>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</si>
  <si>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</si>
  <si>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</si>
  <si>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</si>
  <si>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</si>
  <si>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</si>
  <si>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</si>
  <si>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</si>
  <si>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</si>
  <si>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</si>
  <si>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</si>
  <si>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</si>
  <si>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</si>
  <si>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</si>
  <si>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</si>
  <si>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</si>
  <si>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</si>
  <si>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</si>
  <si>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</si>
  <si>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</si>
  <si>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</si>
  <si>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</si>
  <si>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</si>
  <si>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</si>
  <si>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</si>
  <si>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</si>
  <si>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</si>
  <si>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</si>
  <si>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</si>
  <si>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</si>
  <si>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</si>
  <si>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</si>
  <si>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</si>
  <si>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</si>
  <si>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</si>
  <si>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</si>
  <si>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</si>
  <si>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</si>
  <si>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</si>
  <si>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</si>
  <si>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</si>
  <si>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</si>
  <si>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</si>
  <si>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</si>
  <si>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</si>
  <si>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</si>
  <si>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</si>
  <si>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</si>
  <si>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</si>
  <si>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</si>
  <si>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</si>
  <si>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</si>
  <si>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</si>
  <si>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</si>
  <si>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</si>
  <si>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</si>
  <si>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</si>
  <si>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</si>
  <si>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</si>
  <si>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</si>
  <si>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</si>
  <si>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</si>
  <si>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</si>
  <si>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</si>
  <si>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</si>
  <si>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</si>
  <si>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</si>
  <si>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</si>
  <si>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</si>
  <si>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</si>
  <si>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</si>
  <si>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</si>
  <si>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</si>
  <si>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</si>
  <si>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</si>
  <si>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</si>
  <si>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</si>
  <si>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</si>
  <si>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</si>
  <si>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</si>
  <si>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</si>
  <si>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</si>
  <si>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</si>
  <si>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</si>
  <si>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</si>
  <si>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</si>
  <si>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</si>
  <si>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</si>
  <si>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</si>
  <si>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</si>
  <si>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</si>
  <si>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</si>
  <si>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</si>
  <si>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</si>
  <si>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</si>
  <si>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</si>
  <si>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</si>
  <si>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</si>
  <si>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</si>
  <si>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</si>
  <si>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</si>
  <si>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</si>
  <si>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</si>
  <si>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</si>
  <si>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</si>
  <si>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</si>
  <si>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</si>
  <si>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</si>
  <si>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</si>
  <si>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</si>
  <si>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</si>
  <si>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</si>
  <si>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</si>
  <si>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</si>
  <si>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</si>
  <si>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</si>
  <si>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</si>
  <si>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</si>
  <si>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</si>
  <si>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</si>
  <si>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</si>
  <si>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</si>
  <si>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</si>
  <si>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</si>
  <si>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</si>
  <si>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</si>
  <si>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</si>
  <si>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</si>
  <si>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</si>
  <si>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</si>
  <si>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</si>
  <si>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</si>
  <si>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</si>
  <si>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</si>
  <si>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</si>
  <si>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</si>
  <si>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</si>
  <si>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</si>
  <si>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</si>
  <si>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</si>
  <si>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</si>
  <si>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</si>
  <si>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</si>
  <si>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</si>
  <si>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</si>
  <si>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</si>
  <si>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</si>
  <si>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</si>
  <si>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</si>
  <si>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</si>
  <si>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</si>
  <si>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</si>
  <si>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</si>
  <si>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</si>
  <si>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</si>
  <si>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</si>
  <si>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</si>
  <si>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</si>
  <si>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</si>
  <si>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</si>
  <si>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</si>
  <si>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</si>
  <si>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</si>
  <si>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</si>
  <si>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</si>
  <si>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</si>
  <si>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</si>
  <si>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</si>
  <si>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</si>
  <si>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</si>
  <si>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</si>
  <si>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</si>
  <si>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</si>
  <si>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</si>
  <si>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</si>
  <si>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</si>
  <si>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</si>
  <si>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</si>
  <si>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</si>
  <si>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</si>
  <si>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</si>
  <si>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</si>
  <si>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</si>
  <si>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</si>
  <si>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</si>
  <si>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</si>
  <si>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</si>
  <si>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</si>
  <si>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</si>
  <si>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</si>
  <si>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</si>
  <si>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</si>
  <si>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</si>
  <si>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</si>
  <si>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</si>
  <si>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</si>
  <si>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</si>
  <si>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</si>
  <si>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</si>
  <si>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</si>
  <si>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</si>
  <si>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</si>
  <si>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</si>
  <si>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</si>
  <si>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</si>
  <si>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</si>
  <si>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</si>
  <si>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</si>
  <si>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</si>
  <si>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</si>
  <si>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</si>
  <si>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</si>
  <si>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</si>
  <si>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</si>
  <si>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</si>
  <si>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</si>
  <si>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</si>
  <si>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</si>
  <si>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</si>
  <si>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</si>
  <si>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</si>
  <si>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</si>
  <si>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</si>
  <si>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</si>
  <si>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</si>
  <si>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</si>
  <si>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</si>
  <si>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</si>
  <si>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</si>
  <si>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</si>
  <si>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</si>
  <si>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</si>
  <si>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</si>
  <si>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</si>
  <si>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</si>
  <si>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</si>
  <si>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</si>
  <si>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</si>
  <si>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</si>
  <si>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</si>
  <si>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</si>
  <si>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</si>
  <si>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</si>
  <si>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</si>
  <si>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</si>
  <si>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</si>
  <si>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</si>
  <si>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</si>
  <si>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</si>
  <si>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</si>
  <si>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</si>
  <si>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</si>
  <si>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</si>
  <si>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</si>
  <si>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</si>
  <si>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</si>
  <si>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</si>
  <si>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</si>
  <si>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</si>
  <si>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</si>
  <si>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</si>
  <si>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</si>
  <si>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</si>
  <si>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</si>
  <si>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</si>
  <si>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</si>
  <si>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</si>
  <si>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</si>
  <si>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</si>
  <si>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</si>
  <si>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</si>
  <si>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</si>
  <si>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</si>
  <si>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</si>
  <si>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</si>
  <si>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</si>
  <si>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</si>
  <si>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</si>
  <si>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</si>
  <si>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</si>
  <si>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</si>
  <si>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</si>
  <si>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</si>
  <si>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</si>
  <si>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</si>
  <si>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</si>
  <si>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</si>
  <si>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</si>
  <si>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</si>
  <si>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</si>
  <si>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</si>
  <si>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</si>
  <si>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</si>
  <si>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</si>
  <si>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</si>
  <si>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</si>
  <si>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</si>
  <si>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</si>
  <si>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</si>
  <si>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</si>
  <si>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</si>
  <si>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</si>
  <si>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</si>
  <si>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</si>
  <si>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</si>
  <si>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</si>
  <si>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</si>
  <si>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</si>
  <si>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</si>
  <si>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</si>
  <si>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</si>
  <si>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</si>
  <si>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</si>
  <si>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</si>
  <si>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</si>
  <si>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</si>
  <si>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</si>
  <si>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</si>
  <si>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</si>
  <si>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</si>
  <si>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</si>
  <si>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</si>
  <si>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</si>
  <si>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</si>
  <si>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</si>
  <si>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</si>
  <si>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</si>
  <si>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</si>
  <si>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</si>
  <si>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</si>
  <si>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</si>
  <si>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</si>
  <si>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</si>
  <si>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</si>
  <si>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</si>
  <si>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</si>
  <si>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</si>
  <si>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</si>
  <si>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</si>
  <si>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</si>
  <si>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</si>
  <si>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</si>
  <si>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</si>
  <si>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</si>
  <si>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</si>
  <si>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</si>
  <si>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</si>
  <si>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</si>
  <si>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</si>
  <si>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</si>
  <si>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</si>
  <si>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</si>
  <si>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</si>
  <si>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</si>
  <si>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</si>
  <si>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</si>
  <si>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</si>
  <si>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</si>
  <si>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</si>
  <si>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</si>
  <si>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</si>
  <si>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</si>
  <si>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</si>
  <si>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</si>
  <si>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</si>
  <si>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</si>
  <si>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</si>
  <si>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</si>
  <si>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</si>
  <si>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</si>
  <si>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</si>
  <si>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</si>
  <si>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</si>
  <si>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</si>
  <si>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</si>
  <si>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</si>
  <si>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</si>
  <si>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</si>
  <si>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</si>
  <si>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</si>
  <si>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</si>
  <si>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</si>
  <si>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</si>
  <si>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</si>
  <si>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</si>
  <si>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</si>
  <si>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</si>
  <si>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</si>
  <si>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</si>
  <si>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</si>
  <si>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</si>
  <si>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</si>
  <si>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</si>
  <si>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</si>
  <si>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</si>
  <si>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</si>
  <si>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</si>
  <si>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</si>
  <si>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</si>
  <si>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</si>
  <si>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</si>
  <si>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</si>
  <si>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</si>
  <si>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</si>
  <si>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</si>
  <si>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</si>
  <si>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</si>
  <si>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</si>
  <si>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</si>
  <si>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</si>
  <si>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</si>
  <si>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</si>
  <si>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</si>
  <si>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</si>
  <si>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</si>
  <si>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</si>
  <si>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</si>
  <si>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</si>
  <si>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</si>
  <si>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</si>
  <si>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</si>
  <si>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</si>
  <si>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</si>
  <si>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</si>
  <si>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</si>
  <si>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</si>
  <si>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</si>
  <si>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</si>
  <si>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</si>
  <si>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</si>
  <si>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</si>
  <si>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</si>
  <si>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</si>
  <si>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</si>
  <si>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</si>
  <si>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</si>
  <si>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</si>
  <si>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</si>
  <si>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</si>
  <si>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</si>
  <si>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</si>
  <si>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</si>
  <si>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</si>
  <si>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</si>
  <si>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</si>
  <si>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</si>
  <si>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</si>
  <si>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</si>
  <si>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</si>
  <si>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</si>
  <si>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</si>
  <si>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</si>
  <si>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</si>
  <si>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</si>
  <si>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</si>
  <si>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</si>
  <si>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</si>
  <si>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</si>
  <si>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</si>
  <si>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</si>
  <si>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</si>
  <si>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</si>
  <si>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</si>
  <si>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</si>
  <si>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</si>
  <si>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</si>
  <si>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</si>
  <si>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</si>
  <si>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</si>
  <si>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</si>
  <si>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</si>
  <si>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</si>
  <si>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</si>
  <si>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</si>
  <si>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</si>
  <si>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</si>
  <si>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</si>
  <si>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</si>
  <si>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</si>
  <si>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</si>
  <si>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</si>
  <si>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</si>
  <si>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</si>
  <si>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</si>
  <si>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</si>
  <si>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</si>
  <si>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</si>
  <si>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</si>
  <si>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</si>
  <si>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</si>
  <si>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</si>
  <si>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</si>
  <si>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</si>
  <si>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</si>
  <si>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</si>
  <si>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</si>
  <si>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</si>
  <si>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</si>
  <si>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</si>
  <si>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</si>
  <si>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</si>
  <si>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</si>
  <si>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</si>
  <si>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</si>
  <si>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</si>
  <si>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</si>
  <si>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</si>
  <si>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</si>
  <si>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</si>
  <si>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</si>
  <si>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</si>
  <si>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</si>
  <si>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</si>
  <si>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</si>
  <si>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</si>
  <si>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</si>
  <si>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</si>
  <si>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</si>
  <si>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</si>
  <si>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</si>
  <si>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</si>
  <si>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</si>
  <si>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</si>
  <si>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</si>
  <si>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</si>
  <si>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</si>
  <si>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</si>
  <si>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</si>
  <si>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</si>
  <si>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</si>
  <si>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</si>
  <si>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</si>
  <si>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</si>
  <si>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</si>
  <si>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</si>
  <si>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</si>
  <si>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</si>
  <si>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</si>
  <si>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</si>
  <si>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</si>
  <si>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</si>
  <si>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</si>
  <si>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</si>
  <si>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</si>
  <si>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</si>
  <si>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</si>
  <si>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</si>
  <si>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</si>
  <si>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</si>
  <si>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</si>
  <si>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</si>
  <si>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</si>
  <si>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</si>
  <si>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</si>
  <si>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</si>
  <si>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</si>
  <si>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</si>
  <si>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</si>
  <si>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</si>
  <si>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</si>
  <si>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</si>
  <si>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</si>
  <si>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</si>
  <si>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</si>
  <si>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</si>
  <si>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</si>
  <si>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</si>
  <si>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</si>
  <si>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</si>
  <si>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</si>
  <si>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</si>
  <si>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</si>
  <si>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</si>
  <si>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</si>
  <si>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</si>
  <si>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</si>
  <si>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</si>
  <si>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</si>
  <si>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</si>
  <si>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</si>
  <si>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</si>
  <si>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</si>
  <si>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</si>
  <si>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</si>
  <si>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</si>
  <si>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</si>
  <si>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</si>
  <si>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</si>
  <si>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</si>
  <si>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</si>
  <si>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</si>
  <si>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</si>
  <si>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</si>
  <si>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</si>
  <si>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</si>
  <si>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</si>
  <si>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</si>
  <si>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</si>
  <si>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</si>
  <si>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</si>
  <si>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</si>
  <si>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</si>
  <si>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</si>
  <si>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</si>
  <si>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</si>
  <si>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</si>
  <si>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</si>
  <si>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</si>
  <si>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</si>
  <si>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</si>
  <si>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</si>
  <si>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</si>
  <si>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</si>
  <si>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</si>
  <si>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</si>
  <si>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</si>
  <si>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</si>
  <si>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</si>
  <si>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</si>
  <si>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</si>
  <si>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</si>
  <si>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</si>
  <si>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</si>
  <si>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</si>
  <si>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</si>
  <si>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</si>
  <si>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</si>
  <si>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</si>
  <si>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</si>
  <si>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</si>
  <si>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</si>
  <si>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</si>
  <si>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</si>
  <si>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</si>
  <si>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</si>
  <si>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</si>
  <si>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</si>
  <si>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</si>
  <si>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</si>
  <si>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</si>
  <si>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</si>
  <si>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</si>
  <si>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</si>
  <si>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</si>
  <si>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</si>
  <si>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</si>
  <si>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</si>
  <si>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</si>
  <si>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</si>
  <si>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</si>
  <si>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</si>
  <si>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</si>
  <si>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</si>
  <si>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</si>
  <si>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</si>
  <si>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</si>
  <si>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</si>
  <si>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</si>
  <si>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</si>
  <si>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</si>
  <si>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</si>
  <si>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</si>
  <si>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</si>
  <si>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</si>
  <si>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</si>
  <si>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</si>
  <si>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</si>
  <si>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</si>
  <si>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</si>
  <si>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</si>
  <si>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</si>
  <si>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</si>
  <si>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</si>
  <si>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</si>
  <si>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</si>
  <si>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</si>
  <si>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</si>
  <si>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</si>
  <si>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</si>
  <si>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</si>
  <si>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</si>
  <si>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</si>
  <si>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</si>
  <si>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</si>
  <si>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</si>
  <si>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</si>
  <si>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</si>
  <si>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</si>
  <si>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</si>
  <si>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</si>
  <si>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</si>
  <si>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</si>
  <si>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</si>
  <si>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</si>
  <si>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</si>
  <si>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</si>
  <si>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</si>
  <si>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</si>
  <si>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</si>
  <si>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</si>
  <si>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</si>
  <si>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</si>
  <si>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</si>
  <si>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</si>
  <si>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</si>
  <si>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</si>
  <si>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</si>
  <si>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</si>
  <si>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</si>
  <si>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</si>
  <si>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</si>
  <si>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</si>
  <si>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</si>
  <si>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</si>
  <si>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</si>
  <si>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</si>
  <si>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</si>
  <si>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</si>
  <si>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</si>
  <si>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</si>
  <si>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</si>
  <si>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</si>
  <si>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</si>
  <si>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</si>
  <si>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</si>
  <si>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</si>
  <si>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</si>
  <si>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</si>
  <si>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</si>
  <si>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</si>
  <si>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</si>
  <si>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</si>
  <si>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</si>
  <si>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</si>
  <si>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</si>
  <si>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</si>
  <si>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</si>
  <si>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</si>
  <si>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</si>
  <si>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</si>
  <si>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</si>
  <si>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</si>
  <si>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</si>
  <si>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</si>
  <si>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</si>
  <si>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</si>
  <si>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</si>
  <si>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</si>
  <si>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</si>
  <si>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</si>
  <si>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</si>
  <si>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</si>
  <si>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</si>
  <si>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</si>
  <si>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</si>
  <si>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</si>
  <si>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</si>
  <si>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</si>
  <si>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</si>
  <si>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</si>
  <si>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</si>
  <si>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</si>
  <si>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</si>
  <si>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</si>
  <si>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</si>
  <si>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</si>
  <si>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</si>
  <si>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</si>
  <si>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</si>
  <si>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</si>
  <si>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</si>
  <si>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</si>
  <si>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</si>
  <si>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</si>
  <si>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</si>
  <si>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</si>
  <si>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</si>
  <si>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</si>
  <si>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</si>
  <si>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</si>
  <si>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</si>
  <si>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</si>
  <si>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</si>
  <si>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</si>
  <si>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</si>
  <si>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</si>
  <si>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</si>
  <si>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</si>
  <si>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</si>
  <si>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</si>
  <si>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</si>
  <si>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</si>
  <si>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</si>
  <si>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</si>
  <si>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</si>
  <si>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</si>
  <si>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</si>
  <si>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</si>
  <si>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</si>
  <si>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</si>
  <si>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</si>
  <si>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</si>
  <si>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</si>
  <si>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</si>
  <si>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</si>
  <si>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</si>
  <si>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</si>
  <si>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</si>
  <si>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</si>
  <si>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</si>
  <si>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</si>
  <si>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</si>
  <si>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</si>
  <si>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</si>
  <si>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</si>
  <si>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</si>
  <si>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</si>
  <si>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</si>
  <si>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</si>
  <si>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</si>
  <si>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</si>
  <si>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</si>
  <si>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</si>
  <si>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</si>
  <si>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</si>
  <si>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</si>
  <si>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</si>
  <si>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</si>
  <si>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</si>
  <si>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</si>
  <si>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</si>
  <si>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</si>
  <si>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</si>
  <si>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</si>
  <si>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</si>
  <si>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</si>
  <si>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</si>
  <si>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</si>
  <si>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</si>
  <si>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</si>
  <si>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</si>
  <si>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</si>
  <si>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</si>
  <si>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</si>
  <si>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</si>
  <si>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</si>
  <si>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</si>
  <si>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</si>
  <si>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</si>
  <si>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</si>
  <si>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</si>
  <si>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</si>
  <si>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</si>
  <si>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</si>
  <si>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</si>
  <si>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</si>
  <si>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</si>
  <si>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</si>
  <si>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</si>
  <si>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</si>
  <si>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</si>
  <si>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</si>
  <si>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</si>
  <si>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</si>
  <si>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</si>
  <si>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</si>
  <si>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</si>
  <si>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</si>
  <si>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</si>
  <si>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</si>
  <si>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</si>
  <si>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</si>
  <si>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</si>
  <si>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</si>
  <si>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</si>
  <si>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</si>
  <si>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</si>
  <si>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</si>
  <si>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</si>
  <si>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</si>
  <si>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</si>
  <si>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</si>
  <si>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</si>
  <si>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</si>
  <si>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</si>
  <si>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</si>
  <si>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</si>
  <si>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</si>
  <si>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</si>
  <si>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</si>
  <si>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</si>
  <si>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</si>
  <si>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</si>
  <si>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</si>
  <si>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</si>
  <si>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</si>
  <si>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</si>
  <si>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</si>
  <si>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</si>
  <si>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</si>
  <si>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</si>
  <si>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</si>
  <si>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</si>
  <si>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</si>
  <si>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</si>
  <si>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</si>
  <si>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</si>
  <si>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</si>
  <si>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</si>
  <si>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</si>
  <si>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</si>
  <si>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</si>
  <si>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</si>
  <si>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</si>
  <si>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</si>
  <si>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</si>
  <si>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</si>
  <si>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</si>
  <si>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</si>
  <si>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</si>
  <si>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</si>
  <si>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</si>
  <si>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</si>
  <si>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</si>
  <si>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</si>
  <si>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</si>
  <si>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</si>
  <si>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</si>
  <si>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</si>
  <si>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</si>
  <si>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</si>
  <si>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</si>
  <si>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</si>
  <si>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</si>
  <si>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</si>
  <si>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</si>
  <si>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</si>
  <si>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</si>
  <si>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</si>
  <si>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</si>
  <si>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</si>
  <si>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</si>
  <si>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</si>
  <si>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</si>
  <si>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</si>
  <si>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</si>
  <si>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</si>
  <si>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</si>
  <si>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</si>
  <si>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</si>
  <si>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</si>
  <si>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</si>
  <si>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</si>
  <si>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</si>
  <si>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</si>
  <si>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</si>
  <si>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</si>
  <si>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</si>
  <si>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</si>
  <si>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</si>
  <si>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</si>
  <si>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</si>
  <si>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</si>
  <si>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</si>
  <si>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</si>
  <si>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</si>
  <si>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</si>
  <si>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</si>
  <si>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</si>
  <si>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</si>
  <si>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</si>
  <si>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</si>
  <si>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</si>
  <si>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</si>
  <si>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</si>
  <si>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</si>
  <si>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</si>
  <si>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</si>
  <si>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</si>
  <si>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</si>
  <si>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</si>
  <si>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</si>
  <si>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</si>
  <si>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</si>
  <si>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</si>
  <si>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</si>
  <si>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</si>
  <si>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</si>
  <si>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</si>
  <si>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</si>
  <si>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</si>
  <si>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</si>
  <si>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</si>
  <si>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</si>
  <si>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</si>
  <si>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</si>
  <si>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</si>
  <si>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</si>
  <si>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</si>
  <si>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</si>
  <si>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</si>
  <si>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</si>
  <si>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</si>
  <si>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</si>
  <si>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</si>
  <si>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</si>
  <si>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</si>
  <si>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</si>
  <si>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</si>
  <si>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</si>
  <si>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</si>
  <si>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</si>
  <si>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</si>
  <si>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</si>
  <si>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</si>
  <si>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</si>
  <si>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</si>
  <si>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</si>
  <si>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</si>
  <si>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</si>
  <si>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</si>
  <si>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</si>
  <si>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</si>
  <si>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</si>
  <si>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</si>
  <si>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</si>
  <si>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</si>
  <si>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</si>
  <si>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</si>
  <si>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</si>
  <si>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</si>
  <si>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</si>
  <si>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</si>
  <si>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</si>
  <si>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</si>
  <si>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</si>
  <si>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</si>
  <si>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</si>
  <si>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</si>
  <si>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</si>
  <si>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</si>
  <si>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</si>
  <si>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</si>
  <si>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</si>
  <si>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</si>
  <si>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</si>
  <si>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</si>
  <si>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</si>
  <si>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</si>
  <si>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</si>
  <si>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</si>
  <si>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</si>
  <si>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</si>
  <si>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</si>
  <si>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</si>
  <si>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</si>
  <si>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</si>
  <si>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</si>
  <si>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</si>
  <si>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</si>
  <si>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</si>
  <si>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</si>
  <si>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</si>
  <si>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</si>
  <si>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</si>
  <si>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</si>
  <si>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</si>
  <si>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</si>
  <si>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</si>
  <si>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</si>
  <si>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</si>
  <si>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</si>
  <si>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</si>
  <si>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</si>
  <si>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</si>
  <si>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</si>
  <si>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</si>
  <si>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</si>
  <si>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</si>
  <si>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</si>
  <si>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</si>
  <si>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</si>
  <si>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</si>
  <si>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</si>
  <si>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</si>
  <si>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</si>
  <si>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</si>
  <si>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</si>
  <si>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</si>
  <si>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</si>
  <si>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</si>
  <si>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</si>
  <si>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</si>
  <si>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</si>
  <si>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</si>
  <si>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</si>
  <si>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</si>
  <si>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</si>
  <si>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</si>
  <si>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</si>
  <si>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</si>
  <si>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</si>
  <si>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</si>
  <si>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</si>
  <si>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</si>
  <si>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</si>
  <si>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</si>
  <si>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</si>
  <si>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</si>
  <si>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</si>
  <si>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</si>
  <si>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</si>
  <si>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</si>
  <si>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</si>
  <si>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</si>
  <si>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</si>
  <si>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</si>
  <si>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</si>
  <si>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</si>
  <si>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</si>
  <si>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</si>
  <si>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</si>
  <si>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</si>
  <si>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</si>
  <si>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</si>
  <si>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</si>
  <si>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</si>
  <si>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</si>
  <si>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</si>
  <si>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</si>
  <si>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</si>
  <si>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</si>
  <si>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</si>
  <si>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</si>
  <si>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</si>
  <si>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</si>
  <si>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</si>
  <si>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</si>
  <si>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</si>
  <si>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</si>
  <si>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</si>
  <si>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</si>
  <si>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</si>
  <si>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</si>
  <si>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</si>
  <si>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</si>
  <si>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</si>
  <si>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</si>
  <si>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</si>
  <si>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</si>
  <si>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</si>
  <si>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</si>
  <si>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</si>
  <si>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</si>
  <si>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</si>
  <si>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</si>
  <si>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</si>
  <si>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</si>
  <si>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</si>
  <si>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</si>
  <si>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</si>
  <si>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</si>
  <si>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</si>
  <si>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</si>
  <si>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</si>
  <si>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</si>
  <si>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</si>
  <si>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</si>
  <si>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</si>
  <si>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</si>
  <si>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</si>
  <si>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</si>
  <si>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</si>
  <si>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</si>
  <si>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</si>
  <si>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</si>
  <si>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</si>
  <si>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</si>
  <si>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</si>
  <si>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</si>
  <si>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</si>
  <si>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</si>
  <si>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</si>
  <si>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</si>
  <si>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</si>
  <si>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</si>
  <si>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</si>
  <si>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</si>
  <si>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</si>
  <si>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</si>
  <si>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</si>
  <si>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</si>
  <si>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</si>
  <si>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</si>
  <si>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</si>
  <si>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</si>
  <si>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</si>
  <si>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</si>
  <si>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</si>
  <si>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</si>
  <si>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</si>
  <si>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</si>
  <si>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</si>
  <si>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</si>
  <si>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</si>
  <si>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</si>
  <si>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</si>
  <si>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</si>
  <si>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</si>
  <si>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</si>
  <si>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</si>
  <si>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</si>
  <si>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</si>
  <si>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</si>
  <si>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</si>
  <si>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</si>
  <si>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</si>
  <si>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</si>
  <si>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</si>
  <si>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</si>
  <si>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</si>
  <si>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</si>
  <si>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</si>
  <si>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</si>
  <si>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</si>
  <si>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</si>
  <si>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</si>
  <si>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</si>
  <si>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</si>
  <si>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</si>
  <si>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</si>
  <si>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</si>
  <si>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</si>
  <si>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</si>
  <si>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</si>
  <si>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</si>
  <si>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</si>
  <si>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</si>
  <si>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</si>
  <si>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</si>
  <si>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</si>
  <si>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</si>
  <si>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</si>
  <si>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</si>
  <si>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</si>
  <si>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</si>
  <si>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</si>
  <si>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</si>
  <si>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</si>
  <si>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</si>
  <si>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</si>
  <si>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</si>
  <si>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</si>
  <si>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</si>
  <si>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</si>
  <si>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</si>
  <si>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</si>
  <si>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</si>
  <si>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</si>
  <si>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</si>
  <si>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</si>
  <si>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</si>
  <si>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</si>
  <si>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</si>
  <si>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</si>
  <si>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</si>
  <si>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</si>
  <si>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</si>
  <si>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</si>
  <si>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</si>
  <si>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</si>
  <si>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</si>
  <si>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</si>
  <si>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</si>
  <si>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</si>
  <si>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</si>
  <si>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</si>
  <si>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</si>
  <si>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</si>
  <si>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</si>
  <si>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</si>
  <si>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</si>
  <si>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</si>
  <si>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</si>
  <si>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</si>
  <si>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</si>
  <si>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</si>
  <si>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</si>
  <si>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</si>
  <si>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</si>
  <si>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</si>
  <si>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</si>
  <si>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</si>
  <si>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</si>
  <si>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</si>
  <si>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</si>
  <si>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</si>
  <si>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</si>
  <si>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</si>
  <si>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</si>
  <si>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</si>
  <si>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</si>
  <si>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</si>
  <si>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</si>
  <si>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</si>
  <si>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</si>
  <si>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</si>
  <si>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</si>
  <si>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</si>
  <si>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</si>
  <si>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</si>
  <si>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</si>
  <si>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</si>
  <si>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</si>
  <si>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</si>
  <si>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</si>
  <si>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</si>
  <si>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</si>
  <si>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</si>
  <si>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</si>
  <si>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</si>
  <si>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</si>
  <si>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</si>
  <si>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</si>
  <si>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</si>
  <si>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</si>
  <si>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</si>
  <si>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</si>
  <si>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</si>
  <si>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</si>
  <si>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</si>
  <si>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</si>
  <si>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</si>
  <si>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</si>
  <si>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</si>
  <si>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</si>
  <si>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</si>
  <si>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</si>
  <si>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</si>
  <si>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</si>
  <si>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</si>
  <si>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</si>
  <si>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</si>
  <si>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</si>
  <si>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</si>
  <si>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</si>
  <si>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</si>
  <si>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</si>
  <si>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</si>
  <si>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</si>
  <si>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</si>
  <si>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</si>
  <si>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</si>
  <si>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</si>
  <si>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</si>
  <si>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</si>
  <si>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</si>
  <si>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</si>
  <si>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</si>
  <si>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</si>
  <si>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</si>
  <si>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</si>
  <si>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</si>
  <si>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</si>
  <si>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</si>
  <si>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</si>
  <si>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</si>
  <si>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</si>
  <si>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</si>
  <si>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</si>
  <si>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</si>
  <si>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</si>
  <si>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</si>
  <si>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</si>
  <si>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</si>
  <si>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</si>
  <si>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</si>
  <si>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</si>
  <si>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</si>
  <si>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</si>
  <si>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</si>
  <si>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</si>
  <si>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</si>
  <si>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</si>
  <si>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</si>
  <si>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</si>
  <si>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</si>
  <si>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</si>
  <si>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</si>
  <si>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</si>
  <si>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</si>
  <si>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</si>
  <si>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</si>
  <si>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</si>
  <si>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</si>
  <si>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</si>
  <si>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</si>
  <si>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</si>
  <si>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</si>
  <si>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</si>
  <si>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</si>
  <si>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</si>
  <si>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</si>
  <si>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</si>
  <si>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</si>
  <si>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</si>
  <si>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</si>
  <si>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</si>
  <si>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</si>
  <si>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</si>
  <si>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</si>
  <si>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</si>
  <si>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</si>
  <si>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</si>
  <si>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</si>
  <si>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</si>
  <si>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</si>
  <si>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</si>
  <si>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</si>
  <si>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</si>
  <si>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</si>
  <si>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</si>
  <si>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</si>
  <si>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</si>
  <si>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</si>
  <si>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</si>
  <si>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</si>
  <si>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</si>
  <si>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</si>
  <si>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</si>
  <si>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</si>
  <si>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</si>
  <si>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</si>
  <si>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</si>
  <si>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</si>
  <si>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</si>
  <si>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</si>
  <si>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</si>
  <si>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</si>
  <si>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</si>
  <si>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</si>
  <si>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</si>
  <si>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</si>
  <si>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</si>
  <si>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</si>
  <si>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</si>
  <si>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</si>
  <si>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</si>
  <si>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</si>
  <si>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</si>
  <si>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</si>
  <si>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</si>
  <si>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</si>
  <si>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</si>
  <si>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</si>
  <si>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</si>
  <si>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</si>
  <si>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</si>
  <si>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</si>
  <si>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</si>
  <si>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</si>
  <si>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</si>
  <si>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</si>
  <si>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</si>
  <si>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</si>
  <si>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</si>
  <si>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</si>
  <si>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</si>
  <si>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</si>
  <si>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</si>
  <si>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</si>
  <si>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</si>
  <si>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</si>
  <si>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</si>
  <si>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</si>
  <si>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</si>
  <si>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</si>
  <si>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</si>
  <si>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</si>
  <si>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</si>
  <si>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</si>
  <si>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</si>
  <si>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</si>
  <si>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</si>
  <si>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</si>
  <si>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</si>
  <si>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</si>
  <si>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</si>
  <si>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</si>
  <si>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</si>
  <si>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</si>
  <si>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</si>
  <si>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</si>
  <si>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</si>
  <si>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</si>
  <si>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</si>
  <si>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</si>
  <si>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</si>
  <si>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</si>
  <si>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</si>
  <si>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</si>
  <si>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</si>
  <si>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</si>
  <si>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</si>
  <si>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</si>
  <si>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</si>
  <si>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</si>
  <si>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</si>
  <si>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</si>
  <si>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</si>
  <si>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</si>
  <si>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</si>
  <si>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</si>
  <si>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</si>
  <si>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</si>
  <si>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</si>
  <si>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</si>
  <si>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</si>
  <si>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</si>
  <si>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</si>
  <si>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</si>
  <si>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</si>
  <si>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</si>
  <si>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</si>
  <si>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</si>
  <si>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</si>
  <si>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</si>
  <si>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</si>
  <si>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</si>
  <si>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</si>
  <si>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</si>
  <si>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</si>
  <si>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</si>
  <si>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</si>
  <si>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</si>
  <si>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</si>
  <si>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</si>
  <si>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</si>
  <si>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</si>
  <si>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</si>
  <si>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</si>
  <si>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</si>
  <si>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</si>
  <si>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</si>
  <si>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</si>
  <si>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</si>
  <si>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</si>
  <si>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</si>
  <si>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</si>
  <si>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</si>
  <si>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</si>
  <si>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</si>
  <si>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</si>
  <si>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</si>
  <si>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</si>
  <si>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</si>
  <si>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</si>
  <si>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</si>
  <si>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</si>
  <si>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</si>
  <si>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</si>
  <si>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</si>
  <si>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</si>
  <si>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</si>
  <si>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</si>
  <si>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</si>
  <si>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</si>
  <si>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</si>
  <si>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</si>
  <si>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</si>
  <si>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</si>
  <si>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</si>
  <si>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</si>
  <si>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</si>
  <si>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</si>
  <si>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</si>
  <si>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</si>
  <si>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</si>
  <si>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</si>
  <si>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</si>
  <si>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</si>
  <si>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</si>
  <si>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</si>
  <si>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</si>
  <si>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</si>
  <si>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</si>
  <si>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</si>
  <si>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</si>
  <si>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</si>
  <si>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</si>
  <si>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</si>
  <si>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</si>
  <si>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</si>
  <si>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</si>
  <si>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</si>
  <si>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</si>
  <si>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</si>
  <si>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</si>
  <si>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</si>
  <si>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</si>
  <si>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</si>
  <si>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</si>
  <si>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</si>
  <si>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</si>
  <si>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</si>
  <si>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</si>
  <si>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</si>
  <si>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</si>
  <si>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</si>
  <si>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</si>
  <si>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</si>
  <si>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</si>
  <si>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</si>
  <si>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</si>
  <si>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</si>
  <si>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</si>
  <si>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</si>
  <si>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</si>
  <si>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</si>
  <si>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</si>
  <si>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</si>
  <si>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</si>
  <si>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</si>
  <si>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</si>
  <si>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</si>
  <si>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</si>
  <si>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</si>
  <si>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</si>
  <si>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</si>
  <si>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</si>
  <si>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</si>
  <si>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</si>
  <si>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</si>
  <si>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</si>
  <si>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</si>
  <si>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</si>
  <si>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</si>
  <si>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</si>
  <si>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</si>
  <si>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</si>
  <si>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</si>
  <si>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</si>
  <si>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</si>
  <si>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</si>
  <si>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</si>
  <si>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</si>
  <si>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</si>
  <si>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</si>
  <si>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</si>
  <si>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</si>
  <si>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</si>
  <si>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</si>
  <si>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</si>
  <si>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</si>
  <si>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</si>
  <si>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</si>
  <si>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</si>
  <si>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</si>
  <si>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</si>
  <si>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</si>
  <si>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</si>
  <si>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</si>
  <si>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</si>
  <si>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</si>
  <si>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</si>
  <si>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</si>
  <si>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</si>
  <si>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</si>
  <si>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</si>
  <si>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</si>
  <si>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</si>
  <si>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</si>
  <si>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</si>
  <si>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</si>
  <si>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</si>
  <si>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</si>
  <si>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</si>
  <si>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</si>
  <si>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</si>
  <si>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</si>
  <si>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</si>
  <si>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</si>
  <si>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</si>
  <si>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</si>
  <si>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</si>
  <si>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</si>
  <si>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</si>
  <si>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</si>
  <si>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</si>
  <si>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</si>
  <si>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</si>
  <si>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</si>
  <si>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</si>
  <si>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</si>
  <si>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</si>
  <si>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</si>
  <si>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</si>
  <si>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</si>
  <si>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</si>
  <si>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</si>
  <si>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</si>
  <si>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</si>
  <si>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</si>
  <si>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</si>
  <si>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</si>
  <si>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</si>
  <si>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</si>
  <si>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</si>
  <si>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</si>
  <si>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</si>
  <si>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</si>
  <si>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</si>
  <si>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</si>
  <si>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</si>
  <si>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</si>
  <si>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</si>
  <si>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</si>
  <si>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</si>
  <si>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</si>
  <si>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</si>
  <si>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</si>
  <si>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</si>
  <si>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</si>
  <si>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</si>
  <si>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</si>
  <si>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</si>
  <si>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</si>
  <si>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</si>
  <si>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</si>
  <si>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</si>
  <si>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</si>
  <si>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</si>
  <si>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</si>
  <si>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</si>
  <si>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</si>
  <si>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</si>
  <si>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</si>
  <si>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</si>
  <si>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</si>
  <si>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</si>
  <si>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</si>
  <si>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</si>
  <si>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</si>
  <si>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</si>
  <si>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</si>
  <si>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</si>
  <si>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</si>
  <si>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</si>
  <si>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</si>
  <si>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</si>
  <si>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</si>
  <si>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</si>
  <si>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</si>
  <si>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</si>
  <si>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</si>
  <si>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</si>
  <si>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</si>
  <si>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</si>
  <si>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</si>
  <si>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</si>
  <si>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</si>
  <si>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</si>
  <si>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</si>
  <si>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</si>
  <si>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</si>
  <si>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</si>
  <si>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</si>
  <si>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</si>
  <si>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</si>
  <si>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</si>
  <si>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</si>
  <si>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</si>
  <si>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</si>
  <si>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</si>
  <si>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</si>
  <si>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</si>
  <si>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</si>
  <si>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</si>
  <si>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</si>
  <si>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</si>
  <si>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</si>
  <si>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</si>
  <si>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</si>
  <si>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</si>
  <si>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</si>
  <si>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</si>
  <si>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</si>
  <si>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</si>
  <si>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</si>
  <si>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</si>
  <si>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</si>
  <si>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</si>
  <si>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</si>
  <si>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</si>
  <si>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</si>
  <si>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</si>
  <si>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</si>
  <si>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</si>
  <si>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</si>
  <si>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</si>
  <si>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</si>
  <si>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</si>
  <si>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</si>
  <si>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</si>
  <si>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</si>
  <si>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</si>
  <si>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</si>
  <si>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</si>
  <si>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</si>
  <si>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</si>
  <si>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</si>
  <si>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</si>
  <si>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</si>
  <si>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</si>
  <si>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</si>
  <si>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</si>
  <si>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</si>
  <si>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</si>
  <si>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</si>
  <si>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</si>
  <si>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</si>
  <si>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</si>
  <si>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</si>
  <si>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</si>
  <si>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</si>
  <si>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</si>
  <si>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</si>
  <si>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</si>
  <si>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</si>
  <si>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</si>
  <si>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</si>
  <si>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</si>
  <si>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</si>
  <si>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</si>
  <si>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</si>
  <si>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</si>
  <si>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</si>
  <si>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</si>
  <si>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</si>
  <si>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</si>
  <si>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</si>
  <si>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</si>
  <si>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</si>
  <si>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</si>
  <si>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</si>
  <si>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</si>
  <si>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</si>
  <si>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</si>
  <si>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</si>
  <si>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</si>
  <si>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</si>
  <si>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</si>
  <si>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</si>
  <si>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</si>
  <si>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</si>
  <si>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</si>
  <si>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</si>
  <si>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</si>
  <si>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</si>
  <si>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</si>
  <si>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</si>
  <si>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</si>
  <si>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</si>
  <si>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</si>
  <si>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</si>
  <si>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</si>
  <si>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</si>
  <si>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</si>
  <si>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</si>
  <si>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</si>
  <si>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</si>
  <si>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</si>
  <si>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</si>
  <si>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</si>
  <si>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</si>
  <si>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</si>
  <si>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</si>
  <si>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</si>
  <si>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</si>
  <si>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</si>
  <si>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</si>
  <si>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</si>
  <si>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</si>
  <si>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</si>
  <si>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</si>
  <si>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</si>
  <si>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</si>
  <si>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</si>
  <si>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</si>
  <si>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</si>
  <si>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</si>
  <si>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</si>
  <si>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</si>
  <si>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</si>
  <si>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</si>
  <si>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</si>
  <si>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</si>
  <si>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</si>
  <si>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</si>
  <si>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</si>
  <si>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</si>
  <si>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</si>
  <si>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</si>
  <si>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</si>
  <si>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</si>
  <si>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</si>
  <si>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</si>
  <si>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</si>
  <si>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</si>
  <si>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</si>
  <si>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</si>
  <si>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</si>
  <si>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</si>
  <si>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</si>
  <si>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</si>
  <si>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</si>
  <si>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</si>
  <si>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</si>
  <si>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</si>
  <si>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</si>
  <si>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</si>
  <si>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</si>
  <si>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</si>
  <si>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</si>
  <si>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</si>
  <si>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</si>
  <si>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</si>
  <si>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</si>
  <si>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</si>
  <si>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</si>
  <si>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</si>
  <si>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</si>
  <si>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</si>
  <si>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</si>
  <si>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</si>
  <si>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</si>
  <si>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</si>
  <si>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</si>
  <si>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</si>
  <si>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</si>
  <si>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</si>
  <si>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</si>
  <si>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</si>
  <si>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</si>
  <si>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</si>
  <si>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</si>
  <si>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</si>
  <si>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</si>
  <si>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</si>
  <si>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</si>
  <si>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</si>
  <si>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</si>
  <si>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</si>
  <si>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</si>
  <si>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</si>
  <si>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</si>
  <si>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</si>
  <si>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</si>
  <si>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</si>
  <si>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</si>
  <si>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</si>
  <si>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</si>
  <si>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</si>
  <si>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</si>
  <si>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</si>
  <si>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</si>
  <si>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</si>
  <si>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</si>
  <si>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</si>
  <si>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</si>
  <si>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</si>
  <si>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</si>
  <si>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</si>
  <si>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</si>
  <si>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</si>
  <si>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</si>
  <si>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</si>
  <si>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</si>
  <si>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</si>
  <si>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</si>
  <si>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</si>
  <si>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</si>
  <si>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</si>
  <si>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</si>
  <si>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</si>
  <si>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</si>
  <si>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</si>
  <si>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</si>
  <si>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</si>
  <si>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</si>
  <si>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</si>
  <si>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</si>
  <si>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</si>
  <si>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</si>
  <si>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</si>
  <si>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</si>
  <si>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</si>
  <si>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</si>
  <si>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</si>
  <si>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</si>
  <si>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</si>
  <si>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</si>
  <si>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</si>
  <si>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</si>
  <si>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</si>
  <si>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</si>
  <si>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</si>
  <si>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</si>
  <si>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</si>
  <si>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</si>
  <si>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</si>
  <si>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</si>
  <si>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</si>
  <si>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</si>
  <si>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</si>
  <si>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</si>
  <si>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</si>
  <si>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</si>
  <si>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</si>
  <si>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</si>
  <si>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</si>
  <si>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</si>
  <si>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</si>
  <si>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</si>
  <si>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</si>
  <si>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</si>
  <si>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</si>
  <si>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</si>
  <si>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</si>
  <si>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</si>
  <si>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</si>
  <si>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</si>
  <si>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</si>
  <si>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</si>
  <si>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</si>
  <si>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</si>
  <si>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</si>
  <si>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</si>
  <si>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</si>
  <si>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</si>
  <si>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</si>
  <si>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</si>
  <si>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</si>
  <si>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</si>
  <si>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</si>
  <si>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</si>
  <si>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</si>
  <si>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</si>
  <si>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</si>
  <si>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</si>
  <si>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</si>
  <si>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</si>
  <si>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</si>
  <si>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</si>
  <si>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</si>
  <si>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</si>
  <si>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</si>
  <si>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</si>
  <si>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</si>
  <si>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</si>
  <si>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</si>
  <si>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</si>
  <si>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</si>
  <si>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</si>
  <si>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</si>
  <si>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</si>
  <si>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</si>
  <si>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</si>
  <si>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</si>
  <si>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</si>
  <si>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</si>
  <si>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</si>
  <si>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</si>
  <si>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</si>
  <si>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</si>
  <si>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</si>
  <si>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</si>
  <si>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</si>
  <si>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</si>
  <si>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</si>
  <si>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</si>
  <si>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</si>
  <si>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</si>
  <si>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</si>
  <si>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</si>
  <si>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</si>
  <si>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</si>
  <si>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</si>
  <si>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</si>
  <si>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</si>
  <si>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</si>
  <si>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</si>
  <si>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</si>
  <si>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</si>
  <si>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</si>
  <si>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</si>
  <si>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</si>
  <si>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</si>
  <si>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</si>
  <si>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</si>
  <si>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</si>
  <si>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</si>
  <si>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</si>
  <si>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</si>
  <si>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</si>
  <si>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</si>
  <si>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</si>
  <si>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</si>
  <si>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</si>
  <si>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</si>
  <si>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</si>
  <si>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</si>
  <si>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</si>
  <si>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</si>
  <si>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</si>
  <si>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</si>
  <si>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</si>
  <si>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</si>
  <si>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</si>
  <si>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</si>
  <si>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</si>
  <si>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</si>
  <si>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</si>
  <si>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</si>
  <si>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</si>
  <si>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</si>
  <si>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</si>
  <si>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</si>
  <si>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</si>
  <si>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</si>
  <si>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</si>
  <si>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</si>
  <si>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</si>
  <si>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</si>
  <si>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</si>
  <si>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</si>
  <si>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</si>
  <si>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</si>
  <si>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</si>
  <si>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</si>
  <si>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</si>
  <si>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</si>
  <si>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</si>
  <si>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</si>
  <si>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</si>
  <si>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</si>
  <si>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</si>
  <si>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</si>
  <si>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</si>
  <si>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</si>
  <si>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</si>
  <si>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</si>
  <si>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</si>
  <si>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</si>
  <si>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</si>
  <si>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</si>
  <si>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</si>
  <si>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</si>
  <si>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</si>
  <si>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</si>
  <si>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</si>
  <si>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</si>
  <si>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</si>
  <si>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</si>
  <si>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</si>
  <si>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</si>
  <si>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</si>
  <si>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</si>
  <si>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</si>
  <si>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</si>
  <si>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</si>
  <si>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</si>
  <si>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</si>
  <si>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</si>
  <si>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</si>
  <si>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</si>
  <si>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</si>
  <si>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</si>
  <si>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</si>
  <si>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</si>
  <si>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</si>
  <si>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</si>
  <si>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</si>
  <si>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</si>
  <si>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</si>
  <si>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</si>
  <si>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</si>
  <si>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</si>
  <si>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</si>
  <si>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</si>
  <si>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</si>
  <si>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</si>
  <si>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</si>
  <si>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</si>
  <si>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</si>
  <si>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</si>
  <si>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</si>
  <si>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</si>
  <si>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</si>
  <si>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</si>
  <si>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</si>
  <si>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</si>
  <si>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</si>
  <si>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</si>
  <si>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</si>
  <si>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</si>
  <si>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</si>
  <si>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</si>
  <si>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</si>
  <si>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</si>
  <si>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</si>
  <si>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</si>
  <si>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</si>
  <si>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</si>
  <si>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</si>
  <si>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</si>
  <si>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</si>
  <si>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</si>
  <si>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</si>
  <si>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</si>
  <si>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</si>
  <si>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</si>
  <si>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</si>
  <si>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</si>
  <si>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</si>
  <si>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</si>
  <si>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</si>
  <si>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</si>
  <si>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</si>
  <si>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</si>
  <si>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</si>
  <si>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</si>
  <si>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</si>
  <si>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</si>
  <si>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</si>
  <si>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</si>
  <si>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</si>
  <si>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</si>
  <si>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</si>
  <si>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</si>
  <si>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</si>
  <si>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</si>
  <si>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</si>
  <si>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</si>
  <si>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</si>
  <si>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</si>
  <si>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</si>
  <si>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</si>
  <si>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</si>
  <si>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</si>
  <si>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</si>
  <si>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</si>
  <si>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</si>
  <si>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</si>
  <si>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</si>
  <si>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</si>
  <si>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</si>
  <si>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</si>
  <si>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</si>
  <si>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</si>
  <si>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</si>
  <si>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</si>
  <si>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</si>
  <si>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</si>
  <si>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</si>
  <si>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</si>
  <si>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</si>
  <si>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</si>
  <si>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</si>
  <si>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</si>
  <si>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</si>
  <si>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</si>
  <si>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</si>
  <si>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</si>
  <si>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</si>
  <si>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</si>
  <si>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</si>
  <si>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</si>
  <si>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</si>
  <si>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</si>
  <si>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</si>
  <si>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</si>
  <si>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</si>
  <si>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</si>
  <si>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</si>
  <si>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</si>
  <si>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</si>
  <si>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</si>
  <si>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</si>
  <si>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</si>
  <si>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</si>
  <si>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</si>
  <si>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</si>
  <si>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</si>
  <si>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</si>
  <si>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</si>
  <si>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</si>
  <si>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</si>
  <si>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</si>
  <si>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</si>
  <si>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</si>
  <si>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</si>
  <si>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</si>
  <si>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</si>
  <si>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</si>
  <si>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</si>
  <si>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</si>
  <si>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</si>
  <si>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</si>
  <si>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</si>
  <si>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</si>
  <si>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</si>
  <si>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</si>
  <si>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</si>
  <si>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</si>
  <si>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</si>
  <si>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</si>
  <si>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</si>
  <si>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</si>
  <si>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</si>
  <si>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</si>
  <si>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</si>
  <si>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</si>
  <si>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</si>
  <si>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</si>
  <si>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</si>
  <si>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</si>
  <si>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</si>
  <si>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</si>
  <si>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</si>
  <si>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</si>
  <si>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</si>
  <si>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</si>
  <si>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</si>
  <si>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</si>
  <si>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</si>
  <si>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</si>
  <si>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</si>
  <si>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</si>
  <si>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</si>
  <si>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</si>
  <si>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</si>
  <si>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</si>
  <si>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</si>
  <si>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</si>
  <si>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</si>
  <si>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</si>
  <si>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</si>
  <si>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</si>
  <si>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</si>
  <si>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</si>
  <si>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</si>
  <si>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</si>
  <si>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</si>
  <si>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</si>
  <si>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</si>
  <si>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</si>
  <si>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</si>
  <si>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</si>
  <si>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</si>
  <si>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</si>
  <si>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</si>
  <si>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</si>
  <si>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</si>
  <si>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</si>
  <si>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</si>
  <si>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</si>
  <si>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</si>
  <si>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</si>
  <si>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</si>
  <si>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</si>
  <si>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</si>
  <si>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</si>
  <si>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</si>
  <si>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</si>
  <si>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</si>
  <si>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</si>
  <si>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</si>
  <si>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</si>
  <si>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</si>
  <si>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</si>
  <si>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</si>
  <si>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</si>
  <si>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</si>
  <si>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</si>
  <si>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</si>
  <si>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</si>
  <si>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</si>
  <si>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</si>
  <si>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</si>
  <si>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</si>
  <si>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</si>
  <si>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</si>
  <si>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</si>
  <si>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</si>
  <si>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</si>
  <si>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</si>
  <si>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</si>
  <si>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</si>
  <si>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</si>
  <si>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</si>
  <si>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</si>
  <si>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</si>
  <si>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</si>
  <si>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</si>
  <si>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</si>
  <si>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</si>
  <si>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</si>
  <si>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</si>
  <si>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</si>
  <si>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</si>
  <si>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</si>
  <si>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</si>
  <si>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</si>
  <si>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</si>
  <si>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</si>
  <si>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</si>
  <si>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</si>
  <si>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</si>
  <si>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</si>
  <si>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</si>
  <si>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</si>
  <si>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</si>
  <si>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</si>
  <si>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</si>
  <si>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</si>
  <si>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</si>
  <si>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</si>
  <si>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</si>
  <si>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</si>
  <si>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</si>
  <si>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</si>
  <si>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</si>
  <si>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</si>
  <si>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</si>
  <si>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</si>
  <si>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</si>
  <si>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</si>
  <si>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</si>
  <si>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</si>
  <si>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</si>
  <si>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</si>
  <si>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</si>
  <si>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</si>
  <si>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</si>
  <si>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</si>
  <si>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</si>
  <si>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</si>
  <si>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</si>
  <si>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</si>
  <si>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</si>
  <si>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</si>
  <si>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</si>
  <si>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</si>
  <si>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</si>
  <si>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</si>
  <si>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</si>
  <si>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</si>
  <si>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</si>
  <si>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</si>
  <si>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</si>
  <si>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</si>
  <si>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</si>
  <si>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</si>
  <si>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</si>
  <si>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</si>
  <si>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</si>
  <si>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</si>
  <si>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</si>
  <si>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</si>
  <si>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</si>
  <si>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</si>
  <si>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</si>
  <si>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</si>
  <si>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</si>
  <si>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</si>
  <si>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</si>
  <si>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</si>
  <si>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</si>
  <si>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</si>
  <si>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</si>
  <si>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</si>
  <si>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</si>
  <si>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</si>
  <si>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</si>
  <si>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</si>
  <si>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</si>
  <si>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</si>
  <si>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</si>
  <si>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</si>
  <si>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</si>
  <si>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</si>
  <si>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</si>
  <si>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</si>
  <si>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</si>
  <si>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</si>
  <si>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</si>
  <si>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</si>
  <si>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</si>
  <si>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</si>
  <si>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</si>
  <si>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</si>
  <si>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</si>
  <si>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</si>
  <si>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</si>
  <si>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</si>
  <si>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</si>
  <si>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</si>
  <si>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</si>
  <si>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</si>
  <si>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</si>
  <si>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</si>
  <si>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</si>
  <si>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</si>
  <si>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</si>
  <si>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</si>
  <si>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</si>
  <si>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</si>
  <si>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</si>
  <si>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</si>
  <si>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</si>
  <si>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</si>
  <si>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</si>
  <si>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</si>
  <si>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</si>
  <si>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</si>
  <si>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</si>
  <si>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</si>
  <si>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</si>
  <si>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</si>
  <si>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</si>
  <si>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</si>
  <si>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</si>
  <si>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</si>
  <si>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</si>
  <si>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</si>
  <si>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</si>
  <si>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</si>
  <si>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</si>
  <si>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</si>
  <si>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</si>
  <si>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</si>
  <si>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</si>
  <si>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</si>
  <si>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</si>
  <si>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</si>
  <si>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</si>
  <si>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</si>
  <si>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</si>
  <si>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</si>
  <si>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</si>
  <si>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</si>
  <si>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</si>
  <si>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</si>
  <si>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</si>
  <si>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</si>
  <si>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</si>
  <si>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</si>
  <si>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</si>
  <si>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</si>
  <si>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</si>
  <si>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</si>
  <si>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</si>
  <si>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</si>
  <si>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</si>
  <si>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</si>
  <si>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</si>
  <si>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</si>
  <si>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</si>
  <si>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</si>
  <si>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</si>
  <si>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</si>
  <si>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</si>
  <si>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</si>
  <si>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</si>
  <si>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</si>
  <si>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</si>
  <si>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</si>
  <si>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</si>
  <si>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</si>
  <si>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</si>
  <si>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</si>
  <si>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</si>
  <si>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</si>
  <si>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</si>
  <si>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</si>
  <si>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</si>
  <si>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</si>
  <si>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</si>
  <si>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</si>
  <si>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</si>
  <si>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</si>
  <si>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</si>
  <si>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</si>
  <si>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</si>
  <si>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</si>
  <si>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</si>
  <si>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</si>
  <si>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</si>
  <si>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</si>
  <si>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</si>
  <si>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</si>
  <si>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</si>
  <si>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</si>
  <si>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</si>
  <si>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</si>
  <si>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</si>
  <si>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</si>
  <si>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</si>
  <si>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</si>
  <si>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</si>
  <si>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</si>
  <si>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</si>
  <si>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</si>
  <si>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</si>
  <si>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</si>
  <si>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</si>
  <si>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</si>
  <si>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</si>
  <si>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</si>
  <si>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</si>
  <si>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</si>
  <si>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</si>
  <si>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</si>
  <si>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</si>
  <si>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</si>
  <si>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</si>
  <si>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</si>
  <si>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</si>
  <si>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</si>
  <si>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</si>
  <si>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</si>
  <si>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</si>
  <si>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</si>
  <si>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</si>
  <si>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</si>
  <si>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</si>
  <si>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</si>
  <si>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</si>
  <si>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</si>
  <si>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</si>
  <si>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</si>
  <si>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</si>
  <si>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</si>
  <si>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</si>
  <si>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</si>
  <si>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</si>
  <si>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</si>
  <si>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</si>
  <si>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</si>
  <si>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</si>
  <si>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</si>
  <si>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</si>
  <si>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</si>
  <si>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</si>
  <si>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</si>
  <si>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</si>
  <si>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</si>
  <si>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</si>
  <si>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</si>
  <si>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</si>
  <si>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</si>
  <si>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</si>
  <si>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</si>
  <si>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</si>
  <si>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</si>
  <si>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</si>
  <si>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</si>
  <si>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</si>
  <si>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</si>
  <si>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</si>
  <si>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</si>
  <si>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</si>
  <si>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</si>
  <si>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</si>
  <si>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</si>
  <si>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</si>
  <si>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</si>
  <si>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</si>
  <si>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</si>
  <si>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</si>
  <si>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</si>
  <si>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</si>
  <si>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</si>
  <si>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</si>
  <si>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</si>
  <si>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</si>
  <si>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</si>
  <si>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</si>
  <si>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</si>
  <si>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</si>
  <si>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</si>
  <si>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</si>
  <si>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</si>
  <si>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</si>
  <si>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</si>
  <si>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</si>
  <si>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</si>
  <si>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</si>
  <si>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</si>
  <si>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</si>
  <si>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</si>
  <si>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</si>
  <si>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</si>
  <si>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</si>
  <si>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</si>
  <si>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</si>
  <si>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</si>
  <si>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</si>
  <si>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</si>
  <si>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</si>
  <si>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</si>
  <si>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</si>
  <si>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</si>
  <si>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</si>
  <si>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</si>
  <si>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</si>
  <si>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</si>
  <si>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</si>
  <si>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</si>
  <si>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</si>
  <si>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</si>
  <si>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</si>
  <si>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</si>
  <si>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</si>
  <si>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</si>
  <si>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</si>
  <si>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</si>
  <si>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</si>
  <si>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</si>
  <si>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</si>
  <si>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</si>
  <si>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</si>
  <si>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</si>
  <si>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</si>
  <si>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</si>
  <si>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</si>
  <si>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</si>
  <si>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</si>
  <si>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</si>
  <si>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</si>
  <si>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</si>
  <si>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</si>
  <si>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</si>
  <si>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</si>
  <si>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</si>
  <si>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</si>
  <si>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</si>
  <si>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</si>
  <si>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</si>
  <si>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</si>
  <si>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</si>
  <si>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</si>
  <si>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</si>
  <si>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</si>
  <si>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</si>
  <si>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</si>
  <si>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</si>
  <si>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</si>
  <si>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</si>
  <si>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</si>
  <si>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</si>
  <si>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</si>
  <si>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</si>
  <si>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</si>
  <si>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</si>
  <si>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</si>
  <si>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</si>
  <si>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</si>
  <si>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</si>
  <si>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</si>
  <si>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</si>
  <si>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</si>
  <si>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</si>
  <si>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</si>
  <si>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</si>
  <si>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</si>
  <si>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</si>
  <si>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</si>
  <si>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</si>
  <si>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</si>
  <si>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</si>
  <si>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</si>
  <si>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</si>
  <si>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</si>
  <si>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</si>
  <si>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</si>
  <si>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</si>
  <si>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</si>
  <si>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</si>
  <si>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</si>
  <si>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</si>
  <si>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</si>
  <si>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</si>
  <si>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</si>
  <si>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</si>
  <si>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</si>
  <si>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</si>
  <si>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</si>
  <si>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</si>
  <si>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</si>
  <si>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</si>
  <si>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</si>
  <si>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</si>
  <si>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</si>
  <si>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</si>
  <si>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</si>
  <si>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</si>
  <si>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</si>
  <si>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</si>
  <si>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</si>
  <si>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</si>
  <si>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</si>
  <si>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</si>
  <si>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</si>
  <si>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</si>
  <si>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</si>
  <si>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</si>
  <si>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</si>
  <si>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</si>
  <si>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</si>
  <si>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</si>
  <si>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</si>
  <si>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</si>
  <si>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</si>
  <si>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</si>
  <si>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</si>
  <si>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</si>
  <si>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</si>
  <si>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</si>
  <si>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</si>
  <si>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</si>
  <si>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</si>
  <si>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</si>
  <si>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</si>
  <si>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</si>
  <si>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</si>
  <si>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</si>
  <si>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</si>
  <si>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</si>
  <si>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</si>
  <si>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</si>
  <si>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</si>
  <si>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</si>
  <si>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</si>
  <si>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</si>
  <si>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</si>
  <si>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</si>
  <si>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</si>
  <si>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</si>
  <si>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</si>
  <si>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</si>
  <si>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</si>
  <si>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</si>
  <si>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</si>
  <si>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</si>
  <si>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</si>
  <si>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</si>
  <si>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</si>
  <si>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</si>
  <si>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</si>
  <si>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</si>
  <si>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</si>
  <si>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</si>
  <si>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</si>
  <si>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</si>
  <si>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</si>
  <si>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</si>
  <si>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</si>
  <si>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</si>
  <si>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</si>
  <si>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</si>
  <si>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</si>
  <si>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</si>
  <si>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</si>
  <si>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</si>
  <si>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</si>
  <si>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</si>
  <si>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</si>
  <si>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</si>
  <si>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</si>
  <si>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</si>
  <si>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</si>
  <si>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</si>
  <si>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</si>
  <si>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</si>
  <si>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</si>
  <si>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</si>
  <si>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</si>
  <si>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</si>
  <si>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</si>
  <si>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</si>
  <si>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</si>
  <si>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</si>
  <si>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</si>
  <si>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</si>
  <si>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</si>
  <si>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</si>
  <si>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</si>
  <si>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</si>
  <si>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</si>
  <si>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</si>
  <si>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</si>
  <si>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</si>
  <si>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</si>
  <si>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</si>
  <si>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</si>
  <si>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</si>
  <si>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</si>
  <si>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</si>
  <si>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</si>
  <si>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</si>
  <si>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</si>
  <si>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</si>
  <si>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</si>
  <si>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</si>
  <si>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</si>
  <si>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</si>
  <si>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</si>
  <si>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</si>
  <si>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</si>
  <si>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</si>
  <si>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</si>
  <si>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</si>
  <si>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</si>
  <si>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</si>
  <si>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</si>
  <si>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</si>
  <si>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</si>
  <si>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</si>
  <si>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</si>
  <si>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</si>
  <si>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</si>
  <si>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</si>
  <si>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</si>
  <si>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</si>
  <si>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</si>
  <si>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</si>
  <si>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</si>
  <si>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</si>
  <si>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</si>
  <si>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</si>
  <si>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</si>
  <si>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</si>
  <si>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</si>
  <si>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</si>
  <si>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</si>
  <si>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</si>
  <si>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</si>
  <si>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</si>
  <si>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</si>
  <si>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</si>
  <si>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</si>
  <si>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</si>
  <si>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</si>
  <si>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</si>
  <si>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</si>
  <si>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</si>
  <si>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</si>
  <si>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</si>
  <si>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</si>
  <si>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</si>
  <si>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</si>
  <si>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</si>
  <si>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</si>
  <si>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</si>
  <si>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</si>
  <si>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</si>
  <si>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</si>
  <si>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</si>
  <si>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</si>
  <si>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</si>
  <si>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</si>
  <si>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</si>
  <si>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</si>
  <si>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</si>
  <si>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</si>
  <si>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</si>
  <si>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</si>
  <si>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</si>
  <si>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</si>
  <si>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</si>
  <si>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</si>
  <si>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</si>
  <si>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</si>
  <si>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</si>
  <si>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</si>
  <si>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</si>
  <si>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</si>
  <si>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</si>
  <si>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</si>
  <si>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</si>
  <si>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</si>
  <si>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</si>
  <si>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</si>
  <si>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</si>
  <si>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</si>
  <si>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</si>
  <si>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</si>
  <si>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</si>
  <si>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</si>
  <si>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</si>
  <si>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</si>
  <si>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</si>
  <si>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</si>
  <si>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</si>
  <si>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</si>
  <si>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</si>
  <si>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</si>
  <si>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</si>
  <si>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</si>
  <si>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</si>
  <si>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</si>
  <si>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</si>
  <si>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</si>
  <si>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</si>
  <si>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</si>
  <si>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</si>
  <si>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</si>
  <si>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</si>
  <si>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</si>
  <si>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</si>
  <si>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</si>
  <si>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</si>
  <si>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</si>
  <si>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</si>
  <si>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</si>
  <si>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</si>
  <si>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</si>
  <si>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</si>
  <si>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</si>
  <si>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</si>
  <si>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</si>
  <si>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</si>
  <si>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</si>
  <si>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</si>
  <si>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</si>
  <si>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</si>
  <si>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</si>
  <si>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</si>
  <si>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</si>
  <si>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</si>
  <si>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</si>
  <si>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</si>
  <si>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</si>
  <si>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</si>
  <si>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</si>
  <si>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</si>
  <si>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</si>
  <si>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</si>
  <si>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</si>
  <si>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</si>
  <si>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</si>
  <si>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</si>
  <si>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</si>
  <si>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</si>
  <si>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</si>
  <si>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</si>
  <si>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</si>
  <si>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</si>
  <si>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</si>
  <si>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</si>
  <si>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</si>
  <si>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</si>
  <si>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</si>
  <si>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</si>
  <si>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</si>
  <si>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</si>
  <si>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</si>
  <si>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</si>
  <si>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</si>
  <si>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</si>
  <si>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</si>
  <si>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</si>
  <si>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</si>
  <si>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</si>
  <si>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</si>
  <si>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</si>
  <si>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</si>
  <si>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</si>
  <si>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</si>
  <si>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</si>
  <si>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</si>
  <si>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</si>
  <si>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</si>
  <si>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</si>
  <si>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</si>
  <si>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</si>
  <si>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</si>
  <si>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</si>
  <si>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</si>
  <si>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</si>
  <si>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</si>
  <si>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</si>
  <si>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</si>
  <si>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</si>
  <si>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</si>
  <si>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</si>
  <si>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</si>
  <si>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</si>
  <si>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</si>
  <si>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</si>
  <si>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</si>
  <si>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</si>
  <si>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</si>
  <si>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</si>
  <si>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</si>
  <si>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</si>
  <si>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</si>
  <si>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</si>
  <si>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</si>
  <si>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</si>
  <si>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</si>
  <si>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</si>
  <si>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</si>
  <si>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</si>
  <si>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</si>
  <si>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</si>
  <si>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</si>
  <si>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</si>
  <si>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</si>
  <si>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</si>
  <si>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</si>
  <si>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</si>
  <si>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</si>
  <si>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</si>
  <si>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</si>
  <si>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</si>
  <si>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</si>
  <si>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</si>
  <si>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</si>
  <si>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</si>
  <si>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</si>
  <si>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</si>
  <si>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</si>
  <si>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</si>
  <si>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</si>
  <si>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</si>
  <si>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</si>
  <si>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</si>
  <si>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</si>
  <si>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</si>
  <si>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</si>
  <si>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</si>
  <si>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</si>
  <si>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</si>
  <si>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</si>
  <si>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</si>
  <si>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</si>
  <si>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</si>
  <si>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</si>
  <si>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</si>
  <si>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</si>
  <si>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</si>
  <si>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</si>
  <si>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</si>
  <si>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</si>
  <si>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</si>
  <si>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</si>
  <si>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</si>
  <si>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</si>
  <si>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</si>
  <si>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</si>
  <si>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</si>
  <si>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</si>
  <si>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</si>
  <si>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</si>
  <si>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</si>
  <si>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</si>
  <si>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</si>
  <si>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</si>
  <si>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</si>
  <si>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</si>
  <si>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</si>
  <si>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</si>
  <si>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</si>
  <si>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</si>
  <si>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</si>
  <si>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</si>
  <si>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</si>
  <si>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</si>
  <si>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</si>
  <si>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</si>
  <si>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</si>
  <si>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</si>
  <si>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</si>
  <si>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</si>
  <si>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</si>
  <si>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</si>
  <si>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</si>
  <si>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</si>
  <si>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</si>
  <si>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</si>
  <si>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</si>
  <si>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</si>
  <si>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</si>
  <si>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</si>
  <si>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</si>
  <si>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</si>
  <si>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</si>
  <si>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</si>
  <si>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</si>
  <si>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</si>
  <si>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</si>
  <si>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</si>
  <si>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</si>
  <si>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</si>
  <si>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</si>
  <si>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</si>
  <si>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</si>
  <si>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</si>
  <si>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</si>
  <si>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</si>
  <si>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</si>
  <si>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</si>
  <si>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</si>
  <si>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</si>
  <si>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</si>
  <si>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</si>
  <si>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</si>
  <si>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</si>
  <si>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</si>
  <si>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</si>
  <si>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</si>
  <si>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</si>
  <si>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</si>
  <si>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</si>
  <si>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</si>
  <si>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</si>
  <si>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</si>
  <si>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</si>
  <si>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</si>
  <si>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</si>
  <si>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</si>
  <si>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</si>
  <si>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</si>
  <si>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</si>
  <si>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Sum of Profit</t>
  </si>
  <si>
    <t>Grand Total</t>
  </si>
  <si>
    <t>Sum of Sales</t>
  </si>
  <si>
    <t>Sum of Quantity</t>
  </si>
  <si>
    <t>2011</t>
  </si>
  <si>
    <t>2012</t>
  </si>
  <si>
    <t>2013</t>
  </si>
  <si>
    <t>2014</t>
  </si>
  <si>
    <t>Jan</t>
  </si>
  <si>
    <t>Feb</t>
  </si>
  <si>
    <t>Mar</t>
  </si>
  <si>
    <t>Apr</t>
  </si>
  <si>
    <t>May</t>
  </si>
  <si>
    <t>Jun</t>
  </si>
  <si>
    <t>Jul</t>
  </si>
  <si>
    <t>Aug</t>
  </si>
  <si>
    <t>Sep</t>
  </si>
  <si>
    <t>Oct</t>
  </si>
  <si>
    <t>Nov</t>
  </si>
  <si>
    <t>Dec</t>
  </si>
  <si>
    <t>Column1</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</si>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</sst>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3" formatCode="_(* #,##0.00_);_(* \(#,##0.00\);_(* &quot;-&quot;??_);_(@_)"/>
    <numFmt numFmtId="164" formatCode="[Green]\▲0.00%;[Red]\ \▼0.00%"/>
    <numFmt numFmtId="165" formatCode="&quot;$&quot;0.00,&quot;K&quot;"/>
  </numFmts>
  <fonts count="6"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s>
  <fills count="2">
    <fill>
      <patternFill patternType="none"/>
    </fill>
    <fill>
      <patternFill patternType="gray125"/>
    </fill>
  </fills>
  <borders count="7">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s>
  <cellStyleXfs count="3">
    <xf numFmtId="0" fontId="0" fillId="0" borderId="0"/>
    <xf numFmtId="43" fontId="3" fillId="0" borderId="0" applyFont="0" applyFill="0" applyBorder="0" applyAlignment="0" applyProtection="0"/>
    <xf numFmtId="9" fontId="3" fillId="0" borderId="0" applyFont="0" applyFill="0" applyBorder="0" applyAlignment="0" applyProtection="0"/>
  </cellStyleXfs>
  <cellXfs count="23">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pivotButton="1" applyBorder="1"/>
    <xf numFmtId="0" fontId="0" fillId="0" borderId="3" xfId="0" applyBorder="1"/>
    <xf numFmtId="0" fontId="0" fillId="0" borderId="1" xfId="0" applyBorder="1" applyAlignment="1">
      <alignment horizontal="left"/>
    </xf>
    <xf numFmtId="0" fontId="0" fillId="0" borderId="3" xfId="0" applyNumberFormat="1" applyBorder="1"/>
    <xf numFmtId="0" fontId="0" fillId="0" borderId="6" xfId="0" applyBorder="1" applyAlignment="1">
      <alignment horizontal="left"/>
    </xf>
    <xf numFmtId="0" fontId="0" fillId="0" borderId="5" xfId="0" applyNumberFormat="1" applyBorder="1"/>
    <xf numFmtId="0" fontId="0" fillId="0" borderId="0" xfId="0" pivotButton="1"/>
    <xf numFmtId="0" fontId="0" fillId="0" borderId="0" xfId="0" applyAlignment="1">
      <alignment horizontal="left"/>
    </xf>
    <xf numFmtId="0" fontId="0" fillId="0" borderId="0" xfId="0" applyNumberFormat="1"/>
    <xf numFmtId="165" fontId="0" fillId="0" borderId="0" xfId="0" applyNumberFormat="1"/>
    <xf numFmtId="0" fontId="0" fillId="0" borderId="2" xfId="0" applyBorder="1" applyAlignment="1">
      <alignment horizontal="left"/>
    </xf>
    <xf numFmtId="0" fontId="0" fillId="0" borderId="4" xfId="0" applyNumberFormat="1" applyBorder="1"/>
    <xf numFmtId="0" fontId="1" fillId="0" borderId="0" xfId="0" applyFont="1"/>
    <xf numFmtId="165" fontId="0" fillId="0" borderId="0" xfId="1" applyNumberFormat="1" applyFont="1"/>
    <xf numFmtId="10" fontId="0" fillId="0" borderId="0" xfId="0" applyNumberFormat="1"/>
    <xf numFmtId="165" fontId="1" fillId="0" borderId="0" xfId="0" applyNumberFormat="1" applyFont="1"/>
    <xf numFmtId="14" fontId="0" fillId="0" borderId="0" xfId="0" applyNumberFormat="1"/>
    <xf numFmtId="10" fontId="0" fillId="0" borderId="0" xfId="2" applyNumberFormat="1" applyFont="1"/>
  </cellXfs>
  <cellStyles count="3">
    <cellStyle name="Comma" xfId="1" builtinId="3"/>
    <cellStyle name="Normal" xfId="0" builtinId="0"/>
    <cellStyle name="Percent" xfId="2" builtinId="5"/>
  </cellStyles>
  <dxfs count="12">
    <dxf>
      <numFmt numFmtId="19" formatCode="m/d/yyyy"/>
    </dxf>
    <dxf>
      <numFmt numFmtId="19" formatCode="m/d/yyyy"/>
    </dxf>
    <dxf>
      <numFmt numFmtId="19" formatCode="m/d/yyyy"/>
    </dxf>
    <dxf>
      <numFmt numFmtId="19" formatCode="m/d/yyyy"/>
    </dxf>
    <dxf>
      <numFmt numFmtId="19" formatCode="m/d/yyyy"/>
    </dxf>
    <dxf>
      <numFmt numFmtId="19" formatCode="m/d/yyyy"/>
    </dxf>
    <dxf>
      <numFmt numFmtId="19" formatCode="m/d/yyyy"/>
    </dxf>
    <dxf>
      <numFmt numFmtId="19" formatCode="m/d/yyyy"/>
    </dxf>
    <dxf>
      <numFmt numFmtId="165" formatCode="&quot;$&quot;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tableStyle name="Data-style" pivot="0" count="3" xr9:uid="{00000000-0011-0000-FFFF-FFFF00000000}">
      <tableStyleElement type="headerRow" dxfId="11"/>
      <tableStyleElement type="firstRowStripe" dxfId="10"/>
      <tableStyleElement type="secondRowStripe" dxfId="9"/>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customschemas.google.com/relationships/workbookmetadata" Target="metadata"/><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6BC2-4A34-A72F-5B979700FC51}"/>
            </c:ext>
          </c:extLst>
        </c:ser>
        <c:dLbls>
          <c:showLegendKey val="0"/>
          <c:showVal val="0"/>
          <c:showCatName val="0"/>
          <c:showSerName val="0"/>
          <c:showPercent val="0"/>
          <c:showBubbleSize val="0"/>
        </c:dLbls>
        <c:axId val="1772287328"/>
        <c:axId val="1772286848"/>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6BC2-4A34-A72F-5B979700FC51}"/>
            </c:ext>
          </c:extLst>
        </c:ser>
        <c:dLbls>
          <c:showLegendKey val="0"/>
          <c:showVal val="0"/>
          <c:showCatName val="0"/>
          <c:showSerName val="0"/>
          <c:showPercent val="0"/>
          <c:showBubbleSize val="0"/>
        </c:dLbls>
        <c:gapWidth val="219"/>
        <c:overlap val="-27"/>
        <c:axId val="1772281568"/>
        <c:axId val="1772289248"/>
      </c:barChart>
      <c:catAx>
        <c:axId val="1772281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2289248"/>
        <c:crosses val="autoZero"/>
        <c:auto val="1"/>
        <c:lblAlgn val="ctr"/>
        <c:lblOffset val="100"/>
        <c:noMultiLvlLbl val="0"/>
      </c:catAx>
      <c:valAx>
        <c:axId val="177228924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2281568"/>
        <c:crosses val="autoZero"/>
        <c:crossBetween val="between"/>
      </c:valAx>
      <c:valAx>
        <c:axId val="1772286848"/>
        <c:scaling>
          <c:orientation val="minMax"/>
        </c:scaling>
        <c:delete val="0"/>
        <c:axPos val="r"/>
        <c:numFmt formatCode="&quot;$&quot;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2287328"/>
        <c:crosses val="max"/>
        <c:crossBetween val="between"/>
      </c:valAx>
      <c:catAx>
        <c:axId val="1772287328"/>
        <c:scaling>
          <c:orientation val="minMax"/>
        </c:scaling>
        <c:delete val="1"/>
        <c:axPos val="b"/>
        <c:numFmt formatCode="General" sourceLinked="1"/>
        <c:majorTickMark val="out"/>
        <c:minorTickMark val="none"/>
        <c:tickLblPos val="nextTo"/>
        <c:crossAx val="1772286848"/>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'Pie Chart'!$B$3</c:f>
              <c:strCache>
                <c:ptCount val="1"/>
                <c:pt idx="0">
                  <c:v>Total</c:v>
                </c:pt>
              </c:strCache>
            </c:strRef>
          </c:tx>
          <c:dPt>
            <c:idx val="0"/>
            <c:bubble3D val="0"/>
            <c:explosion val="1"/>
            <c:spPr>
              <a:solidFill>
                <a:schemeClr val="accent1"/>
              </a:solidFill>
              <a:ln w="19050">
                <a:solidFill>
                  <a:schemeClr val="lt1"/>
                </a:solidFill>
              </a:ln>
              <a:effectLst/>
            </c:spPr>
            <c:extLst>
              <c:ext xmlns:c16="http://schemas.microsoft.com/office/drawing/2014/chart" uri="{C3380CC4-5D6E-409C-BE32-E72D297353CC}">
                <c16:uniqueId val="{00000002-0E16-4050-BBE8-D836CC3E5AE2}"/>
              </c:ext>
            </c:extLst>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0E16-4050-BBE8-D836CC3E5AE2}"/>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Analysis.xlsx]Line Chart KPI!PivotTable7</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 Chart KPI'!$B$3</c:f>
              <c:strCache>
                <c:ptCount val="1"/>
                <c:pt idx="0">
                  <c:v>Total</c:v>
                </c:pt>
              </c:strCache>
            </c:strRef>
          </c:tx>
          <c:spPr>
            <a:ln w="28575" cap="rnd">
              <a:solidFill>
                <a:schemeClr val="accent1"/>
              </a:solidFill>
              <a:round/>
            </a:ln>
            <a:effectLst/>
          </c:spPr>
          <c:marker>
            <c:symbol val="none"/>
          </c:marker>
          <c:cat>
            <c:strRef>
              <c:f>'Line Chart 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'Line Chart KPI'!$B$4:$B$16</c:f>
              <c:numCache>
                <c:formatCode>General</c:formatCode>
                <c:ptCount val="12"/>
                <c:pt idx="0">
                  <c:v>3176.2440000000001</c:v>
                </c:pt>
                <c:pt idx="1">
                  <c:v>4932.9860000000008</c:v>
                </c:pt>
                <c:pt idx="2">
                  <c:v>6700.007999999998</c:v>
                </c:pt>
                <c:pt idx="3">
                  <c:v>6075.4059999999999</c:v>
                </c:pt>
                <c:pt idx="4">
                  <c:v>7525.95</c:v>
                </c:pt>
                <c:pt idx="5">
                  <c:v>7479.4599999999991</c:v>
                </c:pt>
                <c:pt idx="6">
                  <c:v>3384.2339999999999</c:v>
                </c:pt>
                <c:pt idx="7">
                  <c:v>12861.949000000002</c:v>
                </c:pt>
                <c:pt idx="8">
                  <c:v>10827.867999999997</c:v>
                </c:pt>
                <c:pt idx="9">
                  <c:v>9155.487000000001</c:v>
                </c:pt>
                <c:pt idx="10">
                  <c:v>18305.996000000003</c:v>
                </c:pt>
                <c:pt idx="11">
                  <c:v>17106.572999999993</c:v>
                </c:pt>
              </c:numCache>
            </c:numRef>
          </c:val>
          <c:smooth val="0"/>
          <c:extLst>
            <c:ext xmlns:c16="http://schemas.microsoft.com/office/drawing/2014/chart" uri="{C3380CC4-5D6E-409C-BE32-E72D297353CC}">
              <c16:uniqueId val="{00000000-5C4E-4449-B9ED-350C7CF26D37}"/>
            </c:ext>
          </c:extLst>
        </c:ser>
        <c:dLbls>
          <c:showLegendKey val="0"/>
          <c:showVal val="0"/>
          <c:showCatName val="0"/>
          <c:showSerName val="0"/>
          <c:showPercent val="0"/>
          <c:showBubbleSize val="0"/>
        </c:dLbls>
        <c:smooth val="0"/>
        <c:axId val="80248512"/>
        <c:axId val="80246112"/>
      </c:lineChart>
      <c:catAx>
        <c:axId val="80248512"/>
        <c:scaling>
          <c:orientation val="minMax"/>
        </c:scaling>
        <c:delete val="1"/>
        <c:axPos val="b"/>
        <c:numFmt formatCode="General" sourceLinked="1"/>
        <c:majorTickMark val="none"/>
        <c:minorTickMark val="none"/>
        <c:tickLblPos val="nextTo"/>
        <c:crossAx val="80246112"/>
        <c:crosses val="autoZero"/>
        <c:auto val="1"/>
        <c:lblAlgn val="ctr"/>
        <c:lblOffset val="100"/>
        <c:noMultiLvlLbl val="0"/>
      </c:catAx>
      <c:valAx>
        <c:axId val="80246112"/>
        <c:scaling>
          <c:orientation val="minMax"/>
        </c:scaling>
        <c:delete val="1"/>
        <c:axPos val="l"/>
        <c:numFmt formatCode="General" sourceLinked="1"/>
        <c:majorTickMark val="none"/>
        <c:minorTickMark val="none"/>
        <c:tickLblPos val="nextTo"/>
        <c:crossAx val="80248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Analysis.xlsx]Line Chart KPI!PivotTable8</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 Chart KPI'!$E$3</c:f>
              <c:strCache>
                <c:ptCount val="1"/>
                <c:pt idx="0">
                  <c:v>Total</c:v>
                </c:pt>
              </c:strCache>
            </c:strRef>
          </c:tx>
          <c:spPr>
            <a:ln w="28575" cap="rnd">
              <a:solidFill>
                <a:schemeClr val="accent1"/>
              </a:solidFill>
              <a:round/>
            </a:ln>
            <a:effectLst/>
          </c:spPr>
          <c:marker>
            <c:symbol val="none"/>
          </c:marker>
          <c:cat>
            <c:strRef>
              <c:f>'Line Chart 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'Line Chart KPI'!$E$4:$E$16</c:f>
              <c:numCache>
                <c:formatCode>General</c:formatCode>
                <c:ptCount val="12"/>
                <c:pt idx="0">
                  <c:v>598.79459999999995</c:v>
                </c:pt>
                <c:pt idx="1">
                  <c:v>1111.5373999999997</c:v>
                </c:pt>
                <c:pt idx="2">
                  <c:v>295.19049999999993</c:v>
                </c:pt>
                <c:pt idx="3">
                  <c:v>-383.2119000000007</c:v>
                </c:pt>
                <c:pt idx="4">
                  <c:v>1206.4601999999998</c:v>
                </c:pt>
                <c:pt idx="5">
                  <c:v>1489.1256999999998</c:v>
                </c:pt>
                <c:pt idx="6">
                  <c:v>477.36269999999985</c:v>
                </c:pt>
                <c:pt idx="7">
                  <c:v>2803.4639000000002</c:v>
                </c:pt>
                <c:pt idx="8">
                  <c:v>1196.4643999999994</c:v>
                </c:pt>
                <c:pt idx="9">
                  <c:v>2299.4650999999994</c:v>
                </c:pt>
                <c:pt idx="10">
                  <c:v>3920.0066999999995</c:v>
                </c:pt>
                <c:pt idx="11">
                  <c:v>3123.3460999999998</c:v>
                </c:pt>
              </c:numCache>
            </c:numRef>
          </c:val>
          <c:smooth val="0"/>
          <c:extLst>
            <c:ext xmlns:c16="http://schemas.microsoft.com/office/drawing/2014/chart" uri="{C3380CC4-5D6E-409C-BE32-E72D297353CC}">
              <c16:uniqueId val="{00000000-C2DB-4956-94EA-F6C9CE563EA6}"/>
            </c:ext>
          </c:extLst>
        </c:ser>
        <c:dLbls>
          <c:showLegendKey val="0"/>
          <c:showVal val="0"/>
          <c:showCatName val="0"/>
          <c:showSerName val="0"/>
          <c:showPercent val="0"/>
          <c:showBubbleSize val="0"/>
        </c:dLbls>
        <c:smooth val="0"/>
        <c:axId val="73944240"/>
        <c:axId val="73944720"/>
      </c:lineChart>
      <c:catAx>
        <c:axId val="73944240"/>
        <c:scaling>
          <c:orientation val="minMax"/>
        </c:scaling>
        <c:delete val="1"/>
        <c:axPos val="b"/>
        <c:numFmt formatCode="General" sourceLinked="1"/>
        <c:majorTickMark val="none"/>
        <c:minorTickMark val="none"/>
        <c:tickLblPos val="nextTo"/>
        <c:crossAx val="73944720"/>
        <c:crosses val="autoZero"/>
        <c:auto val="1"/>
        <c:lblAlgn val="ctr"/>
        <c:lblOffset val="100"/>
        <c:noMultiLvlLbl val="0"/>
      </c:catAx>
      <c:valAx>
        <c:axId val="73944720"/>
        <c:scaling>
          <c:orientation val="minMax"/>
        </c:scaling>
        <c:delete val="1"/>
        <c:axPos val="l"/>
        <c:numFmt formatCode="General" sourceLinked="1"/>
        <c:majorTickMark val="none"/>
        <c:minorTickMark val="none"/>
        <c:tickLblPos val="nextTo"/>
        <c:crossAx val="73944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Analysis.xlsx]Line Chart KPI!PivotTable10</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 Chart KPI'!$H$3</c:f>
              <c:strCache>
                <c:ptCount val="1"/>
                <c:pt idx="0">
                  <c:v>Total</c:v>
                </c:pt>
              </c:strCache>
            </c:strRef>
          </c:tx>
          <c:spPr>
            <a:ln w="28575" cap="rnd">
              <a:solidFill>
                <a:schemeClr val="accent1"/>
              </a:solidFill>
              <a:round/>
            </a:ln>
            <a:effectLst/>
          </c:spPr>
          <c:marker>
            <c:symbol val="none"/>
          </c:marker>
          <c:cat>
            <c:strRef>
              <c:f>'Line Chart 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'Line Chart KPI'!$H$4:$H$16</c:f>
              <c:numCache>
                <c:formatCode>General</c:formatCode>
                <c:ptCount val="12"/>
                <c:pt idx="0">
                  <c:v>40</c:v>
                </c:pt>
                <c:pt idx="1">
                  <c:v>77</c:v>
                </c:pt>
                <c:pt idx="2">
                  <c:v>115</c:v>
                </c:pt>
                <c:pt idx="3">
                  <c:v>115</c:v>
                </c:pt>
                <c:pt idx="4">
                  <c:v>159</c:v>
                </c:pt>
                <c:pt idx="5">
                  <c:v>110</c:v>
                </c:pt>
                <c:pt idx="6">
                  <c:v>79</c:v>
                </c:pt>
                <c:pt idx="7">
                  <c:v>172</c:v>
                </c:pt>
                <c:pt idx="8">
                  <c:v>220</c:v>
                </c:pt>
                <c:pt idx="9">
                  <c:v>117</c:v>
                </c:pt>
                <c:pt idx="10">
                  <c:v>249</c:v>
                </c:pt>
                <c:pt idx="11">
                  <c:v>276</c:v>
                </c:pt>
              </c:numCache>
            </c:numRef>
          </c:val>
          <c:smooth val="0"/>
          <c:extLst>
            <c:ext xmlns:c16="http://schemas.microsoft.com/office/drawing/2014/chart" uri="{C3380CC4-5D6E-409C-BE32-E72D297353CC}">
              <c16:uniqueId val="{00000000-8B27-4754-A7E9-811C7367B1C5}"/>
            </c:ext>
          </c:extLst>
        </c:ser>
        <c:dLbls>
          <c:showLegendKey val="0"/>
          <c:showVal val="0"/>
          <c:showCatName val="0"/>
          <c:showSerName val="0"/>
          <c:showPercent val="0"/>
          <c:showBubbleSize val="0"/>
        </c:dLbls>
        <c:smooth val="0"/>
        <c:axId val="180865488"/>
        <c:axId val="1764092816"/>
      </c:lineChart>
      <c:catAx>
        <c:axId val="180865488"/>
        <c:scaling>
          <c:orientation val="minMax"/>
        </c:scaling>
        <c:delete val="1"/>
        <c:axPos val="b"/>
        <c:numFmt formatCode="General" sourceLinked="1"/>
        <c:majorTickMark val="none"/>
        <c:minorTickMark val="none"/>
        <c:tickLblPos val="nextTo"/>
        <c:crossAx val="1764092816"/>
        <c:crosses val="autoZero"/>
        <c:auto val="1"/>
        <c:lblAlgn val="ctr"/>
        <c:lblOffset val="100"/>
        <c:noMultiLvlLbl val="0"/>
      </c:catAx>
      <c:valAx>
        <c:axId val="1764092816"/>
        <c:scaling>
          <c:orientation val="minMax"/>
        </c:scaling>
        <c:delete val="1"/>
        <c:axPos val="l"/>
        <c:numFmt formatCode="General" sourceLinked="1"/>
        <c:majorTickMark val="none"/>
        <c:minorTickMark val="none"/>
        <c:tickLblPos val="nextTo"/>
        <c:crossAx val="180865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Analysis.xlsx]Line Chart KPI!PivotTable11</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 Chart KPI'!$K$3</c:f>
              <c:strCache>
                <c:ptCount val="1"/>
                <c:pt idx="0">
                  <c:v>Total</c:v>
                </c:pt>
              </c:strCache>
            </c:strRef>
          </c:tx>
          <c:spPr>
            <a:ln w="28575" cap="rnd">
              <a:solidFill>
                <a:schemeClr val="accent1"/>
              </a:solidFill>
              <a:round/>
            </a:ln>
            <a:effectLst/>
          </c:spPr>
          <c:marker>
            <c:symbol val="none"/>
          </c:marker>
          <c:cat>
            <c:strRef>
              <c:f>'Line Chart 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'Line Chart KPI'!$K$4:$K$16</c:f>
              <c:numCache>
                <c:formatCode>General</c:formatCode>
                <c:ptCount val="12"/>
                <c:pt idx="0">
                  <c:v>11</c:v>
                </c:pt>
                <c:pt idx="1">
                  <c:v>16</c:v>
                </c:pt>
                <c:pt idx="2">
                  <c:v>31</c:v>
                </c:pt>
                <c:pt idx="3">
                  <c:v>34</c:v>
                </c:pt>
                <c:pt idx="4">
                  <c:v>42</c:v>
                </c:pt>
                <c:pt idx="5">
                  <c:v>32</c:v>
                </c:pt>
                <c:pt idx="6">
                  <c:v>24</c:v>
                </c:pt>
                <c:pt idx="7">
                  <c:v>42</c:v>
                </c:pt>
                <c:pt idx="8">
                  <c:v>64</c:v>
                </c:pt>
                <c:pt idx="9">
                  <c:v>29</c:v>
                </c:pt>
                <c:pt idx="10">
                  <c:v>65</c:v>
                </c:pt>
                <c:pt idx="11">
                  <c:v>76</c:v>
                </c:pt>
              </c:numCache>
            </c:numRef>
          </c:val>
          <c:smooth val="0"/>
          <c:extLst>
            <c:ext xmlns:c16="http://schemas.microsoft.com/office/drawing/2014/chart" uri="{C3380CC4-5D6E-409C-BE32-E72D297353CC}">
              <c16:uniqueId val="{00000000-6EF4-4703-A702-5E9975FB22CA}"/>
            </c:ext>
          </c:extLst>
        </c:ser>
        <c:dLbls>
          <c:showLegendKey val="0"/>
          <c:showVal val="0"/>
          <c:showCatName val="0"/>
          <c:showSerName val="0"/>
          <c:showPercent val="0"/>
          <c:showBubbleSize val="0"/>
        </c:dLbls>
        <c:smooth val="0"/>
        <c:axId val="270420544"/>
        <c:axId val="270422944"/>
      </c:lineChart>
      <c:catAx>
        <c:axId val="270420544"/>
        <c:scaling>
          <c:orientation val="minMax"/>
        </c:scaling>
        <c:delete val="1"/>
        <c:axPos val="b"/>
        <c:numFmt formatCode="General" sourceLinked="1"/>
        <c:majorTickMark val="none"/>
        <c:minorTickMark val="none"/>
        <c:tickLblPos val="nextTo"/>
        <c:crossAx val="270422944"/>
        <c:crosses val="autoZero"/>
        <c:auto val="1"/>
        <c:lblAlgn val="ctr"/>
        <c:lblOffset val="100"/>
        <c:noMultiLvlLbl val="0"/>
      </c:catAx>
      <c:valAx>
        <c:axId val="270422944"/>
        <c:scaling>
          <c:orientation val="minMax"/>
        </c:scaling>
        <c:delete val="1"/>
        <c:axPos val="l"/>
        <c:numFmt formatCode="General" sourceLinked="1"/>
        <c:majorTickMark val="none"/>
        <c:minorTickMark val="none"/>
        <c:tickLblPos val="nextTo"/>
        <c:crossAx val="270420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Analysis.xlsx]Line Chart KPI!PivotTable12</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 Chart KPI'!$N$3</c:f>
              <c:strCache>
                <c:ptCount val="1"/>
                <c:pt idx="0">
                  <c:v>Total</c:v>
                </c:pt>
              </c:strCache>
            </c:strRef>
          </c:tx>
          <c:spPr>
            <a:ln w="28575" cap="rnd">
              <a:solidFill>
                <a:schemeClr val="accent1"/>
              </a:solidFill>
              <a:round/>
            </a:ln>
            <a:effectLst/>
          </c:spPr>
          <c:marker>
            <c:symbol val="none"/>
          </c:marker>
          <c:cat>
            <c:strRef>
              <c:f>'Line Chart 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'Line Chart KPI'!$N$4:$N$16</c:f>
              <c:numCache>
                <c:formatCode>General</c:formatCode>
                <c:ptCount val="12"/>
                <c:pt idx="0">
                  <c:v>0.18852285907505845</c:v>
                </c:pt>
                <c:pt idx="1">
                  <c:v>0.22532749940907992</c:v>
                </c:pt>
                <c:pt idx="2">
                  <c:v>4.4058230975246603E-2</c:v>
                </c:pt>
                <c:pt idx="3">
                  <c:v>-6.307593270309847E-2</c:v>
                </c:pt>
                <c:pt idx="4">
                  <c:v>0.1603066988220756</c:v>
                </c:pt>
                <c:pt idx="5">
                  <c:v>0.1990953491294826</c:v>
                </c:pt>
                <c:pt idx="6">
                  <c:v>0.14105487386510504</c:v>
                </c:pt>
                <c:pt idx="7">
                  <c:v>0.21796571421640684</c:v>
                </c:pt>
                <c:pt idx="8">
                  <c:v>0.11049861339277499</c:v>
                </c:pt>
                <c:pt idx="9">
                  <c:v>0.25115704931916777</c:v>
                </c:pt>
                <c:pt idx="10">
                  <c:v>0.21413785406704988</c:v>
                </c:pt>
                <c:pt idx="11">
                  <c:v>0.1825816368947773</c:v>
                </c:pt>
              </c:numCache>
            </c:numRef>
          </c:val>
          <c:smooth val="0"/>
          <c:extLst>
            <c:ext xmlns:c16="http://schemas.microsoft.com/office/drawing/2014/chart" uri="{C3380CC4-5D6E-409C-BE32-E72D297353CC}">
              <c16:uniqueId val="{00000000-1ABD-4B4D-9CBE-5D6C3A03FDEB}"/>
            </c:ext>
          </c:extLst>
        </c:ser>
        <c:dLbls>
          <c:showLegendKey val="0"/>
          <c:showVal val="0"/>
          <c:showCatName val="0"/>
          <c:showSerName val="0"/>
          <c:showPercent val="0"/>
          <c:showBubbleSize val="0"/>
        </c:dLbls>
        <c:smooth val="0"/>
        <c:axId val="179510912"/>
        <c:axId val="179508032"/>
      </c:lineChart>
      <c:catAx>
        <c:axId val="179510912"/>
        <c:scaling>
          <c:orientation val="minMax"/>
        </c:scaling>
        <c:delete val="1"/>
        <c:axPos val="b"/>
        <c:numFmt formatCode="General" sourceLinked="1"/>
        <c:majorTickMark val="none"/>
        <c:minorTickMark val="none"/>
        <c:tickLblPos val="nextTo"/>
        <c:crossAx val="179508032"/>
        <c:crosses val="autoZero"/>
        <c:auto val="1"/>
        <c:lblAlgn val="ctr"/>
        <c:lblOffset val="100"/>
        <c:noMultiLvlLbl val="0"/>
      </c:catAx>
      <c:valAx>
        <c:axId val="179508032"/>
        <c:scaling>
          <c:orientation val="minMax"/>
        </c:scaling>
        <c:delete val="1"/>
        <c:axPos val="l"/>
        <c:numFmt formatCode="General" sourceLinked="1"/>
        <c:majorTickMark val="none"/>
        <c:minorTickMark val="none"/>
        <c:tickLblPos val="nextTo"/>
        <c:crossAx val="179510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Analysis.xlsx]Bar Chart!PivotTable6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 Chart'!$B$3</c:f>
              <c:strCache>
                <c:ptCount val="1"/>
                <c:pt idx="0">
                  <c:v>Total</c:v>
                </c:pt>
              </c:strCache>
            </c:strRef>
          </c:tx>
          <c:spPr>
            <a:solidFill>
              <a:schemeClr val="accent1"/>
            </a:solidFill>
            <a:ln>
              <a:noFill/>
            </a:ln>
            <a:effectLst/>
          </c:spPr>
          <c:invertIfNegative val="0"/>
          <c:cat>
            <c:strRef>
              <c:f>'Bar Chart'!$A$4:$A$9</c:f>
              <c:strCache>
                <c:ptCount val="5"/>
                <c:pt idx="0">
                  <c:v>Binders</c:v>
                </c:pt>
                <c:pt idx="1">
                  <c:v>Tables</c:v>
                </c:pt>
                <c:pt idx="2">
                  <c:v>Storage</c:v>
                </c:pt>
                <c:pt idx="3">
                  <c:v>Chairs</c:v>
                </c:pt>
                <c:pt idx="4">
                  <c:v>Phones</c:v>
                </c:pt>
              </c:strCache>
            </c:strRef>
          </c:cat>
          <c:val>
            <c:numRef>
              <c:f>'Bar Chart'!$B$4:$B$9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01EF-4B2B-93B0-DA6822FE5ECD}"/>
            </c:ext>
          </c:extLst>
        </c:ser>
        <c:dLbls>
          <c:showLegendKey val="0"/>
          <c:showVal val="0"/>
          <c:showCatName val="0"/>
          <c:showSerName val="0"/>
          <c:showPercent val="0"/>
          <c:showBubbleSize val="0"/>
        </c:dLbls>
        <c:gapWidth val="182"/>
        <c:axId val="178846000"/>
        <c:axId val="178845520"/>
      </c:barChart>
      <c:catAx>
        <c:axId val="1788460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845520"/>
        <c:crosses val="autoZero"/>
        <c:auto val="1"/>
        <c:lblAlgn val="ctr"/>
        <c:lblOffset val="100"/>
        <c:noMultiLvlLbl val="0"/>
      </c:catAx>
      <c:valAx>
        <c:axId val="1788455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846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8EBFC754-85D9-438A-9316-56972E99EE79}">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_xlchart.v5.7</cx:f>
        <cx:nf>_xlchart.v5.6</cx:nf>
      </cx:numDim>
    </cx:data>
  </cx:chartData>
  <cx:chart>
    <cx:title pos="t" align="ctr" overlay="0"/>
    <cx:plotArea>
      <cx:plotAreaRegion>
        <cx:series layoutId="regionMap" uniqueId="{258C13D6-603F-4410-B17C-3DDC1A136A39}">
          <cx:tx>
            <cx:txData>
              <cx:f>_xlchart.v5.6</cx:f>
              <cx:v>Sales</cx:v>
            </cx:txData>
          </cx:tx>
          <cx:dataId val="0"/>
          <cx:layoutPr>
            <cx:geography cultureLanguage="en-US" cultureRegion="US" attribution="Powered by Bing">
              <cx:geoCache provider="{E9337A44-BEBE-4D9F-B70C-5C5E7DAFC167}">
                <cx:binary>1F1Xc9u6tv4rmcx9vPQmOnDm7DuzSXVbLrHjlBeO4ijsDQTrr79LLtk2o9jec3wepLRxKAjlw2rf
WoD+fdP96ybZbvS7Lk2y6l833Z/vA2OKf/3xR3UTbNNNdZSGNzqv8h/m6CZP/8h//Ahvtn9815s2
zPw/sI3oHzfBRptt9/7//g2f5m/zk/xmY8I8u6i3uv+wrerEVM882/vo3eZ7GmaTsDI6vDHoz/fr
TVVtboK62hpTvX+3zUxo+qu+2P75/slb37/7Y/yBv3T+LoHxmfo7tKX4CAlMBBXEvn2h9++SPPPv
H1sCHXGb2YRI8dDp6SaFhq8ez+1oNt+/621Vwaxu//2l+ZMpwNO/3r+7yevM7NbPh6X88/3HLDTb
7+8uzcZsYf5hlbt3b3Dz3Tw+Xt5O/I+nCPzfv0f/AUsx+p9HII3X7aVHv2B0DKjUN3H/sFL/OTxE
HDEsCKZcPsVFsiMshbAp5er2RR86vYPnNUPZj8zfLUegHH85SFD+0vEmqzZvKDOEHkmlpE0Qu1v7
ETYKH1GiEGNM3skUe4rNa0a0H5u/W46w+evDYWKTbL5t0s3D8ryBvOAjwTnF3FZ3S09GYsOPJAVt
hm18B5166PtObP56eUC/Qeah4RiYk4ME5tO2Mu+uQ+2HWfiW8MgjAIcJie6XH4zKY2sj7SOOiCDK
Rj/hu7N0d/C8elj7QRo1H0H16fogofpLh0OevSVI9AgrgrFE9E5GRiAhBD4Bp0xxxh9chscgvWJA
++H52XAEzF9fDxIYd5OEP3L9tgIkjjCjnCt0r9/QUwFCSIEECSwQRXfgPdVvrxvTfngetx0h5P51
kAhdbbMMvNLt9mGR3sAAMTAwoNzAYdvrG0h+RCgBDB8MFH7o+07DvWpI+/F51HQEz9XpQcLj5kmu
N9/zhxV6A3TkEThujNkU39mXsfjY7IhRIQkHv+GxTnvNUPaj8nfLESju2UGCcr3VaZ6Zh+X5zzGh
9MgWDMOvka8mMJgZzBWX5E6URm70K0ayH5KfDUeIXF8dJCJuDlrsxoQ39Vuigo6YYIgRwvZKCoAj
iAQfAY9QeeVo9iPzpPEIHfcw0Zlsk0270W9pYtSRbUvBMbkPPyGGeexEC3YE1odTgu5N0Aih14xo
Pzx/txxhM5kepOTMwL6E39/QdcbyiCnGECYjTCRQAlIQiuU9zTayL68YyX5IfjYcITI7zLjzgfB8
l/94B5azTr+9cfipbDDviNCRyIgjG3GsOLkXGXj+2Pz/02Htx2r/p4yAm7gHKUrzbQ5kwRuKEgHr
T8HAUHVPBYxcNUmOKKVAXNv3JNtIol4xoP0o/Ww4Amb+10EC8ymsbvKsCrOHHf0mHhsHl4wRYNke
gszHBkgq8A0w6EG1X9m9akj7wXnUdATPp+VBwrP8vgneMMABZxpUmC3wQ/g/oqYRokcccIHEwSjw
fHEg+wG5bzYCYzk5TDCSJMzysHpDUbGPEGBBIeTcTweoI0QlJ0z+7cs9NjzLV4zoN8D8bDnG5jA9
g2X2Pdy8Kc2pjoBFU0I9KLGxy8Yhw4akzdV9BDTyCV4xoN8g8zCTMTCHydKcbtt3X3Idv6HQ4CNF
FKa7NM3tC0z7Y/sCAQ6HJ4w/ENT8oe87Du01I9oPzd8tR9icfjlMhZa3b+iSQa2ALShngtK9uChy
tBMVjuz75yNcli+MZj8md61GeCwP0xk7futMtISwkgqsoBLg9jVykpUEd8AGJfZAFYyKOF4ez35M
HtqNUDm+PEgpOcnrsHpj42IfKQmBC+f3aZiRcVEISgiQhCTbvfUZGZdXDWk/No+ajuA5OUyhudp2
b1q9gYAeI5JKtD+wVOqIgOUBkbrPUYML/dgle3E4+2G5bzaC5OrzQUrMeqP7ZJN9f1iZ/zymJJCZ
2VU6sZGgCH4kbKgWIOo+GT0K818zkv2A/N1yhMn6MIOXdXgThP7mbeN8CYWBCgiz/cELgzjfBg96
50fvXiN7/5oR/Qabn3MZY7M8THkJd4nm3LylM7ZLJCsEhWb3/NfY9NMjpIBthkKOBym9847XrxnL
72D5OY0xLocZu3wIoHj03bJ6W11GoT4GSyDA7slkNSJhoKaWIQmRJdTQ3L5GOu21o9oP0tPWI5w+
HKr8VFUIv4sifNjMb2ByIIWJIZH2k3oZmR6gMaHCCQNTdh+G/qLeXjWo/Sitd9N5mNEIpPVhutGn
22bzlsk0Ao4Y45QysDG3r5EYIcQBIAaV6SBLuxdowMeO2svj2Q/NQ7sRKqfXB2p6qiqv9VvKDQSV
XEBtM713oMHAPKZnduXPQkAJzYP+2yM3L41oPzI7oblrOcJmfZi1NB/NJnjYs2+gz0Be4CQHFAbc
E5YjXG7rNgXEnJiPEHlpHPvRuGs1QuLj1UFKyWVem+DdZBO/rY9G4SAAsJRMgI+8e40raW37CBMb
3Dg+iv9fO579yDxtPULo8kDDGyg6e1P+n0LOH6qbkIIU8u0LvLDHagzZYP8p1HLwXbXAY8Oyfnko
+3H52XAEyfowhWaugQJ4dwUikzws0O+02H/x0NV/4ZQCHLoCysGWav/OEHCKAeghSR+qSEcFVq8Z
0f4N8nfL0Q65Pkzq7nT7TW+q+C3DXoidoLp9Z+bupHZk5IC9A951R93tP3v1mhHtx+bvliNsTg+z
+G2X61ps0qIKwresTqTkiEtIzamHwtGRWt0FvzsfBdKuPwF8rFxfPazfofRkVmOoFgfpnZzprZ+/
JbFHIMEqoUaU3B8eHUW+CNtHcHgRITIKqV4eyH5UHtqN4Dj7cJBw7Lboaqurbf+S2Xt6GvnZc9hQ
KALH3qCoan9QJaBuB5gKOG9+50mqkU/yujHtR+dx2xFCp6uDRWi97cKbNyytglO/FIPhQfTe8owU
G7L5EbLhrIItR1KzW9+XR/N7bB7ajrFZHyY2uYZQy93oHIqt3tAzIHB0h0Bl20+6aBRsCSi1ksAW
cX6P3ygIPn31uH6D1Kj9GC33gNF688BYQPEuJyAp90d7xgYIAmO42AByFw/q7kHT3lf43K71y6N6
DqmH1mOcDjM8PgvCN9R1FJYf7i+ABNN9XclI18FxBmGDhyd/g89Lo9mPy12rER5nB+qyxQkU9r7p
1Qag3yQBsbln93Z092O+QkHUCubHth/IJpCpx4712StG9BtcfrYcY3N8kDrtHI79Vn3SbN70aDbI
jFRwMvs+7rxNRzzGR4gjSaTclWrduXCQzniMz2tHtR+jp61HOJ3/dZA43dGY/wVPAcIfGwpK8EMF
0Fi77ZCEcyVAmN8hNfIUXj+u/ViN24/QujwMT+Hm2fuZ7nb2HR345J3/8H4qSALC7VNMQLXvSN3B
KUgkoVLroRh1BNLovqjfj2c/RqPmT6ZwGJdRfdoAs5P55k2JA/DbgBWAC1x+k9C4JQ7g3NZDbnAU
Cb1uTPsRedx2JDGfDlO//Y8NB3nBhD7em09mtu9KsyeXkv2eVv/JNUw2ZjO9vSzuUcvnn96uP9xj
N2r63DjvprD8/ud7KDqi9iMh333Ifcv7+qNNmG0fJv2oxXZTmT/fW5wDN8XhjhO4JANO/rMd0dHC
bUTwCKhDOOwnqGIICSQF0O7ZLhCAW+xgXzIp4EY0ZcMRW2yDRq92KT14RI5sIByZDWWEcPgT6jp/
3tN3nic98Go/F+P+53dZnZ7nYWaqP99DF8Xdu3YjZXCGV8ChNvgcKK1S/DZtV9xsPoCcwZvR//YK
LvcwvTUscm/aqynr1zKC3PTPK/le1YVEUNawq7mDITME83/chdfWieVjNSwajzjxIB2rzxzJYUn/
k152E300Ee2prmMB9CKyr5X1Ne+2hoFd+k+6AAX9uAsR5jTLG+iiHi6EfdGHk3L49nwXyCa7T3mC
CJhpKIEXUKQjQDfh0XJViVVEflPqBbMyfZND2qCdhnaLp6KFrpkXJx+InXorO6m9FansetZVpJvy
qEPzvmvaeVhofY2DgSA3HKpooo24wCxt2CRouvZEaR7Ock/bE2K6ZoYaz7sMbVwHjkjr6KqPZeeI
SETHFW+EK/PiayqLSSRlNU1y1CzqSLtMlYHtWJAGnsSWCNZJUfROXNa5w0OdH3NdR8vATsSxLQf+
xUpFhpyA9cHaLi1+nPhJ7w62VU0DizXHxk/rzok7k0yGOq5PapUOH0MDPwZFgN1IlDccp2LlhSmZ
SqtsJpUY0jnF1QmNsfnYZT29aL0aza1aJNOc6GhJUzt2khrRWRXL0hFdgdbSjtNpRGjndLhrPhBh
4ENiaU7EEPXTfJC4d5q+QmvPIyAPkfJdP6+DCy9q2htl0v6iGUhdudzrhCuaCPoLh22bce9zUNQ6
mqQqGT7yljMyaQe01bqzEpdV1PywStoFbhcl5lrhUAazjht60TQ2fNBugRlF67xn2DipSQuX94xP
0sIzJwn3iHFC6qdTj2WicGF8sauYEW6dRNZp5NOtqSzqtD1cjxkN3Uc64K3KFPvSYea7tLbCzybu
oqXdl7AkOijRPGvpdjC5Vk7QlsMiKu3OiZICQGDeYK5rGz4v7WAcUSfiVapYdR1avXCTrhTHqayD
dZG23pQwjeZ11QYXbYKjpZ+RZqJ0oWctHBKY5xgPscM4913l9d5Udr0duUMi/RXrKV4MiEMHeOBu
WUZm3qYyXkQsai7jfKgvTeHBm7WqYGPIkF0kfp87duLFKwhJqEOtvJ42cGnRmVSwnE5JkDdJdYEn
GHTnqWlVFC0jzNNZkZRh6XRliDy31h76QGvPv+j90L6MsjrunKIN2RlOUDQPfN+eI6q9bx5wcgp2
ieWd4lblnhsHQtQORVntRJ5Hz/pA40nv99ztBp+u+kKXJyWo+w8oHZolVwU/9yxizasiIOcCpf5J
S9m1l5bDhRFB1boda+xFHZQcL0ttEqeuu6Rz4zDwvpmuThxVtLlxiFVb87wP5A8axfKH5XvGrayq
PdYCqW8BXDo39euSIkdBQdnUqoxyvFzt1sOzYz5BQ/c9KStYyarpkmngF/YCVahfpFLhk8T36ZXd
xcPU6yVqoDOG5lJkes5a2n6W2Gu+Zh4LLuy0tBdNiBM+oXUXuqEIG+KkFMkbFFdmVaZ1elqTDi4N
ISRbZ7Wvzjo0kKtEmT52qkpa065E7LjFfn9OmniY+YWW51Gos00fsPZC93133kWBOe2qkp+gTvTr
qlTsOC5INkcla9yiN/yy6ImcmKEfFmVrycZlNoYOSrRTXgn2zIUebJE5g+3Fwsk4Z5NQknzWeK39
g4bcpE6Q5MFlqZvoOxt4tUANKKHYSqs5bA026eDo5Kzoi2pu8tZPJ1URVhOwKnRa27Q8Tlo+RE6Q
l8HVgFPPd/wmgc9kXsAnkRKei0U2rGC0/hVG+bDq4748ZhHu3YR5YelGPLMjh6WRWsKFTWyWRxGf
COqrJatUPjO8y6eF7VtzHcRhChMgsCckiYYZeAlmavdaLy1tJzCNUvYzL/CsqfBqT0+xnSi38Qys
Q5cPnYMz2Z1niS6/taUxoMaa+CLJqZwHkd27BrTA1zBUwzRvhFgYHDVbYWfDDPuSHeMMZfM2DxPp
SCsqIBueo29GAAHhJCr0flSqTq77qmvP4KKDeHX7dpxxdpkGVC/7zk+xMzDRnrVD1J1VsjfTRsZ5
P4U9PMDqGjmhyE+1c9tlOBQxdXhFG7fusaockhj7Wxyb6pPoTDVpWABvpZpY0zDk/Tor/MjFlY8/
0KzzvkQ0yK+bME3nRtXZnLHBm4YDsp3IslO3LW3l2l0dr3heb6QiZgnX0MjY8euITaQX24uojWNQ
nro5VcaG5csCZk01UuGax12zRpbxldOjvFvkluqxIwtElhqTxnds2aSrqEJd7Iicm3pCo2FYmKyA
AdsdHxYqjPkl6ir7s6ma4SKkFUBXpDJ0WSGzuWi5FTpDUUO3Ydx6q26QlYN03bi5KK2rIuRt61gd
QC/JgE5yQfSyTkjwXSF4d5xE/DLVnB17KFdzn1fVBJd+s5N+S87BG9VLUljxdatCNc+ykl+qkltT
RrVypTHZ3I9V6OqdsasUqhwrEt15y4U1JahRbq4q4gQe786J7ukGpWUyzQrY4Nyj8WqAHe3CoXwz
TamdbSOw4Utc2dVVFfPhGjaSf84Dyz8zUa0usyhtXE4rNQ91kc2lJvyzAYfUOHWIvZOkzfzerdJM
zbFndefGxMPFYNnNtsk862MqCs8djInQRFr8HqfYdN6P3obBdpS0M5sW6JSFiXXlezEoGRL3qyjB
9dRiXfglqyt5ofKmm1l2zT6RuqefGm3RTxEr+lOwVHwWlIE16cPQmlgFDRbC8/L14Fv6Qx6k2RTr
LJ1aMelOb1fdsDSY5JWUZzi2Z3aW5WD4quiY6Rw5ZR7kblYPrZvDRpx1LLePRRlk00xFZpn2hkyL
MkVup20KQixUv6pxn5x5EvlLlAZ97N7u5UGi4UJZVIJfIenxIMPuVFSZN00T4buImqZ0GMviM7uM
0iXvO/5ZeV4zN55NmSNDMIb2QAH+oRzWcZUPa1RWyvVbRVLX7uMAVCBCHwIr/KbjvjsFpdAvceFl
Z0IPwyTMWe07fVX013aXM+ZkQxtNh7qvZgLF6iRRfeTUsYjOSBxYs5rgeEXrlB1H7dCdI9FaU08X
3VkpKjDdIsjMXJS5RZxuSEU8wUh7oSNRoKZgm5ql0v7QOh6tinVrkgy5mcjyqzrvslkNCgd8oExU
x4hic1b6Q+PqmjeuHyTDum9RsSo93s4IRlbvlHFmXVW2nWtXpg14zJRUTtKA2rD9CkTTsCJyhipk
0UQ2JXHKosnmBmXJtV3DdkqLAdxqFaJvtk/7NU3LakLb1v7WK4lrpwtz4li08lZBBYIZIoZXQ9cO
FzoWYsVb2k+l6fVS9rgpHNI3RemkijedY5ocNF1WkeHC5h3IvEWSvHc9+OGKWqVvHOUFzUltrMj1
4K3nEUFZ7ORD6S0qFNF5aJNhGUmPz9synO9mdCaCDruDYsEpGkJcuXWYXuIu1tNcRtl0KAJrblhu
tENYj7/2WS8jsA3lJWlInzhxaB37XnNeF71wcloGbhtZW1kaMUM0+0zqBDlJ1HsnMI14ktg5aE7m
V3ompW6neeLjueeFjZOBX3JMPaZrNyltMQUPMVgVA0tdE/TnuAhzN654eiMy66Ya2FmHKzLDXZvu
/LZyKQOBHTGEV20eDK6Wlr8AbTWHhWhcOJmdTXwv1TMVy89WRrRrIpLnTliV3kS2vu/ERJuJLY21
zFhBp4koYL5ZwSh4VZhT0NjZuiu8dZEFvhs3fjblYZKHTk6aej4MUfDVrxu2iDuUDE5fd820k0N+
WVCOByfx7bJyUhwcBxEvzrMsLj5bfpw5YNXTL5VV1DdFI/ilQJp2k0QW8bJu+mGFQxXPaRLUCyuI
WTfJ/ZKeU6mH88jn+rLww3japLXo3a7T6YQPnE87oT3X00EwT9QQzZoyhpDcTsKVH6G+dpApvyk9
pMdIWWQxxAlTetLmPmmLmay7OD6usm/g3qMvHc/kGqna2K7GLL9oykhbDs7r9twb+nxp+kDNIyuo
ZkbWIIppahdOrKzAd7QGFCedx77RgJat2wRDf0aRiS4yZvJZHfb6C9fgXzkdCvBpL5X5EieBWMU0
zD55vbA9p8xqcm3vLCRHaeHYgQwWXZbVx0Eo6TpIK/MpM4QtOlO2q4T5zXFr9fGNoZEXOAECcIEI
8c4bUaTf00rYbgMVyfBlAlGOQUQKsUIxpidAozCHWxBgO32TUYh1K1pPe8vQjyQT6TT2GIqdsGmC
09zqt3Ej5Geci2xqq0G6vp8MM1YlkRs1ae+AjzeAKQzSoHZqq2snvNegyaIkWkRFkzgFFzbAC9Z2
1UNUMckDMjgtkhO/KoZJFaZXVhJ+7jJTOj5oeQeIGznJVA9BMSo+aRKRScyTNnTgMq+ynjDwjOe5
4ulVHqf5iRkSvNTaA1dq6qe95xOXxoWsrQWpWitdQLjErW1vkrpwWs2WqOby2lhl5kDcKecQxbQO
tkLvY0IscwJGMTkHVzHadIjkH6MyLj8XddGJeWGxHjmhV4bxvMmZx5w4BpeGWia7gMv32syt8rD7
GmuOG6fWbbRqcL31W9k6NdA7J52S2TEBz/YmK2zu9p6oJtyKT4e8SXKnIlYyN7Eo3RagOombog0c
VRbmFC6R808jcIaciCZRNZWSlWvtc8+tdIQ/gPx/N5kdODXYNOXUAscO8cywUnlVn8dwz9mE+klw
3emKgOESaIqy1LuoCpJ/I1bxlUZV+5X23eVQ44rOBA+aiZW1aB6VA2j2wiIuiFpyCZms1rhBUOoP
zE6q1PV4NeNBbc+GpqkdBjt+YcmczoOAixMc8x6Ui67FMkgVxKYR9r+xnlVOBprQYcTyZ9LvxBWE
OmBPfJV+9VJhTwpffaIdbY/tAuE5fAqelF1pLmlIv4tE6rMmN/03f/CaWRO3MoR166O1UkM7b7SA
FculnJd+1GngV2BRiCc+iSagV2GT61lUhyCwWgVOm4FP1QdczZjF5oYE+BxikGtQyPFZVwx8VZa8
ckxr+LRIMm+Tq3hwE93KhVWS6JR33pA5zIIoBmvwbruKla7ftNmHbKh88HCtizRNzdLIPr3wQouf
i9L2Jzzi+BQFDfmB/Cxz86gtproO/ZWXBfVZxrrgJGExu6RFpDLf7QfPqr9EmeV4QVzNU1C306Yg
xWQwnX3heTVfJG1Ru7mJ83nfkOTSgMZ16i4rpko19lwn9ZVfD57TCZuviJ/3c9Pqr4HKxCLyA7BY
4AiuQJFai5So5gRcObFqaeqfVn4Zg/+bZz9qEzXhJDHFN1JGxZdKmrqEEKAM4m+5HUX2MSpq71i2
XjQBtqSFzVbhqxpbXe9aCjN1Gibax3DTZ1l2DtF5wWZl1g0QmgVanWa9Tq6yVGVOyno1D8LKnxRA
YV1xXG27ztSOPYCrokuiV/bQ3ggGUQNLcOqCUwVBUtn0zoDiaJmGCk0hnFhYGEcrkH/2WaT8OvXB
N6Ze7i/AK0wmQHfcVDisJ7nde64dgX3t23ZRd3wjIATpouGEafsCfCgOzBnQRFYt0Q1VSXtMc0am
vCRApMSZPvM9tGiU5f0I4ODTObMtfFF16kfZUevaB9H7iLHQwYRVeRk6SnfepJJIOFbG8rmtunqK
wzKbcOM3jgQCGs7TPse1/sqCQkGtYFzR22slxIhr5V2Cs8aSetFS4O8aC8i4sMhhT5ZziMfT+fO9
/cKCw+FWWygEBTxwQhKO6I2Y3Y514CcJvehznzl2BX+FqeimiV8kk3/eFVynKeDWZswYqL6nXdkV
L4B+RDCxQPpXXUTBZEQNWtumiZ3nu4L6sBGTjBXC8GU4FK4agB5Ha4hiZvcJga4yndUncWLiBdcR
uJyweZ3S79J53sDmer7TfUsJVYWIAA/HoGp91CkLPYQtuJJs0cewipjCX1wDZQcxKX1hflD/8cv8
QKAhhSEonD3efaPMYz4+BuU/FIWlF2kfEM9JPCsC5SajZYyB0UyA/jgvegQMYjIE6zrpuhf63+2K
p0w9VpjAjY1wo/MuRzPaNb1Pi8CO/WohUwsI+AwmyMv24/PruZvEuBM4BWdLqJKBXJHATyfZITAX
RmG9MAaoW9EG4EX4gninCbaHxdDjzmlq1U1zDU7y813v2z8Ec6jRhatf4GQ+ZMEer69itEM+JnpH
kvTTgjDjA68CRLCw7KR0iA8eWB8Yb/p8t7sd8suMqQ2+OSCL4esznnZLKsVzEUK3ooySFUqbj1wB
5edz2LVKwP59vrt9Gxa+3AYyvHDzENTvjRbY16WNLNlDd5VhVyUu5xD8d9PSE/YLWgbtFuyXmcGt
IBQicFA09nhBh+EeSz7U7U11uzd7r/7eGdibVpWgNVDK9pzLwd4E3o5MaoGKf366+zYtXLHABdyn
jOGmvrHQCGKG1rf1ggifXrA6BzbfBxX7fC/7FhUg3KWvbEh83ia5HmXjaOfRmqagem61QBN5kIpQ
fecgGhUv4LdvQlDbAhwIAVZe7ZKoj3dp3NVZ0yctKNS2TCa4zb9ymcMXcDxnjV7qY6TUQmYwB0Ot
Fwib9cD1nMr04vku9m6O3R0+u/sv4IDlL5tDRbLV2OhFAb7r2q9tvMJ5Bomypg0/BxZomDJr7DNf
Q5qlIL69lB55SaP9KnpQbgdFeVCWZ8P3PY1zj5QVNbFyVS58pBPH5Ia7LYrLk8SKymVcqGzy/KR/
Xddded/uVgm4Lh+JseyVEFbJviDlIs06cFB4fyECJF5wJX7diwRy6HD1O1C7mMAF7083iPKRGXSc
lIvQ+LVbFXno5kVzIiLIZTw/nT09wSQk3CfH4aJ5KkbbRFVhOPS9zBeg2jJwWqpj0ourQkfXz/ez
ByYk4KweAqxAc9Gd4n4kXbxIY6K0yBdDaE91srFk4kZx5oalB8cfntv4+FcbS550NVIXwFFxL+XQ
Vd0oIO4z6jtpK4xxOtXU07LJho89A3+MQf5DT0oK7L6tS+8LfA+CNTUDNtMIsr9zXAGNlmoCBHhK
h3jFZFSsDOmspd8Gw9pLIA6kZUac2odsEcRVZppgE5mVaJLutM1rYLD7micu0GyR0/JweGGiFAp5
RroZLPiu1h4EAAqCxsYuSQaLqKyGNa0C80mlmX2KGvmh5zzcpEMtVnWSQP408b7oLvZnIu6BM+n4
kvN0GjLIzKKyiF1cf0w9CIwMD9wsTz8UrVwPHhBLaR6X0ypugW8MiXA8HRHs+G3eOLrBYmVFVu12
NKcLyG23E2MkdqGfaAIUnjiJKdQyRLHy3A709UT5rTsIv5tQmKGC1cIWxI1DZX8TXpu9YLT27DWs
oA4BKligOhqL0V7z0qYE76OHdYms6qSBY3JLQL1b+JGOcqfzSLt4fsv96vDAZWVwIyOjCspe1Njh
KXPaNG2R5gslDV0C35pOS1+bE04KM/ekb04CoF6vaKh8KEV6brPvEV/w5uCKOwy1OBKPxVf7fWMF
Nc8WQHP1nxveoq8l5HuuGOLR9vmu9kwSCjxAGwHXAX/GriPkRSHe7OtskTYasiINgiQeZIKqiRVl
esmrOJRuBQn23mkxkPbPd75nnuBXEbgJhkFkAHUmT9WHiP0aaKcsW1ReHs7LNrvyOx9KPaJe/2M3
gO6UFIIKYQiv2K7k8bGiAg6o8nMUJQss5ae+z9oJll0NUkTIP96m4G5AwRQURkH0YfPRnIoqz2u/
qROoK6jbycCBeCXRWduy/2fvy5bjxrFtf+X+AE+A4ARE3LgPHDKZqcGSLEu2XxgewQEkQYIkCH79
WXRVd5XTauvWeT4RHRUtS5kgMe699loL4QHA09d/2oG4cg8vRnEpFarIl8eWqKTqfDngtYLWyx1l
ux41RNR0tPQa/Uof/roA9/v9oPNxIWBAkxfH1wBuSBnOLd7M8R9Lz3keNva1Xr1HYcJXYpB9Lf8c
n6IppKUwPKU4XoKLplqvrGzngIjhKZl5wEp5H8g4kssWb91yBkz5WjT6coscoSjfCXDs8njxVcT6
vcXBXc4NV5966z56YzPEcxnKuJwpzJ//2Rr3cfsrRm+POtDixYwMNPKOqYia3JnnMyj1ue83b6qQ
vNLMr4HN3gxSQ5j5IPq4BBQWRtaqwlfni0OdRyfq/JNacSL+/mV+3UXQCmR6LnZm2Dqzi0m/OnTt
6tpt8tEDogWkJ5H1/D3qwvt6mFBQZ1vi2f6VXZL+elKiVWwcEe4D5dgtL1ot2m3iSPuanAcWKLjk
gOE61Ww3K0eVfutQxNaWSxo7vd+USbRxhbIXiY7TOoiTRB35YBAWbTYYHvjcNKlQCsHBHhYMPQ2u
dsved5yaMBeTDl55+hcHBrIGzDjcJoMLF37ekUBJKCUqGzIHOt1lteX12VmBc/5+YH7dYdFF4FUC
UuJ0vxzy51Zaf8AxInqZd1Mk475fctK4jyyaXotaXliw+7WFYFVCBYgc9ud2gkh6nRo6bESr8kBk
KcrTGpL18Pu3eWkHChEC4PIKJOXou59b2WpCVzE7DchDuo6XCMfUGsxTprX8vNT+P4+ikTOCJooj
A7xrcpmhsqkKFxCuGuSOxde978YqvG/H4vn3b/XS4mFY7btFJxKDy2m86qZztx6LR1YBu2usixJb
EXxFsaU/jCJgX4xU9QlooX7lqHppzwMj1kdczV9IegCdktLzlyYXgr6ZOufTVouDqp9Uvb3Fdv1K
ay9NeKQ9FJMdmeUvIJnEO0ah0k2uhGqOLcyw7w2tnfT3nem+NEfQiREuAnQ90Jwv9lU+03UOALnn
bDbkqSpJf3DAOI6L2lskanOReVe7rE/mflreDLZrbgMZeceSgdO5WRWisFyr1B2KOZOGgY8xz/Vr
2a37Ys/Da2NfmXBiuwx8xkKTwLQtTpvVR5lgGj65E+8TsMr0qYrY87wCnYhUiSJG51VPjVn0qeD9
xxKMji1U01mZ1j8BReJxaB0V8xLv8fuOfKEfUdNGCArDMYCLlweijPAM1Ypw23TbV7W504EokCkL
Cf6K/fT7tl7oDjiLYGEHO1CLqPvndU1dS4jPJoT2hfuVAHBI24B8gtCsyyPe1Rmg8umVCOOFRQeN
khsiosGJ9UuIvYzSrqPo8Xp18B7ur05CwdpBHWPcYo/a4d0wmiEFG2PJ//m77vKnHZFCgHi5U/oO
B92Q6T5HrnY7hGYEKi3vgcaLuGzEk2WBiH/f4ksjia4FDEBxrTa2soveDVFt1P7Q5w4RQ2LdBayE
zpvuzcDbvA2RSP++vRfOHLwgYqj9mjQEixcrsC1GH5JadO26CFQu/NGkZOiH1AMj9n/SFLwdoD1H
wAjboJ9fTUV+NbUdUjSX991dIIctHqMpvKpm131l+3ppjnpYULsOYUf6L+boAkpctwEZyHU7P85l
/y0IhkepMX6VGO7Z3E3/ODnCBgbRBYVjEsonlwvQXVFro3rr8o1u4PhF5mGcx1QBB3iloRc2ZkDq
BBcSAnmGjGMfz7+BOGozYIAVSAGlCJ7Fuh7ZNjy+MiU8fMdFQP9TGxdzgjt1U/s+2gCh3439qlJn
Hejggc5hERfSaPQiMXFgRpXqsBbvejNGIAuhVjuzsQH4N4MN2VWo9PorGHCe62aGWZlX3jSeN98v
7ykXa9LZpfhQKNIdWw1yFrJbm4AGW5zKgKFIQdb1LnBHcHVrlO8fNt6CbNW5ujn0rR6PZBkKjgRq
FW9qSRAd9lUVd001vinXqDy6o7YnGYCiuXhle7M445Kzhj9WfaMT9HBzaIEVjXEJomAOcmIb92ZT
WTGXAcjCjbnufa9KTFXPh99370tzE6d45GKewBXvcv8MBz1MNsTcBE3407BOn1ip3viec/DaPisc
0/8Plh1ibgR7gO9RELpYC0Fpu8ETtsunodwxp1tDm5OZuleC118hP0jlUTUE8AeMIOQXzfhrU3rj
yrscJPJ7GNiO4AyyL0PzDkXoGxBSkjmgH8XYvZIy7TcK/jJZcUVnFKJHkVxfBmRctUOrTABMpLfb
+3IlUAmNvnMPoQuRGTgzyHGGoC2yqVmGVHYgCTpzh418oMspAMs/qI1z8sjsHNzJ75ICxFBMOHVE
vRMVbF5/DtwFifoKKmATbSLlkxsCe4m2VLjFW9r4OmFbMMTNVPtNPG1KZDWeJ52k+gbNh3tXM7kd
1WqGAxRd+Pd2C5JST3UWORF9GrzgtaF4aU+HW58bcZThMCB7l/1tj6iIDtquWbqcTJ8sYzS2hhwb
d1pemVkv7UV/a+cyMFrU0sqemy5ngSRJB7whacsy+/1yeelADL0I2Spuk3RDdnFqkIGqfvDHLkfR
iSU26GIk4899U4JTr+0rorMXG9uvo0DgC3XbZRIRjtiMOom14pRhi0x0Oy6+OoABCi71VL3SfS9t
BPAIA4KxS/Z+CX6ltV5Yg0WVj/V4T3UUJm5hn3s5fpsqcBbK8JWedF+aF3vNGwksKAS4HO3nebFp
JdG/iNPqVZZQeVH3zLbRnCiw+LT3nDL31TAlq+LeQ0WKMrcCogYBjeANE6w58N637yJIgiDPKIS/
vdIfLz4eNkTASMBv4Xry8+OZtdBOUyLMMYP65nHxVNLlrfTAI/n9jHqxHdgWQugC0sYvwYFeHFsq
8PFyZKIKaA78Nq1jUjjuvnKQvhS2ApwCaQP22hz/+/mFPMOh4AD3Mp+gGSk1KK6mux/74Fwz943s
h8dW8leAipcm8N+avAxY682X4OiRNnfMehRz/437EuT28Dz2yys5h/fS/EVGiiIZwkfkwhcwwmSY
r7Y1arHNUPtxKtV3U/EwWaTLEsC3InGUUyUtduSsGnatgePuzMwRpD++6GcfoMpzMTCdzxSKBaja
oDMqp/Gt2Hifsk7KpC00O6yRYU8swK4Zh50GYcrRa7o1O7TZ0+/EUMhZepauinys+/kWVByVTQj5
KraYuLVelc2tpW8VSNc47Gnwymx6qRf4rtQFxIF5e1mAlVJp3UGfkG9qO23T5sYT8Z8DFVwBM32e
KmteafClId6VWSDKRABbL7td1a6wA4KhvBq4A17cPKrDhuw39UQhi1jvnPTfL5gf3ImLgBCMGdwL
S7FckGZejLRwrESVVLZ52G48Kc0cvvVLd0k6zwZXZS/lk6ItS2sfzMkfcgFWTvKpnbcpm0DpOzrG
gLn++4d6od8RbOwSaA5h4C8pLw8tayfqybzhws/K0YY3XYmw0da9fq5Hd8vBi/z8+zbdF0BMsBKA
+uy7dvRL7ivWYFPFghWttwJUVk/4BxBSvYMuRn3kUejFmClgTgYy42IsE4uaDJQXvpv+/kG8F/aw
XRcOOgbuTUShjf68tRBQI8J2qlrolmsPpZFd11B5crsHt7oLrtAz0WmqwUaGxErHQgJEdp0WddRq
LJc74xlysLYg70sfgTedNvIeYXF3LA2mFBRTzQGkvuAISv43CzI2tuwl88O6zMAV9tPR6aa8DIco
W8s5Spm4on3jvW28bn2DZQsRmsVCeC7ZzM+SRB/IbJtXEvOX3h8VMGjQo71CfwkcAW6rpZ48vL9s
1rclaGn5Gq7Vc+U65eH3ff1SUyBeg2sANTqOjYtTE0WnYWj3Y4n3Xpmqge1qvlU1Z15K8fz7tn6M
2+VK29Ff+HkAZQSN8edx7ZxQzqatkBwsQcHiCQVjiL023z0Wql/SLpLulduT4m5aqbml1BH3dHJ4
4ntSHVVHxtOPB/rTMOHuj6b/UP5/6ZUdK1FOFz/+v8cejPL2/+6f+fff/PBG+OsnXHEz9rr/Pv32
r3Cl8O59oC//6KdvRut/Pt1umfDTD7/4N/wHh4aHbxranv/wy/8/+4Z9lWOg/10j+sW+4Q+bvH+Z
p/3l+/DnB/90ceDhfwXAu1BuARsW3Is9FP/TxQF43X/tESZAg31aoSTyl43DfrM9wjT8mqCehqLT
XzYOAWwhoE74t8GD+09sHHCJEebTX/MNWwdqTVg+CAZRDQKEcbGPwN9B6XCN6PWG4o3YjuAh26lI
e0pwdOob6CJ4ptoISqqFBfUQg061fXAg6nUTWrm5XpRzXcCCIrOD0x5wMPWQpm/6phddXo7efGaD
iVJf8vAKPjrO26HTCpxo4VxNFXNj5bfh24Wp9V0NTUgXz33tHF019HGr6yEJNeSj+D73QIeh6mIO
Lwjw88FowHOv8AYQOcTPN6HXjmcsJgWFa3EP5dqbVfdphH6M/Va5+QDSP6wjWJNEMjy7fpEWc8PT
Ugxf58A16VwrnaCkXiej19mbYhQiMxNJ14V8KZ2wigepoUtDzexgybYdg34QkC/RI1jN3TO3S51p
1VTpJiEkWsc3EMb5GfQ+0ycws7yDjFqWqECBPNeGaL+FahI95adTx3hu9Vw9RKLs09bFoaUayhPT
2yI2Si2oZdVvRstJMmhIrlsI0uMZ53TsE1RuSsBEqaicIDa7F8LSS31uquimdHkRu177wElrMtQt
j7ydc+WbBugN7WLLoXLzQQZLaUFgR1C7CVCCp2BabLJM+0uoZkqn2StSaWeRjIETZpLNn1vNU29d
27Pq3OpKjZVNPAoS6RYdHFS3D8EGbvfchE4MnCFC2h3mvODnyfYkYQ1VcQVm/xNCsj5Gwh1kulcs
9uZ1PYDxy2MHopoT7cv6MaoRTGmXLWkUIW/WqxscqHZsqlfiQyITAPln4rjOUGoNXuhn3K0/qlX5
V4PDTrYrWiDE3pDOejTQBotj6c3RLisBAiCdrKmHx16HT2zdrmtqIkiyQ//gdOBFuWQrj9AQfdqC
+iPqof6xhusFJG5m1wDVznmg/Ju/OXUK1UmQYk4AV1zj0GBKsFEAb68heBKNTSjCsaQRU7JAkplA
xUsgxgpOA63dj9bf3KQZ9dXqNJ836684SZnK6qq2edCJNtlQEI0diblQdfWQRkL5eblBquSXdk2I
xL817vge4v02bSKw7BEaLxDi2OHoMoxgD9+vQ1iD3Ft49buRhuIGWpn24LHPgmtyBnNjgJ44dB4R
nLSQAIaln0ayqh7apWFJp0OIoZvSHlXFx0fSrSxFINY8bDggU623Gz2N8sDqxmQUQvbD1sxtCkpw
lHVg/8YTdchdFY5bRhCpZ65mJfCfhqbl5NVxH9XhyaXQrVWCLTml4jQFC73S0NmmDi3VuzmAAH8G
VTGlfh0loeAmRQ1miEkAHp4OavLOFj6JJ8cNsXKH7YD0I0r4jPB73JrubeN49q5QMzm7kzZBDMe6
Emge8sssVMyk69SG8MLomsyzABTxqPN1BKEg/tC5xt3Y8tg34a3jN5+rBaSsumPytAyRiGe2OGm0
oT/VpoM8KmUdVx75vhYlchCD5E4tG43rcHpLWHUCyzREkh1VEKMHD2FRD5khXp+VfB3izezmCP46
xXTgX+ZJPlRwNCjc+U4CoY5JXcGbpXK+ochtD3LcruDJcl0Z/L0GOc6EEIp1ftcdIiiOk3bUKrXF
ouMSZENQZqtPQy9MLNj2Vvd0zaOlEbFsIic2bJ4SePhaiDF6mo7dgCkFgeGNpdFhbuknPngKWuB6
l0Dp4G1BoYFsI57N1onBAK2Pqz98W7Q0EGDa4jYALe1IpOueCyabAxTUSwaim47t1KjU8JblpUfe
9JJ+RF30Gu4j9UkH6xMzOoqjKpwSCSjkNJOqe4R+51kWqEIoFX0LSwMxYVFNiRHykbrzVeRP461i
9FyBuR4HfS9vkJrECHzuZFl0aeGVLCmG4fs4ziStuF/EwTb3R8DZVVoEts4GiFyud+bv0V9HBkVW
wXNZA1Xyyo8c0fOj9W3eQ0t8tYXAfheUlyB4lEu6MrTYbdvjsPjVHQTr17WLQ2h1CmgFDMd6doU8
jDNEz6QN3qoGau9wGqorO+gT+OIqXhbPicU001iWOF7Kdgg/IHx9DxeaOY9s9LWfIaEroVo7zHQy
x7VbnYOAm0YStQt/M8nljgiIvQZw0vHg5kbBpiOZAqqQKT/09dZn4DgeYFuCdDr05cktneeZQ7g8
OOtXD9pu7IXzfGLLNmKvqcbMFkUIFdBancvFN8jQscsZ5gQwPWFtzCT1jtXmBQcRGWhvpfLANlTu
UUT1s1mq4LQ57NFO+ko3wxgrR3yHuCI6y04WBycCf9FXoXuARIZlLrx1zkwRCskwTvINu+phDMc+
RWFg87rPMtTd9A4VokJDZQW/HiDJq3EqXyVQfLLePE3F0kZYihCo1TIeMPta9gbyYW5UHJW02RdZ
X7eB9vKB9iDHoSYb0uKdN5vOC5vY2lEzkUGZhN0bmPAGD5cm7mgRPHh+G4XjB0j9u607gyqtI57U
kNRFELDXsnJKCW3wuI0jvKgRM/5veP3iBSh/RcmwD0NM+5+ja4SA3bcvU4VN7+8WaX987M/YGjZo
e9jsgj2AS7ZwRz1i1385pHm40m4nw3s4jnAuhQh7/2WRhsu74V9GUYNEEA3w+2+x9X5ZMWgxcFtD
eg8E+J/F1j8Sw79i690kzUMxHjQuCNxAHrsEagJqQ2hSqiVHvOumtKxgprN1PAmm6b0Nm8+MLHWs
eoAk3bzypKmhvFxXC7Mit1EJmdgjgwXK2YEC6wbuPtcL83UcOeEtHUYvlsTp4LgFyw07w5wKNc3t
4HstSQeBaLdkAz8oDvyNhzNPgKHcA7ggKcEmCT0tazJ3iNZYuGjTEWRJardDm2Qgad3o94vkj3OA
MG1QPU3CoP4cOopAyow/b1xABrCAGU9qGd+7qF4lW7B4cb3BA6UtoifHkAe4EHyGV0aFz6r30M1/
78UEEwcodBJcinHvlqB70Q7vA10bPGrG4X3o1jyeRhjxGAevB6c5mqzgU6eLE0HmzOAUNU0ZdgeV
LLzIxNR62EWa77RxEH6F6MqejRrFa3ypXNAFfiPe4RXQDYRBJgmfkwIOPjvOWCWL8p2sLKgGYZD2
ee0DQ4MzgUzDIcRvGziD4YzM9k/WPvLwis9Q69KwQ+COLlDSm7JggtMG2Fr3HITATO45hhRbcBX4
sIfojEezecADeSpsYKkh3jWar3ERzSxF+fs7inJ9DnUnTYLCNqmBpFrEXIovhXQAIY78EfeGTJnX
SZVo6E2TsoWjD4jyLO7JApp3zfVjATOa64FDEq0cKNPVBm2XYeg9T6NRE0Qn5joIpjFJqsGy1Prg
06sI88C13n27wFNmJPzRMGB5tMF/WhLcLxUeStSNf/KckR/cGsStXrTrOeITBd64z6IJfwto5raC
r1g69Bo2c0tZw+MsXNFNmFizhBFYGwS3mM/fV954MYouLIaY/TOoDxj7DT/VRYCsxXW61ExMJ9HS
4zMtekm7iqU0Uhuc38BjHvX4/sd4t2IXSEhMq8ngfUWJKRPxEUM/DBCCA6I8E1d8xyLHrA7xt6zE
7GQRpkq/rwWByus7WeLHkNWfUcnE+EOeHi/I3m5ndBeuAX60G0beDFgnyD2Ks2HtdlNGWB080u+j
Bl8YRhhhNmMy7c4yPzqjU1gUUN1vNzj3P7c9jPcKEg1nSXWQ+QUmrWzg/mE77j4gtVUJVQaKhNEu
iTcpALgtpdnY9ARyBx9dShY8gyj1FdMOgHxwz6+9Ad45A8QRWRNhUVrjIRZE4AL1AWZZh1+upmtu
GMVChdUfgU9JKRGHCZkRrBMil+p+KYPbH8sL9lBbTtyZZqsvWYrS2gr/BFDzSYvh9kvenEWJwvxK
PFhOuPsybMDD+jG2TovXd4ruOlwQ+ggXUwB0Qp54Bn3zY5ZvETybegWOuhZ+k1nUOQ6hV8rUOJjO
PybAPsOxxGFvBMwYTiE84QvWt7/BrfDHME8zVA/TiGm0wq4vg3Fe8UlVgZMHJV51c9BWN7tOXnAP
u1dQfa4s/g90R99Fg+cDmQv7CpL3pPUmnsAkAd6H49xdRxVZb4MV4KapPzuisrETme66aGgDFxCs
iHkjTi4CrNN+C9xrG5Uc7gCYZF3rddeOhvvRD7ZqVLefOo3NwYUkvlr9I/BAHRNnxZe5ZkHG54VJ
NBEvhT2Gjgeqx5MJNUujbkGqULUkJ7u22pECmyLkRllhMHRO1PBjMdP70uPsuLkdcrAJm4mCwCEJ
Brx2seARzAwUAUukhy0bdjBANN4fexPlK81+LNoFjMjEETA3cqfyLhgxJcbAv6e2tscQwtoY3hz7
sWMwmYZVHXRYYfx6ich0IN31Gvrr7Rw137kfoGssVsCPvobbWZM2Lb5ydjGufhc2GXIYiBBw7UQs
fZTCI+kUd9TdYFHSD/LIiuH7EOGf4RSZYdGrWFTYT3y4XxzccfzCiBNkneOKpB+ip7b3e5BSyzvH
zLdRP9WxZ2D/ZytU4JESQ++YhrMlGW1MT2KEyOEM5GX72ASyXeIQEUGYgemkHeCmY/2Z1v2auqhC
BElF6GMgGglJulH1jRV6PleGYAg9UghQW4SLDLuGMxLs2qrprhR+CKeD0JUiOox6XWpwVCaSrRa+
Tdnml8pNwmFwzqqYPzlT339FYeuLX5F+joW3Nt/Z4DlbiF1i23SC7d/A52vsD7xtVrCbR1gqJKqG
pWZb+8gqBY6iFPzj4oYbxKgHsHSNvm1oyaJTx32NOiJwdec9FMRLUkK3IK+LEu5ksF+RSIMH2wzV
bbCE1GaCwgLroZsRPpRR+Pi3UOxPSPjv5q87Bn0R18CWFvVq0EmAX15ihpI7dPP7ESkLBC/HcSu/
Vw0OF69jj/MIn6NgwqrzK8z037f7S+Er8nzUO3b2LSTNkFz9jI1zgP6WT2rO4WO2b3YIIbyq+doh
q4+Bx3//fWu/wP57a6AdAAeG78ovLHmoXR2/2ro5lxYTZI8EeAPnPOFo8sd7/W8S8EoSAIid/DYL
eP6mp//zVI2i+tsNBbsB8Z+f/FciECHaB5EdwPhOEoF44t+JAKO4GpnuBOYfSvSQYpT/lQiQ/8LN
K2Cyoi6P2Yws4t8guxftd8bjepxox+ABp/J/ArKD0nG5YHBPMPSWgDxd8NO9S46lsL6RHXxHTrqN
5queddgnO6p2nWfrp9Kfeh3zemthLuskthUyJtUK7xHimrwpR6fO4HmCHWji41vsbA4ON8mfKjbJ
Y8kdgVUw8/6qX4PhMKMq2ODELIOTLrZoPMz1XGxJ4PgmhN9nIAPExbCJXTiCzkC1az4U/rljzQxJ
oRVjLFom3rmdBoK8BEDoeFi/58Y8uVoWgJ0Lbd9t0wI800h7qBaHpHBgmu+hSXTP8GCvYCXZ6R10
duSCU7oYHgI7VNf4iKvSkUTLUfXOfVWoWqflWpscIhR45hmYO8OQmDwjx16uao/YxwK+nQfk7OUd
DB7DAVLF/c0B2emMtmGVVlCIHXBB8wJDI8io3sJXACCxt8IfFidZGpHBveJu9a5v+gCIwrTcMDjn
MZhvJs5A+lQs8LGIdeVPbxtVR3dF73r3YH/BBKIPR9899JCOxoiOnC3lM6iGLFr8jKrFBY0bmnE8
c5N6evITv+dtTB0g3sXqPUObonK3Kq8j39KjO5dvAMEtU0ot8WWKOJkmPrxSYQgkNv96Ai8RRfsu
nFCh2Ka4aKcclCpAIdrWSA9hS5k5CwVeX1uvjUfdBRiPYL6G8XA+1eRDVdMgnfEu8K6anorOkjM3
4zuLGkTCLek+wpHJnl3Ao6joMDizwJQBAUGQylqIB+13XpcuEXA0VrfDreyASqGX2zKC52QfvhGz
Du/gmVGkThktHwr4Td2jylNngQjXa7upbyjCCwCRdgszeESJOxj+6fPKZTzWoZdAoLbCj7iB0YYb
FilqQMW9603vhe47ZMJRcyrDsRBXqLfI5X7loh8+of6iPxIzzN+renHvwxZkiloMqDCHfp06AWxJ
Ag3L12RaoCpCoaQdb2ZKPprVn28dBUIINeSb37UfI2N6lHaCbjhBcjLHElDtG5AZ3F1WbNkHJsr5
cXPmHoZehYTNTSHnZGvnGaQWfw7qQxH2nUxkZ8zHUmwIz+GpVqlMO8PuMQyaQbxhlLMgmqDnBQRP
7pd+A+xPSnKNmDgCYOba4n5R9M4E7odN8w+IQuMREtZsjEirco6oC/XbCAZTx0VjxhBBw2cUf0Hb
Ud8InQsb15GEYRIqxnkgl4W9KSVqXR1HsFqXIc0F9pwHfIOII0+XtxqYIwu5Oa1wvNKYzH65JrPQ
ht5orjeBeAxsekB86kNbwYvuYZzg5DcSfYCcGA5qM3SJ49CoG1grwTV7CdfDTPjR+l55apptGe7p
Rlmbz4XbwhN0tvVV4yHFyCqtOhmviGpvNHDVLPL6EjZYhZvBz8sgNHMcRGIhe/bH1gagSl51sOLc
9VrlsWFSxEVInQPy4SXmxJpD59dwLVll834NPIsoaTBXrIoQcsI/VxW79oZpcC6bsQ7ucQtRkyHX
RghoyjZhSOKBFbbDuW68DeSuWYHLp5Hcw1f5xiyBQQ8gCXocJAlOwcTGm5VMzpMRaTnLqxkOLWmL
pF6C69yzbHW89lCrKxhmvqfFGqb9qOlp3YoNFFOtrmRA+htX7mS1wHfgwgUOPSVpgEJGdGrChWGn
God76O+9R/CpyiREGSItA7c0iVWbPRZO0aOAIZvmw1ZzuEaD9gQowUXIOy4fZQMLxnKZS5htI+E9
7GJMWGIut3IT9vtcboCNYcp7QEUUBoZRpeYj2HRf/CIc0hAJTBOXYefuZd35VLRWJj2KWteVnD/i
YAkPgMSXvNsGs9vh9M4WT8oYFFbaavpCO5w2GRJj+Ka3BT8swn0rwAbKPaclVxWBhn3sWH2UkQOH
4W3MtWKodOGAzboITpVu56DEM3YEXuKRixSiKU8wvITzTcTIVTgZxPD9yA4a2PD1DIfqq7WLqmyl
8qEIN5tEWkRHo7hmkL9X3yGyhl+8RZQftwp7r3EX2Ft5dDgNHDbacY3sLyWrdze6feL0K2yUAyzR
mxLmibdI/VjSSIVTdkMBOEAJ+2ynoTiYebha4RKFctWqvwb9uCYCrOKsBr3revI8EW+zX57GjX9G
nbo9iWD8OnAxZ3NjPrctsgbiWjebZxw37liegESJfDbSS9uC3UKn/TDpzrv1WlRfARwE98av2sPo
6Fth64eZaOfelPXdin49F2tAsRrlrYjaDZbvDUzC1koEJA4XHaLGqsfUB+kJPmwL6jijv9p3foNa
EGhZxn8Y4KsWnrd6svON1UT0GS5RcMeYViuKOkhHrShjHxVmksF7aCOAwbja3rYV4c57o+lq0yqK
GKxcAyBwZGm6aIvXxpWoKkaTCx/wwRVvmwZFvHRbNoQyupH+7YJyJKYVTBJiWtc7kOCO7TfbuyvK
ITNK8rSH30CKdGd79mAa/9z2BJAS7HmvZpACjgMomCiVwj4LNFjbLGcSNgZbvwSsuS7llNuWbJnb
YsdkjRN+sjWrUxAP4DZI+Iykg0btA9vm6tySFniIF2RAk83BwkXw60DhiK4nE9xpy4aDYYN78MYJ
4EnbYXsFXoAOamyzHkoixJNvC5UivUdmpRrkkbz1/LwaN38BkBfMMYwlXHDEQw/es72vvKtRzW2Z
TXRUe1JuZ0BKOLnIIdA422IGK3aYqUczmDxwvTzDjL8T6X+zdx7NdePoGv5FnGIEye2JyrZi296w
5NDMAWAAyV9/H+ioa1rqGblmf3vRKktHIgkifOENUFSm8dzOlvGyykrr3EJ5j8AvscdyY3t+/Mmh
6z6gcbfK/FAGMkadNV7Vjk429gmptL/SBs0ctNvs4hZNOXlXxIUmkBQLSiUO6K0+T+aDimwBuz2b
JyRuATRs7EWFlJHVMvxRobCyS/rYuaqLqA4QQ5+XL6uX0znug6M3JKOkYz+MC1JtRoKizNFeRAD1
DMyBnjYWYJE9Yhz1jb/AAjERkASzCWD0HNlC+48koSSYdgCJt+nogR/uFr+ZmC4ojOaKIjib94of
QA82JHa++yGa2guV9Joe45hIepU22j+xomerh7FYQLkF7nYYxNptfZHVnxqJttxWlNm4HwIEiQI0
TWNdD1d6DINzQUd9AaIYBbd9pcZy3wdNdaRcofZARbyLaOwxhagaf/k5JxHNP2LuR2r24WXiZ43Y
5ssUXqFN3YgdhYE0vqY46m3dJfxC6bn/Y0lop4o08A+VtaZbdw5s9A+XVW17BNq/etRr9LaPQH2g
3ME+QC//Glnc5Rf+AOmWvqDzzH6aU4CwHNAzvvgyTWW/gAqoQ7pnMqefPNi0kql8qsOC9und6LTe
PhC62bRLWO4RT42P8VyP+2Cepss1nPTN0qf6rg9LtSkaPVMXK2m4lV32vEhNx9ltW//g5Cj0bDqn
U3s4EMO2bufcSGfKvSVo5btUyH+6jTtfdX2+3kQ0yu47TYtjy35e/NkOTv8QN3b1JXXsKt3RU40v
2iVNLvKwsi/sLpHInATy0papuPXWQW+13bXn7mpzAXoEGxiu3X5pQofY3xb7IEiQcgyHrGRrrpuD
Fl1wLCqrOZ9tYvEOEcKHFu0HVLgVcFJZfMqBVm4K1MFvCtDdl2wS044FyGIJJ5eAhZ3PK1W+zSzZ
7cu6EPsFkANywtMiN4Y7RMTgF5ddToxS1Ta6RfFQ/chKEazgCTOMU+Qo/pxQ8/8paoAZ266K5+vJ
dWfvoJXfngCG/5///yb/d8nXQfX+9y7g3w2Z/907fP21v5J/Y2LnihBOA3s6eoUk3391AXGK5DuQ
K4COe87fc3/nXzCvOMXQ4TSUWdO646wwPkle9C9YM7QO+Ylx7yJZ/wtI+Foa+8gnCSGYd7l/bIPf
Q+bWtBohzb4H5NOqo2w8Buosnqzc2zaKzhFuTKq8zJIpuJxpfU33aUBvoLXzbDyfMGS6zTqgUMcS
AedySz4MbDczovu4NnibBM+YjdvN2MykiZ/fAqW3j2EJdCWNJe4ns6Vv0tLJPFKVJHmYXRJG0UzP
lbOg1FrVD9DmgnuUU9fbnhp8a5wRKoQYfBKFKuk3yLL0G7SH1+sR9xHCFcgKd72grjd0g/0lLp1C
bCwrd++aRpcXvaJT0Rp3AtHxiy9GAFRC5pt6pi3hWGjFJysZWd1b8Z89orE2LU8P6WFSN3WeTkCU
iHXL7tmbqICvmnbP6qMX8DJQ5SqjnYFx8/7zrWX1/DYBnzoPSrVGR1rC8LALPARWCIvbEJudYtMH
BDE7t+kQmhd1XMd/TMUq021TRTbSqMN6LTq6DVSNaDTYs1HLozA/WTR9VieCiNAgVnjoc5oGGtX2
cZNRdqFqkucIDGt02KHrRICd3C61vo6jF9xHQ1HXGzF6zhVc4dg+kunhdVHSTdhN6eh8UXWEZUNJ
L4UMtM7mT1FXWX+ugK23M12dizKbs59UtuebDtmf48v99eaumNlo+RT8/9ytBl5Gg1EMDdSwwbuA
ZsZxHGkgtVG3HgDyWPsX24xmJU/YhEPuXqWRA7BrMw4lfEawEFl2llROuZ4J4Fse2UJY5kdvNcro
RbJam8Zq8Wjw2/NJ+YO7QQF3PAx56n7pLCRQD063RPaRqYKX1VAzFyJQ0LQHe2T/XTrNfR/kex8B
kPu2XqsnhQzYfdap5Yvssv4qarz4oVhJhTLPVWJHbuZdNNgFXCbSz/6Ackf3IIZQYHW87EgUKD+X
Q0DG1vKQL93lYHUBqQd27G84YUxKGXOSQb9fv66NXo40yONjBWrlTy0QOEcWva5bkJDrnO1SFy3p
Q1zYQ4YdQ7sPVoRxu4NohUsDxPcA9eSbSRHW7oe07O+SOl6u81WXW6812M7BTq5rUefzdoLYeEQC
wDmoKvOeKqrsxzqarXZTiiyuwJbldQTfzu7vh9b/EqDAfQVF/g/cVRY6CJPUnF7jaq37qayu6xT3
pG0PVemQR2tCJQA4D+lnc5Emke9ucii1n9a1aj/3Yq1ve8sjX1uW+nOQ+87FmDbxxsHAYw+CxT9b
QzEQ7/vrRebLEq1+V3tbXQXe4wy7HhOZhT5fomiP6lmTZPYlC8NtciaVTspDM0zz3m0Hckg7Kdbt
qHvrKDuvvx69uPg0R1552ViE0UOQ0grOAItu7LC3aXfUVWLaobGPxYNEaFjPdvhlWq38OnGc9Mei
ioItvj1XC69+7WJ6hqD6iaId8J6bpfBEs7X5nedVxix6q1Bzc5a2tbyXsd0Vez052X7MJi/fWCXy
cXNAArMWMoPe20EqJsR4skSwHF0Z2i6oPgsnJEX0ae0pTTmAr6rBB4TR9HtvbAKHpRxowLSVprUp
xHKpAdjfZvPa/xHz/N65n6z4X1EDM3Lla6ouxqTIttYixhW4V1RiutUgQrCx5UjJKAtb8EZghLaq
crMHEab2up0ryNCuqovLaShAhE6K8qiNwRThFuIaWxVP85GMo9lSv3xuTYAEpNY9bxMZ3lB9tB7K
smLzH7FlI7CdweOFDYrU2xXa3mcVleXFSy+xpV1064qJXakXY/L1ZWeR5ZD8SXRYXlSt8XhxsBU5
raIOrPr9vLJHKSBUaLHbbKuT2+IBEy6cMKoVNH5TtmfKOa7PctDunRPQtGyHTM27xu25kwpHpmtt
a/wqMm3FzQ2n/XLT08Nedq0BtfQgUq5VhIPTSwzw/+HSKVz6AQ5+UMvdrzT/t2WpaXq8yEH992Dp
nVPr3+IlE928RksCV0lQSci10L4z2rz02E7RkhO6/0K7wBBdgD/BS6CJ8topAWiFsmH4CrIivnoN
lRxCJc8NMGhELtqBsvk/WUp6b1UHzBUd147hf6LvQdT2XuIaLzXVOLoMfkVOMowxlXYfVMvW7qZ8
fQqCsSuffYtO+qGRS7+AniflorBptYn9PW2U31hbYK5lCC8nWMYdzhSNPAN8WvXXVVB3eLy05Rx0
3wOI2nO7w4GzYhqnEN6cX+HMcrurEA6ontHe65IfXu1JcZOKnO1vUzt5z634HU30T5ljDxp7EbQF
yg7RgKCur5xwkdxyWtfOcumCEyj+tPqp5Xf+Fv/+h9br22jSpx0Vu/h+GjklXh8B6tsWKJ5wOQpn
WfQr0S248LOh9iv/rPKnXoVIUKZDjsZj3lX5n5WdYJJ0ylQg9mBz+h8u/46exPUJlkMEgOn+8qa4
mbfXXws0b4Qt8p/Ih3klMJwWCTpUJGPXksVBzRrJxZ3KhtTHqMa31q75rH0Q1i7OQ6vQ3gUKlw0A
z7YF+uTcxEEk+dnHY8QU/lt72ifUN+QpphD+HlCpTF/v7+z3OcuBkOP89VNQOUWdJkX0MpSHKvIH
j1qjGoQAK2Anv1PvevduzHX9mNPZRW4PF6r31+3GpQ1xKop+puBderGZ7K7qIdhh0JFudJGP+acm
yQZEUBEGgm65+fix3zF5uDxiMZABOd1fFDfNsPyN9J8GU27Zc+b9BHgLPmkbaOSynllI1nDeruTm
N7nltA6ZsVzG+7K3ITpssE6uGJSP7+Rtu5MXEBgRbshyMJ8Yjff4ALr/GAyUTfIjidcmUMdWdnWy
7K0E+shyXCI181Y+vuQ/H95QkH2wm0hGQm14Bw3Iwgwt2MVWP32hWeWHxRG4IxwCpcfe3+dR4otv
amTU5aZHSEJ8wwcBCc39lLd2p88/vpl3dFkzALSNWSUsVI/t9H3Ol+LDE8TdYH3PchXWFpY1IEky
zDHbrEfLSsOT9bd5TbOn28xwAbmrILez8b7uBELlIGFUcx/XWNg1O0kx2r2rSQv77x/f5lsYh08v
2kjIIBpN6Qb91ff6bKNOImXLdf4+K5IBCoNjaTNY9qw9ijQzKGjrvnOpjbJoBt2aL3mXjv/rYCE5
BKWYQo+R4vbZ2t7O2whc1LCQX35vKqxrrW3B7kVddVrsgVzAAy1UPvfpqMrnuggadlRFu88JznAZ
tPA+kKD5Xnb+JeO3mnytpkuTT7b1b7aVF9WMf8NezHgxSAANjMarjYCbGc+/LbDZ0w1S1qv3vU9Q
KcYTdqA7NH6W65B3RHASBly1tUDq8zN4OMiR7KJyXax7iFzJeR8rGq5bvEzs5bLOZDMkdPBsgTfn
iItGdUeumq7Qlrx4Zkt0rWJxGqw/4oq/SuFVy9+Jrb8jM7NTIf0HtkHYCBeLgMn69oGYmQ2avFP3
LQzaoAi2YFwCpiJYgzhWW2cNLbZ2zJleds9q9PnZ+LKddE4S8aNZD54AcqC93y9o//0ujtIswUhg
lLcAZ/xjWpRz2ddJhsttp1hFcu/hyOtfu9Q1lkuvHxeGI06man0in15oX46Z0liRseFrcZdKeGZn
qsZakSx07MVNlAsTIMz+BBbxWI6BeT1tj/kLNecJEMEdetvl+rTSqoYmZ1eVObRyRp8X1DZxxjc9
6LPrU1Rjz5KgdlRAlNz0q50iXt3BOsAVKBzNuyvnNCfAkC+XjyPY83oTtWAdOPcIHrjz3GpMbDB0
QV0+z71oJIXrSTnTve8ROl8pVSYKK4paYfiCfyswjdTncP3aRE3iP002oNl6H0YpccYkm5YQ5eO9
4f0WzuiHNnAVFN1DJGTeI1a8ZAGyHnfVtxVymEoxtaXPR9IIua0690ap2Sg+vuL73YjimI9MLee2
Q5jxjyv2tJ8zXXv6q7fSdw/AN/pm+3OpZXN4iwku4TdUAVcmoXbHoU+vQzYW5unHt2GKgm+iB9iw
wsVBBmV5g9x/TyxfvWmUFh5bTzX4gYGiVzsG1i/MW6WROoAj7+xVErb55wkyCTtOlwVtugde4iIS
hBKZribYbym2r0kk7mdPVdGy6bUjprshsmwQvME6t5dMIlyaCttP8g5UjXDMYofPOd2RhhFdnCdF
OZiVP/mB9wlN6BCrbIra3jwdP37i9/ta5HFAEW7w1DytR07wdhsoRZI1WvbhI41/myA2ULQxLl1y
d+YtwCof5qFD8wA/5DKGC09D4iWytURnprQ3AiBN7umJmyntynytaXl0Lu3hPVZave0cJHj8Pj+u
wWKSwwQeHxPWQb+B1Rk6kmX08SO905rFkIMyGccmuxpvEOXAd1u19KiTtUXjPkZD5rG2BlQsuYHB
8rCIe13Hrm0v3FuSQeAatuyVZktRneSgsTJS2Us6l+ZbrSz78rmKi5AeoMbMWm7koltxk0igHZd5
5plHXFKoEQdczSmrdZGavB6AdtPxuL95tHdRJo8WO57vOiwVeCzEe2/f1kAnNqzGdnn00snsVIOS
TC3wr3n7Y7Cj0tB7h1auT6FL471ELaV1eCEzTZJ02a+1cIb0EGMRrR+JUhXDoUPIGs2FN63sJk1u
xUwx0F2d2d1Gts2zHKw629pARMIFYWjZ/Iscy2Eo6tRnKAbsqa1hG1QgKvQmi1EKHWDhmfExW2H5
GwXKd2sUNB/KG5xf8OaBZv5DDtLRqy8Wgdct7WI8bw+n8Bac7DxRrYtgKza/2xbeHUfmkhiFwOHh
WMI06H3iZUNX86GqhA/96DBDMGQZmFCc/YwP5iSYZIHeBm4AoaUC1afOqilpCFnY9BglreZq+ByK
PkqAFA1+xGbAgpzuVNXyqbnG0P5uADgnbl5fWypR8tSbuYoa1gqryLyOFMs+ht6CF8oXnFTj6c5u
65Y7CcqSs6kUg8lTP55yIBTf7ok8vDkE2CSALxIFvc9sCAd7OELz8pBlCz2CzTCWHsVVkNM4woEF
VsteZkrA5Y4RRywyAMnYp1+gwObR/e+IdqxLldaWf52AK/O2Urdz+sPOK/sM6qNPOxvX1uqnX1Sr
ugN0VqtnTXlKf/Inhwr9DlfSOOi2kvixHw9aB9F0o2SWzC0VfruGGmErJ941jYKFWczDSNO9nWlc
gplpKGUD5phLuqsbeI8aB9PZCgq/OCCzO/r3ohoWP6X26Ix6PHaxzpyE+C1JcbHLQiKzbYi6Dta2
KmMqdudzifcO9MOuEIcpDlNvF+DjtD5oQQ38afSrNNl5VM8dxDt91FfpEQ/Q5uPcpZScBlV6Bp9t
gDRj6/UyoZGKe7zGFfMAsjjK7H1XtrWPO8aUltZjDEhifsDoxxuu4Xo31h0nRjj+DJQQ6pGObwpW
q2tb1KVu43mtyiNk2WI+rLh2U/mOy9Zz0dJWay+j7w5d/uZnhp7aNGMsOSzyF26fWtv0XTVesWdD
0sgAMkhpB5U4JrUFBTp2QqvE+FF0bl9lvzKq+FS+QbV5qOxd0zqYmNLgS/Csv/WEPQh73zR+14Xn
Y5zkWXXVBHNJebqY0kFPVzpI0jw/oPHd5uIuGJRqz0XhZ2l0YK4Ir9xAn7Y51qs+ynW8AYQt5LDL
kNEqlnOd9laWHzXsAUE7N9Y+G+zU5WPwpbVGlG7OmRzaSrbaI2xxbvCvLPgjw+JFs/hU0Qrky3D6
ppXnFT9DrtTncmuL6Or3dZSxO10U6MCl7pkzW2A6twtN9DGEjFs4dQW6C/kwDQ8dz7/pKvUCDpXn
OVkEnuFFkMVB+mnRne7CzwXGYrqiF+5ZbndejjgBT59E4QV5vJFxbKLqUIFbKJ/CNEms9dL3q56R
soBXOvU1u7bMaIZ4iQqrKycHMFB9LgqNle9eF2wE6b7NHQBlW7Ysc0vLZFVUvu00W3IgUB3oRNxE
B7gVzRcXQgDXqwsgH4+YpUi5VeTBjKwbjTknyNbBd5s/wv0TsmykjE1M76OwZxKDzIFBeygybUYM
q3XozpsWwxPrvqlDs+X705BGwNf00DIB1oZ4A2t1VfO57vSo2RCsDJ+kY8+YDnGfcLUqc0gy0ZIw
r8fBQdsN/nCq2Yxz48cFtSRrtHBRPLOaMsr8X1KS0MiDynMira2OnAUVgzzKgtHiDfqjHJ8A9Yx5
w3hZ2doesxHpnBloa2huOedNA3USzCyu4PEj+R3ncDPBhMK0cboIFovvVXFthmaakCOEIjygYcI9
TE3PZbevz6OU58nvFNxgZ2yDuWvFfRn4EGRARscUgDYdnkSMxevsSdY+5k+GhWUeLoHIwRdQBmaq
v8a4cbDizUsC2AfltWfnyrp/HWrr9PG/Bvn0OSoFbnlNs6jmBgDZZdP3Mhfobh5zZLl4aOmuMxdJ
gefm9j0JeNrGQMZeXlQLIJmpRuY9qvS8ceIFW1enzKZFfEIrpGWUJreu+IjbUWPDEzv2oB1tQOSY
oDetaZ+yRuly4C58GsG2YwWxr52eKcNscpFbjDSFds6WMTLZuX16tafpIZKyYnyEn/MbAGiNMfF2
FkvGPE2dF1/vzM8E31xaaYfZI70kfxwueFLPDO9pIq3jMnKXPKT5K06ueq6DFI/H7OoHhFD+GlBr
1Sv/aCuv9cO9ZWOBXpyvkIjn7piaipa91/nYsqbjIjWVj17zfpH5dOV3R6QN06cPiFh5eADbTNee
Wrb5g+5kvvhTGvGlamyzHNCqM8PUjCLN9OMIsTTNDw1aFxZSVZ6TemcgfUJnuPROcyUv+ngIj69D
HheT4nbm3Cv5I5wALRcvurzknJ8cuQr7kcitQBylk8hH5lu7TxMuDhysJWVCd5TaZkXBgJINrwlQ
QdimZjmPnK98rwTXXkSHkmBxXi68uK/m9mzwW7uutxV6gbCokj6lbAinYuTz2SBB5m8IGoPqppYj
/19wcxLfAlsDUttIavkVAMAhoSigVcHVnSxtpyfRJKDD9smymrmvY7by4kDH22WHiVRG4xT4DUds
Dby2SeL+HEFstc5fbUGrSxzSqm1LXCpO5eRiqDJVHMasIt/9sfg9eJCzrsgYjqP3smZki9Aqrz3R
ZbI+IQTR6uFRwkrEE2I4PTr48p4h8rp5LXmiMqULuBer7bDLDSB7+Jkzd2bWUK8yU/xUP42MBROg
1tE1zzsABeCLYoLzeZlTCkXwplqpK8e+W9KQpWSxiPra6xzFJ8TimBx2CsaeeXUqsqxOUKnkMDYS
QP15mkgDjMIR3pTeEtJyqoZYuJTUSxMMOcW3uiZ3wiCqojCBvBuNZp508FEwgNVaRgNbpSeShTOv
X9hpigO5nhm8MfdMqcClR00tvqialF9XS8VTftWEZ4l1oZNeqfwm9tDlyAwJlO0nLBNPDLc+Zawl
2c8JkIjsIHQH1nlH6QKbgk1IEUh881OANxIooI55+XjNrDyVaGpzbNSIXzJqylUOk+80ksXQUon2
cjv3pgu9ossb3pbYGlr3imCaqsLawWf+xn7L/LJ0tzICBW5BZhp1qKNJmLLKVKkqyHymFhDDte2+
YfWIh/l3f65EdSOE7JbkgCNDP1hoUjrFnOw50TzIL8ZqR1rbqHJC9URFEiPgB4TWoUJsUQfxsvlO
h8Q28mc85ZN0v8LvpDRxVPBjwLpDfOvLJ2R4XL/djJwOoCqBxLbElGEYxKND3zuui9gFZd4uVjht
oJYSf+5en+T0LiWWDQxPAKbdPNbLdlNVk9n/4iU1uwnRv1m8eV+bTzQv1fukcM33MHax+MQCD50v
CdAiPkHmbnobeZV0LOWUaDG5WYfFQVGIhWpWZVybn7xOWWJKdqIYvhI/OtXDzXZqofQ0LwqfMcdV
dvR5zEJoPRttN1TPfUyZY/dcy8as8tRaTTmwp0/EF6yP2S3kCoz53rfpP9xQtzR3XuZ0Gr+9Xgil
Do40yVSx7k8ZW5MXMIVBKnajf1ueNqzyVGiUEfAJRLQqaYqQPUohvr+r01q2CSJfYrTuxzzoeGaI
4AVTKXdTE8ZlaLpY97i/mdsaXxYckBbOkU0SjGaRd65pM+7ARpo5GQJNKkHsZ31T1/usqFiN0GBN
g4A6sNn0ykiYEMvvHau4zJCbRMrk4/TqXUJPLYf9gRkMFM2wDd+XlbOBHgL1avc+a4GiQJJN05nV
gJJQdSMt36wgWu1mdU25NPf+8eVNef1vVW1zeWEaJzY+Ww7Xf1d+V+PcWroPKVWdtsaCGjB3QR7A
Svr4Uu+aNKwmcHho2mEJB7WS4szb0gWYCRklhJJ/zRG7nNt2K7vE9z+FMT0rdmSRmZc6orrOJPFB
aQbb183x43t5W0IIbJv5A/TA8P7A7NHSfHsvyeS5lG+L9B6BPLaxPHBMPN73aHrs15bQ+Xfj/M8L
YpZB4QDCrEtx8b3BMTQ+2wFrmtzJueGgAGEUD+fhUjLVXlf2xw/omLLdv1+seUJqt0anFDFrtAbf
FzLnqvBRzKhIsk47BoaJpmi/CDRbg8Ps99EEoSVZ1e2o8ZLf1WNj9nNPsTVY/epzEP3mjt7OdO6I
VMoYT6K7glourbq3Y46KnaXDxZN31WlRaeI61vg8ltBUAD9NOa8g8+F2uzA6OBwILazM3EiB2ee4
bidJZn/APA2F483M1rJAv+4kH2d9JM4NCgCuJ7f61M/qTtvsxw/x/jXy4nwb7ws6Ji+2Ge96Jpy7
cnBna7rJeiTGOPFeAqEOaPl4u1jR6P9G3v4/XS+weZHmPziu78YsnIlGkL8db16PvTnNYKfbINIC
SFp9nv5PpTWgqk6EHDnPh7Qq8Nf324GnQWs1U17cnI4lgmTzNkKwjN6+6aU5MD4e0Lf7D/VZFHyY
qAaUQtuWf7+dFHpZZ5gVQYmQraVKo3RVh943Aej/t0vwn5fi1YEGRuOcTB843NtL1Ylbo2Yo0rNT
KDIFVEeYR66s+fLxU73rrfHXQWig3uoyiuQB7Kxvr9WAMkwKhNR/APcifDstK1eUJlRUXm3SSR1N
Tb21a1+5qKCpik7HpiIU7bcDQrrhY6FtNsHf3NcJIvK3fYEaJkOAMYr7AhhA9fLtndk2/aIwz/qj
Wl07g0sLeYBXPEKEHts/sTCh0b5t+5Sab7ypk5UsdgPcb3DqS6IIoEGoNJQdFakr16cmYn+ukyBN
2zMIBvSqb5I5L50Zt3iXVtjXHulc0jNVuH4jEUIeV3fYAjcTfb2LVEAJ8MrDq9wTn+NTn7EUJEne
p6SpHTlfl2k2xUB5xknkDrWaAgjJGQlQmNc7zIU7pshr4BRa/Fq2KU/hDplDxCEmXrbXUwpUvowm
zECXI4WU1YQnenItAu0WZZrqpnFHhpvQT4zhjddXJsi0TjFXR9OW92Z3CDmC40Vz0VnxplNxk+9A
PeOet/mrFCM5zsH4nQKsl8iOjp9mfEEym+AilJMnz8l5SoGkR9RyScQgTASDkHmSp9tqrnvyPPoM
VVE9eoTjsXcj8HL3u/NC2JYpUvQT5MPtcsoPY730KF1mCDBSDqYyFNL92BTZELUJThdIAEKokehn
B+7nWMZdqPepFD5+OMEST2v7QB/EdNqITcHZ37TIJbbiIe+ogqc75jkwh0OmpOMU29ohGP5zISXu
o4tAzNr95gTzMkQ3fg188rbBLaN090WDkCMZOhvaDD9tQIvK3TftwrsFFuquQJpRSaEKuSVkdAJM
HSBc6asy7oceS6Cq0DlZfhwp+rVYgvVH364G/V3Ydblku8QnEYC4FTa1+tJQEbJggZ5aga97pKRP
n4qrqOY8KQ5NVgl3JLp/if8oyJv4FTqNOQxPUwMnN6JUpJVLUkmF49MIWlTZokZLEiNSOPmzW8Kj
0aU1xQ8cLm103zWxVR3qPEgRlU9TfR8seVDsllwnx9yfvLPc9tbzWs3TGRWW9i5UAjmrOMhuwnzA
LEP6k3pImNRnfhpA/2f1Zd8L1cGqsfN214w2PiZJpmDrUIHdalD8l6jnfWtLlmOjO3EldA5Jzc8y
3q5tqUMRzv6+aPPx01pUiJSQLQz7aLE9UMC9qH9k3XjvOn53qXwrvaynHgWrntI4AJn0bMIqeZfF
OrrFx0yCN+jyn3kv0X+FN7mBttXsgiSWKFm69WFJGrrTTRcAE8ayp4Ga3oQHzZ88j8gTv6u5HY/u
kiVQJMvqWM4OSoBYJgaHrLDb+86nZ4BUFtJOG8tr00c9r9EzfB9UOr2xftCRm+9td7AvfDvO0PSz
LO8KK+MVAYS++dUXYXJLUTMHRzV48U/ovD55ltM5d5NbZDksswax874e7vrJpxDCVrDrl3m88Hrj
JRTUGoXIMEav80s+ufFyDjJi/NEjNOrs27EbSL/yOls2kxdEv6IhCOudlVjqoo6BSex8Zyhu58kr
yd/q9jLoB0duoY+1z3bRd1dz6NuXvXDMDE0C09tNJ30xE2Zf22E5nVOVty7y0svcXcTu99PR2kMN
cY2cjHS+s77qTupfEt92o6+8PmOd2LogHVBVjBGRYeZmFZxkkFxq3HWg0+cLMaZoz9pOl98sDpbb
C6nedtJe5V3AGMfhQs0SxnA3updBVc8bKtBPgV5+2GOS3PgOy2fqx2FHydM2bOt6CuF0QTTzw6G5
6TJffV26mVjRpu2eIphVgs1ASRlGarexRs9/pmOOnq9bNceWAsbGtevhFup5edtnCIBuy2FIH2W2
yC9q7mp3I+dx3iaOQpay4P7oBEfUAll4c4asxBzpz7HbZ9UWHkPxXNTdagTq6idEWeWmQ30BiV0/
Ou9cFUFht5ML5CT95z5CjaCgDzHRDvFHLpqgpTBaWKilY3olIqvNUSAo42dlEWztIuLGAuufXn4W
Grl7NnqsuuJ8Dc8GEOmfwQ+BOdGZenTbBub4ODvHopvEs/KSR03+/rjKGgqK7HwIGrJOfy0MyDEb
wnHcE54u9whcBclG+ZJOMirAGzubpnMRl91REh87mzTs48e4GeLvSFZ4D4VK2u8ThNpfIxPcKDK4
1z6Ah6PNSbGTsxzuiXutTaCb6cpSfflttVuUsyo8YxDCWv2bDH0JzrKZHQnl2Ig6VVCKs5CG0bbr
m+JYBqN6BHPmcf+Te+HYjXcohNd/pV4oP8dNps6cpYrv6xql2bRHqXZGoMCk53V+0/j2cKFGX39G
8ko9qCjyf3jlxObgymWCAFqzeKi1fXK8YbycVajPEar1WupJUXNMBDonpO0gPynHxMiGquQKeqi6
RUgge4wo6XzFn3h44MBPz1hs4TViHwPYKuRMqzgJUDqrHG871NAronWB7AS9uDmsqdV+LmkNfE7n
tpNbECv2QelCfu2GEau8JFjXKxX74yUAKmRFrbp9SD28M9iz63nvhWV05tCLRA9w9T9FU4q15Kis
n1bigo27WgJ/zdFXrGdi8F04UmqPrsrAm0KkxaBwoYpexV1ypa0u/Uz1p0IweGmeqkE98ztoiwy5
89TXRDDFGBY3c1wACw06J7+I2879NlrJqLfwDW2UFsLxMXenSR4zt/JQ7sic8BJPOYjxiHg38UWd
Rd2O/jKuOxN9+B1c4DpEc3GIp03tJc1Na4FDuFwsGTLWwtaDQhlwogHlzMrR540v60/ejDFW2MTo
fIlZZUaGuFN3RZpP9Z5W9JJd1nnZ5jtLNTApoI851jGckHu+W6JGjdnRhB72LpZzW7Ulo9bqtLwo
qRXA/XZCIpdtUI/JdE0Vp+i33uikDzpcUQFo7UpcASNMnJ12CBEvBwoEw1OQk5Uq9hHVDQFMJbgQ
wJ3OpkGEF4E7203xsHpLgiruMktYwRcum519Hvl0Ko4STTL40FMfjPfI4JTo6blpFavN/7F3Js2N
W2nW/kVwYLiYNt8CAEmRoqgppZS0QUjKNC5m4GLGr+8Habu+tDtcjore9KI3FRWVJZEigYt3OOc5
CodtkYea8OfH1ELNE5hSFPeERGsr2GS63RA2n6mfJz+bKxwa7BduQGyshAARrRLVTNxOmdnjaTPc
/NRry9xlt8WiOf5q8fFX+lxGzI/KfFOPNaZd3vZQcLw+wgftEGFcDV3N/eCxdg0HYzHLnTCGQp6B
B2KeKyvGz+FKrnEVWOXCQsodsvyqSoVd75LJnm7IcbecKJvT+YqIEQOPhqdLl1EdwJFjnuBKD5rB
dpfAnNjKO73ZXzTbn92wzGLwl67ILUaEzBKfjUZT3wCVZ5GlGuAicB8Ma5cAoRkgTzqz1OoQzQAS
OVjO0nlYNIGJNmwHbyFgk5O05/9Q6xre6E8OodZzdrIpGnJXW2P2Mde6hit3jTnXtn1jaKMzQPKv
yvgqaz3xnozj27rK5CmRzVviNzZOn3YqHyc0Jzvgleqg8/DQOSQcxVrOXa+LxSwuCqDRfpTKD5u2
WaH7Ih9tgrK0y0dVgcxWylmCwUsF5+vYl589Fqo9CBs2askcQ2DkuRIac0cm6MrDRtz5nbQeXYRN
KkpHZlBcDxs3CZ3e9M2om/yeNOTO23Wum5zh0tSPQ9v1yW6YkzE+Ms1O3EArZ/9Y1nDXzYoo6nwz
UVa5bux8soau89jWbsx8FtdmwzK1TjqW6j5tUWSa8fheDe5wWGfT3OxSPIQj3R/bbtcYTn1B1zj1
x0bB3vC7SZ/DNseRKZwOY41vlDGuBoSawxEEEgGdC8P3xxUQxjfgpUV7yNj7RYqbcgrWJQeNTaJu
CPgPyF2aUV/wFuIHnjrpfgCDFQ5VI5+zNDHemAjOe8RE/qHW/XLvNm52p2W6AsHgyBe9Kp+KDIVa
QuO2d804ewVp2dcBXPb6FVoedijTgv4YqznzQkAi4hQ3Jn90ojN5T+cxpAm3bjPaktM4Gekn6YDu
W46R/iU3rOkMUhLhBEEPR3gUyzNLATPfzrSZsBkAfDdOHFvUrRyO20UoPkW+NelLVW5P7dnsPuoR
T+WucFIWtAy5a+dIFkNah51KZ7ILirVmiOlORBtYBedI4BBzYN8Q1mR+SEkMeWAWvIcgK1z83Tm/
N2QsxzUhl8Y+ls5guhEt/Fgoaq08OZVN3X9t6NpkmDeWpb/x4CVN1Ne8abzS+tyJCDrSrtLWNp82
PcPeWMd8CFLyfm9te84+BlIueDzQee7rIUalVce2dWalqK4b/GnQkhJKmvPcDc0HvMsZyj3jzzFI
x2L+7PuFe4Wbkj5taJiufhvZpkHJycZxV2WjdWJ4DsBwSueVYh4563eBtDXeA8zur8VC/xZolCN9
VMQtrEWtLdEi6+toP/ddUby6zThD7rQ6mGOwsS7D5BqPbP08H7USNVzg9JMsDhNF1YnTr5p2cyux
7bWzT+mJukSrL5acDEIe400hCKuDEC7VjDgfUMpwEYVClpJ8xHGfjA4rnjIPs5wiDQQ5bewYxkDC
TGpqOKbrS4V1LAcYYkxgmsYuzjnSICmDfVDGkBTLQdPNrBK3WG5B8+VGm1rv5AzB7w9HzZuzeM8i
D7vtTS5rB8Ql3TbY8mBYZdkNocsD114iyV7NK/DG8pRfompc4jK/XryYkU7YQYU1mrtiZGoFtRj5
uT9Adm/a9CVJclEn0cStwnoHl5BFluQ4t7XT7xNqteo4yEErf+0ARI32TqLLKqud3bIDfIx1EBkA
0BBw9VWkFqHp2V02NDnfg9CQcQEZHgZ2EyPye/7876XmuzqfY5dVS+Q3crZfbGWb8vG3IbLWbIuQ
vsBa/qiZRjw31xA9NkkBOoZtP8N9uLrfEhHrs3NA771yv7UGBNPXoZmkJoPKYwBHIEAeZ5PDI4Lj
uH8eJAMF79xTUM4XPQPFJDZ81NDmh5WtG98Wj7ysBqALdHok9qHoh6W6tgb+vDXA1WaaHdznzirj
R6u3m9TZgQGVqXXSh6FdavRRaU+NQ++QtPumAW1kIh+sIwieyY2JyIzSvfE5MRc/pYjyxCHt3XJZ
GqbDIxPeNETqhXNT7JJqFmC1oRXBYGN2UNXeeaX08whSLZyY7dwI3YaIdtH64GuW1RIH9pHlc+MN
xZOG6ofshRpTXEA+wAxfBqzIN73C4cz2SJcq39VO58toVOhnNrRxy1J0dYblh/r/5KfJeGej2r1i
Pp2eyWWywtx0hpvMwKG7a6wSEdmII9xqtOIxAwDqHltKOMJy8acLUHlTXh1Ur6OunL0GsAfS7pwA
bz0mqkXBBwkcnqND1Fvr8tBBXZkpELRiRwVKhxhnjW0flCMIAYlxIH9oazwvTWAkU2s8eHma29GU
VtWn0lmsB1020hpUqzbSjagMPy3lhCJ+T9r5+C3RCDjQQipqswrXXCZ7/GNjrO3LwfAQDZkQ+cNY
F3W9E4tOoGFXu6/FSHwI5ObYTOqQgWJq06G6S3cpwSsOkanbQ/+CJAM5R6Aa1H8hWpN2pEAyTPRO
DLcuCZ13GYiWOvxmZhE4B5OVuzs3d4qTBiUOif1gY/pA89eUSErMBUAxCEWfVZnWywN+Cr4Yd060
wELzd9U2BRiEgYHZx4qQgmsj9u8HPK78nSt+b6OZ72C4zZHwY8/fZWg+vmuIqhgeZk1y1jiGuzea
y0negwBSW9VlmekVFYxzUpjb0w+OSGs5WKPIHurJim+QbybfEmXwyXvTOiOjiwcmI+uaQi9J9enJ
m+3hbsIszp+AvY6ttVvWnKZuiYkit/0Hg/GhG/lZPR0NhhZpNKHZ+TpZG7iNVGVxBQktQzap7Mc2
Tup9b1b6i6M6I/Bd9JFSFSvOgW5dAnxZywWvp5lG5tBBVA5gOwAFSkd/PCbkLXDMVzCugiSegMaT
ULlJNuiGw6ZyFxOwGIiNAJpG2gFItCDSUPnETGH6BvpEYCUdoO2kIhrKGprhnJgGtmDdThp3j0Cj
+TLNMKL2S1/xV6JScN+Ekl4SlBTgt4RQUPF2ngDMTU1NsBlYQB+ZDNxaGfFAz1CEMS65W0smAMHq
NI2zy0eEf5Gll+lubWd+JrGR+SFnKZsI5/evUycrImi6OZx6e3l1OS3G6xnMbhMV7eg9dLbqB17O
tlsagpQpUGnWN1YRm9eeJA0F+VK8wFU0Yv9a06T5sRRpfpq1prtDQ5iFaNPMd9w6Q8X+w/WXECxW
prDLi3SJhmnJoM0rr4/xpqdewfmrrOI6M4hU3ffOZD9rsWzmC5MrEOgITMolKJrSeE19lBgQzAx1
qVG+6Dt3sheaAt/EbdHGul3uSiOTX3J7VlPIc5Oqjvoc+pNqve1zc24J8WMMbZl1fCGa0XppUX8k
wTgUr1ZX1i8KHnEg04rZI0pPBFzJyCVfqFdCPvSE2mrWcLOvxo0asB11zF3eqmTQjirjpo5Umru3
/dDXp95u8aAoNz8zF3CvtFj3npkYp4QmVYnz0ZirtZuF3j2MCut63tW9CUzRA+u2VHqJpKdixON2
nXdFwgospdXXKJzK1J8PlW2OxQMu3jRSDLcixaUuwtayiTmyfOO6WmqJZnEyXmQMd8+PexLDOnJd
EhZGu9Ir4l+RO+sRabf9k0e5fyDby/ioUca/EHQAYlCb+eCwIoDgEN7NjPjg0Iw9d503vCOc7u+a
QSdqy+tr3eA+WO/8RAPrpAxRHngeKBLJvM6KyAG5ZoqmnafWVJAqSiPyANRdWqJxgaNJA/YAqUuP
mSRJBBwoH2NDRBYrOhSguWV9LgPTf7XLG+ZB6oMHVF6OEbt53FUvdLR12Two0dXCvu0z2XLKd563
aaZUiy8b8QLgiBKSX8MitL4VCxKf5TCZeEjMyKr1uZdHfdgCAo4IzJf+KU7nyf60K1HnV8SYlL0g
1lrpvQYT3haT4vDKUdmwa0O3kQFJdYAg9K2xUjZ6OvwwlTtKn4/DMjPFDBxztvdCVJP35lSkMPRB
2+TFXHCO2VK3I+o89BMRbASC09pWoP1CJk0Zj9prwaPNTYO8XthIVGVTf9dbbdmgCoz1XTSIDRxV
ySY1TXJUTE0Sb+J2rsGWNUiSJave3o+W19PCpNbsKPVce1M8ZhELYo++DytTOmcXkHPdUEfd5HiO
sdMba+jajwFapbEE/JaGqLKJNHqegGsjORmuYuybGfhKsk35S4ST6D443WQe3fbroCUrQbFp7OX8
Gxp915mvtb6jYb7Oli4unHAGGe2O+3+/nvvztpetocueHu+sz/4VFfjmwf/ZYpjaBDDZSep+y+tm
8zaRxbUJP8rcB4xy0GrWUv+wqPzzTn57RWzcLCs37zAr3w0V8PMrMpzzeh2/xPfyt1ck1GcTYFh2
pVjNd64UAyK4UZ81LB9pxlLwtz/5P6I5/F0u5J8CJ/8nKZTbu/lXWOX/joBJZhbshP8e54AStVbv
3+o/xd/8+JnfUQ7Ml8iPtMgpt60NmuCRVfs7+MrQCZDEMsnemWsJDSvX0R/Ua+MXpEaAshz2RqhR
Nv8bO9sf5CvYEDAFAF9D6LFcfsl/Qr76YRv7ac9M4rXnubQb2GWhR7AL//OVpZcS8p+2atc8HNuM
HBHf95bhRY2+qNQp00uXeX4ONktmB7fDNG6fLbjDbCdLHO5uT7jXIprktJVpuXVTaTRmjH0o+RI9
o9IqVNodhjzr5/iQe6mdpmc7mUbKk5X/NR6u0FTyWk9U51O7JkEylMMsz8ZY8qBlDu0RhCY9bQoZ
WjGxOmGvt9gbWFNBJEQbE5bzalZqc386PaOzR7xsOKp3nkgmF97iPEj/Nk1J6aDSjIug9Nglh/YA
TjkoBoV5LnAXLd4sH3XrNb/dtv/RXfM/uSF+vh/+39/dfv8L7xoTGjvupL+/bW7z4h3SL6qXnwEo
P37o9/vGF78IPIGuDUfO35BxHHn/um8sglcdrn/AWuxCPf7p9/vGcrd/+eGG/dM9Y/3iGFsusMM7
237O+0/uGRR33BQ/3TTcc4ijUGeQaWwaFkqcP980asy9anaM9iTo7yJLFOQajv2ePtK7t2Ula+qp
hNwniMmrvcsV/f+T7O3sGyF4yF1xNmFwqEJCdNL4gHfCUl9QKRfXXuKn2V3vVOoNCJH7aq9OdZLk
1V33U4baSstVxPovLU/mDAcK5uwY9WNWnbOm1erXisf2DVjFZj2UC/FvExSyZMVJtC/HSfmvI8or
74oZNaVT3y7OyzjNg3e3cDRFeGUlIZtApXaWQ6EQ+knjpe9jr8mXAdVLeVWrOk/2FHZE6vV03RgU
NaRyDAh00l3noJwYh0+XQsKQcfdeW6zNBaQRf66c4Z7ARFoyEV/1NGpq3pWoyrQSsBgKNAbCJqpV
GwWJW1ImmysbFzJQ+TwZjizlMLG7BeZABOw4Aic2ZGzon9NUdNO6y2UKQyPIq85eWXfjAMzD8rc7
2/lxm1c/bvn5t/uf6PGWmG8bL+AaAnxOiEvZRnoSVY9Hk7lm39aYws3O2WIhwoYMV6eoqE2cAwcm
x7G6AKfTjjqC4TudfjSgULaCaRSgPOlxjlLTxgM7V5NsSweUrNXprIKMarrHKWfvHb9Z3t0GCvdU
DAU5JUgl0rpDdu6V+ZkkLuuAxak81nU/HPJqbCniqtpBW1psgYBz6A4y35dlVSMkl8mtbdLuEyA0
U6clecT+nYQvLCQkn/vxPc6e8mtcaX0T5HHhIfwem9sic54wryX3VtJ2d5Mc3XuCZMdXyWgiSnwC
eBQjrHuuh3q/jHX6DPEuvivMevnKYoQCYxoGJoFMm9kRpe7FJ3Djme7Jupqlo91qc7wlX2LU2Y/Y
bM+xExcHIBDpSjQpkbvPTevZgUtx9tSygH9k558bbOGp6bBGtNYMckO5c1gv63qslOkQiNB3JdDm
qj+iQVAHavXk2QJPeO2vrmSO0tjTFxgzhBB7jYoznHGq+NWYBKBey10Jr0rIsdvlZo2+AYHvHXwA
ssom+0vWulGXDYIUMmt2z4wGkiTIgFMg6lDDeDskiYnBGEm2EMC++2zhux5wddyjVqmeyZqpDmPs
Nh+TKb8arRpR/nveiW+63MHJE+HSNd7NSul6HzudPFXonon5sdaXwVrLcoOFmZ9ZrfRrDUEXg9rW
ck+Yl4nryZrvo9/GV4YNbkzOOTSz2M0e/dwbXnQnK74u+Zp+taY+RaLeevnXVqv8aMq5wxytZ2OD
4nTnu1O/TxvnGiIAnHCPvNRMWctt5Vf2aZq7ratfmKcE/Kx2a0DeC1Z7xRlqO3p6VyGN21rsGftM
Ql88GiT7SNuj1k57jfgprV129TQ04RTDyuNz6dHXF2CENZ0g5W46sbPAxbHY5rOAUnHba+opXdVj
1mjut9muEeuwYdERe0wW3FqzWYkUVpm4Lun2zjpCi8DJujhCxHD0RefeLJNquTWG7nEtvCKylV5/
OgNjwWZa6zsiQtcPTKtM0Q2tAElcTs01TYVgryVsNKiFKYKpbJdoXf3kRpjG8NrbGk6JAltBXurM
08h2xprK2gSGyjudcPq9mJAldWN7BvE/bVjfmV3mYL2Y5FtdWZprehA2puVszpDiRe5MXdD3psYd
J6R+MVqyQVVN3D2sfK++z7OOZWPTG/6uQKxwGbu02mjuqQ4avkQWdmXKfmZghfCXLc1kPY597H3k
U6kxBE/Z5mCKmHySRuTyILTYO9djZb8PtqqvCZhTDrZygzpn0K35LjGqmHm6J6FdT0K/ccF4fGG7
2l3cxB9ouAZrigwLiwv5GvIIHnRMg2YxvLNmmKy8UiJ3CbFg9ajPny3PvAdjcpZjosVdyC8FbZrF
uIHyxj/0rZjPWr/hJb3G+8SiY/9aa+Jb2rQm2C1kTIRXbVMVn2hXlWnc5Fp+M0HtvfGtPD9LvXYQ
mqyfuHfZCOlFHYh5fqp19TgjPws9cO0hedExoEVH7lMiZg56uvr3raFqgMimxNEHjPMq0eSlyMdk
z6Q4JjNXGV/Z9hAPndj6nvv9MyMV7AGazRTKtkBngCQpMKRqTlNGBLJSsV3c2DUhV3ZXjTd1pSdX
zHO3KVjp9AeM1/U9V24ZVbo/3aVLDWF+RkgH69UoKHuE95w4ZLXwDpfInEDO1HaDBKfI7RINpmbv
C3Opj0bF/EXv9DkC/p6iFGF3SdNeH/phHiIxzP2rqZSMCq9m2uzmb31nfGT080AFzfU8TmUyBE43
yTvhteTddnUezSWZJYs1d78aDA52bLSHxwy61G5klrCrE9DewqtJgGLx/kjwandxdLc/YAlqeRep
uh0TEAO7DANeEgiTNHRNSe04DdcqFTK0q+lDkY3y1sKk3Cf4BL7haQSKzWg34Nh7k17xXeVpd7SY
Q7G6zwnIs/lvMVkIAWp252pMe/IFskJEY2owxUR4cV7Zs3z6+Bk4O6V26O1KCwS9+z2DSusEwxCp
WJ+1+JSTZje0hX9librbuzOVl4b94kDy1nidljWO92ImObw3yK/QieAKZ8SLqEe66rO3J/x3oviS
DokRDot0riYUnkwJb1YxNQxuUdDojW/ua8P+bPXmfqDnhlNUsePN1gNHtBYsDKiMFCGRlOhdUqBB
UAQgY+d6fXEbde+igfS79rBO5RAgyZmI8awePNaOp6xekz3DTg9LMdm6TlqZAZrAU7cWyT4WxQ1O
Mu3B7+bpUBAEeiWWDPS8Vd4D0byDZyP3gFzh0tfszpxigSY8GBGLgwJcflNH/dpUEfMcsuLkYByq
0Vo5hF3rVutnZA6+5n7pBdPxNYvrEFXT9zZ2tB1I8DJIy4FQnBSW9xjnkueBNdxPpuF/pkzxd67G
5Vd32pUzj9W9o42wA3qAZCMyzVBnZXOcS+VfZRVj/SRdvVPZL/cINd+wvz/9aBD+r5f6B/y2waAJ
O8Hf91LXtFDDZ7783Ev9/kO/91KeAU6SmcFmXdqQOf/qpDz/F5wn1C4mxh3PNja21B+dlP+LQRdn
IIxn1oU1BZvQ/59ACB8nMRcK1gOkv/8Re9vYZlc/NVOo73WDsAE2Fhus0DT/4p2wUGIriLrJifyN
XoYWeZ/3k5Gse0he/SFFhkd2xEfGIXxsWiFg0ZKw8DDWY38Ftm08WK3RHvQ+1fV/IGpQK/+3t8Yf
Z+seimri5ZDk/7nPmzt7gczvOUd3tJv6lkpXv/XYK/IetNjOA2OoH1NDaLDrYFn0ieUHWjOSZDST
jPDNqyrjvkM53bLeWtzS/cpZl1ywQBKhgWffeC2ROJBzAHdn3a+jo3lRYWemfkuau9dpkXB6zbva
bLKRgDTcy4jKUuRzhDc6V09yGZOrGutuNnFTF+2DF3fFEgkcceVG3/VPnhrQN5EkuZuV/6X1oG8N
O+TD1t1qIAFC3sZwWLU4if3CJNhnQJP3USILeEB+XRPCS+BuFtIIcMJ77DiM/UjIfHHqrZoA+XRc
0PJk7IfviXiI8ikhC0jFz3OcaAdqbHVqk8w4DIPVfcLNU1jWbfqUrLs2kvqEFb/74lbpfGf488Js
aeivqWpGKk5CFlN3JaqcasG5wBNZzlUi90hDIHlywNUPKDRedYulDuEWdR1teR3k/SC/BY+HMEtL
CC9jvuTTL8mlwzI+zufEXR91dAm3ir0iqTx+xdJwcoxkT1KJ+FBdmQUs7+nObQSFrL110BegepoH
qH4W0e0eMGcW9ZIsWGXg/a+KznrKtpCD2dBS4M8tK9fY3Lc+UQiLTihCJS3iERwOVyBh1b75kZ5g
MA4IMS06ABgIV5ituNm5dJGQDij1Z50QBrESx2BswQx86i0pUfkmHCe2gd7BP/k4WpkKbKkO8Rbw
QDXZfam30Id22vIf8kFrHhnLrxdri4ewtqAI8uidvdjCI3CGp5h9CZQoYCvuzB8pE3zuYr+y0UC7
u8VQ5Fz27KzI1+m3kAqQpdMDoXDTxacRvranbtgVW6yFaMmu7WleKDBTLHlb/IXcgjAGfYvE4MHF
Ja22pIzpR2oGzbfzAtJfhNpcYKH2fFIx/Ml4NxOozeWP3A0UMjdtKQW7m1ldiUYQ0NFvWR3dj9iO
GGDD0RzR2EWsdReJQo/JwmGEGpkFrs0GC61r6SKb86nv2JH6S7Q5+1fKpVj7Ys+d7gaCtO6jPyui
5xobKNDM53gc3VV1QGRRACYoRK5nOfHpiS2YT4wkonaj3CN8Qx1XQar8LCdBWF9aTOrLSp13ZvjP
srtZ2/zGthG3WLUfh6aXbncX3goRJIWIRxAthVVEZu9PSDz11CYUAFVU3qsn6HXrhzuuM4yiThyJ
9KuD1Fn8MmoMlDuchNPrKAFzBo3nLDpQp5WwqDxVuR8mE2B1ntTKfatQzQ+R3SL5CmrDYCFvlY0g
ZWzFJVyyDskCg+VaeQaECj3eXxA814mDaL7jECnDLPaKWxuXK4IZoPK3XSGme0dRLwZrJceZhWFX
3JJN3rDbYiwMbg7Q2J41dwPqQK3OBVBeBzzRL9JgiIvyOe6r9iEdrL7ezVDfb2I8SGet7UkeYM2u
36ZeVn9BSa0VkTGkItJr/t3hGiV8zVjkifgidUOLLe82Os8Ti9mKdK7eCJMFlnbZTPmO45nD1+7y
/DNLekZvKXrzHOOCcu66dCm0l8aC9RCijfQfTGvy0h2q6YQvpcG0vBd66X9Xq9WeWBpOrwk753Bc
jPHB6Mf2CtFytGpwaumYanmFqmnE0dxKcS39Mdu706geUdzBMYpRptwbWHO/1mOZPrgs5oyrDnvK
nRDQdsBl9jn0NVd2byQ7YQAS5LmjDVmyYhc7Q/4uwaobuMfn8ab3Slh1iTFtYg3L2zDxSy+Zr/Qa
mZBjx8sVST/+yvnuP/ianPYt6Ko3R8PNESa+vp5JfEQ7vljZUcGQ2LWT3e44G+ZjBjjgZcxHg//g
ouOc5yZnAYpMFrU63eMqtRBBMxKTzG4ZjCTMMxmUm5IquWPuiUQmjY/sIofrHuPyj6/tSvMQJuuK
Vnew+CNHw9110vnMLAZ3kycILW5n6zk1eixSjevesTMzeNXyE6OSz4Vo59Yt44ZzFnP0r3ZxTtB5
fc5dffRdilTHRkuTGCXbUb1qdk0jssti1+5B1FrDDyDcvK240enxU2+62AM6RxP9bIRLxAwG1t5B
SoTxGzS89l6Z1nwt7FYUIUik6hWe2/g5WkVHRh7TUEXYzmGrSz4KLa8/uUrJFBKLyzpdZO7o7bDN
SDSoIzB2Hqfq2vLoApFdbtwso1tdsRsWDfr1RHm8xWNquIXmddCfnazvq13rtPmH6N2E1G2/sphQ
iYR5Wtax6g/6osf/4Ul3ekfuWqxEOaQjmr1RV69pB4iIEo6vS75rIhtvNV3kD4sO12aOCeTJcN/v
LKHcNayQ09506URmpUHhdRvnlThSYtVviLv6fY/+DVS8zvcVQwKuuVmy6s1CR8DvTMdvJt6QHeRT
zEeuVOUNDGjj3HGccRd1iCCSdUTwTd0FHrdge8QF4pr5O2Cy1w70BO4UHKXhlPnNiTmphphq8jQR
WMtM0tRQxFO10+q2fJik3l/qLFvuhWOkj3MxksXtdAZpbqogaHDouofEn3hY2559I+1aRsiYTfOc
mgz9Izis6NnRebDRsUuR7NDKjBH7dfeTcUpLEFzbEJq6av7JZUKwFZi2qXZlVvu7xVh7ESgUBUcv
c1xIXEicz7Raq0ASVAwmk/p1S8TOsvHM3p0+fuIcyYjSY6sHhSVTX82MBRKrb1GKA3aw+Z67FuiH
zjUQ7/y6cE5jpngSkFsB6BxBMpyJeYplzKNVUH+BuvEe59kQEanaWsf1tTjXnkJKAqHPag4eeS/Z
jZLEnjEAcctLRkDFszL99gGFrvvWxqT61U6i+oCGUPsUBrAQD95edWg7NW9g0lK3AmmsPDJaVw6H
FD3LnZkmsjx5TeqTHeo2v0I4E2lY6Il+ROmH9a2qRy3oLHg90Ty00uqvHW8xa+e3Ivv/2rp/aOts
26fb+PuuLnyH/o7+Nf3Tjuy3n/pjtWyIXwzLEzb7YZPlls0v/GNFZrI+0/Hyo87wNlYrG6w/Vsvs
ow3MwR6+cYDvP5ZXfzR2ZAtY/EISHT3s/0AA/pM12V/M1egpt3aOWhR2A0l4pthkFD+RmHuoc007
DPOFVDoY3lzzcPgtnj1hziOTaYK9nDLmCpwyet6/EsIyPuWiowbt/Kr9+tOnd/dbP/lzGvoWWfVz
m7m9G6HT6CLe0Ok5nW2n99O7EdXS5L4cxovZVgbRSytz18GtUYrPRIj5wTiJ4dUdGyKAVOn1bQjF
A40RRDBXIMtyq29+3+u3/A6JYrIojCfIB55xWBw7/m4AJJv/QWVi/qUx/vGOQToiDQC9otMm/+Ud
p2jeIeb0F5B7SRI5gAOfRjpza9+7S21TTMxGRqeEuJpAGSaUS65bhxKBl4HXoO6/sXfrjJDsWEq7
Pq05rEvJnNlVdg6Lq87kXT5gWUI5SyGGQf65k+01kEF7JiNWc25SJcm3+vffw3//GljQ62xP2XQa
SDK3P/qnr4GzEmVsU3QXyNr+M0NJg0kYI7wmaKphvptoVB+b2Che/v3LbtfaT0MGth0uzATXAtNO
xW/+yP/66WVxUSSi6ZLqQpamcQGhNlxwhgOli+Xzv3+lbSbw11dihodaBwUTU5W/XGcNQYW0rrK+
4AMW79s6ojjEPUdnQGO101voXqGlLx6JWJY9lf900WwXxZ9fngvFtE0BuwW9yV9fHoJDik4IK6Db
5jYs9sF+J0aJ9wDXr9uhLCWVVeerZ4vWTrg889r9jjQdJKO/iPPMblYPrSnDNpZh3X7CjmRakfQI
RGxYHka6hp+N1groyxWCl3X4B6GT8d+/KA+tE1t1wF2Ce3Ubyfz0RenOYFdEDWo3xhCX7+RPdgnb
nLyvtsoB3PVpkmn+AcUNE+/aQruqBSYM9K3ur727rnW4yMRF25eN31Nlud8Y3Ej39O+/YlbQf/2U
wcxyETkIZ6CD2i5ih5/fpaO8VFf4mm8yARjHJwLSl+thA4D6+34kaQgZIhnTxCcTTCaliyOiOnSm
ag5EQoMep896aIg7mQO3mJKvU1bWx6VDsdfYbfOEAdOLYhBO4UBdlLJts9DcxllXXaZG61DoIuZM
EsMndXiFwUCtLcsrjHrFg5kldwnGyxl1i9te0PR86c1So6AaTT5IYos4G8SwroE+edm5YJ33Spap
OEnHYxaPro48NV0ij+SiS4+ap1DdTgs5s/QhWrRm82fTYXIddM2l9C17dx937XAkPsP80kqCYQ6x
qxmMqmUef/gQX/HGVK32NpQYtJuGNGYAac3RYEjyLR0bh/veKvPH1I9nNxgRJZ4Uq9dw4XNAJmr6
txjR5h0LjHZvGLMx7gommjhBJ+iY4cgSjsg6S2G38W9ljAM5YkHTX/GoMacQyp+DaNQtXuZSl9em
8hv6tN4+DH6mmRCkyvXdc2q1Yw+TrXtUHUgaUGu+49mafoWt0dghJAxys6rEZKU091nNzTFNRAOO
g8deL2ZD01vlVcX/FSqSUDUfNNZstAAZSy43pmx1a3teA9EXcWjRmZY4AfJdsvFz7ieLsi/tSBEm
J1O0KEj6ye8O83+xd17bjVvp1n0i1EAOl4dgFEVKonLdYKgSctobwAbw9GeCtn+Xq0+3f9/3hbMl
JhD7C2vNZXnjrYsyvYig/rQdsXXY/HBRfqPrMM35XSptXFTpgeBWXn81pzLrLIFJpu8b/dzlHbAK
XA/tvIPL0UUADlI87plZ1I8keVsHekJEVD2fQYTTTw9GPi5Ms+sqijgPuyJX7QbAfqwTk8U68S5p
darjfT55KllPYxF0t67sLK4oFdUGq7Ses3DrakkW3VEJW24cIqZCUG5Y5ANsqyIVwQo1JyKxzYjt
LdSigOjb1RQBLQtrGYE0TAKiLraq8IpyIyOqgq1TxeUc+nSC9DJmjl28TARr0EFOsaSr14CB1XHq
/9D6wUt1xgYm82Lb7/2zg7U0uqksr/OcLKxG2c7TXqIcErgg48SD5yaHud0GQlbpdircctrrUpZN
6Jgoy0NvdKaCGWab0ge7tvmqNeVsrPEZsfnjD11DRqFTrfddVb1mCHnKgyWIJ0WO0rmXue8sOm88
GsYxUYn0KlybLHZ3kRgaJA8dJhsks2a+7RuewabumE9tfIOhZOiTsKdOJWnEEf0RUWUgP4z+RliO
U6zjyIr7tQf6p1mlHrFwq4qwn/k76uXAxZjXYVqEa520B0NPbQKA8WeEUDFaC5UJ+9C5j3Lk1ko0
AeBbRRqjBa1sRuGeIQHUowKQRRNhTSeM3Gs2DF/m+pCkhoo3eWCzHlr+v5URoIvn8onZoDEIWILI
x1T7LBCCTyAW+R6ZZ2Mm5CNd+YOtWU/TskQ/u00wwcxAMH1CgMeRFMPS4QfIbebdilKYY++zUVTJ
TQuZddxK5czpERB692RnpvPhjMv+1ze4eCEyAlDZELWX8uRBhgCasSDAh2iONykU3vdCKSqLLM6G
R/TA6ksjEms/eCqONsxU2cExw+P3OEUNh7liunXG1MgkW3aO8WR0WNdWygX1HHbQa8cNzM8s3Qu8
oXi0Pcwwd6nmBS+VjswprLKslTuvkIm8Hye780O9VXw2iap4YjVmfuPICRa8oNrm6mbChI6LLNKx
PnQyiMz7jNzj/GL6VcCczs5Uf+rGbik+k2m8dxASjegsSh6axDYy5EeTfEyIA97y4penrrg/8bwY
jJ1tp+JV9C3IRtJI63wOg3zgq9MUcZ4+VECKceP2VAUx/417qtlVyV1r2BMieqthDX9IlBj7U6kl
GFJSvW/xnwKMszbTQD43nzpfppBXxA0E991SJ3cVIz4CUW6QD6Q+gwsn57rA1vyhKsxlmOSy6WJ1
oy6PMWVudqwbgFWPPqfFTla6cW6DuH23WcK0KxiAqXlTI4Trj+SKYIYgB7vFNQuRbNeYvK0sltvp
a84+/X7sJX6hloyg/FW5ZSz3LNjLH3BMl3tI2hbJmj7AtzYpmBO5bchuedX0qNwiDInp6m1uc5NQ
yYUZuDxidsycNbMBE8Bi4dgcR4kZvCBWGOJNYVZ8TWYtsoKDXdVG+73khjzd+AaX1AaEAtdI5uDc
2+LlY+nMwrk9GqI33TAKim7gpGUOT+ndZp/JEwyetIky/WYOOmF8g5cyLYNnwxvAMZj8KsaGC2VD
gcE6NHwsyF9xAsALH4buNE4eLrVBtivfk3u7RC2/n9VCz8HoLBkXFXldnyp3tFFk4ATbJG1VDscY
4HUS+o4skycqEfkNcQ63EW6dcmCahHhiFajBbzkFpvaxwDmevhn1bPnDaqYCm56bDpM+vwyyxCYB
Nx7faFGjviD01QYgw9LNDykYsQfkENG8E5iz001K1DtmQ7PLrPsxL2bnXLrN4gBvBt092UbCdIkB
pWJHg2Ed1pNfpYtV1Su5d0hZbIzRGsV6KCA97GZY8TxVe4y99RThbgujBr/1K54c4yljRhXxdUiD
F671Ut4jciJbqjebAMxqmeCcH/v3eBKOxgK+MIqLg0WcySTQLBuGRwHtvyVlHatrzBW9IXaaT5PG
YRpvU4sg3lsPXZx1D+6gcA9A7QNe1zhq8SkXWqPWpcQ3uqIa67tTUUQ8fwG4disTP0/gKen6gfRw
vvcTwtaULJHEO12r0v9OUv5mkgKYzfyPYuP771UlpwL//l+HKb//4O/TFM/+RMvB9xV16pICvXRO
v09TfP0T0VuGEbAGdtHxG+bP0xT+FcMU/Q+d8p9r8uCTx6jfXVh9nL6LTPkfRFSbV4bgT52d7XtL
djaCf/oi0rj4dX/pOfCOybls9GnveFWOqW1xI2LqVdbZXK7GDXEesFfKMhXlVnVuG6xMKcQByY+h
s9uDtxIm+MaDsJVd4YCRclwGfDn1hAi+YreK7pRLwCrKYaxaKeI0qIloBogmkXKDU9Zez27BrFez
oKyysZwaTLkocU24cTQ/i2QMReQkbqYl7tUAM4p8ZJ6fI1MjDdbGwb8R14xYhOHtIy4ikmP1a4qs
wQHzQR1Dtmx+zZmtcVgwQl3iZ3EDROs+qfZshNPv2hJSq5a4Wsp07w0AUtYjiybONrkm2xqepFpn
DIADp1/Cb6GmOveEOxXHYYnGTeukOw1LXK6xBOdGOtqbVd0Rp0vhAF7Io15A+EXc7rgE72rCxTdI
dYeYsIlIX10ien3B22xowBZXvZnoN5Ub9xusR/beXAJ+GcwGxFAT+qsg2NyTO+BiMSQSWF/CgbPe
FzQqPonBCB+rGwTmTZgtgcK5SrytSdo5LDa/PLEajsHSey7KSgIsZ6pYR39lytHd9rX9JrlrPRpS
VsRrC06YNUlkMfCNJeQY07X1Mha5uc16y9+VRIdjS5yj6ITRLF1Plo5CGngKa8pBXjy39rON60bO
jYXlEKueW23s0rh4wz0cn2otld3u7Fi/t/t+ITfUpnVGQ9i/L3LZZ1Fa490gF1pf6W4omMiXKXON
ArIrdwASixvMjNFt0GTVg4Ok85RTTadoc9d5refcDftpW7HyfZx6tlPMBMu90uEt1kYX5nmWXaKe
DWGvSW8djbbCHFuTuG75m9JWSPh6vV5Hc83dNhhqcCZAiLa9W+Y/AqW+YhbVtjUoORyWXWFcuMjj
lRzH9iBno1zNRWBtDN9R65w51dqtnIeaqy00vOCIRxxDl9+6ay2RbzMEObDfnrZNKChWDplIexyt
QG97cA5GDyqoGBLtjYEG53WRtBenaJrTxFbpxvNlu4b/MbHLhLdR4LQ9W0PLdcNly5nkgntpKPZX
fYXBMoMDlYcAAxzaAWe8TNhlV0OcAjPYuXY5xcazHxVjupWBoSwAL8Zsu4CLVBIn/kW5kLWbcILK
B0XOzB316BAE6tgrp80T48XAqZNtdCdLjxgHvYfOp6F8He257OBkZ4W1rYKaASi8jonHH8CNM7h6
ZQ1B9HCRGQicBVw+ASen1py3MSBB9aDqZXpXsP7k1WSsTrDK15oYHqkGbUWEfdqzN4ljLbPOuaUP
2TtECTFXa9AblTejKF4oiQ3QnvUgQd2vuczi+J0w17gIs8RI+Xy0uuTyVOxMNyNm2DhhlDHy8uEi
ePG6YCXib+CDUjPv4Rza731dqe6rlwdG7r7zHgX9wEAEmyxEBwtBeBXlHTMShQp1HwdEnXCF6HTK
T1Xeg6vVW4vCzewEOzmTye7mvyd11aXd9DcnNVYdn6Pz3y89DtW39KP6+IuS7bef+UPJZn+CuuZj
8uK8tS2P6eEfZ7T/iUxk2M0ckcBqryq3PzYexicP6ZuuA3c37OtB/P+kbN4nb5ls82Mo2q4WvH9w
Rtv2L9Ntm5MeygJMWYcLxDd/FYz1EPHSmaiyQ2TNGIPaovhACsJqtL+uSZPrypRY5DmUvcYiNY9N
49ZdtqvzddEK1TffRMv21euN8g5ORPU5uC5nY4pJKBvLznZctrdlNVefQfdbB51x6p24rnmzQVgn
Wmgfb8t1ESwDEoJS13/EeVFc6OuGO334KJf9cbJskrGMincOBdbL81BU8y7Xm/FDXhfQrAAmoH7W
spger0tq67qwbpbddaLl7GctUWIJmExBFJPJuDAfly14VAT9KWbNS5uuR7ONTt/07Q2ER5bjgmPY
gCgIMq9lZop2ilvQLVshlurWdcGuwY6Cz7Hs3RvZNO+sqOdzLycdSRb7+TiQ6ivSCHb2eB+Qafgx
8W7LTn9qsvjDTEz2/BiZVgidtkPPSMddlADjognAC1Lfw/Nn3aP8EZXBEpABxDXNz2Q5jA8Eys/b
ZgIQhuiAkMAek3/eh0PVi5VrL17u1Ls3rmqFDN3CKAsDmkXp32PxbFitZ90jiSaSkR4lk60max/N
yMJXFWq8G6ejbcmmuT/6V/XEvAgphrlYNBVXfUW6SC38q+pCYHd+QbbTP+JBx1nUE6YG0hHBBhOd
6K1bRBzNIueoEPfeqhnpEwkj7qqegcCoMZoZ5Rr9a5FPTcu0vhS3KhLtMfH94UcgCL5dxdMiI0Hb
k9wNdgWbBW5IBnA/gP2wNKKnQkMexUwTUUq7yFNiFnPODuZmjV6Yhu1zlpFygfWjbfE6tFZ8X/l0
XPtlbnxJmtx6NeMyfQgWQ8mKjZB4NBqTYJBFNmNcFTTJIqbRrIVWOaGwMRepjVpEN2ymi9Ats/Fd
q2JxA1Ui+K6E8sQWuCz6Dvbe6HdgKaF7yVxUPbJD8PeWxQCKk6vuB3oYGqBAzvlX+6oM6hOToas+
l+tgEQ61i4SIzzF/VoZM7r0xkye5SI28q+rIWARISVTZa80lMnDN5Vo/+YtUiTU7qiVtETAZdWyf
mGn2NNiQAdjL46EjfLPkW/42VgbZZQh0AojAq3wEDt7cEFah85e6MmJG/WMwTJl7kTUZTuRvIR2o
KKiJaJj3pUJiGpGwFVEADNZ0kzhJtm+Ve2/4Wb5ubNQdlkWjPNmsy2DIe8NGjiAloiiYVkYBEAsO
oh1IKFhmHVboSR+Z+fQNc2Tqqo7AkDCpUv1sN+WImc9NUPJlxG7UkizLfEJEEeEg8K2+CgXflwvg
DlRz6TAUz2OkrPLW7TugSIwOKKLWdoOy5dGeJWoXIjYopM6m0Wp71YsXu0gUKnafUp6sYsWUdLjB
deee6qYRu7LLzTXGfoYWfTk9EA1jHnryHVa178QHf5LFgxKWuBRIOcBr4AVgAFNsvIYPkg0StjGZ
rgzaDaAKq74EGYEQ+HbIbhqV8pssrd31XtRuiHV7J0DTASWq3WQZciCC3VY0bpJfg7l4BPfzkrBT
O0QS+IrB27KlS5R3qW6/B30DSWpmh12rQTtlsxHt40UWM/X6a4WcacWwmQ95+ibkcOxm3sOo048Z
U48pNNAMbwlNfR7BalBD1S++N3mH0m++OnxixAeZF30SwTrqihdCve5clWX3XVu92RGFijkdvXTS
tyVE3iFF11tCbmFDw1ZGV/kA5Y7UiVU/Nv4eXWQeTu4i32I25DHSd0+kkUlGx/LYZVG8XaLNdqY1
2GtDTjmBICQor70gT26wn9gpL6+Z35el8Ql9l711lbEyuYyOLp/2rR4L7FpaX110MFo74sq0HatO
rqapns8TvjuCKGtjWGHybh7aCVGaNcOHX8eQlB9ybVR3biC+eTUtUw7a7gg+pqVhUH6JWYxYP26z
rVaiM57iJ08X8Rq9OvG8o2NuZiJW1szCpnMxzqwsBoNUPTrXUHNseTaD9MERMGQRsCWhGAa4RiIv
Q1EW5eNQRNGDY0Y26CgBlA4p89riYwoiVGm5aSUfxRh9JBJ8hQl0m/FOMB5TIa2Ly5D7sVckVHeW
eyO9sgrHnksn0/RXh035ytH4U0JqDSsCnqmZozga6ah8cGDh3I/T1mIUue2VV/xAe1qdZ7WR/dzf
qs4G9yxAOp+5x2i3WZd6rGKTcukbkmLd0uAfLa8mHT4ymx0Kp+SrXRR8t4IarZOX9xcuwuJM7CBZ
c86C/qhcb5O6wFkMQ79H52SvOzMTh3K2rPvCt4K11k8g7pTx2SG1atMy0HssA0S+TueZr0gvSNVQ
Zm5wZSQ0ttQFbmjYXrWdUlOAs7XcndGI9IgLP4BsrqZ95afjwe04IjEnugetQGO2/m+d/P9VJ+O5
+E9l8v8UH18+/mqex6fBj/xZJfvEuFDrIu/FCqJj6/izTGZ6xOraWCQw/JnN9h+ODwfvPN74wEet
wxAyoLj9QxikfzJRFMCwINvCQUDxj4RBv+ha2Je7S+iJgU5hiTf41T2fUQfY0rK1faChYKRYm+Z9
j7/z6af35P63ydjPip9flATXh/EWoz6Pxlrh11p8NqSYmMVrWKFt4wnHM198vKJ3JTfx8m9kC7yh
P6sulsdiPmihcrLw2NjOL3oAPotMBoMV7SejDu501NInSkLrxp718Z69Q/p3eRzWr0IJHpIxFgJH
na7KIAb8F53JmEunxVAd7VPuvayK2rq7hTYew3KGn+wgWVLBC+Iwy9ziehjAeBZFNu1cAKEoAx1u
ns6AMZCzo4K2lKViH+AlQUQUCP1LRdoHXGIZ7ACZBTs1i3RXMqlAgThWNxCsyociJ6G90ET3bAAs
oLYRzVZj7H2Opi4923HmYP2Nq2THgrk8pLEkfRYf94NJ+Nh36P3zS5Lb4sVr4pPeT5RzXsFOETL0
fjat/GQDcvDDJMOOZsq+/DFbc303o0x5NvUUBT67yq3TJhXkr3JAJ1GpvV5HnBdza+78QSd2hfzn
jZGMzCY6TkDP6OqzaHzy2NiWfuCe0PaFu7Bnhab27QTkCMtpELmwhsz6q/RLqpyZpiCo5wQ/X6vY
Zwvf5jA30eHmWqAoaRLhsYfxJrwv8j1wTGeSt0nVIAqvPHakKuI6D3UMNM1Kt8rqSy+85j0j2vM1
4+57CcAZJRznMviW+WTVsloVLItLLKKI17N03IrBBwNGilDyJU8KXJJpZRd3egGnNMTyz1aix6A5
gaN88aeZ6i1KBTTbhSqfzVTWNjzVO9LlLsmY6mE0sopDY+5upEHnRy7zsK1Hvdv6uI+c1Uio7zdR
lskOiMXXSWTNOiYXi57Lp3ZE/5qwV+PNSaqoOLVFOb8ik9EeLFa9t/pMBhvTNSMHxTvoGsaEjJGp
VhM2BjXmECHL2w+qkrR5aX6rZ3H/LZZu9yU3lvZijmfmjlqX4m/hPV0nkfu17egvDCXOVYFsbfSK
b7iaFVg1+xhp3bjK8/g5kMDC2qiBMdD4QGUAAIfYKLHdmrYekm3rrrymO2aawOU/djFZRLqffRB7
BLpB8z5bUY++qXYnMOpue4lUYdKQy3sHU7exgp1jc2nz7aEMGU4Ww0tG4cP3sWQWSM3RnUjynr90
I+xsPlnnSwN0/47CgayjuesurdNpISEWF3qVdNM785vWCwb2QDk2uFnkWUOztFGBqx7p5Hrk7cGw
nUoMVYAbPCuqzX2a+9AlMJdh/fhauSlndoTCCKFJTyJJsZp82iocOtmwzuMydzYsAicKwaJ151tf
FdN4KAI9nlBYwOTWV5EGNeslZ6o7cHRDH1Qxb0TdrvuJMe6TLTI/7ooVaXz+oJ48LAebwJBM2Rz4
tNC6IzKNGCfqC5YBh9tODbPrvY2aTTYwQVkmWF5fSX2dFtrkb2XGHhaXRdkRFJmrOb4MubOkCDfp
EJ/dFlr5qi5Fpe5jsL6+tWK6IBOqMw3yxJIR6bybDbB3wpSqSEs27KYD8yXrFUbqlqAO75uHTcdg
vpt02g3tbtyLx7xkDQdlLpD5u+Y0+WOAGWMn9IrbcF16zn7QKba9aNKWaD4zmlaqd60bZxxoCoCm
MPmntgt2TmeB7DUjer1xdPboqGiCCJYGKVjOgfFksqDOVrJd/rUH5+Jxmnr11TUrFJkVxo6tjafi
UDNfwBKBABW+SWEfGqlXN+mIib8r+4UCA8WIL7uv6iP2RpbrHoyTreHKGutUCpS2CTq0/Lo/rojt
QM9Nk/cZLHzJ5l2rHmdJvveKaryHtIgv/GG07Ob7Mga75Ymk8TYnBRF4cVDOa4JOC7Ywk6oPKBGC
u8JJ3Y+ihOu4suAsI+XysByrfJHoEqJahRpJtdAgtK78wQKWkYTejfdFTtMN37+sH+MyYYUsKSMM
bh45k+gkKv5bBeLY/ftpqUVRTen076elL6mI0192mr//0B87TeeTiRHBYhq6jFHR0v5ZCIJEQl65
MOWu0nHrp0Iw+GRjcaSk/L+sv/w2ZCqeCzDMBL7yT3aanrHURX/ZafLwFppUl1Guo+u/7jQ5deq6
Zqmx9wmoKdRqqP1QkIEYztXUkiYBs7KKPk+V79DV+nHyrNOLh7Zu1Udkrv3Zql02P2JAyONFBMIL
z/HvkykmPodG+KmuJlTeFFCHNuqewOSOpBj17YduNbmAZskb/AyppnoxO5c6jXQk1GUmKH4nqupj
ncTBrT2NzsdvMh945s6H1cCzWZmuHbx0bq19z0dvfM6tuhy/48EOvOwmlbY6J7W3ESV6pHjMjjq+
VX/nDlH1BCw27pi+ab197jvTMNbcRLQnzXbYps5JNZA2leGkaUW+kiW3zrWHU+lsiLFYq7bXvrjM
Zoej7Aaft6U2zb0xqhj+E/0zYCawahTdNdB+BWzIaHWbjGCcRnyXjzFJRCvHv85j7fxNICfdOEbE
jAvXeFhElnrBQjldKB6N+GDLPt3VTdncQ1XRyVWPEvugj4P2Doo8Xfes0Z4T5hrLMV/YK4QZrffS
yBRfKRRGdCKzmFkLQfnW220UxIuobrY78w4KOLoKjeC+J7GED/TkiePNLFTzbsfctJZC+4mAmuVd
zg3ei6TmVhtcNVuTqYwn5gkwpYrG4dd31lIZiLozztKyUMB4nUS2ZDUVWhLfGZCA+UmAQlYTLYpC
VfU1qhw8iOH1bwt2XmyBG1e4q7aHjol6uORnGHnl3m1Tjc27SYAHwLiujF4yPI9p6PQu0G1kbazJ
khhRYDw6wYtf5wiirpp2o9dYMwofhzqXJq0HacS8jLIf0p3y6n7RCQfWwQII9tGM8DN3ducL5CKj
nI9BNfH4mBDroxkbqLcye+YF4e7n97TCzo5dzsj4RvMnnoACLxNvWFrz7pZD1KB6KxHBxAzv4H1P
wsow0XrgNnyMDuaZsSASS9lFenzomgFhDiaA7htMTngs4IRQqY7Lr03qFnVekWWouyBODOiDXI1w
CbDFZEawslxevD93iyLKRNQTCrV0DjO5gwfbLdGwjYvPYJZd885yXAttDeUvOT+mfu+ng3t7fUTi
NPJxO2iudSA1hmuzHUh5DTMkei9K5KjoLNthZG4rc0BOJAz7Q4fM5Yc2KTJHVxfNe2saCIJa4LtI
HTPHfoiznrQLq03qQ2oxxVlMlZYVtuaif40tRii7aUmH4ZRyX+2F5/RyfZa47Pp4X0wMj0NaMZ6s
07hcZdAMjXMgCqykRS5xmBHAseAHy6GdHzuFvm4LIJKP1NSX9wftpi7P3RQsMB5ZHydR888BmUPZ
CrIvsTIakbq7vGZZj+yxTXeeKrhDeVmL07nUjWmbAsb+MWN4deF4acs1ZSDbBaes+eWu7geqBM8o
xz5kxD6Go5d3CvG5OdPluni0WWvcDyhI3xkf9RZrdKjgXKfk9K0CG8185/dh3Tj+tHJMDcK3NGWw
6csqtsJJSG8hwkTHLJiCFz5MN1kvgpRLBuqdKDAhm/fO7iXxeJk5Pg5cxbuM8d12RjET6kPsPPRp
J79mmmVYWAL5WhRBMT76LshFzxRc2CZeO14Mb8Ctq9sar64k3RGuiVORpwh7mzY1IMAy5C0b5v1S
4O0VLouvLcnHLOsBx5N4FcFWZ1Ke24c4zuwD7ceyhWKR9CI8jzsIw92BByzVnTIce0Oha8a0FpbC
GR4RUFgKUvosgtt3deEnjAw5MR4qo6kuxVC78HZy5rQrL09MEAmzt0UvO323vdK6iUSX7rPBN74h
Q59f/LgfvS34u+y2FW763QKN89Q7znRoSiRk9DVRWKfaMxpC8ZIw9VhXbU48RxH46Q4QE0T9USuo
LiuQ2sFYbXW/nDYVe4rv6RTnfANg3B1RKHiwGDIPFH05R9Y7yC4muiryiFIyPePQM2c9lTSfa0fB
cIdD3LG+TqPZg7XZnoUryu84yxJiu30xFKtxaqebCpT9uVDaBUct5mCdcYWg6hsweRbweNuH2baS
w6DDdhrccTtDGV/LNm9Oqq/qVa710X01CO4mkwcnR2v6C2lqb1asUOd3bF7i3UCq+W2TV7r5HDVW
/UI2hXgEYHGfOEN7mUwEriqWxgV9s/dYwUZgRT92/l0LEAW5T9Fs9DjR35C2YtWN/Kc5Nt1XFoHE
4wAPEzsytkiN4HMrmv1AX8AXX+0J8ywZI5j3kkxAmE1N4mwKPSFEqKY7nqK20x8kGc6bkeH3pgCt
D3AfIOEKgGPSbApitHWK2ER9JqSbNZRh90621cu+L8nOLApmzoYN2d9q69Cnc34yq9x/T81Ah4CR
WkhVMrtfIRBvDoNrcVUrK/s8crwfAf71587UPy8g91MDBh5frhobFzJi1N2iZc7WKOTNxynQ7OM0
ZsYDKYLdjwFo3OcpiOv2Y+xo/B9Sl4HPEQlFfiA/qQqbVrzRTEYPSWJE6xzq+IpScLwdOoRKBUqo
wXMhmklLuxOio/U3LaDmAEm+k9c43rZzSsoPTOMH8i6Gdz91ozV1vXsfNIFzN/Yq9qArMpxeEWPc
nD06wJMetWa1Rn2jPdg55ADP7gkbKQs0s7Y73jSyrD6nPTxrp26eI0wJN7ku2DbDY0qQcgPd098N
Mz5kKpO3GtEeb0rFbDfQg4vQiKRBMESSHCW26DuL+M1T74m93ys8rp5JoqCOOwhjRYPEVSVYeAd8
WCHwesgKcWMSk0eyxpmNrQkkLLktlV/vzcJ4jTJUvTFqfwAYtR2iEcmx1RVgB5qB68BsbFB7rJVi
K4C5EtstIY4uR/g2wNPGMsZsrAc/tt17PxDdY42RhoO+GuBZE+QZ5vO41bxuOJE55pD8FD+7egse
HfP32rDGJgTI72wD7ByPaQa2bZVRfmzNykjXUMozgob0UcNR4DpEs0hoByUbsy2SmelJF2I4TtLS
XxHWcIOC8HjiDjTs0xFK25rAtQer08ksqUgFYfRPfqRVzu0lccpiCAE2qA0jMlq5RNXGTQ8Y4CFd
aOIicg9+l0GRy+PpWZdFRPJZ2b8kffKWobYnPdGAcRmPQ/w8NEuWgxw7Tlxp3bjsyPajHmPfA2+x
dXuXz6ETGUyMstQDjBteD1kBaLjDN4FFX9iMTkvoUM/pWCTwBFqvLHaNgpjWBLzwAdDgY5TV3pZN
c5RtOA7V3md+sAb6RXpQTMAnAfAXJkOVXKE5RJA4xfJY2xOjHT2ZlkA7u94q0xytLT8znrwSwBzu
dWf4lrW9+8NnGblJc9eZ9wleia9QCNo9+/BoUyylVVNKmDPD1K6YGJd1WJSZu0m1tiErdUhDjCX9
STWGuY6mAp7d0DJywfN+RGsxnGfpN9Yz51t+6mDpQ4lBNljes9uxQpk79aUna869FOBC59DRAuga
UE1WfqVsRmCmHm8DAHB8gXRqwdw18ruYQzYmV+i2ypETTFecTSb96EFSBpxMFGbceScrfvNQQwDB
WXg44NLf44WQM+PuQA8INgcFw3TrSMc5t1WC5iFoW23d105/A8WnO45GO+1QXcPhcTr5lKjyhu32
sfERsLSB2QIjqiVDDU/fwXsQN8bgRDsR+y8UamrrScTZnrAfsmGBATlDniOjHMu4uIF9q4xtSh4m
85UrSKguKqBCpenOF+g6zZcxL4EOccsriIOsSmidFSGxlYV8Ie+FVn6dhlHea8E032kJI+gNfHin
/+J3zVNDlE3urUTa4zzbIVG10NyQnoNR3bvURvHakCeVHKui9aJbq9I/MFY1p9GhkIM2gmEtB2DB
55xNrLnzLPEuAQZm/TUt+TuhkFxW0X2N1W3rpKzqtCJ0GvU6J3Yd2pbwY+8+Npv2ntPvQMxwyQT5
p07+/1he/MtCQbeQOQXIiVz2OBBz/yr2hXfQT2ZMXesJYR/IGQluCeEzn+bJk98CYaR/Y8t1/mVb
AqQcrSNbHk+3KRWYFPzsaISZgJFZl/W+glhBqBClO/ofzKPMfrBR1P1XxMO2fY4Hv7cOQriEIoQI
gZPylDkZbh2NL/bGbStb3F09KaXmzoSamkbwMiQd/u+8pgC0sV1TtpUu9oNYtwIaerubH01Xw1TQ
jrnYp3jY3knpcj5qZ1Ddo8QoJrdzZxhKLuFflv15pp/ISXMdadhi8rmo9WN6EWxZxlPpWc07U0/5
jUum+uHPQ/VogQ6Eytly9whdU2/eSfMeAULRG2nLvVOnwTK06GFG1Sq37CaE3PlxLfYT/6O4s+vG
cHciMbDhSMOv36+9cOm2xvk/f+j/shhj/ebaTGp8x0as9iuLPadCBhOLpcWZln7ZSbPFo24AZTj8
5wdarp6fxy7B8kBI0ikDbN8yf726fEEH1xY8ENtmPuKGXccGRg+fD989UlpTn946rkeakJlT9v2f
PjobxkUlhwR8ocgt1/5PFt9GI/+WNKB6z37BfHKV8tcY7Sbqx0IsPDMe1e1Yq4SaKmnb/vODG8te
7K+vHfKBqaP2M1ig/ctrV7h0ojoSEJKJ4sX+ouLePnl5az5VmaRtBnnHix/sqT52cUONqouqp/Gr
Yq/Yx/Zo/Lam/K9t4+/EoMEChPj3083/gRBX/6IFvf7I77NNiIQEK+iOtYwQuUUuO9ffl9wGYAyu
bITNLJmvYtA/l9wLIJ6f+o1v8ZtM9I8lt/HJIkKejC1c805g/CNGvPkrO5BcERa0xuIk0Xk+9hIj
8fNVXraelCM44FtGG8TEY0RWXQlY2nfcWscCN/gmrK3W62ZA3yZSFf21I07U2OT4+OSTWXJfFEiU
LN2kOslEg3/DQyLT/C97Z7bbOJZ16VepF2CAw+EENPpCFDVaCstT2L4hbIfNeTicyafvj87MqojM
6szKxn/TQAGJBAIRtkRKPOfsvdf6lnMbW4RFWa3XJUVM368aRtIfBbjEnMQ1d9rBShwUcLlAcvJ+
TwRb3vTAuwhHaqtTkU1JwaQgZloHq7e4MhfMMzPjXt0n4MZQrQfBXWLICoW69agAOdoOZW8TRDi6
a8JYADTlZL4gz6PpbwKKuwOHyqwgjpjK0NVYnI+Uma4/GBJ/VVbPSyGWWePNTILei1rpjDuKtulP
QAFZ9fWoZeBSUy3OK9cI1WxbjH22Hfs6c+gGlPEea5+04YyDuvfQgTLvUxQ4BhZKzW0LKQejRsYO
HeUi3VVBPWySGf4RuWMFv5hMrmBcumP9V5227lOLxBChPK3WbYlgcx01DYOwkNRVBochilcWgXoN
9qp/bGsxPeAusC0Y8RLJ5Vg645L4ZnKhpPV1+mOQJfJqMDVArDokR6GlvW+FlaSa0BBdlqW2pL/b
AyAlg2UlTgdzbzFmeXATfGU6p5JmG39av6NmsYH3fNXXtH0wh0ts4vqnYdxYvOMA2rCR90mLDu/T
XG5+Gs2dT9M5uygVB9bznVw86QSiYk/XF6f6sHjW80/7+qQvVnZo99jatQaHuw12+mWm27tJTZ7G
zTI79nFkTy/5go7ZuHWOV74cq1utqKNjCmDgsVw89YHaa4NXKWG7w/eA6V6v7a95PuHDXxz5Nd1v
INdRRitA/TTth2EmgcmHI8bB2v1KIUC+9uLz7xbHf/Rp/i8XDgBwPMwCUGyZ9eKf3rdBonPCgh1g
0eF/5mkAKFAkmvsa5D2YgYlOeLoNW5bvIIu7/QBscMN5EjiBWwTNLTFjb+pCLugXhkHwiTPgCYj3
pQ13wJuobIDnLeyD3MrEgWLFeVo0E9sedFkAUG6mRW8u7ISG8Z+xbgAqmCKrz9JR51d68ZiTZDg9
wAvPEfsuMAZFUQEzVAujoV9oDVM5FmdpJtgj2k+cg97HFFYL44Egg/LeCoH8D4pb7El8Dr+1zNWh
f7VBdpMurAg0rASbY6ZpS4fvoR3QXjBFqhI0IeEktCPIibIQ+sDKwgjkWDFAwPvUVl/xQ7qbxlKz
d4yQ0x45R+mNEcms/Ti5WCDatwSTOH5xjDQmMb27BIKhVwr9ZRymb1DBTa9IQ3dcu72OfnwtDTA0
DGkqGVWddY2LKqA3s0pNq5vqX7bp/+6Kf7krLmEjf7YrpkDfXpqfLBKAeP+l/XK/oD+yVNAkwvrc
/P65Lbo4HDWOfRYGws+ZH+fP37Rf1hcoUjQLhftPY8Vv2yJhK8jIzIX4izaMKeLfGfmZi+Hjx/MX
+kP+M5atmUQW3ulyCP7h9CdjSXdC78TehBnudabSn+ui7bdzEI0HXMd4mZUyIYp8GKbvZtnQw0wF
8bUOBcAN7H911TWV8gInguBYU7hnKgrjzoKTErIjWMU6bIR9jjKEmFPSx3don7NtyvBln4eW9lxW
gUPbjzkdAjm/nYgfQ/aQ7EZQJ5BWkmEEhk+CyptapUxFgtDSUc2k+m3dEDhISl5xDGwj23YGYyYC
DE+g6IDeY/hdK0keUR43OPHjnKERFZCBfSi0D1gRIL3h2/paVg49j8xxr6Ym7AGWWqN+GZXOPdtx
qp60KVZPkzEpPaNQQ27o7mZbrdTDRw3mAra79FobCS4NdO1uVqEpaBZxj4UksBiFUmV8wMhZsCwT
KiatL3Q0sHV77U4aovmlgc5EBYNGzUq5NTO1+j6wR2+MGvCjjJmNMB5L76VIMOKPmUi2tHiSndu0
7RrWKXHY9qTBQ9C7b6UTB+QORsOlLeP5zZ2G6XGxHV5oWk87ktvrs2Uk4wXrLtx1XY83BHF3R/Jt
4Qsb3bgmctjeVH3Wb20t5TLCcQQDVWS7vvikEonuu+Iaq7g2J89wq6NeMJIMlNHv4kxdQVzHl2gG
pzytciA1yp6IyHRNQh+KpL6WWyl78yMkqZPmbhuTYi+GraW6wV7Po/xam+2Z3U1J0gN04EDxjTnp
jhXQ9Ydwit0nW1q5z1moIiwbZU7VD/LODUR8mlVLPSFuIfkXGU/8LWhFc5V0anYrSlFtCS/UcZYg
Ld+ZY0bPPs0M40LJHp/CUMybybbpkaBTsm9w3iOVLlpJ7dMY/ZU1xOq1iwz7UIatFXjJLLK3bhyr
c2BZ2W4aO+Notaic8sqKnzrHjh9lFWnnIqzMCxGLzEpgRZxx4htHnciGXd2V4ddWlM1dgnLdG/Mm
2+dKt6+KYIkwL0wHEFqlPxXQhE8yFHj3NfromDqIec2J9N4MIjK/ZtVw1KOBDiszwZ2itgRohu1L
1DkgoZfkFl+vAvtFGsO7Kcd8H05Vv4Igbe5LSIcb2yEUY7IL/cEQ6duEYzGERyj0J9sp7kow9Q9N
U02EwxbqpYwsZi9McZSDqTSEmrvoEM5Rr5maNyiWfIE7gOUgTCU5gIYBoT5wIlj3/FA4x9k9SKbc
68ke8FXGn8ck5EMccEnsrY4wekcgBreNpiUOGa3iqk21u7Ys9uxg1gG7x7Yo2F6RMuWwY7MkvRBO
ld2YQbaz8GAerGAu9sRB0uqtOgT3LJYA69x4bwPaQCRNhILdIEkLijG5QeEj3mdU8p5Ba8mbYTeu
yABOH21VGe/tolIulU5/kQ/UVld1hAdCEnh7rdQjABxLHiWqv8Rz3Y3ZJvk2aAb1RNBktpXZpSfy
7FEJBmKYLUO7JGpo7ArNgYXA6KI/F2pfvxktWbvo7daDOtpb8rnhl2SMpTl8Gc5ja084dirsyAyQ
7an0C9qoX2cSJLawZWG2TJMJsKqnEY4UcmBcF0x+V8wNJURJLMLadfv7EKMR9pbUJb+VszHLXEOf
LOvy+Vgqozyhu1B9TcOUo6e1g/uT01CcucinLIksry4sL1Pib2jb1H2mEqzKuVLiK0rL18yK5mNQ
Ru7FJJ543zTmiFc3VNoLqTPp2rYLoiiq5sVK7HGbUOpdqw39Za8iev7cOyVhIUE+MyB0MsvPoTA/
QPVUzzN5C9/Qb8ZX+dw/u3Nr7dgRZ49o2P7MoCHmqzQkV02CC73FQXuVd6K+xjchT4k6yAcliLMz
tUHlQzwKN5pLvPiM89U3G2l8I6BF31kgD/06cMpNNCb6+2yH9ItNt3oRhlw2l24Wj1ib4nuEH4zh
0PK5GyNxwy28XSKspxDMhxZE15pGp57k+MX5K0eg5dz6IjLn9TS1FUYf3Tk66IOT9ZiV0VfDTga+
aBzImRsxOqhU5tFTaHRbmrrtPnXn6j7rgm2sVYmfTsF8nfaG8Ku+R5Q6Ya4jhlkBr2aG48ZicnrW
mJcCGQ/TZ3JU0/VAD2XV04U6YVAbjw2WhB3C8pEhoCRULLWseJ0Xg/qYBaiRWZkinHD6etIt83ru
EuUNu5J6qFqHjOrQbr5qcZHtTbJrNuhXm0s2Dc49aSLBRlOlehvhkeLl7EDxpkmxNgYFw7me5GvB
wOxNnTuW/67GZEPYhwi3ozFodL4RDuKcOprMGvt2VdQxEMmuHMwcWFHRkZyRp7F6WaoH9v4kCRnS
chDBVyezySsMt73IUGa7Eq0JaPiK6BLUCzVB38AVJY65Kt33WUT7chwUuLOMdlFCXPdQqnat2T2R
9k4fu1xClxlSda9pi+s4jl7UoPuws/nJKcebQiO/V5mHiteT+b4mx9mvZYyqI6wOMOrsu75K9Yc0
GYo3hN/jtzrgB/sCCNELdmzq3EMFwkftDpVsZN9uqajlbJ04ahHwuwgxVBPQTUmAm0V219W4pLp1
nwFvspWEvTVW8NF9JsBl/cAHh5iQZDgFibwXlOq2+yU3bomQiz/T5CoWUM5eRMxpS9icxJcDMHaJ
oGuWMDoOeSkg/6k4dJ9RdRDbnhEPhMl1MEbZkaGLRqodDs9gm8Hnp0EwEteGpiJcgvBIZmyUe1MG
o4lGG2UUqvU4Jfbejo11oajTtnbLYtNbzTe0p/TjxzBbq9T+CGHFN2JOh50VV7Y35W2HD6YYN25m
c5xEGhPX4qqD9EHnToGSmYbsMoqND4CzyH0xA6yPmGYc2EGU20iJwysUMqDEC206U8syLufTPADg
X7VRPLyI1J0OtbugMtArbLVinIhFX45bxqx3QKuBP8fxPg02KQzONRCCdudkgI9TyYy/oafO0Flc
8pm5XCKVcD8jANt3QUDMWq7Hh1YNrywNI6VqaxW6FAvzaWjL586wMgbM5kQCRh+T2o1OA7wdxXWc
lf4QiGpclRHe0BYGjoeVzNl1tFYQt+v51lQD9QNwPcdocP7xiEbOMbTvBGhazjcIGYXdvHViIUTe
BxK0QOsBS4oZwHyWJv8t4v6iiKO5+KdF3Po9exle6vcfi7hffuZfuk2VLFYDQaSt4cSx/kX2tc0v
toMg75Pq+5PN3XC/0B/kqXY5xQPkWsSev9VwzhchqLdU3Ds6DX+8Qn/D5k7+5s81HEUi8ryF4ILZ
femv/o5MmyZ9lABVkLvJmqJHumhFReq1QbdtRBWMKqnO200lp+us1LHnMlzysB6h1QjUakNRViBY
N2btMYg7KIZFAaQOctTwPrbWkn0dJWzh1CTg7TEVK8qKFuazUGoHA09cbQos4FsoJqGP6IOsWW5i
vAty07xN2qG4GjnEnLPE5Al2iKHY2QCrCNZO8vpgaSBHujJASU1OHQ84UXGstfURL3iCWARXnjKa
yXbgzTELqa1qD3Um2IOzaG8KNxQHqsDnxJbKY5zlyl0oC2slJCmALDghZMEKATs+jq/z2DjrfGwu
uNO/m0rKRQZcqRbpF6FPpKphulxPpqEw1ibkRg3Tj4qCAuaN24LIU+cW2TcdOV221UbOvHrU6xfL
GFWwf+2pLSU5hLp+iTUHWWt3gnRSrKKxuCVDV7saB5wkKEN6zkDD8r/8qpzyK+FUj0FO7tistSNa
+fCZxLj9suWvljolndJnaS41aVnejokyP6UZWpjKiBB5OlWHmX/qPSjmHl/BO2JLfAIJLWIJreUt
yJVl8qtdEP9be7bVr0aqKBuac4jEGzd7KKdOPADzKoDCZJUH8cXYwGYDxdES8hmp+UczV9fwrGci
v5XDYlF+KQVbCOp3ovHiAM2mUWUAwvTqGkTxLnBmWHNmK78SV14/itS5s5q4RBuEVwl/K8tqkNr+
jHRy50rL8Wkn35NJquB7NYb7UJA4JHL6Cx44P2xJbtC9KaqsC8+WqnFpsdCcEeBGGgegaHRYbOXs
o6S7NRYgiEGy3DIWNW6AJdBlcwLcTkYE7Y0nhwjJPl5HGVi0Ph+lu60lguN9WGkaKVmQ9hNCgVbt
on7GKD12R+AobbcZasW8B0oXH0Vuqc+CC183mKm8HJ5BTBcSrNtGA/dT03mY1OMwYS/ZlxyBacMn
7fShFOaswAMqy+Bjcu3hlOk1ueRhIVI/Y2NlnEDSYZUn2u1/F/r/RKKvA1Znlf2/t+tOcVG8N2X7
8uNS/+tP/WbWRG3vIKOkGeYu0/4fzJqu/UWnGlVBqCMH0GiW/LNhJ9wvgNqJomBWzxTTXLLDf13s
hfFFuC6JyRr7h0nTzvxbiz3m0J9Xe9XVAMLr7Do6b1DVtd+t9kaUunkrCvVYcKBams6M3pT1SLjk
Lm61sfJTQbQLGSV9VW/GRfzpW1VrvI/0QMAaznGBGGpq4BaiTilX0kjmb7DMBeuBmxkUGEQbho4e
3iNrtb04tMxvvRDtSaqs//PgUinEZcIJu4wU+xQO/KWHJNGtiJWN0l3dJsXRTkawCaN5yerWeFUG
EUxHtZE8t3RJW4gAxJnfG2nQ2VfNvARK0hMYCBURdKO+JzP960JvRi9gNrdyk2ozT81ArFSDZ7RW
DY/CuXtidDxEI+76XDmlRmzOK8m0oeLgx9YTEnRjeYZelKlfked5r0XoiEIQoMij46S3UEabzXe7
LuWtJTp93yB43OojmdDSnfzYjmMPEzrWxr7X9S0P/N2UGuk1VW4A+sGdjNNkI8la0/CPd1CM2npV
MxT1iTt8GWEirhw1yYc9Il5YLgVkK8Q75F/1DmkYc2RL00c20dwQG2WeehfEu9Z2i3aU0CIm3aQF
P4B7s28r2wzu6nbSnT2p6oZCJkllZsesEYszCZf/I8VD5CuGbpOfbNvcAzo+EhfpwSLt4khLg3vZ
EQaNSQIkIliEaTi2XRsSJxlCQLexqd/IgoJb3QZhXu8QOaYIxybUue2wm5IBNJTtsKh7gkT6jTMF
wU6Uuf5YzaBtqcuU+Y7DPqaDNhzY+YWiOhleGacr7kPHhvdDt0IgrGX2Bdi82erdIsveR6FJ4E6e
YHrSXsJmrhl7cfJn7cxcINLCox8mQMSQ8jqqQeFb0Ez2cT/fOJzKfdSzCxqjZAobm2hsBdElXmS5
LYeTlsypbF4od42pD342B3CyRqeC+2LfpaO5Rpu7x5h2MidmMzMoFzsuzwKrKv3vdCvGPDjYabEp
rLS5V5QIC5eGtomX2YQzYcp5Pz1p6jBvbDsONkE/3arIBfdQ5iN/tiTiY5xp+4qp0AbgN7W7Akkk
bbTGb0AyrxC7xAfRZUjjnBILfzbNe5XxNB9QhsJ50p9xKApPagg90TEi128TbKEoctsDeRHJngyZ
1xqG/KGORXiUlt2RoJurfk3rrgQo2AhOB/gUuD+KXMPUKrxQKtRIlUb7K4yid3OWjzZpBSs3KAn1
lWRiu6JG4KwKZ1iTRRteFeaIyiKeGAwmaOtj4MoL4XDVM7X1cCVq17z75Jig7KwXhTMMccPo3hH/
Tmsngttj87DtJBlUKaM9iN1zuyul3BeDeSsNhmlOfAW5Y+vWneol+nwXE+eKPB9CWzjcNLTyijnX
yRaa/DDh7oeQsKEX3zdSbp1pPCW6AgXQ7LDkVlnr9wRD0BkTD5ZBy4zRO+iFPHvPhFqv9GKw1kkW
dbexUpCbo2me20ISlK3JIhg7J7ArQH1yet7oVIBsOLq4qEAOfRSfnD9cbHzo+xsNiWhkbfUGIxF+
xG6HBe9ttkl6kLrqHiyWS4pvA0dGYCRnFI3JrsMovOap0C5hJC89olLF4aJQWpxHRyQv2bKapV1g
w04jbYhpoS5uYl3SA60IX+QDqzcVGmp64NGjquD8yPTxI0LjtqN3Q24dheKKc9uEhDFwDxi3oTCz
rF9Q1yMZmi13nyb2TWDVl6Fv1Q3LhHMsESTYiCCt9hvrCukZtHdQ/Bltck50ssQlxPKtyge1UUvZ
nc3QjG6McXRP9ajeYM9u1yLJn5pQ173E7b4SqrUpJL2WMUEBORfNTWMVrC4RQUadmmwSI4WcoZTi
JRIxyLmI3UEGHs1ql1l7e4ebw9roKOlvh3Q4cSCsvVFrk3tbSe7NkAYQB7cX8tMfrVDf651p8T3u
qk2ekSkd6cOmGeo9acVbgJvgqBMpOMSFcjs49VtBYKRv1nOzU1v9js54yhc4JXM3ZyB1NOVAQ1sz
bjqcGNCiH6xUn1d6NvsqIlaY8ZVPehcHP5Ru1HjAe1hLK8W5dhpj28TJeDPy0eWriragxzLqPKdB
qD1mFIvr2rCX4G2B9ht4kz31fi9T4IN6u0Ftr+OHSwif7atYAiQuIy+dMgfyVTfvI3j56O0OTKXT
bZupMeFhClKFXtmwmWXeHNC2dQbh5qtSdOIN6VjLgl0qzpnoX3FBdqEgE6vlKevApQMsKn3kexFe
aAsYld5djTGy02LI7jXR74qgPLn9zMaauK6vo6Pup+YsYzt/6yGCAhx8JCIGhT3XY404bDyq3fjY
T8Zeq3NtI6Bn6l5omvN5ZBLfr8xAVms6qNrRjE0gN4oxMcELjaeg7KobQ9XSApAnJSpCT1amPjeK
61Dpm3RV1hzYW/a1Kh6KHZEqyVrTNArMruqu9JD8hRjJ985dGoiBodxHyrBsz0O4LhGJK455HlRb
fwBYVnxVw6of12LKBJi2iXnSTZEozh4L8nwYe+NejAheEW8rIaVq0UG3tweDEWKGv30lRDn1O/ZZ
3cdV85Yr/bUW2bHXiqG9aczieigUxZOpcsmnqPuajvG3pjZIWRyt8kAT8JvTiOxuZEAJrbD1NS5v
IQPRkBOOwEAzBS8AY2p/MIMa44uCib3soy2iHDxLDlrKnNx4L276JzcMG79QHeUU9kOKMJsq2u0b
58PqzHDdmXSYzMjIXmC5Tbc2Y5lV2jlPRmpWxMvn9oNNvbxWAovoNTtK7oqwUFfjsAQjw/VfGcZI
DJpYHiI+MLBgo0FjkcENzzVvL6wb6OjJ96pOXycCJm5ct+i/QevxVbeLzpmamuuJSQZ+qUrLPYdO
H9OVqiasS62zY0P8xy7pOsEZoQhP+KZ2bQpNU8G24HfIzm+cnG4ry23UXRRpODtic+Q3ZXZ3JROT
u54pAH392GWeO6fxFZXpd1LP31idsw3MBHfd1UF3Hyfa0aJnvK3cesJxo8Q+Y0I2iBgEfwteyYtM
XcU7XSb6uWAABYrAlFcJaG5IFM10BbnU3aHDH9d2JN9gVZNIPWaxdl3hQrhlgWyoL2HdOcgg8cxs
RRE2G+LFUjavRimeSMQ1jqGFlyDjLPigDrXBuNzJHNoaYjJu88jQXovMtF6xs0VYM9vQBSUvVwrR
lv7ccc91UoyI2HM4Huf9we6A+sedui4MUuIoVGhfDoxzA5Q52Trn5OFF+PZCEjoDLR+iY90N9gYT
XHiLmh2C+YmDlpcX/QNoub2lD99LppbbRpOvrnDlKm8rBreM0vfYanVAqiZpEELd8skdzES0K5ck
kHVWIg4fRffct6L19LlisF0FGMKyEmR9INkD03IXiYKpRYBbtnK0bGfgdVhFddIfCnXwg9o4JzBD
7mNh1dusshxswnl5TIi7JHTKvZ1mIjx7Wd/UUS+2qvZKw5hDE7HYfpIH91pY56tMIvBXBJEpUVUx
Za5XTp/QrbWmwrdltiN0k9k+bk0sfbq2GCQrLxb92kHlx5ICHUE4Fs463HXOnEbPw5KWwSEfcxe3
OXer+7EsSt8mPntlxvlxoLu/TjQnX1Ou0LdpFZjEoV2xL2YlxH9x4w5ky1mh8ZYV3X1ZTeZXtNWX
NqdW0Vtz2oC7EF5dtWtG2Dj5K7M+MUrsN/Ws6A/kk6J9BmJ8P4Jf8bD4st1NBPElGmAnLAAwVulQ
MXsry6s0n+9zlG4bMr9dLy6D+HtaA4Ua7fkyx3zTx8wiP4gRsTU6wT3qhCsZYWWuaVag5So+OAA3
C0ze1xKyeKBEEqEn+q8jtMnNzHjwHp9FvM4wzmykKFxfCA48unTIAlGS7JTi3llNQ5pvaEHKs+UE
r2oDCsxN0fZHQzpe5AR5w20sDcKFzclHI/hFrZIzffnurKto3Uo5eAxvUrIE1OmsJ+5BYT7KaBee
lt335F/RGrmCMfq9pObINOVJd+aXsLKQIjTdFaXutAwimcTO+8BBzzcryjaLPhRHdiuwDOqV1iTV
Tqb1NV7mYzESi+FGkuEDo6tNVVHi9vRdtgaiFh0v9cpIkuOC8OGsoB7U1Lk37chYGfH8MtrdW9CF
r2UJys0pjUvXnuwyuC/7GSDvWITPiqJDtxHZvo1nIhcN+2p2nUeHzPfadSEhs0Gu9NBBJhBAAVFI
U7gSorpgy5w8BZeV13YziDySbdRzGpQDRzTlurNk7yCXH2e2hQT8hc5uIBmXVNFmcpxmX/MNfp7q
6N1IUToaAdGykQFNHB8HWQYQe/MncjPy0o9jLT+zbYkZ/IORccgraxtLe11chlZvdz2zYA/FYLpN
YiWsvUqv1cgrU9wF+qDFpIf0JoVOJe+HziGBt4/6PSfrlMTPqNgKtxCbaprD46B21gYd9t2EmnQl
YSxBpEmu8R1qH2bcdMc5iq1DZTg1Pq8pPdDjnTYmrpM7sBvl2qn1F+r45EQCJkV+qBLWHNKca8rw
yhihknaEp580uo++nEeSP8vRWSc9FVNvC7qYxHwBC8BYaQA86QnYwPSNeTMn3xoxZhuu6W8oqwL3
Xyg6x7OqxEDWmgVfLdhIOzubXp28w3eq2y92mHHHONieii4rkMBPe7Pu51U9MHjNmSmXDXFReerC
fVWxPjm2sUZX1CMbMQuOQvW8HuBf+41L6g7PTmiNHPmo/DdCR9fbjrpXjmOyATmU7Tk77hE0JB7x
0/1mAeD6rOgTH71Z+Fkab5MIKNykODfMacWWcpiuizEmT33qupymSR0/sV2zE2E2rc5T4x4LkONk
RCdirQe2CZOUoSbgqxXmDnm0p0ZdwRiJd5hzNa8mPXyVto2KaV22h6Y0PuTcnSaI4BAOSOye47PG
6u6Pc4hTquZjhCGyWshIPiMxpuGDoq2YZrZrpmnKcRAJCcA5SWplfgot+4Eg+Ib8ZI24kQWCA5Ng
U2jqNhzoeWStST1jRtOmS2N+ldPBhY3b97msLlbZnqZqSlb1RCZOuFiKwZ4mugGNRUEAMhC1rgcZ
LRujgd40siozUttFZVb7yDHNpf96wMtPQFdAnoratayRzDsxH/avvZ28xra5d4S8Htty3MdYVteU
kUeW6IeKaKON6EafcotvMuEyXotkbMXTgEZB64BXjQOtlJmNV7Q4bSoNHZuyd5LOn3sr9aTUCpdi
Zy6+SaHQOkHli9Y3A4xQ6Tf6FE5cUd/6SM+pvpzBC+kBrwm0ISG3QjsH8lIL4uEQQQtBSFq8FuhY
Lrjr+CAdc4v3K8ITacz3KOyvySVv1+NieTMaddM2pr0SdZ1YHodlZW1l9rSiyEnu8iB6dzR5bmbc
cI71wnBqU2UvrZZvu9b5qPsJ/pUDVJwpOBru3F3LBHRXUiXrWfYfFdNt9CDpcyRh/EgByAGNn5fq
qLyz2aFfMiOTWBfI3ZcgU44uSfCclMl1TbpGD0u5tkavUgUi5K7XDwrnetATYUaGT09h3ktcpU3H
Tl6hDFq5agU4txmLeh2hph6kdaxy7VirpmdhXeMwlmbdhk5OeGDLYoI8azYId22S3RX+/XorGj1z
ke6Jeh9nMrh2WNVawre12sw5HsvIWS2j+fZOgYbQbHIHJ9WmVtKhBi4Q0W7DmcpTmEu9Y7IrXE0S
R8Q9MqGI1vASJvWqsx3x2gAXSdsrLOvEkvyatPc/PZzdvpfnl/y9+V/LL37jcME6F7X/++c/Nr/8
OXwv1y/ty09/8D/76JfuvZ5u3psu40f5Rb/+y//0L//x/p9045eG958141HStXX81v6j/PgH8XVd
/vpzHsgvP//bCNb64qqc6R22Oh4T1v9/6mht+wuOdAeiOHlfrvbZsf9NR+t8QXfrLlpZ0IrCho/z
W1vecL7gLTF0/tIybf1vonOWMcOPMlpGsMS7YtnDsbcQeZYr/1FGO2lFSod5VHfpuOj7P8DZfaXB
vk+WGDeq2TxWD5ChAPl2jxp5DInRrH+4edd/5Cu6f/Qo4r5ZQiYBQwrdxTDz01sogUVWDgeLXVlP
6rnDl0LxtJqR58JZgK4KKBWlXhacKlIHtrYuCn/Qn0TPADJaI4ID/LfUHaXDBpuuKpsgqEVzL8x+
hVRpTewSNJvqjfYo/wiCFrUMS0TS6PR3iUQXIF3j6b6ZSxKNIc8p/mS6dIoJZocwYV1JtS+m1ay2
5RLk0RjGWoXlPRnFw+SkhPNoxm5E2ZTDMQfreAypadD/zhfRcgFUUxhFFSIyaJsYrdH4TXqFAOQS
MEL0Qc+udAXVkOU+aYbiNyH5JQ3vgNEayGyiwi32cHJAVDq0XZmte5aVuktvRgVrjRxqn1g8Sv3q
mbmxuiVp+jps7GOiFa8zYMY2YZm3hmxrzcvW24Jj4+Dxlo/UTGkCu2NSh7dChCBxu+YKc7e5Qszr
VVbDi82bmBz1ME9C7/Pz/p9eME7xW1025Uf78xLx+dj/a/34/2hZWeTqfzrk25CfGn//acT368/8
NuJTv/ArIGiA2xTLrA51yK9WNcf+wvJiEQatMVj7HNb9U5OvYVXTWE0YumHysg2U8r+O+Eh3ZuzH
4uSoBAQvmUR/Z8T3BzeoZSwlvWaaaB3ohy1LzQ+K/JBwqpmKotvpeocUCFEn4nWhR8CvOpJ0VrZZ
F1ew3eJi7Ua98xfLyO+Mx6aqo4qm/MGSiSlV/z2mVcpwph04ttuh03vfnkiR0WI9QzUc57s/X7H+
7Uvhy0NrgsuWserPFwoOqde03Gy36AribaZrw8poUHDiB5T/D1fFrXQNCymk9Qf336yNacUKhUpv
HGNUirNc1y0MhJaS7y/MvGiBftwJPm+gwTVBPeNLQc/m56sa+7ZLM5Mb6MYBMdZwPGjdWB9jb61p
YWIaLJGZLIzB5YRU/rIo/LJF/5tNgO/gv3lxaL7Ltxgn9u9cji1y7cCo2nZLu91aoJERRzwhr/7u
B0fHTGNU4DCtNZA//XyJDWDIppdBhyiQxg7fzaJpV+Yowd4nC2nnLy7qdyke3FFTZ/tWgTvB5ceR
/fPLYf3TjYjx6DacLGAjaf1uG/oHjvAcAUV+tALICn9+gX+8jXgxCXcC04ek4A+CqiBC9ukYZbfo
mXFdEejEh+WW/p+/yu827M/r0tmpXYfmEseG5fn44UFHEMipARzE1oj7aWUoylW4+NM05iqjmpt/
cU3/7i7++Gq/+9BQOoQyNLMOGi+AzgCcZ9iTM1QBw1uVmDlhLKSvf36BOgvp776O6NsItzcN9HF8
IX+3lE1RajnDwGOnRZbAuC9g6qsdIqdyRh9Zhqi/5I2NF5Demmi+W63qHCrT2HVhXW77zu3/D3tn
0iQnsmXh/9J72pwZFr2JIMacB2WmcoNpSmYccCbn1/eHql5bKaWWrN+6F6/sWVllEMHgXL/3nO/s
hhlLWzf5zZd5himhAf1trLhvH5ZOb8gwS7Zm0S5/WJjMX1x/m+2JMBH2+cAD391xgcJmJHseo2wa
nGLjrAzODczRcWcYNpovWqnbJpATQ5Oi2VlIn1/F4s+30L0g8iA73yZNEt7gFv77rf+/PuDuL7/a
2p7iCXf537uvlpMgUxDB20OtS3cWGQoRsfDztg28fqfaRH2Ao5VvxeTRKpbIfM9znXeXRPqOhLet
sJhR1GQ2qnzTaoYBNvmyUVwHAsEFwS3JYHXXAEGM01LgaUDXjNfIZ5rQ9l34NBAuCzUogLBvM7jq
HMPfg/nLsMl2AbXOfO4LupvgwCiaYrrKc+lepE7xYZgCdV3QDEeVshT7Dt1gNBn9jQz95cisaaF8
LOEBs3u/hByzYnXa8ZDXWL4gIb0V2r7vA6ZcIXaTY++l/Q2fXO9/f7f+/IAEQC9ti6feCT1AMT8+
jrNK3MGlujtkKr02iiEljl6cCLZ6HJZ4nVgAbfs3jkhyKarjdQsSvjtiSFM4YLTRH7o4PpmKTB7i
9GiyXXY2HWQSRl9+f7yfX7iY4FltCE8E9wB14cdfqJJwrLk2/SHXJZsCcOOnRAL1ZMOso98f6ufb
NMBrCL0D4+O6L3t3myYDykUmj7wFg9HFg9KaJzkN/h9O4C+PAo2FMsW2UV+9O4GViI0K7B+vO69j
0M8kxjji/w1uf/9jzJ/XMX4NjsaAatH0eR39eOIKMpVNr6G5Nc+mjDCc5HsPqE7kKdhrTqzgcdrc
+MK3yUsPnjsrOUinyP60LL1TfvHCWAVkQOYBIuB3ct5dv7aVzpKNPoRKpFy7qQ3LPVihfs9YMlvx
jItzQhAf7johv5Vy8u+LPp8OiSvGq2pZICoXjG5+f2req9H++k4gY1Eew8dx31cciWMYRpza6lAn
Q30SnbsLxUBAMF666xhzFlotADIlqcnbsjX0zdBkML8zYUVhACXJrxFpmPN4XQQzKpbplc6ntW2z
vnnQ9ZBtGkKlji5SknOty2sMb38qLn79A+B1ovljiI9O+8drG5tdWOlg4qSm+j6BGr4fJif5kLKK
gXLz8yhWpthWvtfzxuqqMxncn4LMf1Qd4oqhiVEygFfYEdUc3kEnlI8BQH1kS/XZhnW6nxo6gLSI
Dd4Vfbnvsrb5Q3n0XfD3D4TKX5fgH7/g3d2JrIovLDUibDiW53gJ63OPemfd8Ed91rHID8iy81yc
bObatPKYF/3+LrB/eWeSVIEQPQDk8v5xRx7mTNod1IFkRQJ4BmiTnymrbn1HkbITiq+yHOdn3zLT
L6pjCDIm25ycwgg1CPg05qmWgK8NB4f+X2ZOkOesoWHKKcQBAXi+dfLE/KZr02Sp9PENFjtX5DDX
jfAZf313NEdXXBouE8hFyk/+KB48zYES5zuPI1TuH875z6UbGlCiHqDPYO5mt/TjTbNWPUWcsyC0
eflcxwd/zMvIWHBJygUR4O/P7i+WbY8amJ2n4/PB4t2OQpWFV3csOocmqd/CDACcbaILd4in/8OR
1k96dydxJAYPIYwrX7wv7AmXGBo/drmTuuSxMO3kGSAv5N9Ks5twdYFdVnhGcI49808JGr94+3qA
gDzftnkxUXj/eEb7BCN6nKNMGHz9Me6D29lv70nffCv9/jNbXu8PL6j3Hbv1qYFIY4X0EtlwY8T4
8YDhaKg5y7hl2YbX94NN3aMZb+sad4Q9Lt8IJn+UWTlHiW4obpwgY0CVdLiulz88Pb+8mVzAYr71
PUnx3bIOmHF0U1Q3BxR1fSQaHxMDyMuNkclkS9LY2+9vp1+8NOER0ESlReiu5Kkff7gX5gQTDDMX
WXfzARV8vF2GIP3DHvGX59ekk8GdxOlF2PLjYXJlJpKAU3Vgj9wh3ZtTXOZ5uPVi/OGTgm6ajM4Q
GVA88U8lwHcwNe7m0bhYFkJTf/+bf96UB8TrUC0LnqHAff+8TnpwcXwVfBlUcLs08ZO96pYrPepk
i+DD2K6IzEPq99ZGFoP4w2Nl/uoJphriZFO3B2jEfzwXhEXgl6hFd8D5jxDLx1mwgQzb36jMZEYx
edLztnLgA8gUCCEXj15LJrTIsSAyl/DTAsu1nq7G1Cbg1ur7wdwiy1Nff3+WfvE1A3gUJG6DOzN9
892dkRqMhNzaaw8MMVEzOcu4c1RLMELsZn84Jb84FNnzjg/6jDZc8L73g2hHwUn120O/xNWbQ9Tk
3QLUtNsYnvg3fhY1KAw3b22p/bSqNXWz9A3jvwNoiO4Oeoe3l3rlKnerUeB/3AS/aL/8YhHjSLRF
KBEBxr3fN1oLfks5cCTIswkRcnXzACuJbBGB2EjMFS1ymeo/LB+/PJXsr4mX8kzH/T4X+EcbIUlE
3Yep2x40NuZtRVIKfXOks51A+/H734ddkjv13RuCSoOEVlQZAbLnd3dyUDhygLLOLeJ0kOQ9jRMW
1JQzLRHO+5qcyE5ZkUdNXm5be5yMPTtHxqsLY/0KMoLLwwUecAlJ9tPlkwVzIo06mL1D1JSr/g3F
dPoJq/Cq6Q8gDSZpyVRfQWXFtMVPQjRCQjau95H0tP1kC1tffE8HIXfJX3aSPGd4/qQrP3qDBQ6+
dGaX5G0Y3d4OckVqvYTMdqtvXk6zJNk07GDSC3KD7BhJQdGlH1QpTX0qa7prhxQ9hbMzRGOeK4QI
xkER+qmuXRSDqIb7Qcd3njJLpOJDYEz7Cm1PgSPBCYs6qovRSa4Cv159v64tydp02/JhNHB5nbva
kEdzpVpudNJZUEDT7KlS0BQ38+DI/IQIOmlAnCJFgdkKfXpXNbruLvOR7WS29cKGeYRS05rjOLp6
juSoY3EBeTMW9B2qxoqayl2LqwyGzCcfWIPGPd3P2yVwZPfQuJkBi6BXub5FTDA+1JnT9TtttKF/
L2QVJDsCaJLhRBE7owmcw2yP8I05LpnVSF+UysPDitKVuzJe23/CsJgatcoNPuRpW27nskLgoxyA
EcAWGvdYBcMdfd79MLrNc9xY5UtpBOK+rz2yNaGXHY01d8huw5uhXDPI1X5O/fo+9mmiOmmyKxaC
sSynICYwRJCUDOPZHvW0tWAP5IWHYX4gGXfIgc1Wtv3VsY1px8RJ8R06/+ABbdiFTuahYlmYYk9I
ZHIshBeI5efPfg8ZzRlQINT++GlpPTJp7BXvhbsY4OiTEB5SYK+9dclu3Zkk19wCt162KFHNi6Aq
0yt74nqwW8BzkMVP82K7B9cwofpCGWMuGJ/i0Cm2c14MFBWY3EreEpFS6LiKcj61SOw22aJd/lHc
fBdQIJY5F/NsRYso2t3ckzaYpxgZAKugUUNCgKctuCW5/r4yUtwjU4Cii5AH0sb7IYotbR0WStf7
OCmb1zpAJlWnyGZ0T4b6LPruzTNaRJE9Sr+AhvUBl6F76sqQ4T6hYidbENiptI9Pbx7PuOL2xEia
gMn0SyWG9qXO4qPvOg/ZoF/cGXvGJEIadUP8UhEc1PEEVsFpHEgsHI0WUYdrPBZhEJ9VbGcRuORg
J3J0yiUGyY2TkzWesm+4zzqktm3SBfdqYMyIIvey17EPW2DlYBh4u9qpOQY21HciKKtjXRGg66h+
IEiVoKAiKsasXzT5Y2292GzNLdElhCFnYU/iXECwhcXN81zhyEXt2bKP4GXKIkH41fQRg2dx3U7c
ZbnGAB8U5omkNr0zZC/xRi4I5/sVVM4DAZ/bcokWC/4KGiOJCT4mwcuxQwjZoqzuo2HaezK1cL0b
Ft/54K8hZsj2iuZoF6U1RFXQ+eNGSybbl4bhEUJS+AFGllKPrnGmPQsFNZZtduwQSuGtAcYTLeQs
P6Z09W/hU0NYq+oiO005oDs3zNprc7KCvcxGDC3ATuZzminx2RMx9ST93WbnL6K8aHjJfsEhk3i7
Uidym08uWPh5Vt6DMxbxW0hznyy6mpA8tCSjiBYdEC0yBtVb15DiQhiGMl9rPMURWzT3hmyt5iMJ
W1OkUqUPPRXLYwCM5OOo+BxtlPNO9lZ7XiT76WyunZPl2OqZLtzqtgVKjCl14E5I7bB9SZOg/YLt
p9gXs9G++ARFHHN8TyUq6b7Yk7yqnl3ZYjvy4VFFXuxWPVpzxcNRWgYKfeGAHfLIT8kpuE5D6wIo
oYW8Y1cadrC7TZB8VYN3ZtOTaPDUxlOyEEySkcoQJlOMNlg4LdpZRoOgeVI00hPryBl0UfogMA1s
pN8N1l5xOo2nGss4ESdNEaYXCeKpI8K68Wm05mG6SkgZv8kCeEJSNMuV7IPg0gGIfmqI2jo4IvMe
xt7Cs0Yl0gLvTtMbQpybV1p31o7GmbtGG7ferpbVsl+QwOwnOTvVwff95KYsm9FfxVTuDQ9Ry0PF
1aUJ356LKnRu/DRtPndj0t05S2c+qozzneUFXB9dw5ZOOanEr+kLxIztHerU5rO77jCh+S6rXafN
swNnNju6M3QVzxhAUXdOe8aMEl4uo2o+97rpXsaU87pA7P4i0enCbh5STmtLIsk5oRuBBbsHjTwp
98ZZWmPNEgqTmzlzgbxOHnDCr0tuO2ikG4sQHibqkxnrS5PXchNNIdNyIw1aHHt1iowuGIYYv44U
5mNjorfNXFSZjZcm1547yFcv8YoI/BVKJMtYYjweAHi+uoNt7ZI+aM+6EzD0jWG86GA8HCGYzh8C
I2ddTOLsaDf8dSOM5GbAmLxs0sClAkd0z8SCyPhTV0Be3/QhTZwIYCQq7KrnP4jHcAXpTGUf5UuD
qGHhOaeNVatniD36LfBH/IUJvpEYPjlmiX69ywdYfcxcLPchQ0X4hDwCj+Uk+ZJI2or7oO+aTzYu
owcjXLD2NPWU3mivqgFYOnX3UqKHvA08NTwJou3us/VyE/ceXLq5Gd+3zsiBCtRNIbY7REz4Q28c
xVkL8lTfisTQb2KRGWAhx60x1AfxvVUR2dGKtL707IlPlEtxT8k+fwgFE5llGnF/Lx0t8Z1RpfrN
J9Gt3sYDpMQN/RY0qBBRiPfzDElQopMvFZQ2w4vvnZQt16YZVKtP1Th6sO4H7qQFew9Lr+dwp7Fm
pTekl0lzW5mLvDXsnCYu4HKutVAYJU+eLYN6C/HsTcIdgL8jqnzbVlP7hprffHKSZopG/KrfvDEf
SCy25vaO1WJ5k1bedFvPqone63J3+IaMf3G5ZhgUjabhtHi8ydWB0GaTLHlK3sfFKo37sBesZr5H
pGATtHd9jE1laK3mukcy95H0pPbO7IPkJvYIi+lD6EuZCuwT61jYAaHh+a6hcD632PLFXWcEijVe
Iu88SS05eaicr9gTx/tmiJG2oyXw6Zv29sBA2A5eYdb313HVkNVRluMRtRqXhtfmpd05BZhJP8lu
PUc1+6Z21AeMngjxl/SNtHX+lWqQx8djY392w8TdOw1BQAjQCUK2ZxgBo01kMOdrw0TTiQqUWWtc
U6XJG+nmW4qQabOiWZ+sMnHQ/smHPnSuMIYhCl6Fr3HfddE0hPl1S/8Hc9x4ziv8xQ02shsxVeZ1
6hPqt7rvDrPIjKvZM5obAhbiBy+25CmcM8IZ+qxaIAAxbGyhY5zcrD+PWpdRxrN5JZKpu4RDV5+T
FKUQpT4lYMj4jxbqpxAd36nw6/m+gFP2dQQO2mbCZEkL+IetUBB6ZrOde+cCua3zTL0t0OXM8nM4
rXMm2e9TOssEj0mfaVlKQTrmUj+j7kzuRZ2Czp+boyfLNgqxkCSbrJXHYFo+0f+rPhYVDAXeOZwk
8lITFnp2OFtfawwveVGoU2EIezPGhrgpKqfZq2FwL6oYsJ4D/+WO/+PTlI+Nx6HFomNPYXI/KA4y
uLF/OwhgETSm0RFBE/2E4cV78lRfHrPMf5pzgWYT6RV1IKXcplp5BTKb0qssoHGDzPcUQ8f4nIp4
2o+BIQ7ArEgDzIjRRGxp0O1NwZkWtAoTrb0LigvnOXfcA/5OSY5KzgIsc3aniQcYIYQ4+jYWg/U8
Nw5JS1W4oFqonMcG0e12pobdu6xd/DRVPpmu79/pkavkjmpu9z514abru2QHPbD5tjBqsrZNQvos
WfbxA5gprFjGXINebBqMEU6VK4TC+B8YIGwggFnbwfco6Amr/QSOtzgnCOeQKpfkKRLLLTUEw0VY
z5hRqz2P4p7osnwlOOOejv3hunLc+ENZSMoMZ8RM7Au4r0Gf3QcCmXZR2cGF0vAyYpHuUrcsNoXd
uTdV40qsERPGz6XGY6C1HK881+C1U4FX4oEjTrchN+6mzO0Uv3y+oDHuupptaUkm7Epmn8arMO7z
l8pyvINr0oCntQZbqV1WZyk2vPk2jO32kvC6nF2dP2Yw6zp4hyGcwXuoAucu9+djTFrbGKjiquQq
X6gaBZxyJJmiDHgw7Kn+kr6v3ngqP5pkur1g19+wz/nUyXrYVhDJti3Q4W3u10heR/JmXmaNKFZa
/mdz8b5BWW9fqVjL11JVkkUL5JNfusbeHodk1/tDdac9KpaSQGGG3mGPwwG2PlYyMR9H2NXZ2bDl
5ESjL5R/ROiNZLl2PHljTAmU6Vr78ob2zeqDITVPMgYoWYQkeWuvVZXXdxhLqjvsNSSaZ5oFNE+n
/mupLAKOSWz52sYC07Jl8IEtKoCz2+XyQUPNn146Kh6uGyD8PVE46NVHYJ6nsiFeawmJheNtSe9s
KU2kygTCkPIZZ9Yj9TE706JKnXNSzOor4Vb9VzIFaCIoTYhx4awZLGrp41ehcpNEXxi9uCr1fAur
IH6Flccm3IkzzDfNEpNh4DZkVVvLGEIyKdz6oWxnFgaVzpPE8Eygzt4JJzoaw5xye6TWQIEj61I+
pMTDutSYMn51TZe/CZu57CIfcb0bAXPgNqptTf7NqPiWuxx2EMJRVFoovPHOVzBMnFpdZIvbs28U
9WiSU9xM5IlSvPLJiwEB7uRMtB+j1Am1cTD0WgL0TEgJLZir8DJPhVNHhE9RtBIsw1UyFl51W1yn
8evYjVjQkiELQRUmLvmiw8BRh9bWEFccO3z962S6OCaHDbGXuEUWJVCm+eYCe479hDwQLpBs7dZT
OBi/NwVs06kfXPRj9aEkl/BpVRZkbDDxyRwbky7QjdW6s7nv3cUlna2XD+6EooJLyLyVtOZ2zUv1
XfohXSOK/EKhYhgPFVajFNNqP76NHr3RzWC5TXrlGWb6WOjRgpta188ws/07TGZYjWEwi8cpbZRG
YuqY8Q3u+xl93Si4PajK+dZZHXPxPD3XBvM/6ZZbrgnPLr3/VEf0ZTiLo9Hz3y+QKb5m7F6yDV92
BceO6luWq7w8hENHfOAQAog5kEIGwbwUPD8bSBWAj2r6f+cpU0j/uQ+p6NzUafKT8DqaKB2zFfCo
LTADHnWHDTcvYd5f22oQK58dmgJmsQVOx0062mLbriVkCcmzx7pnpR/MHC49BjVxZibdHadqsO+q
JJgv0TJlT8uSTh8myxn/aqv/vwb1D0Qxm+kRnc//aQ2vMvu/RfGrOv+//uPpW1fJuv8nZubvv/mX
nt38T4dR118CTwSj69j5bw2qDzCGKQV9aqaL4kfMjAv8GWlaYPkkhZANQy/4bw2qY/0nQBgCDhxY
0iYDNP//okF9NyOyQoKk6PGuwzhGUkSB/ziwAFY8LCjBXYJgueWrlPdJngC5+sc5+UW7/N24ESm/
ic7Vc1bpABOp94PNeMAJb8skPpKcwPNAuB0IqTmWADDG+bZiVngqF4x9kaSB//H3x16v1z872d8P
TgMMEwCnzf9pZM1bBLtuEYSEiIQ0Wf0Owsw4mxx33YjlpiU/JWHVhPSeYSBCu8y+zUZfAyLp4EiX
nYloaWCrjB6qZNFjGz4U7CtUkNfGlqRBF2xpBx4U1urVoPz4HqL9FP0bP8Jfxf4uBkwGme+mpqJz
wOZDizmyL7R2s4PcHMeUc8r8SX9obcFL0ywATRsVg392dWTxrJsWVyaa78dif+vV1nwrVRBsxEjt
js9soY4sytMcjgU59JP5WDGh3OuagNENbqw/Rh394jogIWUY+d2h8ZMoiR7KoH0s2JnNbq6Dg7sh
a0LTkPzT4PPdnPX7FUdGyiQINQ8A9Xcnyx1NVTUmRxqJtTjSCeXieey8QRS1d8JlBPn7q/PuIfp+
PMZNTIO4xYE1vZuVWKYiwtYoOV7C3IkVBWLvQHLU74/ybvyzHgXw38qeCuzAst+LgsKO5aKcjODY
WVN2gMny1thhdixU8Pj7A32Xfv9j9rMeCSEuau3vQ/qfFgUkGFa40mePzFXK0+Lj/EhD7hmtuXC6
smn/oPNUGyn74p42ZnDZIFYEFkJrIoVYfAETsL3rtMer0xtdBccjEwgSTXs50qWOzwSSwdfk3vww
sg2ENA7Pwtgk+UTyyve9PrsSrIgBPRwFzeh58mi6/f5Hwqx+fz8iKkENhJgM4WoYuuuM7x/jtBij
IZ2kbj5OuW1uKop7hjGxOtG4IF22UNaGrsQbxZsRuQWVKDdvfiSabtiPZtPvi6brrhssjoyyajtq
vVo8mwTpXruhdl79qaqeXfp6Hc3aB5PMWdLMiNvddsRYP1oCAnEKoCvq6a59SJPaimoIdYcCwHE+
Jq8sZwVYY5fuIDXPccwkucRemNLTjK2dnXh0N0ic2UqM7LvUcsyDooPy2MVufsrh4Ue12bIdhPb3
JeXFs61UAce9WcabBvBFuxkX37msgrY8jLHn7prRcra0aoYtcYI403tG+seik8VTr2rkXHW5qStt
3MBU1l81YcD4dNJ+lxS9fXBjJ1eb3EuxFxWNR6r14pCRYYtHekLVM3QgGItmKudNIUKtYVCnDMMm
yT5a1un84gc1vdvK6o6YNcpTzubvcoH6cOOVJHX0QVaHG7vKppuBpKzPNRipT6IFrzOH+TaNi29G
YQRXoECMCAIIcbN+d64qWNKlZ7a7wgpPKA3qaxk3zNNnkic3SYf/3vDrA/b1y/V8Ip9ls2aHAaxZ
OYE/quyPbsq0yiFO+cSAA4Rj3OgPRlkgGzArsVwD9UYtAyvL2gneL1t8wDam8zAgE9axPxHvqG5z
zlN96sUQboE+2Y+Fs6/ThjtiZEdKvW1/Au0u96TdIhlr5gDMi1V3H5hkERVczBOXBgOsmmVyRNaw
T1P7zoqrYcfaNp76UtJGgBsewDG3vtod17zzzOZOd+VVFmPBNSbGJGNSDtEQg6ullzlsOwEQ2iID
WSS4uPJwTh7qPLmCEPGaQjY8pn3PIMlc9C7vvGd2KZ+sqq4jpp351si98Kl344Dcgs689Gl+n2sw
xRtM81SvAjvXAGh304+CiNDQSFmihmlrrjZoJ5fzhREk4aHA/smwIIg/YnrXfJk53qdW4WxTstzl
hlHzyM01Tn7Ea4hBQBKQLJFPGcnnSLUPHVvZCxfp12VvABzv4PR+op0uCEBWfsDGFK0qDaUcEqgU
XCETAfeFRoxxSuu5PJp2Jo4+eMuDZ2gp0Bm31lIMOwvU5CaFCrJZ+hSdn8jrLx1TXbI4zeGr5yv9
Yo/ddCbCejwVI22tMWlQ7+LcPwDlIVWGZJ7TQCj2jaGR2TPYBAS+EbmvTEIpED+3kbmGG1QiqTaz
scwfHOTZe+xH6UkAX9g5JbmouSZdNUQzfTAJ9LvM1s5CLdDuMwqpL3PoNU2UQZ8+h2ySIk8OGj0s
cVKtEsU+zkf9NvbdJK8FMXZR3FAULKMGdC+hiQO+p4dJFv3BXOJgY4mh2YlxorMPjfWM6JFpRKcL
GAJCXyw985clnOg586BeE47RDlERI8jGGCjHb9CqoIeV7HV0nndfUn9O9tjF/ac062uIYr75aAjq
i1I26U1RTFQnaxNdymm1qYdI6MjkoOk/mGxmZuEV9zQj25c8h0pYiGWKMoO6kE24PpSo006T0xZ7
hPbDE4Ps8sTmiY61kYpjmTusPdggNy3T6isPU/t5CWGZam0313a6AHhTeI5IQPDNLfqlIsolrd6w
G/nlRZbehKKaou8ThLZfrJ3jkny7+A2d6cJZ+BsrLNXz90kTxC++STGE4kDLhZ9keCadTttfCF4u
chfVAXMa8gxBN9UEdTU96eAwGMpt6IN0oVZxt00MwIg6sjuzoQ02pk2nnRp4fMrGjnVdMj9Dsg2j
ntrGOpiiag9xbbgXfSeNe80B0sgoefMusc8g29Wp+zrFLtPEGK38vaBpv4kxSd53wsL45Kfmiwjc
C1WY+EDHVh4UALYJEqSwL9yZFmLLomB2g3092i3Ih7SdT1VheduxzNO9tON0R8fp0YyR6k59z0a4
mFxIguK2i+twBDiSjAfa0zo9cPr94gsAiza9BCfU0p3Sbr/p53rQm77qyLy1GWBchgCD0RbMxLCw
2bWc9HqerLla/jJn/f+G9U8bVjotFI7/+4b18dv8Sf2wXf3rL/7eroY2gUQhaFNzdUYglKbW/Ve6
n/BWzySBsygpKarXsvFf9msP9Ckewu8WGsSdIbXU39tVy4WOzaQhcARGwxWq+n/ZrlLuvtvO0Wrk
1scETlHDVpJj/Vi2id4wuJOlOE2t1T2PhkNbrtRfAqKc4TgY7S41TLWZK8l4awqulGrGF6ZG7UMj
jYdWdAp4HusYgI/lCo0TVqPY9uLDKPP0dqhb49Pg+xIzsRTt0QliAs1c10rUbe272r5znKywKoAv
pemfQHsF1jXLjZCoiVp4lxilF2kfGkArzVXQdMLHosOcfqb6oY+FLgw/YO4g4EgEE6Nm6rr2QxnU
yLjpllWlCflp9qwNEtmw3/k08tQ+pe/TnHuqG7gKWGUoazezpXW4yyroYmdfauvJIZG5JTxBmpL9
nhPPwYHegnZPQyZBaEADzfz8MdYGA5iN6RdjG6XSlZ9IOg2+Jl6e+IRqqJnxCiFyYiTGSPGYP8xL
lzdRz1dQMG+kdcGua1HbgVL0IgZFPrIs+Ii3RpHnAHtkrgN4OvmRapopWp31YJ1Aph5zYw5QjgTu
R7YLzga7VIqwI3tImHBzsYb8ilxzIGLW9JTLzD4AFM+ptMLkWEwJao6WQOVnePpTstMkSvnBfIUA
7CKdhuFZJVUNVlbd2qROs6iMITGiifeln+NVqDJ9XHJXwToKt8Vsn5K5eMK6ibwhNMmigvaQZLLb
2XExPCwgwDb1YjCI4ZQaNp4PEGbTQfmpvw/obWLxu2fz/AS/802WWX9BegsQoiK5XtIW5/nQf5SV
OlejrI9FnxFBSEcBNLu1UbqBdtEIc9+1y22aVKR4WMUT02gqm86QO6he37ys9q4qb4lvp1B6G7XG
kodMxDcK0VpBEPXBGR0T1juRirntESY5ztvE5IXjTGN6GQ9ldxX0vNMR7IiTL7NsX89MQwcDhNii
2uBzhtf3UI1u9jlgrT/Pnda7pnWN+wTXLPl+ybfYjuWNa/QPbp/ND1T9JXVyxZg8a7IjAEePKYdg
tCW1C3nHHfY9obonNsbpvuuscJ9ULunzqREeRm/6Jt2iOhFqLKOYtYNMCMzMxHpln6WNJXYEDLtL
El5fvIVVJEkipAnTw7hcmJ7hZil3Jvk2m8CaH00yRgjQKp6MMj4tSz1tKoSlG7c3nl0EcRu7mPNz
2rogWhone7MHt3sdFn+bm/0mLybMfThZEY+R8Fhc0l0eLjyv54kfuqCNcNQYb7KHLsfLGU8O6o8A
XSd4MzRGupqNo1WI4V6bFKYPpVM0t6jr4dUQpZhdNwiC97bMAmZTsa+2Zjnkj2pNxumFuSSgL6V1
rnE6Entoo1KIuLGKZRNP/ZehbO2tiMfxNmc+vR1Hbgu8W5D2gnnWXxHICLFLfEefhz6rj3B69RQe
oHZm89bQHl3jlm8LUFFN/ZtJ6idezylu9hBKh/SNhJ2QZ20KV+mVaJvpGtuR+qhc7hYLShcFGjIZ
cZHWYXWYsgAfRmtYB2FJflnBbljnsLlSfBY572gUM4mxcxkhbewGGBQwF3sXw8s5sMsEOhwsL7Pp
hE9+1szEABifeKSeEctgOGRUt6sAEfUGzE7610XUlVZ+URvZ11gFXZRZDaLILi/XbFE3u8Klhpiw
GhY7WszKvG1BxLWlVaDdIdf4sqFYPpthv8foM16SX9rcM7cwHjA7+mxY3CxKirDdLlVIuMDAjFlu
ptmydvEaVwIARlx5MfFLfdyrKMH8eQ0SVO74nHovDUECyvrUAmb0SA8Z7X3M5GJHbHN68MvxtoRt
usu0Ok6mIJgm7tGitCsSX8ce8C1bfyTMzT06YxV+6Sx1589OOpFtao9HO+hfPJ1D1RDC2AEsPDml
GUTFgGVp09NTeIul4+xyozcu0LGnNOUGcw0lCHeNJEtEozLbx4w1NirQ19kUFDeLgeVLZ+Re1nrw
o6ye4b4pkkdHfDW7HuHrIQ1hVAsUY9swz5GkmIjTV+Ee4rqrcGDVWsiu26xtra2gWjv1BflH3tS5
m8Sc7odgAfsUANeWTsV4YpC0ICF1oeYPT50Y18k04Qi0/UiNZ2uwE4AJwXoZRoRiAHpPJRmihoGl
HsMsDyM7KHTUOmUYqb49hUaYEPLevGEp/1Blvtyx6Rj2QjXZdtKERBkQOnds3dI9rsz5bBTt17FY
rso+Hi7MGZfKMrnttrT8+saiu31pzVzYWuh8P2W9OC3Y2I5gKEO2ByTQj4CMtkHCVNII+M1DkZNW
xRTuhkbN60KuHxWpb+7Son+1ZFFcuJi+Nqam+xHboNgAV7HvJeAQJix6gKko3gav/G/2zmw3cuXM
1k9Eg/Nwm5nMSamUlJpKuiFUpapgcAyOQfLp+2MdN+w+QOOcvm8YMAzbW1u1Mxn8Y/1rfSvaT2r5
FIqfyvKds4y5N7lPaiuxaY1doVmR+LnKkVuz6NvHJLeTLV7Z7qrdcOTlbsNlNsUHy9M/Kmp+u70s
9mAFJjyp7nvZkk6lFa55K0J+1NK6sJSGqf/TDi5Q3i5DdVvp2kGn00eWWdlTZNfqZIb2chkJBe51
kH8OZWLuOExrTm05voczCo/bO8+SPuMt3bDDJptCznVfFj/tiu18ac/1aaAMgc6QgJ4muNb7DsfP
xbbAbPfzAgfemX92KQi7kaQPnVn8DjrN89iMmvCtM23KrpwOiaJaYBdwtQaqxz8wxa8/clf64LHP
+3taQ8KXJliDEY45P2MqPfn4U7ZIqeJpoCn30aOH9oO2i2cPIwZsIXF17bo7OkMoHDpVs7UFDAIf
PRWp+xpxO9lOns8yrw9jd0mokGxoMeKTHjV0rqacN9IfI0qHavvbq6YKrCmf88ZWVv0wWoCrTezr
x2Dywk+dd+bHYE6/MpX0D4vpGFm8YvKOmeqdB6/0xxikFuhs11SEreGdbSN7XOFtnsc3wixvTRh5
N42T0dxyalJ2SIGXvfXcrvgDRDbEAN5lgs80ME0g/kHrH5SyPB6Zyu/pEeyihZpeaCT0EjnPhClx
IPbmBd07o1IqYpUu8JLpNFm40hKPb4TzzdXQe658af+yRAZYbHF9vNqGHKaT0jXePZmn2bBDNZl+
mUVY7LCzdc+LbptTwuFJ7MRguVn5j4tP3WYd9MFu5HUwHS1jyfg6+2PwnYgASLbdBQ9R78l3T7Xu
vTVIb9eWuojxmALEqRUYtbYJSiyhTn1rHbeV1IqZ3ZVGzxARIaEgKujVQJVbG/Yl+5hufqhCWRyE
1Wb7JND9ntyKHSt+r0Pf+sYh86Dw47wu5DunWf7OK274UcBQec6zPuGiHciT6Wkm3gSqdlONgAKB
mbNTnUH6vAlbZvPdaGApjRYUj8iweSBSfGGxoiDvbNP9R5P1hCGCVm9qdUZhxgsQzKceSMo7DNHh
21N6PIZdHUHWzvoHV6Tta+14IC+DrqbSmo047hOPRTDT1fIWtaBCsbR4nX4RFifslnvSEO2WSDkk
vwCojzENBX1+x7KvLOMwKfxXTb+K/0Pkhlx2Izsyph9iBjyILUD6Gd6aiN3c9a++k6cfY6ApyKqD
4RkAAPv7Lq2M+6Ka5Ae37GqPX7B0dwQaitMwUCmTYdaAPOuimG66UpfvZjIlTyP/1+NUcry2ZfSs
S2bjrmqGn1VJbNdIAyLQPSjItmIkLaqR0uS+HMsXK9UwT83APuiwzC8ZLWx7WsHSXS1IBVDDXHQb
LKfeXluVfiogKLY7jwzQhh6iPB4zC+RntQy4HrLqOKAgPdrKSeZbGGRt/TCJFH5/JCaTOm6MNL7N
sFCqNJph/g8DeOjum3FThpjNcrQQ97nuMYd2HGMzjOS2O2ZRWlIKms3jcge3wdjiprHoCFDg56DP
cI5OkGMZnXzn2Ke+926HsgSwTxwjOLY5z+LPCA7qzjSyRFwkxe0Yv2ezzWI7FFiS7WEEvG8E1Kam
yDOXsTfUcegi6zY1PXcBqzEOGPMJw9FqeIY9pU4t38nd0DvyAqdbbhN7CP6Ube3+MivEpk0rqdQ4
4MV96fIokR8Ew3H74DO573keN2G3LB5J9DD8XYdKHP2hZAS3+hRCtWyDtyUj+SB9Tuc4Ikq67+xu
+TIZrCmsAZ1YcD+uA2XSS+kO58Vu+ielpPqR4ja+aW155wUc99bG1rbzUstR7HhKB42fvTBaKtNB
Q6xuyseVL5lRo+A25W4Nr792TJFxDzce3cvKYoKG63DezPFkkzQZiuBkqGrc1Vzcb8Q/o32bm/aX
507uscxbhWLFyYRUGG6oZ0gPUjjjrq3ZKjmy9Pl4u1T/LCJjhBzkPjhTGn2bVfuAQcTChWZiPbPt
+dhYOPryYRAXsjaYcQA86ZjvTbNXEV13zZxzv+FLaQLLkSlBxDKNo4LXeDIBN+uY6YGjBOXRkGRD
wYDoLWUCIDfDogeAbBozIrbj7OuETHUVBcZD7yzzTen0uGIL7wHE470UlUMigkA5lnvaF5Ty3fsk
kZKDtoE/Xhs8u92a/FEZGN0UobAtSiwh/chLR89PaW9G13ESeZxV0j/mvvSAjhA2Nru6PmODfAxJ
Bmy6jq3AdsAt2QVVtqtqlHoGuya80gMBZbg0czieCQp/QV2qYCuOFbHDV1LKtER47z4aJ4DTO4YH
F1eOuanV+I2FsjuCBMcYV64LPi6exBM9IhfwcIstpSioD4Hwd8DRvqAXpDFbKXzY1fQD180djv7d
vDTfLGh+dBl0WbIPZh2ztIGUOzlU04S4lAoZJedMdt4Xi4CEpZuJ+wfnkbk1KHAt4hZb1yDcqbkA
+q/4tkBcoDss2NotBaKFEPkj+oNp7gZ3GsJ4ROO+dj3zdmaOlLmu8s9ED9gpagib4mlm35iF5m9d
cUXLaNc4wvYcIJI09lPWU4zGEu9Xn079GU9rtmHpFkBLHciozOoUKp+eENsA7h6U4xNIaWpBZPOT
+xqj2FxBj3aXrDxBrR9zMq7d/D72q6N51PeOUyZvjFIv0mjW+pY+uEuxXW9xkTE41jR16qXpcEob
7a4ah09QlPfaApuSZvZbBV2UkKyLIOu34VYD3XlPJwuMOy1Zu8gMx609JN4L0FYaqJbcvqvm9ELl
xUevgu44d+kzq6A/8JyY/2amI8qKq+e0tj+gK5GwGCv3m3JuEs6idXYY3d4mVs5/lCqNZS+o4+03
qB4M35MaQH765S2ce5MaIJFZu16FmMhM4nFs70c2aXRQ3xoLW/emCJME2anXeu917iwZ/kuLO87k
0QPuRDfaaVCElePVPn88jJybsE2pPZl5Bnwzb892xSi5SDFx1Ul2fFQquEdYVw8jIUSxwfAOdBnV
HjatvRRVjJBO18pgpoomCD888R/4n/Iq/GML+8bSicMjlOnfdcl59ni5Wo7+leRqaA65kYt48gd3
EwTszrxiOmOSA1pvWm8tr6RtYa18A3vVAlUltnME1CSwfNbYXs+UR573QKzD3YrO5kjwp3bURzKh
R3T2TxFSPsAXfltIZZ5yYdwnUcesU3hNnDUBCYuxJ9JITVqQ+wUkJOS/JjK7LT7GhkwOMOEEmFcr
xqco675NoJJs8ai4iKbqqXEVocNyDk70i9mbwKDPiLsLAiKe/AfMX+/Scrs7DIEELFoyhKKg/S01
lYhlTZ/IlHE5a72hO1W9oCmEsNMGwv+30kn0NBgmMlyi5Tat589cWChn/ezsg5wi3YyKpwR3xbMO
WaT40wxYNaPu9beH/f2Zs4+Vue+124B10bltEKNMK9uyPXDvizakosaR0o5bM8+PkV+Rqyy6bbI4
hMNtiV0lDoRVUoVjpvm54f1oEeDbE4lUX51V1x8ePqlylxvL8iu302TaWnNufNV+2T4EZmEcAVSS
UnAC/LVhDgopyLkiQcnJ0t0kxbnFzx3jg4cJnRQ8WkKVX6STwwfAOMk9WzBq6KT/R7TWrEhpGt25
QYZ+WiYaGjxsNtVWSVO/hpM3PNp26i7Xdgop1dFBWR9QQakZjHpHwTaJ/P3aoBPs/FxOO2VLIjdk
/tReKtaMLvbwqyVbb9x6vAyOMhlfZuG9MiF4z4AZ6r1o5v7IczDHZGwtLlfhmw4BDqu0sp+FSYtf
lzoPodUlXyU2RpbPSbglwUtXHSXiObxmm6HmUlDWvGkwGNwxQ/TTXvhtTUZC+sPZpYx8oeWADfhB
JHpaRSJ6GTVaGDNN6VublRfMeKdr5a053PatVS792A0L0E1ak/beDCYa36yyZDtzLnz49RQ5Vy09
82XkB1D83QzL+0A8eMNjnCAaIVCvnXgUkjkDPR8B3x4Y5UpDIGwqOoKUUu2OF1a0IUgsmJhmlvWW
3bP/JFLDJMQp81HSffVJ9Je8XT5k/RHXJmZKYwIj3YGUpZLcKMYtxW/TszeoHvHJxJSw4RoW8kkY
0VthdzRDYtoFaywSMe3Q1ObbnI9TvnV40OKloSqIgZ6L9wRLHGe0Ward6Kg/mvEaBGrzNBNKoevC
Z5lOt87OUwPwHUlkZBKj/U6VezXtPJcDe2k9C4dxbdFtA/r9RqkB71POsvqR3qrx3XDlcHbSBl2m
hC9/35LpfM+VYV7ZSs4Hm6qFiMtr5zwRtw1uNLJxfWkpnSTSldo/54LmESJ+47NtO4ihkz3wlNYV
x+qm9MLKZmZkY8i2FO99oKG27gaNKkggKBLZFYW/530StU4BAtWm16L3tccnXWYxMRBBz3XePS6i
o3HcnxX7SWSoF/hn4py5HJVVwfayAOH8kVgdg9ri9xTuIDBRiRQRehCZbN4H36P/yuCtK2qXlxlf
qR2XHRmbossOytAQyZBG79pkCk6jpuhedX5+UVZVsYIloHSpl1q/0jXXT5yystyltMyRPncTjpOe
Rve8UVdv1uGxTC0Rd+OiDjgC3C3Vj2sqs9X9fViUzg/UW4OXmFYvJvPdBY88bSg90z9yZoBKY6S3
Oc3GbRiJEdG+zmC7deX9QDGMMVpWzOGUHP3U60FZLBa2ZB4NJ7PTWDbY0FMrfKwmfzqBxxnPPi4Y
vcHqs6PTy+JLEwVb9Ob2TH5ooCQiyC94kn5W4WTRaDWb+yycv8RcpluCz9wMwgxZ0UpKtLJ2fjOk
k+BbtNJY2QseP77oh3RU3Rb7nH3K6UFEnc2r2UZoI2DrTNbOtzCU917NLGsu7Ycs3HnLVYHFeDsR
fQtoXHgMgxod2IqKYld59ljcJi+VuznlZZNBkCI2QdL2YsDg1h7rGzRWi0mjTvdWDho8qperly/8
92by1AFmf9B9hQ485m9RZ/9wBIe1Z1SxdJ1lh1LyFVUt+VTBwkPrVOw6o6D4JDDqvW3l7lGTeSQP
coOIylUB7+uW+h/SKmJ5cFLpbIqseVddkz36Yjiyjz4yWPWHcXHHT2NiDWI7xg/AoObeXJiQp8Zg
AT/yop7C4auMsuZJD83TUNNSsDHrkFe7tV4E6Qp9wLM6EznAidFQY35xR+Mb3t1wv7pxiF1N7kay
BkPoidwfvfaGjSiny6jURIq6ef+7i/3ftfX/Y21t2eZqPf7v19Zwi1vxX7Hh//xr/sX6ZcXMrY6w
w1/LNNvp/2T9ev/w4W7asE78v1zYf1tc/8tX7Zj/wAuIIIatOoC8Zv9P9tSYi/8vdyHcDJ9/Ed+w
XBeA4+rm/Dd3ITJsFSaUA6H6iw+dp9Om71iDAGP6wXz/jBRwrMyh+RGW1o+Z6/d+COZ9RwS/X7P4
pCftk6PL+dStSf3KQteK1vQ+Vhe2imuivx+j9s+cQJutU/L+9Zr8N1YGAOgu82bYKxdgPXadglFe
hewCE+5Y8SCCGwpM+MiAQb1wX95Vmms/2ew1mts0VBfa9m5eqQQmxI9mLB/mzvbgs0EuyEAYtCvL
ANXV29UB7XLWrIcXW0bcgFb6AUIs7g6ACHolI1DR8e67bA/tlZoQrPyEfiUpZCtTwVzpCpbfEWpf
iQtEJmMXBMMAimFYmQxzA52hBNNQDxQYjjBGdrigp58YAsUdG71l46yEB1U0RLFW6kO78h/0SoKg
LmWKC+AQ/UqJcFdehFzJEdw5vuwRlgQ4hDOJnHJP0zDA9JU4sfSViPlU0bGhUZRgKXrwFEttPCQr
r2IwmumI4VZvpqC2btHKtehXwgX8w30Z6afF6stbDl3wIouQ1oAMclhOgLa4b5UjNKrRSJqjavIf
A8ncJ4Bo7snpjH7rONWkN0qM7XPjGMkzxgfvzs1nXkpG6bVH0fsN6Q4lr21d6B9JRCwFUT16m0qH
irUalx1eMOgC6RiVcadzsqRw2Z4CrVnYUPQKa8AevWPvhOojkBlJoCwYi7cqr7w7r0gjNn6FdXWr
v8kqekHyvTAV8zPz705Jx+IfXmQPNEAMWLY6W1XnFtGdCag2q3NjLKQBm7AKUJeLtbbGqkt5hf5e
382AZfa2DrLPwCbHtZsSUcWweZK3DPH1OXSSMp5KWT9beW1dHX+q79w1aUOsMPtUKsE+jHZBNEhS
BbEvMRHEvelMj7xh5XXoc1Gx3nOnuMNKcFg0naZOr3H9eWB2kZ9D94tG6eJtBifwsx0IGRiOM/Ba
p67gCHiW/0+KzYx/gMYWAIjknWYSoSaTD0y150eyQ5uHnVmJ+dHGffHmcQfLj1438odvKPy4BQX7
+w19UKRV/YEkH2x+xsiZz0GFBT+Qwu+0iYtWVvgWeJtPfak+GDLkQSLhr6hZTPrsw9Etg7Qv3hh7
5HVuCGTLZhkP1uCo395EbjcZaq7B62+WQUEO92wG+fEFlpwnsaAAEifC5othK3xyJ76DrtGXf4o1
EFd5OLi6zGV94s/Qp+T6B/8bCGbH2L8GKL9/iiLJ7JM3cojswCHPrHE6sKz0vnz+/aZlHjVIm4XV
NE1MM7lQOekoDslTPGi1VpoxT8OSIMj+hlxpv1ObR9QJu0vw1HrCPdV5Mt0ssnO7tmVWscUQuEc1
8qEOg1udDToh2cQlWu0L9OfvPkjltTJrn0uOP981iWXfEjMLb7oxsDvzjcTpEnnJZ2SjHGqvTPEn
JDThGmPI3zGYq3xfiNR4rik5OSw+6cJGkHqtqQyP/35aiN/1sxSIydRjJlXPbDSG25oSh8scuN7F
ajoaHX1cziMQE348c7PYBgWG3GXh32DtfISgFbCV1PQHZ8u1q9Lr2MyPg9G9jA2ZyNEj3iIhB5Q+
q6Hw3u4H8tPiMR3xnRZ9eiyz9o+no7uILrBNT/KwsoPb1DmkNFPyCsubaDt/55lTePEBqQDp8OK8
M9hWzfUWN0p963mPUYjgwK+2pOXfSJkhxmbW1R85w3MrFDs/UA53QyizsmRnPEU7PWW7LqnPThUk
j1ZvTA/WZFP3ixs/23DPpJ6wzrNNGI1uPCtqWwL4Xcdx5NrZhzklNUZrfVeChuPG/s2apb5rUqnu
smWgwNBG8AFn/Ku1+mMVek8QGGjvHQfnwcYl8GEI+0dnhL/mAaQ3JsmSUriC2NFcAVwuHerYugVz
tN1SvqV8v34eMKhtxzRbvjGtEIuDc7Ty3faqx5uSDeocBfkB3mbKamXhA5a+tZ8aHDOZnnPY+dar
PyM7Eg485dNcrotR56g5hHdmiAF2qnJahKKB2O+i9gYiQ2OiCE1VbV7m3AzOLV98KDG+ufPG5MO0
ymZrlKtvdf7jzOqmZBj8lvZahqwb8zPwjXpn5flLDzj2a6YRM+ZZ7zbSoaXMHLjQJABFzm6EuIMF
ny7OyRkLJMrFISQYcmdZSPFHyXNTdt/p3CexWbHpn9JWA8sXIG+2aIrrmnpp11Yiu7rUlo99QedP
fK1avOiJhUA6u7G2h4p+ksHIjnmFbdjtDHRjy1a/O8/OYyxJyLyM+I5SX0NRo52GXUTXzvjDTHB1
0YtKOyCZTQzGwy8Q+B9N6hzMuUnQ0BQMcwf9z3PIxjOqG/cUYr8mc2VufR5DEqyV+BFmvIerztn1
YOEumj1NzJAQfruBN94Csqyv+dysMwSlipCbfHqd+kRDfrBR71FTs9csGAgndy4lOVQd/e5bipAj
ir+RM7tkV48G0W/f1fu8468VrCpmbMtXWrvrJ8Ju4BzThsnKWQl8qg2valT6E2tA8alty7n6PQYk
jwlrg0S27AqeIk7yXkLpSCs8BQlco4gLZyYuI0ga69zZiUUPbbf4Vztqhn0ompKat1C89f5kPPh4
Abdo5PSuYU83t0mLW2bMM4QOr8V2RGs7l8/GU/bGXTSvwWmor3VoBWcXnlqMyaSMk65J3iKYuDdy
/DKLsWxVFUCSyrhS4+2dmBRy5PC6ieVUJNtCe7Ubp+30pypt+8EqRf+qW6mPitrxd79B16MoqtoR
v0V0DnS3M1yMFXAtT3nJFAatwzibNQeYokTsWMMD3SpWUDB15gS+kIWjqSnAzbnFz6CjEaVrE/2Q
+4Z5j/233RdO3R4aG4zmoPHAMzPcT9DPXGr7hC3IG4fLR9a2tWKlPQIK0+wmFotmXpl2xb50zX5b
t7l7WOrlfpIpxhvQQRukbWfvFd34uKxLsXysO95cY/gwa6hqTdZpuFC58eH00dVC4vpN6zIDiD/3
+0j5Yj8UtDkZDn2jbbvGBtqFRxx4Oc4u88YbtH6oyC5sVIQvuTPRO8heHCY9cSN1lufZd4LrJG1r
A8gnO0CiPfhEeVGD27gea/EbdYiGQV55mFApy5XUg03mNJ0llo7tkHUJvtTkIkVzc3EC7AKu8qd5
8SfsklCCQcgYaW7F4DNuUc7pat0Fg+HLtU8hLSx1yEudiSfHz7h020OnsZN02h1xyBmG4JUgGtyf
eWSiFaDoFPN0mph/l4vHqMLSQJS5F8/sX3ZTSNBj4w3Y4gqaZIeh3pU+3tVNJ8Z0/pXmoR5dEk5J
bR/XVTCZ5SfDjMZ9WUVrtH7Qz0mwLLE1L91VZIg4LHXcewLcP5rFQSZT/k1GNerj0ve3FDoU2p2X
PTSB8n6ynpq3mV0tPwlg9Pe6pDtSWuPvVszEDNAa7sNxdHZBCBDBnbj94J/oHgnU2xfNyu4mGFVi
OwFtMRvIfSEG1qYcsi/dixnqTOvSM54k5xLBFpXJNLd5Q06JFS0lgyiCvCpVATfflQd6vl8iA+nI
y927xWHQJn79Hdh63LC/bK++RQEaG1h8OB3sExmdZ8q0qziz1qFfEFX/aQJl+A5yL7toXXXM8Yi2
Dpu5U5tFzyblBWv4YFwMmGR9jjUxIZGxLO58caGcPamiXN5p/y7uu7T8xQVUYIqwmwHhuF+z8NQy
Y9tKfzVlyVvfaMrvYPTXMyvp+/1QSdpELbP9YHzxY1S+6dbjudsyA90cmXkPToY+h0paOGeTytdd
MC88aUOl3/xBD3eNcqrLUox4+xCVi4e8wm4DGdBJf1akRkgLZHLal8Szct6DLWQfroaIm7qIwu9Q
mBwco/CsG0yX8L1vA/WxOCVlSXiEMdkmzrpWr4II/62pqxca7erYWwFqyYpS6zgY49BaTnLFrKkV
uFav6DUpMOVaPTg2v1nJbF6VSoTpTLPd4W/+0AiGkuwvxY3sTP8CHGGFu/X/ZL0xPa/oN8zAKwjO
6VBU26Yb/6QrKC5YkXEtgKbjBEUuX3Fy3QqWg15yyduBDm8BdM4vzfGRujVqqlckXa5xSC4Qtjae
AFjXrui6bIXY8Yu9cvFLdkGU1ntydeGp+Eu9+1/V5/+nOA4srAV39L9XfU7fX2n972GFf/4V/9R8
LIuqJiL0ZMtdx/R991/Zeori/mE71LQREPDDNT7/z6iCG9HuZHKRs30CN66/hoP/M1lvUSIHVhXg
kOeRBzWd/5EERBD/vwTPzfUnAIykLoqIhfV/Aqj/JgHlVtIMXpD4V/gPxkkk1dTcVcHMEWiEwM0C
gWBf5g6XTQrxiudFKi/6SRvP7xS2+DMKu+Ntrdp5oQpues8DQ955ToALqCAHnEAM84kMRksX4dJh
5utvYHhEw1VM6+bVrJoEf/YoC6e8yyPZkVkqsuwaUC/Flakpwj2or+pUJjOg1WxotuVssRIpC5cu
9tDbQ0TFMptFw1NOGXnLVk4nl4Jx8dINdn+Y/bE521Grv4kIf7plz2QX4ZgrdB1gGJfqsy1zk97U
0j/5TvdFQJGwFEhFLhmB3aZ3y5xOR8Jk7p4PyrhS2p6ACwtwRBI/aZNtG9koIttADRYVql5X8Jiz
JcwejDS138d5Wkuy1I7WDtZhMjVvhC25EQ1NheHGfC88Gb1OHqr0VE0EMuzofcLkGI8mWq8zlk9u
ZpDvGFr72pZlexoQIyjMlRJvOEFgfDvyPjKKr6hvuGJBFo496HF3DQWxh6I2Rjoig4ToiOfs88oq
fpeFpKI0C63fa7dRQ3yirY+RLX/jVWpj6D/TD88KNfspSfyyUSGGvbIIP217AHEfsGtjmfheyvKd
Jk55XzUKjnCqRwjpBskyoghYR2Sw9RS9shu2kVwrCu5EFn3GUfkcIFP7G3hHeD/5Rr6SovT3cKOg
3qBA5UeUjEZiwwwoxqpHwpUG79+DCStsBsc76YG1uSVubm7lj8RWl4dEp+Y2XVhCp45tcIUxJ4+/
i1MjkQXuwc0KMLOl4chn7XfFxQNae0kZnu4pP8Ewlib6kfVeu6+wqvzqQ7eoNrSt4QzOcftGQGWR
0bVrHcog0xdGNHmcvKq79LjfsIv4WnynYNq2hYLfRSVUJWAwqOCO1mn2fbIPzCtCH2HCFgP6pq3W
3vcGa+dGhCDzWEbQTAHRxoYEmTe8K8xA7myRjvsxtaFHGiXmwLq0o7sR31vGhtLFvsNE1+4jPV1k
wy8VNL46d8vcvQrei+VmZOn8p0a7i8OQqH+AoHhpPePbXzzSB2maEf4hSMtuzcAStjbrsoFy1D7I
zOgdQQr7cRvcqQTRkxgpdejUdfwcfavY29zdf+VNspyXqRzTrT+m/kG3DAFco/WPqHadRyNPAoj0
YcLKCr4iRgE939XaoLE9RGc+sx/Walcm1LjO4JAfSYBgpm54M/s+DRH95NinDszRrQALd4AjMLxB
lazh1lZwqrMkN7gkC3lnKPBkXhmFJXsw/kg+SzsoT0XU0Yyhyce244zxdcSn1idzjAl9eR2nBrey
bqx96rFmxaPHR0IG6T4Nq/bR98m+JmH7InPDv5FuPbaVszxoJgYak4OzN/BYoyzbFPYmJcO99utH
fNNGbGmrYzWtwvk57wp1X3aj/WLbTfaJE4oYhc/lfdCtPoWzTJNTZUbB85Q19jbiyuDgwb1n7uQK
Xesn0qXtZc6wXXF4mtcOOyTZ+SrdVqV0OBSaaCccjWG8sb7R2v0r2+7qBGbbPpXd4G8kRIktRDMb
N20iDi19TLtEqhcjUDNkZ9vpn7lkzb9LU6ntYgQzwVgG6mBuEL9Z3I07biDp1pJefgiGiRhvwkGO
Tbq/k+kwvVaF6e7xqIutH47+vclaH2GXgyiiEWWXgAb8cGozPc7QoPHlFFS/uNgK0Us8/4OX4HKk
HNUgl0sAe9Kps6U/a/iTJQY+PU/Wt66huF3hU2GIMr/EUooYw1yxo4B8pCesM6gIh8f9YS+iv7Rl
ccNvNpBFwyDu0CZ9Byywf1yqdZU7hcujacnoAQ9l3mz6IVliF2/BoXS5STKhhrsuD8fdEKTub7Eq
OzqYSLpwTcw5M/HS5zoFg+AZl9RAB8FhoN8V2Omta6nlRo9YhDxZ+x9UFfBsOD6WCi8Edynz6b7C
McWBJWAFetL9zIsRX2TQyKuV0BBODs/60qVw0VmXV64PydbWs330Rl+VgKsTYJzSwpJhLuGpjIrb
Ylonpgdzww7c8uPcnPmAK9uLCG6NT1rl4t2YPBoLBopOZ79KH7Oim6uN0Qj9ZgqfJLaDnUeEKeZF
vo7RkXMTFB8+7S4wnNuyDI+DkIAYCoi8cFPzrcd37yWb7XJF/254JOShiiygnItITyAIbjnqMXfl
tqb/1EnE1q1EeJQ4lfYi7IsY2G65NcPkknF9PNR+N5xWaRRJCHijViBheKCIS5TQP0VPItHmgogp
Likvwms5vnWiv1jxqoMxmv7dMnbBLysoip8tzc9Xr2vZ5ZYeUTj31ZxdyryipOHi4wSntjeWQzgE
Q9x4wfjalelwhpm4Vtn3pxRr4L7J5drmhkY+LEXgE3QX3Vlyj2OxI9xbJ6r6cVlRvZgYvZGimidA
lfYHWFFNLhjZk76TZHy3pDSOxTJ60BlkdralRxQ5wytiQ1303bcJAwBevbKIZUUDeiDG4iUKhToM
fdg8AAK0tlOnwDI3ye+QJcEWBTc9oG9x50J5OHbUpV1S19V3ysvFjzEiYhZ0Y73Dtd7sXN9b/gBw
f0lBH2ztPAue84RfobdydjWwazd+5tyPnKqxSq3PpOPaUNYuWF9VX+CzzBAxp8ucWO5r0eQsSDLH
jV2jHQ+ypSZITnny2Q7zdHAn2X5yS+EKGw0R6oI9ngINXgQX/ydmQGIzZmntBVfVfL01Qiv5MgaP
rcVMNV2AReAcRfMmyEVxN/V3QU0RGLUD5XglHyXWTh1oh2ZQvGaGXz0zVOV3VRPyqvcsLkRS52H2
AMHFOkSBUFcC+PvSd9QhnMz2HlIvHrPJMw5p5pZ7kk7iEoBRx6CZDUfBrRGlTmf+I4LWdErJMe1Z
tLc7cAAe2zf92dEkvIWh7GHG0NbyoNgCbXOvtc4UeVd7L9TT1xAmYbHpGqwO/8HemW03bqTZ+lV6
9fWBV2AMoNfpc8GZlEiKlFKZyhssDU7MQ2AGnv58kO3qTLkq3b6vi3LZy1aSAkFExL/3/raPc5vC
7zTAx+OgfwAumobXPAnLrw5AI8E29zkLPH/FG/mWtZnaxMwpiuWYa9V+rIW7zOJE2wVTlThLqZKM
9KiV5MdyMNBj8MuDWs4UUAwreMPaYkDim3qWNAcIm+3N8k0Sn9n3LptIpJvecKaN8EtW0N7X8UUn
AXNOdpuh64qdb2riG1Fne9EQ1V+0DbJG4TTBmraBasHWo1pjv77YMMBNJkwjox+fDIjKDRhwfNRf
afgJdoAv/LXEO1ovkCESJLW2XqJZ1CvVp8ygFVnCLyoUlbfRWznz4sVF4hukWh2/1UnvG/11KGV6
JlvMA6EzYFORLdr4Oc5I/Z7kQBtT+Nfhj3qN2gwH5SLLUy97kAM5Hevg226U3DSD6xUP/UjgV4JM
HDSNKFjOThmoAiR0mB7knDus0LG9Aj2eSOwhQb7SiOXMDIxx+LUEaf3We7xD9gj2F36m+KoRQtyM
RlfuGSQO1UInyLAStRsd2s5VR1XyX+O7L55MvnlmMlYbXpEeCI8BRsuIaBtJuyQJWQ75W+UL/VhE
g7t34J3yDeYwd5Kt8zABv14oVK83khS1T45mKm/oIuzXKAHVtcqgmMWYA1GXyuwieoxQ8HxGhrBh
3+6sFHIKT4Nxxa4PAozFFsbo6wzDSQR5p0qtNcRM40bkNcxOgXMFZxsFemmItcuBgYTvktfDXFZQ
xNhZn2vgjAOdACUD6lrXiHCLNFkKrty1p99iGaXN+NTb/hlDMpdVpN5wj4gWrLoY69iyaSdxHMuA
UFdT1yssWQNaq+06LZTG0j27rMKI4Ggb+7iezbZ1mWeHIYvjhwCL+lPD1pMzU92d4HcF95k91cQH
udj43OMtldmcvmwjC0+a3/UVHrGhWzst5lTsYOre9zPRrLBzx9sWYQ1LUTWbrz3M7EpXj1VY6V/0
0qUNoAge/UyKW8soCZtOudB2plGCus49JkJtJ24kLLV7qEZ1vvL9MpdHEJnWJQ/Vs8TtjotxItux
AN4xLV26BCKskYEFrRhS5TlJx/RzjCvxkxv3Pgl2T8d52+rGlqNQ84kBTv/WQdzH8m/R6JAFJeb3
IN/EFcOj1VDlhCigJjHTV1CX4X4pY0VzZv8ysetjx6/BoqqKYbxT0k3oQvfS6FoF4FyEmlASYUsb
69rV9LUhKS5BSY/24TTFt7Q2RfvM9OQJiioH2IFYhyO0l9QtJuhNTHoXWB755RCFirWwk/FzwqMC
cxWOtuUUywkuTIHKQI3ctpmtVvm8TzIn7qtqQmrRlaDQDXrUsmTnu4yYrO5y4DNAh0Excf6cN7K6
Xd3aJpvrKBczS3TCrzCqHkJBHcWZ+lI0JHHOehLXJvkDh8OY0lkFALLXobtsQ4dx94KRyPSmodX0
d7qHOuSESHERaanxc5MP5fAw9RrC70JrOPA2d62oTUnxewtFC1usWQ39DZekcikgCFSI5Iw3F53m
/2RWV4cWcuJpCoatj2vsIU2z4fG78c8/AQm+d9t/hyaD4mcLAdSN0bBgumN/aC4q1dDHqan3p0Cr
7ZXmYajVjY5PJNtrlMX4wVcjM7ddbBzMxN5oVrUhy7J2pX8s22mNU27Nr7r1phj8/d8E3P323hwD
RptD3tX72Nia6R0GMt/oT2VZnWTJXtHfRd3p51dg9g19vAA4iiwC6BYOgY8XwI6bgUNv158ig35a
/udo6SaXxeb9Zf5tRPsLI9o8qWMi+K9HkvdF24T/sXqG3Epn1K/vY87923//5+8/+Ptk0gOIQqW0
Y7ses8Tfpoz/wKhYvwgHB7JlY1ajgp5b+I/ZpP0LTRKwVUxgY5Yp/8ecBvQTPhBRWgeT5Tsr9O+M
Jg3zA/uO+adOszf4O7rDDWHrH9h3RA3yxveVdmNZeneB4JCtJ6uy91k6JWtmbvVKIC9fzdTheEgZ
6VrvRm/v6m5Itr7oH8bEyW7M2siWumrcXQLeD+h+TGwiL7D8S45K66QJwEqYO4t408K3KkLHVv7Y
t8ldb/DIA+zhLjWGKgu6INBtagqfPbYokLAThAky4sY9xDfEnNKYQ+pBdoJbUD/kUJAWtWysFTut
9E1odMK45qcYHqJZNoruo/YyeoxD48Kxt6q3LQoQOMBdIywKB1JmAMFk2DV4RLNk28GxX82G7dux
d+Q+C4ZsHSNpHazK9zZN3Zo8gosZjs7lPJFDNYZFb43+qgN9jjdiUGa4GEU+7iZRibUoSQuUtrJv
ReXu0tS4lmJOXzWefswS7LP+kK3iwWP65ULcSsJkXCjFVKcBsrHkhmG6lOsU3AYJ5V69WgYJ/Xl8
WBlMLtpSpK3JA4u+s/QLopStRYvpYAQDAc6cxyWnS/KhSTrdKztHQRzDR2/UjU99Zjv7wZLdU64X
5BVr5h1iNAv/VOIgFuu0CKMKTJ0W6uKmywHN3+eVmUBGi3oKGV5pDdBpQyzSloRQS5ASGmJe1Hj4
UKC7BVOoORVqx+NVmbl78gIPwEHvKnNYgHJQ/TYjmrEzpD1sGV+iaZNQkechyxlaE2om2BpROtEs
3Kk2uwUZQZv0RiWAdwxkRWHqaMkCv2NGNVJrJSdtJGWsrbRsGIJpW5TVVFXHIk4jjeIW6n/QA0Cm
cLKF5t0NOd3YEo+PUz0Vhm9fq4mtC+i3uoi0OGFSVbB7oE0iyba5IjsanE05dV2/8fxQtNPWmhDF
r149GiMJItHW4l7rRofiLA2SWeZhZ8qontmwbLlDxBtwIO4Mxz7Kx1JtVO3DbNdToX8mtTlc+kFN
2WKMc2XMgz9QDYlGCoE4kecvtbauwfqMnfYYJnYEjW2SOBQaJxuOiQ5giW2WerOnQE2rAkbQFQu+
BrpQ2qqEclKGj76dJ9lJY8BA10Y5ivPU9U63Scmp+stWhaA9mKaCrY/1cAewXFtHE2XGSwwaBPD9
EFHC1CrkBjLRKHPKMb+q0ELbDbLgrMJRnR0F6YQ2qXLphCR7t7wBcSQoba8zxGksNem0i8YcRAqb
yEeP2WC7kEpHyrfYa87BQr3aG3GMV9R1fFJ2ks4Yu24IJAYNmV9dQxpcCJ0sWNNN+I9i22xGdlKw
FkNRN9e2k/mdIgG7lcpahDTCnj2YmQ9+Wg43ZVpiVlVo5b9hhP+9IP7Fgqgz3/3pgrhP0yinyuz7
xfD3H/p9MXQldDBpmC73sI4tepbcfl8MPR3cmO0AtPVcz2BXh4L3x2Jo8K8wQbqAoyVvYpbXONs1
IWut88tMJ3OJSDhksITzt7zajvVhNWShNiTIemRB3EemnOll33u1IydCz9Dr8DAo7KbYhaAT8DAD
2KQk2scI12Zltaj9ZE3guM4tmYhFnWtjMiJ9qnYV0RB/6Rapc5ggq/rrtCvIfzRCDBcsbJm11WM5
apfEi6vPiiYFe9lhCiYETOQfId2oO0ZH8FgX4KRbY9HCGMWtTFHorRc7ktNeX03gxlgDgDQV3prx
mlmtOxrCwiWJGurWar/E0kDI7sWLR/n67lxsiLKsA9gV+SIs5xzzyB6DbxjKi3HrGWT1ay9zjr2F
EzXr2mtNt9YGZCXnUyYbwuSkq0f3ZRyPF0iozakKjOw623DztRwKjUoUdwhsKFACrIATl9fULjGt
Br1CIijGXdA7gBXKKrrhHLLFVUNcNCyiYmPnmFWNOoSZ0sBy0CFS0PJhNdL4zGPHwDBXpfe6QZOj
F1pfg24sz3YxejBBTfOuNeJq3xWjtQp14y50pnpFi5lcsyowciy19M6UWnoy8/5qC4Y8dpqSZy4H
Gb7SUFNuLUlfIZJOcqNnGZU0zqCuXcUpZ9GGUXBkDmOd+jA3eW/t1N6Kfq2Mojj5ZZV9izvH23SJ
hVXfpokdZai+wuV9tX1sHLpPUYujQRF1av5CTcdnDyv8omLNW5apfej6AtcOHWr3cVWbV3Pwhhuz
lP1dVAtFkCl8iQ0zfCYf2684Rd2g1Ywrm/6QhUPjHEfbUrt0xZDdp1WSIQGl9ckAA7FsuCJL30su
VRo3J40s+jLiG/sJ+4OPg84YIHjW2aocbKDKNu9UG/oAIowfPEyupP0hdYHXLeO8YPScQ/RkH1Pq
NwTTxGEU7VvKfw+I2EovsmPFWWH0966SnsALAMcOTciP0aNpizxZM/0nLjliJeTJt5PW5ldhcEdL
p21ujcSybkYodmVlWrCnjPpYDOb0hDBG76zWNOHBikN9RS9cqph+d9ZKQQ/dMskKNpoC2WV69UGE
zrHrakUNiMN2kSU7XroxjC4zTzswX9yDq0EQlGt93PXO1DxqHJEw7l1pvRWwRW6sjvILvHXYA9v4
LjSrs4b3Wh8rD6ipdeUwnq5zt3ytS8mWMC4eRxPjKQ6hr5msUiKpRGLJ0hs3kLToj5g/qfFNC/Cd
FXNoeGrFZzgfOGRHz9+Vfacde9fz1j6J/VUsrCcehvXZKLNhoyETL9MksPcjjuNHi4otuiNljZJX
UduBa82JNXYvIbvryID34at1K7Nqm+LOZxJ0mJroloQkDCoWTTLpp9xnpkbKheCbla0QN7N135fR
JunZZFvMBq6ub6aX0rWDPV3mMC0YU+49zxku2ZBO27xJaBTlBLudksE5WlVHxY3Z76vR8pMVilx/
6a3mEQesRgRrtMEY6WHOF6yorV5gytVmuJPSGRTfjX5vZreUbJyyyn0pVGGvHWfyHmLGJBvLgMgU
upF/N5pudMYA9pxbJfKFwmA7RfqzU5K0XoSVaL7WFb8ytXzlqipT4yZIc2bShs0tLUATdJn1DlxI
70Yeu4tw4HmXFhVlPzIfv06tB8fA5/mMCa65jcZh/OqNJIKpWBLqXlU4iYVDAZ2bZ+cCxzyAVo9B
zV1g+5iZITzU2AfYaC9SuxOLeoqLfZl01KJFeZOuijL3rk0sv5UFgmZgUHLSh27KlN3V8SVS+Ogu
SifPCn9pwRcZmCS3Nup3GTnaRp9gsLlEXDdjSA8ND3f0vaF9DNOx1q3d2OXNIctF2LK2aOo10WKQ
SqEV0607hEypz0kFZHkBXZkzWIsicDtYlXMZWLDvzcrnK5L03HpIN539pSZ0fAinDHp3QzjnpeHu
J2TdKuCAUGulteidUl4Vba1MzTCdHQpDuAc1+tqm8eIcgIVq9my9g3OYtuk9xXqmXBBkktsw8blx
vakPn0rXqtfgxLOdHgXhs8sYzFvQgRmTuxgb6zYwK9Kw0irRh6Ye4lNXMvrtza7rFqR+MMzxaP8G
D4VZFfTP/th0dX03DoYStMmNTJMnXJ/YImH2DgtrmFooNqZ6VpWInliTyYTQiXLEy5md/c72vokh
bAlFpr551WCGfNY4Hp0yIfeSid2vWWY6oKA8O8KVaqqWpi6og4HH5M8uun3G03ZZs38YVyMRdvw2
PlcR5Sp0H9tutG/RatI3LRYxbsTWAPzvAFG5+MpyHllHvHWJEWDT4vnRUEPACi/xv4bBvoqG4TVh
zGfxMAow/SZ5dzdIpoCY4UPtLoqdulwYZlY90VGanMy0DALu4sYCheFBy4Xclrxx7Equ+OruaeAD
NhByWx5wcGR40CGjA3dq1HlSJsU4dQ8ybmFQWZutR8MTxzIN+yebiPWvPqyir65FkVbEaKJa+B5C
C4djoDUVLPo7aM7IGmZdaa+WGOvzWJGb5pDg1lB76IfcsX8vv3qcQd3lOPntvtQbk0xVFCu0BJnF
n5UbWXAIC5MzuYUdhW4wU2HALtM93zkqdFpDlHAWLUbevHNvbcpKPAFA9a11HolkWOmdZm/b1Iqu
PujrLc4OuczR8InhuBYuXTNEAbX1DstFYkiO8o066GEDq6S0xGrsmGfAiCNjk5bTciC4sVYCjzcd
lM2a7mQoiXpdXvS2bla1bXu3qdZhFZS4GFeDjMt9LS0CoFmaV09JFTeoZ0Fb68t2qIsvyUgiCtQe
o1j6HtX0K0XR5tEX2DFMw3kBEuV9kmGePRdBXWzMkMTDikc8p/exS/DP0uzMExGnkqDMQ8ijN1ny
a2dXKTbuktCJEdgTtFJzNF9kj3Gq8XXz0cOBDBkqM0mnAq6CWloYxS5wB/42mdrE3VFhNl7dxAfE
TIxdf+68DlJObpdfGVc3F9vDVr6MBwPI2cQGch2IvuVeEjVUjlzqb57CaLH2AfBoB0yZ/hecmPkn
LPZOvTHh9t+0NfjxDpYEjXUV1IoMK+c+BtAipjb6onJ5CkaSvGHWUXU2TwMI1Odj412sxhOnFiPs
itoVfDmUChjA/tkbunogtwprbQk5qrNe4KYbgLKKMnjMrVHiU8l61FZdM3XSzHUk6LELAgAwxrTu
6WTnWJmS97GIaE+lmW5aIdpbHUuM01bZr6BVWkAMrSPpBEeLXXRkdlYE+KtPATa9F8cq/E1HLwGz
BrqjZy+81R5DY0j2Adsswhu+jcYREYy3qD224rcSv3S+YBqLu5XRA48Wsz8W+Cg+p/6QPqAYhVsR
2RrnA7+9rTA5IEsmjnuTVIwNAsEeMeuDgwu3o97klWrh73hMvHIjSL7UrmQQhJEKWTyMAOGtGYQ5
a2xC002i6eWhxw95y2+Y3hpWFL36U9QQZ2waOiJUtwk8M9+rNDBXRjJ9Lkc8Xkvd0KvnAMfCnakU
bhERVf/Gbv824v3LU7Lncmr812PjfdH/MC7W6ULiB/4YF4tfdFtKjs2/TX3/OB0D3KZTRncMSYfZ
j6PimdPt6BjkOTozTZ453b+fji2CzI70yAtx0rbkPGD+f//3dfiv4Nfid4Wl/vDP/wF5565gu1L/
93+S4v+gOHimaVumY5joDZyTTRy735+OYbo1XS4jykBVNtxocQ1WBnbxdYCm/5bl3bTHq866hF7K
GpW8L1fvC9f7GgYRV7vje83KxuOsu7PMxn9MJs4zN2peBMMGQ+S+eF+lmJSZwMzel0wgF2u+RPJx
tJv+0pKhRbobs5RW3thN37p58e1U6z6GZE7YFLyvzs37Sp3PizZr0B70abTv5gU9fl/bnfd1Pp+X
fGb36a85uwAI1NOJJoyOtkllXdnIsFtou9L/BuArOwdad0xwXvAEzqP4aZq3GpYfdJ8H4j9LA9bS
N0Kl7EeoYiUdWw3yrsSHmK2G0aQCxA6G4wS5AUg0acFvMtO0S5HHWDpklwWnTjNAXr7vhQJ2GYwe
CtO6NcI4ARsO25t1uMf1MZVBvksdv16TQguf4EQRvzPdzN3W8zyDsTn24VGnWrq1W/YtLZUhUZ8G
W5I/7sHmjLYVxVBC06UZ5T4LA7p8JkqvJUA7nm+cWoyWfTNGVhzAVuG9AeTCVju6lWRXkXYcvLyq
WRp+QvcV/PI1EjQQCU7FhHzU4N1UOPHfJyY5KYLSPdFG65E372R77WSmdsEY0iejifol1Hy3WXpR
lhZLa3LKe5X2zUGXLvsjY+DiQKNoFvDi0rOOA0LQNzjFZ6h2BaEUbEdf0pb8G9imxmWoUKB9htM4
DIjk0jvgEfcbakz7eJ3WIOJwi/HAHyI2ItjIsPb0A+5REdWgiOOMwb0Tgh10m/Ib9eRjuxPNpKKV
RgL2Gz2XqUUgfkqZw1tT88o83NF2AK7SR1pe431n5mo9eWNs0h/udM8ljW13YHNZ8lhlN55mVqCM
TGXCAvIYqAyR3p+npg7iRyWIw3YXmhwjIkQ6Kf1mK/UuuvYIE3e4Ukc9fePTNeCcUOIecW1BUmIN
uQXlMRaEqx2Z+Sd4Ot4qm+f5utV0eAt6Byck0/7A5TXIkqFrTPfWrAj07+JAo+tdvvNzfY46sv/g
pE/Tg2fIAxtzeIFZkvH1Rm8YC+yAswIhZy0C7kWxrmd9QjW6v4lnzYKpvUEIDR2jmjkflHTcGLPG
Ucxqx1BYV8TLXdoLG6wPigjYRE4ss0rCsIXr3r6LJ92sowCr4Q60ciVOGjMeZ1XPmguHF6xSsw5j
ZFUGJRPaFeOS/rad9Zp+Vm7wZbeQCbNJ3Tg1vCmMSRmE7hy5J5qVH/hxqAtefQHNrlAF4m/EXj7p
yEVO6iZvLtzFVezQBFBEcf2gteARoYlKxBZW4Giw9fvqXYhyZ03Km9Up8a5TzYpVPGtXHHLwwCBn
4ZV69GZ9K4A4t9AKcxcjfTmzBpbNaphPim8Zv0tkAzG6XQVSbTnMChrnuf6BcFrIMAZ9Tc5Km/Gu
uRmxcXXKed86K3LjrM1h6YWTRnBhWARW3R5tLxFrNcRIV9g9PpupZX2RmR2vwoTj+EDT/EG2jXyQ
0m5vyh6yLg+pmmcK8y9OMpHta6+CSs+Sbz6UFUE1PEfaIL6bOp6NlNK4u2KyrF2LzHHb65o3rIM6
GDa+AZi2oZdmSed7sMQvo05ZS6RdVtm8tTGehYMvDd9jtxl8eqBtTzVrzLvknk0uyoXe1GQN9ytP
cealXG0Dfa5auprnvUbRyCLimjNtMxqagYonjSYcpgPnuHZxfwibWCX89G1GEnYtXFhowIjaTVW7
2RdmQe5d2AScJgI+/i8xQQbDbvE1JkN+pusQvE0aiAdM6kB4R6t5knpg3Us1Y9VUSLkAs59Nihv8
2E2Nu2dYUxPWhhW3BhiS8tANo/Yeog2G67A2n82aW9o0VX/L+TQ/unpZkzuy9XNd2wkd1cREa0BO
96CDHBe7vB6dkLGaW+H53W1t4w8QoR0vu7hOsCC5PDLT4Kx71P5GwA8wfbfSJQHpSs7OZrAi6GzM
yPFwOkABCzdZEmf4AFL/U4idDeZTaddfx8hA3Zq0LrqFxVNToOZDGpz04SVr2gQhtZwezM7kMODH
siIOFzUBAk39CU+rcTux4bzlQEDiMHVEzP2mwqvttPo9cQwDHAZ1EGOvmH8RuAw/l6qsCRw7w11Y
FwRceTCpHSv68BxS5/xghpasAUvrA0MoEzuUYU3AJ9rmAAjr0rQkFc9BZepN8wXO6zz5hdWrJ+IL
hPI032EPr6LPlm3MCf2mcFpWokRgW5yKECNcjhV23er4y0ezQ7ctxTC9uU3nrP1kzJfEP3kEh4SH
OqKgvb8IwrHd9iJ76IdBbSMEaGgoERIUptAVTbLpxSxHcF65PLQB8DxFYevy37aK/1XSy+Fs8bP9
8c1zXv/YS4M1Yf6RP3bI1i94KXhUCcwIlCzq7FL/YagwfhHkvNjuouRYls0G9Q8NCaXnO80IMUnH
dWU67O7Iin3YBf9sV4yl50+7Yg+4MckuxzYpeHBmTem7cJfyGzeNg8G5yWZK2xLrhg6GRWeiAjS0
1t6dCBxJyaHQR47QXsBntpeVLTSmzFPDXXmf4sXXMqQbB1vVWpsGmGY71+eOXrbmXJsoFbjiUxLi
L5GbrGLO2Z8a+oaBCY2GZHdAqh/jKTaFNHNuO0vVr0nQX8i9SgZNhiaXVujITUo2AMFCBavSmMZ7
zZ0m/RbgYUQoFOs5x9A5tDNtOR3CEMoHPbWXcS04kMsKtMouVW6r7ghoJfeV8r2nOp1MHPwsujMK
uIvLGyevQn+NQvNFMzlG8xKjM60HLzWgcEkpcGCMVH0QsXfPicqdJyVlj3ur6L/inWTFsRu5oc4M
myReQzhDnUE8ojBDQNVNQclaMmVUAxIi+ArhXH0xatMoAM1E3iude6/pMJ5cyMzMeROQSfzFP3at
Y54jm743z4Pp38SmtxxmwB9RUA8SWJyHEPkBOgMAhKywYBPu0cDXFjwSqX4YF71udzuIwdldy2Do
cQgz5gvV2G9R+MaLVxvjgYVRAZuP2LgyHNCiXZjG0Rv3g32JEwJW664wtDM+csQv26kwng/6LYel
/CGcJFtwt+XExrhnCfI3ZD+MJeRo2SAEtSIFE+xQmnsurKBdeSXb5UyiRnSRDs4ai2O3ilqrXetG
3q61+WnYE6DbmD0Vm6kVgwcefTV9BXdebsCqa1u8kNPeCo3pVWSG3IcYtO8nMfon8q3FbUHZN/y1
SRvPQzs54O42Q2c1BtTJP/4fXcDqwqNmz3bPZSQY3RC77zwrrw5xWQd9fsj8uk+LlWx8FXsb1L4r
XkpMnljFYVRMaxEyVn799xP1f/VE9QyXB92/njjcFnQeRs/5j2OH337qD2He/YUnIaVFDBHeBwV0
bf0xesCkNnsMkeQd3TQ4N//joWqavwjDNcikugwmwNb/jzBv8Ad6aPUMKxgiC7xqf+chazLD+N7r
SLyXCT9PQlva+IE4p/74jI3Gqm/BUFR7O/dBnMWxpl9FqCboAVG5KVTs4t4vpXipNek/yNAjC5Dl
/kGrIhTxCoiMTKV+Wwgn38KSAJvc6Wm2cN1Ee3DLrF7JkLqZdSEab6mHMSScXGt/jStDv6VJKn20
DDauZeaC0OXbz+HGwv0NpQc8ueKYpAei6rcN1ORdoThYt3k7/IXb88MqwxWwLMewWN0wFxNLnv/9
d6sMdVpVV+C12Q8VhdVMALxtMLZYjppm/r1439/dIv/EX/vBXfr+eqxrUHVYTYFr4tT4/vUMjYN/
kCTlvtcqczEE6ct8pllGPtfg5680eyq+87HOryRNg4M9YWJPZ03+8ZUmNoVTTTc3wyNVr/ADIRZQ
KbUlhxvdk2awtsA4/evPX/Sf/HoSK4pg0Ta4TcX877+/nMKo+yynQbJ1QgKZ2iyt1wy97FU72ARa
//6rgXllW6K7WII/1lAHnosHLIuJroneTo55lU0bzLvMAdrUe/j5a+kfPCzz9SRkwYtIExsLk8Qf
f7WBFFBI4jraq3BIOUCHPptapbJi5c4N5iFx63Nbtaw/ddLt8I805RrsWP23f2dsNC4RYIGNRvJQ
+fFt4KKRY9aa8V61SQZ4uR5rAFq+/+A5CKR/8WJ/vodsoWNkpbaKSSc7wB9frFJeatINEiM5TdOl
cKt6RTtg+yvCSRISC4o4DMsc6tBfvO6fbyNbSEfHqeY4nnRmcuX3t1ESUEgbOGW8z3vVYd/h0+zN
tu8pSSNw9/MP9sNrWfDVmJV4mPv4eHUxz3m/fy0r0nqsb160j3Q2cNBn8MmVohpvAthGn37+WvOf
9d138v21bOLpWJelsGz9w4cXZ42jVRr30DROvb4qfJkd0sjs9NXPX+fDRPm312EX7jk8ZLhdjR9/
J0qT6gpedERyEXriCks/v5Q1wiv2O9O+D6MI5vOAMZOECbEXMFjU/x1//h4+3Dvze2Aix4MOd5nh
EB388T10o55ECrrX3u8gsxOsUsYimDTKkM0xOxSBa6/Yl49/8Tx/v4QfLrHBI4jwBZ435PMPHye9
hFgUfKpqQmwYnysCSgdKLsdTyX50W5kljDCajQdE7HEI5NLv27HbU0QxvDGwVtVryWz5ALHO3wXz
2cFH0D34U6xdfn51/tn7tPlg2BuzO8Bh9+HyJLYJIVxq2k6Y0nkZx9aqyMenHh9R6vQOG+O4ZHwc
axLjVdEnRxJoJFNMsDz7NimsG/RFfz9ErnnyNKeWG0LtRYwc6Mlu+/P3+ue71hVcTc52GAmdP53E
hAd2pk57AjqegIGUoILCpq7rZv3z1/nzNxETIh+ZlISF+IJ8eMJGmsFFoY4QqaeYLl40gX6k3MK+
Ya9u3//8tT4+zrk9XYHD0WB1tLFGvpfXf7dSjW5t19YQ8zgHkbUKXL9bMfJplylfFSZwZbAsKQy5
0dtBPmlZHmyHwm7+4sLqwp6/iT/ermQRhBSezaaAt/Phd06rUjP4Zvg72fbVuJfvJXyNN5jlPmjL
6cJxT7zYoU+Ki5AhZ6EyjAP+Hl/KAsgO1cNB5x+oEhnvGHwZ7QKCcwlVFpoHWfEko8otrJF0CGpd
p9T0v3VDmz66YzodUXSgNXmqcub5HCUcGU3GHZVz5dxdZFxBWzn3TliKXaO7+m2IQgyrs4w0Qvn9
dKFBwmzpKwq7M+XDzXMKZftl0tjGcTgfQX0Ouf8tc+mYPuSZYkqZo/nsJmw39SaWIcUXuBDmPUKB
FWWBW9t6DjF/vCKlmZ96JB9w6xSBEPbGt/Mt7RqrX2VgFkICZHF4DEy+2ZbNo0WvuuilDXl4F3Vg
fwsK7DVgB9g2LnNfwAHpIy+g8y50rG1PTWMNFHuo31xJFi2PlXxyaQZwrwySud/49gfJJik8Xh6P
loYBr+bZiWovnyZiaBDbveAo55+t7YK3Mdqkj1XU1wzzOQY+eIU5Hlln0kelxv78fnl9p2/WRh6K
S2kquheKSaY0lOiBYx4MXFfHBKGe1Pc0963J96cV9q+bilYouXT1QfuaFwl3JBhUilzSVJ92dDJy
7UYypvWyEiJ8IOxsfW7BYGkYGkR+N/s05sktf04PM/iIGwQAm5LRSyU8MCl+VY0BOS0vxTdusyjE
gWl+cvOuMhaawbXNTCN6wZVubHQm+c+xrWDH8aVJcbBE2XSxe21gaJjAThWdGs7RyOl1JS09+po6
DY8muDVY/gTWMXO+D7PZReu2TPaXY+g20WqicSVc6VkxbaDXcS/JrJmOQT/C3vE5emHLhzV/oYMJ
/tjsqlq1Yc3gOeYXqBdZ3E/YbrjB1qIOy+ewDwTzTJe7FxLZQH82uuWuhf1wApCvPTioKnyOgTUe
aTCID4mbrj1iD4QareEMF09tMJnpWGoBkJApsJeUEFSXgCnOXrhVftMHzIOQ1aKVY9TiqJv5dGiV
cHaEA/yHoJHrwmqTZ+XkyZH+Y8jEvi3P2SS3STQxCCKZglchNp8IMUAjhsYuqBWizxgIm9CGaWlw
5lvqTHo23oCNFUMM+VauqvHoRd05CvLxEOveJgyRvBAtC9AIdEiFWlsyAetpYMz4tdLErZbkj1NM
OTPQZ6asNrb1hI/WPAZZdK4G/HKMToZVN7rWkgUHGOD/Z+9MluRGsiz7L71HCibFsOiNzWZu5oPR
R24gTjodM6CAYlDg6+uAEdmdZJRESO1rkSHJCLo5DINC33v3ntukT17koVxS0r4pRAFLMydLvcN9
kIdAGKEDL3NA06NRgs8gDZOrSqZv6EreJTxWEjVLSHIekyEbV9PRMIPXxsOXQStIkmykA95qvbS/
lo57mpGxI8hObxMvHUkB9R6HIbqpKz9+7WifbRN30qekKFmA3WWPRFbirZc6Dhldqnmw0kKdjAHE
wTx759xvpgAcdomiMwQs0ZAj/YPpnzxMVo0GsIqGCAFm7GQnq3ZraxUZsX/uRcEB1QXIq9Uw2fOT
mF1np8cCjkI3wKxhjtfcsVFyk83osV7kxJ88tWiFnhBSjV+mWrB/qBWMoRVcuumSw+1ZlDz+DitW
8JGVyD50QVRB0oQlv5Rd9KWNzWsgxvHqE4exdea+3y7vH8EwT4KkSWVT3uPRmGFFwUY4ugY92pWd
o2psJ/YieaB5F1aeWnugdliKyOdFZ8QbwY9D/yAzSh/aVfmmZJu3C2fT3ffwB+W6lXZ5p8zu2S9m
ODEjfkm3mVH0xgW63k3nobPZicxmViZVvquyXNyb6K52nt/HL10WjzdOT4hHGo2nDKZMB0JuDL86
mcYSLioUbyjtW+NYhW1yYlCD7NMeka7NQ8mNmbF3oEQojIdiav1tObU4nJkZmSUDVcjEwWfnasad
XmVBnimF/6LHOZz3pkiJLeoJTkGjz34MstdBEvxyq43GQ4WtprVT13JtdI1/oIIOD6EmyWQlrb79
Ie0g2Moxm05N51x8OJiXMGoREruhdcY0WLGFqfx97xfhQxE1EXQEJ3Io/rPEpU3RWo8GCMS11ZFa
yEUNv2iBZIGXMINzuE7ud40b58Enju5ILApAZ5xCm8DjFmAkKsmpjcV+RCG/85iVoMtKXVCsqr6P
O+WsysjKjlHW2BfOYLpxUG81Q2TtByG4scPq4tE+WEdlaN/HTSEOovGdcxjDIGwl0LJINNamDMZ6
X5gQdYtZBe/9ojRjoWnWgxpTZx1guIJ8AoCAEIvKLlbVaAFBUBEqL1M7t70Z1HfmDB7BBI3sraQy
MvDZhD+RxJANxb7IK/9NwCF95KvFNwzcAvKlI7c4TkY4/egox8/IP3oa4QYkA0eGAxFuecU7HTp1
i0VxELdU7Attk5ZqNFj1qbCmjqerk5cxKws0HKK7C5TWB6chsmOdhsSLkAJxHAPIPAM8o5sawe4l
6+ntuvFQflvIihBkiHB9cZGC7Dwvyz9DUeIUkb6sjyjh6SWBzXr2lfxa8tHbtqndYh2KGXaDgrr7
jnswG1kEFLQ4ufA8AwtGagOPduNiXrwBPgK+tc62XPGUxHD7+2iEsIRwlSO/CB0AzHE8Xfywr7/5
VjXAk8qMTRDyDgTfO+8nkrI3bpB395Y5qG9Zm7NmNwVvDRaBNo+79eACzxBPHbBiX31HnBRAWnEr
nXwmJP5Cx1DEBMVuV1EmdcZn4yXVRcO0JY1Y9E9I4IdvRH0Gb3EfIpisSI5F7AhtR/DaQ7xDcigd
kepgeO50su0MewpBqi9Tx2DUzEuYTsESfp01GerqJRGbXVR8i/HO33RLVLZjNxH6lkI7HFWnD26V
mRd3JF8P8jzvjNqe4KIWfQ/nnMUpgVaege23okVj0pay33Tkx7KcTTASAsJbQINBTj2KkMw8Jibs
kvKoCBdE/Gw8YoEzdyFG4K3kpbB3TNmd5Jz23yW1ERVGQm4KJLHPpg3Sr5G93Mp0lMxL4ksbRpvd
6oNnOtHzJGzn3bCl8WkD5TxHwRQ/imomGQv+7167OnwC+z5AviWzPFrSyzHf4MZU6RMbY8CXkWcy
o2+ungMAdhGDLvHnETnoRl8+m4JgdBNwkE+EEQl9Fa5MP9jRy4ctsISpo2IoiRxMaHf6cGutiii1
gBqb+SkI5FCn3/LCTqq1QZ2MBYas9slb+CSGjdVz/IFWPNxTy7vrpiXfHaq4v0REnWxVgicEe0vU
0EJDBkrGjNyAeMvtbGbauplECU7CQr7EByd1H+ztqclX5ZIpT8yx/tJ4MLHsPogvAII/DWk6q2YG
b+cNg31KaexuiYwCrdtOxSE0aQ/YekDKI9t+L4lK/JZ3qBmo8XnrsBE6uT04ZBWmza4cO8Qync7O
uaX3OfyfFWh8vaao9pj36LsRjzVCeu0dRAsWxiyHgNJEAmiAHmuzFbzXljJXXZExPukU8Gmj3kqj
nveWl9arsgm/ktVU7tpJejedpHcwx+YxGxV2L+M99VyCIkkENvvwtioVoNrmbSznuz6PTsyxn2Qb
XVhyaRgxfb/x2vkza+JnK8RVY1d7yW4aGw7wQTNl3ITimKxcyJCCgLi5XcZBhiWe6oU4aNb2Nx1a
bKxAq2+CxIZP2nYbPN+7rJc3OvFHhBje93IAfmSXdLVXwqAiiMe+f5md+bsGbOFlvb1rCNYdSbmb
4heTaQ4gjTbIcUHjKpvIysZP5OyteTs06asmrfeAUe8smieTjPLHJmjCbaLSLzhJk4OPonndNkP/
athtsNWQOw4DNcy571uksBDaeMwn8ySc1H/1lFvt07LxoIYlY3tMG4/26Jgt5QTQVb2vUZ5sEaoS
3zkjOjvjZDDaXVLqK3Z5kkA9fHUnQxY0dOAiq8Dc24M9OjddUEIZXDXJoO8Lu10+z25yqOw0nUca
F1bUHWM0JOHOJ5e6XdHVdDNAIBgBd/B50Inl7IfgyfY+9G10NOlGEfuFoyOkaeqpkZITrua6JVzk
LYjz6FNFHg8gv5URg0An1rIVoZDa2EFNWRRz2/cbghCwP8XLTANFW/QGVtfYRkZDjVETq5Cls75t
eMc9B000XQzYbWs7hf3REYZi3mYGyRbbLpwoO3qfZWlUmbMGP0l1Aghz+JHN9niXeRO6YCufd1bc
5qckH6O3uDRocsfwWK+WEh2yjpZKJJ4H8xuUOU9cumRYSt6wA9ycCKlwKQ5sHQrDM/fSctoje3s+
GpKUsU1qCvSNAJS88y2f+mr0uq9eUdqbtGX7t3ITeS/aeZ0jNzvi1cjWM6/8o50rXqTKiUg8EzQF
GCNfwInRI1gmNT9/3yBdYzvVXnuMPDILqRNQLvpu+frzrwAltK+mR9lf+1m494WYDwiziQcscVqu
dWvTJQic8W4kWmBjUGwy65kr70uYczKZLAuQml2z+9kohnrJGEXXwabP6RsXJUmNqzQlDcUIOcQy
GfMT3rFq75VCvdRpxxdIsXuvWEfmB0Xj5V6khfVa9iZXvcpNjnnU7bElvfE+1+x3Zxg3hznvgZvL
aeqAUPK9XIyij1JQ9jVDIiHQT1mzZ6tGbd+TlNtuhjwac2hPdEVoXrIYQL8B7IloAKe9IMYgMsuS
+9+cjXNYx/Kd5l+6N/OMjmIw34RtqxAEFmFHSwaRAmLymBTFDh+Qey4aAPnCGgX51TMTslnQvIrm
nERW7jsjrebdAAWZ7T92OEyTM4G0ClXYABeK40sQxRpEltEUocx6KPrlnBQ9Uzbc3Q9cK03A8MBp
o0m5XmB+F7uyqn29tOJUX80XH0PYHYpK0ooAQe88lzugc5cIlXBYPrDIvC+xHRq4PgeiZ4qafr4v
g42ufPO1NPmRvHLbo18t/7XuOFsWmTFYARx/ugx8EBEAbSggaBnmawIWEcpLB7A1Vdz3icH22gJi
xhO5FPwwmqLP2XJpKmXcTc7Mh+IirN9pJVao5it7eOqwc51Da4xOQxLV7/AANKa2hEcHUgIX0+mZ
TZJbcIpIkH/PfdWRPKsNZzWpoTCRHRWRdaU44BuSQEv7KyLBlh1wNFb7sErtM3VL+9LBdid7AF7U
qa85TYOqbRIAuoydFgduqzz5KOdSvmOk4VfrXg0naFLRsaPlis0xMNT7jFMkNunIQWLIEBvD9mLx
/dYLRaq5BYFQdvJ7BQ0d7S0hrWpoo5PZcXU6ImtfGs0TGPVTSMeiCvddO3TbGAb7xaEFfpEl2Rft
KJBnzN5s3RSxbd1VjhedROFw5B2Vj9hULId70xE0PxiLBhux3AUj2pizkIKWArIeCJAETrWrkSir
k+fP5rfYzCRywcDAq5dInum6FWQ7UJ1i3mB9JMS52sd4UB7hqkefPlx3PFjdcg+2JmA4OGHRKcWW
HLEPmOaD4ZOnAzuIso8kk+FH4FEngy+z9Cu4B/1VDwFTKMWGvKWVSiJqwraCNyPGnbOlhuo2Gbv+
MTXH4EMObvSZkmp5GgR+PHC1vJlcmBy7SfhgxEK0scchbKK3zBOC+MkW0erGJ0R62BQyJUTnZ0v4
fwEE/2CtYDRs/a107LZuIfKs30m/Sn9VO/z5o3+qHXzxL6SCHiwBT/j2H26KP9UOgfsvZtGAARZ2
02LCoM/9p4QM1gDDRejdNOQdmx9jKPZvSZnzL/6qBbhggQdY9Mj/J2oH/+f0+Zdmu8WYnzm/AGpg
0W5H3vGfoz4/h0hD7yA70AODbWeFeeJvZhWTUGYPLfJbqBtmvWJwkHjHyJ5i91jZVRjgcWZ5Xdsj
+uSdA0M43xJzETcHo6gtYG9yqEpKhMRRH2VKrDormHtk/bRua1G4x85dXjGTnTVvhfScRWIEpRXM
Fg1VwC9kueMiOIcsgG+VCuQb9NQI9kAG6241VtTaVkJzvGoH67YMSwOwbhV7VBK1Hci9XfgJPMTc
WH6EvK9ynWcpcVpNFz73pMejW5LLC6BTgb7GWoTPJJPoa4sR/kgEC8+1g3O/vYtxC9enGoJpcGIm
qz7Y6VmP+IBJN8N/bKwtQsqhp9Gdu5+oD/t13od8DYkw21vZdtweTMuxHk3UJu++rZfYL6M/wBx1
nuYx0PeVUyPQcsyazV2prNvYXhrK0secmXmIZNdNk8Jq9MNM4QfGHvaRES8iV/gl7EfKYvnmRA1L
vnZa/pqrrfqmrIV4n2J+jj04B8Cbl6MdC36b6cT2YxYlNFJ7x0vI4g0139rN+Z1B7si3IjP57mEh
ZgiTo0leDe7hmyrxk1sHG/A5oCmzasdUX7IoHY5OHebHKsUWAJdwOZ+ejuCMl7okdo37mn/zxwUt
zDhvN6hew2e7X67wMLGT4ZIq9YrJAqz6KKMJIENuk4ptArJMH4zS5ivUDPtS7qWEfwYKWTpghZ7z
MmYGx5hog774OLkGecGGH6f7pisR0BFxkpgvLdt8Z0cSBgHewzh/JlHPmTCHKnyeivFK61TspooJ
yLpgovk82yoDNYDxYAUG0VhLq7QfK5cbENfzcteW3Oi5dnsok/gUSJ4FnYeIGa04kPPlJuqWmDg2
+vzZ7wbuBrtVXNnQ6XwHaJ5wjog2evdS+H7X4HVQ3HyGzWY9GmwePX+URH7QLIq3Zict3goND6Ef
ai4wBCnAfpA1yGzLM0nbuyJJMF3nOFdKFH+C+w1VXniuZei5Bz+LnKOBoBEm80hbcpdij5xX5ZKI
5phxFdH+KrljIqtXH1q7/MpqNrh2w3KfTKGWb/1yiQKnc45U2vItsBQf1jVmug+FHW59l2CNaRgw
G7PpelsG5s8/b+HU8Dm/uapvFszrLfAd+RZ5gwZI2XNKRptcO03W3n052yTvJRmxabbnhs/4gDlx
XS0dSIuYJVpgzmZ9U1Qe//rnI9Hzhtt76cTJm5Kei22ycKQY3t9wO7UHqLDMTjw0Po8uxfQzBunB
oJGXUVZR6dKiaRcStIdidDvbQbovEoF1YkxLvo6ZusdUIWgBoQkfhfUOFhksBB5ypCucn6h1rcfB
JplrMmdWEIa2ztFP6hDUQBGeZ7pSctWlE59QSysjJs8ICGfqfZU491kzxD7FgZpYT/FHLWNV/0A9
RHJsQfagYP+2ccbEAOVa53xfR7fxuJvV1CdbZLI8YTZCHqgXDitWadcjscFKywsJeAu6CaqggyHp
yhzOxd6cGyTOWQWf43qle8wR82+yjiXDNCPrEcYiyQtT6eqr/LlLtGnzvOVm1BxCitA9+3f70Xe4
5728gKkaJFk7f1GkWLgH3bNEOjNfWOeMcKhLwbtjczasx8icZ3mKa1/orUOkQ4IyMyPHzMT31bv4
QdfDyFUq0sh9V/CZ2y2dRe6piIRVyn3KngZ5byHeTWLBU7jnlvXY9JOFTXkapw3uVQgLpVlzv1iK
SD1oovJtpMvqrUqvsW7TOrQey9LieLJSEt0yhMud45MtOUH4aPl4O47UByg5ghATwd0d8iuQDofP
bSqs7MaVfXvoLd+kl7Pc8y5eGwDQHd+ZyL3l/u8R6Nz26RA+C/B2fE9zWfaGER7dwwBjWu/webG+
tYpQ6iJxlvsxnMj7k00QPhOYwYX8Y0nDzEaqNBgWbiXq9rY/ZoGCo94M7thuJTyqexdL37YowPes
+5HTC5119/OJo2/kPo9EU4OcbkSb7H6urHWdWBD8k6B5tlKnAnpHWzZ/EVgg0jXqYg4UMGi6d5NO
vIcFUYpZ35QPVtLbawAGH9irYTZIUDaroDGXl3MUswIzC7Vux1mwkBXsHxYoRCCtlU6Sykru7CmZ
Diw/TjlC+AGFTaO2hsa39uo5vEH1Ri1o+5EmF0ulYfEwZ8WPzEwLP1gXnUHvvczbQ9WJkktUYT5c
5b1mreWZJCaZJaZeGaONWcVhIv9RV+VzHVvtKYw0IH8IfHDh1+jYH9HdHdkDc3apHPFAT7G84R0T
3AP0Msk5awdnh3oyXTWW1d3C1CU1sy9iPOJx8pT6jShwWkZfG/xlhl03Z4U2Yd12Pk3NjGcANJJV
GuOh64jGTWhx0Qloy+jeTJZeZti9VHhuJEHRO4PRyL0ET5OV/jVCY2m+TF4hiQD36xLwmEVOKasq
onHH9bzN7Jg94BNTlhsqtblaU8wJDC2Nm61lbYOzQH+FMcyVUAvdfIn9sMmb8ClKmUeNJ4EvLqeH
Ckt5ZVcymXaTNxU+fUsjbekn99i2bCSqN0j/57tAd/5JZSGvuZTZUaoNSQziaD1hVqkvBoLVO5KS
gpNPGt6mQJOAVTGotzj7ZLIyoVpDe/P7m1YP5oWmG41TZQj9Xrh19jT55ZOb4R2g3lfuQ5OTWm90
agwwXEKTDgZnwPvUht8YczMyHxnkwcG3t42gxxW00JgnIwsPTM2HzaS7clsGEsyU6wLL6x2VXYI2
ySgNzd77yLqg2s39SJO7SM1tnI5PYUjPlKiSdu9H49ch0mtB5uy3GOnaNRHE0VkF6Dsn90HTdwLc
vMlp9cLK2wpd6u/0Ih8N8Agra1TqEqQJva6ZyrP2+3JXT4a7j8LBP8swpYvZqMcmJONw1XrsjLaq
bGrmsBFLFBU+6X6J3MbsG05IUywa1rQfBdkQxzzs3XPtzOaak1aR0teIL9qrCR6BxQjVb6aPzoq1
JNnm927DhJBdpzHn1h0vgYkt31AB4ze8Y9E600MMTsqpnOpATkq7D5Y3BHwbGESwvg8CKN9KpZPx
piKNI1O24WXOxEOf0i4DxGdeae8G53oquidb2wZePgKNV0bg83Mje9dvHfJC9iW2PZ86XTX7LO3q
V1jzuLYAoeNcICsjf7TbKKDz6hiYQxtzzZvXJ93ZJVVaTLuszsvjiN7o3cjLV2aUcLcsvyjXQ9uq
neFz26wmfzQZLHT93oxASokgb9Ys/jHhCxiJI8KyjkMlPiS0463dWePakmaxrFbWccpa5x1eEQ7b
qFb6lR3xlt11y04wNasNQZr5toOI8hg1rCis/Iujs8btbKS2fzCVdvYlFfYGS8XERSus8UzMg2+t
JGm9WEyVF7Scu06Y12HMC2sbC9JnFnsM861rSizjMucBAnTwZzXEHyz+8Q7aQ7OZceRtImOoJAru
aIZ7HTsAmL2E4c7Upt4hyPvx2ciVHfDai2wo372VbFrZUYEQ3Ot7bX2he5RuUpKFnyWBsMfZmxIa
LFO+m+du3vaJyR8zP915dmE+jbEOuMUdEgGMUwosGmdG3pcYVUJcwGdM47ewR9WLkYT9DVSki5dX
as3LK/oCP8Z8DUflAdekdulOwOam9EVhAzWPZe6RHGo01mxDiXCwVzih0zcjQXUGO6eYwi26i7oQ
9xEAHcoQUj+CN+IbWdThso5kdhrjhO9wJax2dvZ+lhEytUZnbZjMXg2SafFXmz36D3qLzc7u4d+t
A/R7MQ3ySJQ3DR7eBukRW66NKcoOAyzzIMK7e/agSYuHlJ2sYiPiDfTFaD7KYjqZ1qyvkz0ys/bD
Yl02I9vy0GB/9vd6uUWH9lvpLCjsbQpoWAmMJX8tnXuG36nEd3iIMJC3m7KuHf0yu3OvXt1pnmHL
lSG7kboSRe6txpyX798fwOKH+P0IMIMxosc14XAUvwk7x8Sz6tnu4oPQZFGsokrFhE+GVmTfWobC
WtrBB9unTprEDIyimfQIJCi3cdVZj4HZk79d5+wq//6o/pvTEiKNFCbbds9FuPjracEgGcF0d2Pk
mmz9GFjjBddpzZ50oDhmnGuz8+npLSYbY4jl29//9r+KSDkfDpBG/scW3HJ/E5FWaJV7+BCck6mg
FMqsZpJL4ENQkhJaJpMw2EWPgfNILoxxtJbtd+XiXrrBygYTxiX6IQcFCkg4OXRLBS2buMoYtAhq
mMphof2HA/7rRVwoHAIYpG2azC5+O18DCUgGZKPigDKHPiWYMEIZEg9x26rFeN2sK1lWW0+r5r0k
of3adPQq8A3TAah1ey2r5h9cEksc3m+3lcceyKXPil3C4jX86xU0kLXNPfuGQ5stTWLP8PQVvWP4
rGjxqFVgLOXvaBMJ71oEnMuB+qIa67bYW0xNiaZWcqnBOLN/f6p+Uj9+feIAi6BGQcINkPovWnF/
MOEhMjs9kLnKDjVGFAv0LBzH1tfsinBGfyHRNHCZc7Ft3WinJuRicO3h2rskrqySYQyfTXOiWnZ/
7outjjLWSCmiYhf03C6NQeEW0RIJ2y69HgIGeLIRcNItyf1W9xcwBd3HH0VpWo762s9LFwDqrr6i
SI2JS8hmfb/s497TKufeQo2SI5TwJRXQ358O+y9y8kVG7rseTg9aiHigfr1OiWU0YHt9Y89sizXQ
ruFrICdcSp1Kc/Qs/OF5soPB+FLZM80TXSYc1pT28xfNRLH6EjsW1YmYjWKdFS7/l5PFP7VfTPH2
Z3vIsQkiWY1tRpemH7EuH+qFhLdOfTnA+Rya9jBPJb+dhGeaN14+QYMKKAg+fn7Z/+1E/1Mn2sQX
8R/3xea9e/+TAH/7Xv74v//n8s4z9V5xOv+ABi1cePuPH/r/PWiTddhEpU6z2UFY//8cd34IJdcU
tJIxlwSWjfz83y3o8F/0qyHlhYBhHdJOWST+3YL2/7U4fiwoP77rI9T+H7WgF3/HL8+0yaiFQTd4
eOILvN+9JpXZZ22Z5PPBjy0xY8Zwq3Os4+mptPSwjmMh/uGx+Yt0n1UWWTm6c44cxdVvTw0KtoRQ
KW86aJ21D6YxDMTV/eO7+S92E77S4p7DGo7t2/7d6tEJRS0jiJukXZXuR1s3D3nd4mqDQrg1jZHN
sGrHDRt946oIK3v6j3vg/o/z958EJexsfzmvLJEL1n/ZoXBuf1vEUb8zuJv87gAgmM4BAW3zjr64
eRhc2vHg2doTGI9W7UmqRZAp0fsterrUYP1movYFSSLxLTXCoYtCLc3g3nJpDcxjviOwjL9LX4XO
ulMsnVgtM0a2IlIUTV0wTZ/AGvKrkwVoUsluOyQ4jNeRT3ZZ6WGljqDj7BchO5292IKauqCYINiS
gHIw2a8/eiw7ty1irEfUN/q+Y08BekzJ96AEoLlW9TARvcs3Ag07PBd9Ne1VpqtzZLGStVGKOX6s
SapPIrP+mqSTfMM3yQ+OOg3PisnjFpdVdKWoK7vNoJhwHDlVLGsx9kRr6Um5zh74BF/T9JW99efU
fqRTzZxP18mdaObqXLshyBPmkkvHPm0f6mIAuTP4IzDaDoSGosV+If05PTA9HzdYDNtT3tvNA8qB
6DT3vt7TtyqOQFQ5HKcbnmm/D89NNntfuDr2dsYluCUYrqCy0s33qcYUGcPsWadjNT0lHa3pnu4a
gUSyMg/eGPIMjYxYnY5GsGdhDQcvMn2OvZyezJYfgYijXjxwJWf2ZO6xidkG9sglX7JurM66pplZ
lgFnBIu5myEhHsH0eoQEMZIp5FZJtm+EgFJoNaC4pJeEqx7BPqHbdfvdjfhjnGOvBYNCpN8BGSSI
QLdvvmvF4xwY3UT3ti+OdcDFnXw5bnSf0f5WTtVWWxOo5VGqAPP9jJTZR0a5N6wov8bAOZCNJs0t
/j+BOjsefuQmOZxV1+W7sjBNFg2r/kpPY3iOQnLdw2bgo5xk2ssyClaW5huHoyFvIwzywJIbcWfE
5oD2le/iuVm46sKEwjTPuRWHpBp+4NOa9njs3bvY5UpEQxiAC5LThvRRCLeYYjiv0Gre0csKgvOo
djadRsyA2SiKrh7N1O9EfM2XakymJ3ss0z0a33xTtE2+QxXafZgZfeqU0e4G0y+qGYNzS1adeQA4
wKleblECIoYfU8u3n+E90pmeuRIu/es9DZvps80HRjaxH50Klb+NhiI7MW2hhwWfSMDoqaZGCWlI
RaWN8158NRHCvdpR1D/HNvfmyjbydG+biFFclzTdyB9QsfoSV5jgplyG8zrhQnm+0e1gi8o7iVT9
LuxGcddP9JGrVDEmEB7RWwgct7OP+IeMyvqrU4rpJnMM+hvBIkU3MhQAARvE95ghebVOncmgmA3z
zc8vFyQ8BAxKjKueZAX8EgTTZQwm9YIIN79OjBFQ58ecHwsU1EkXWbn2RjM90NH2aYFGOt0LnWJT
Ax7DZSoB2Cx2iuaV9MbwnJkT4xdIc81t59lxYL8EeQgQ8W2oq7H7nra9+5Zay0zvQC5H5R4I+jaq
pbU7sttrKENPY+z07pXMMHIzXD09WQHKGsgwANosoVscr7O34z4UiPdsO0QHTxTkbuir276m0dVx
h51cI7/vTAVszCyuhuhv3VKW9NZ98TAj32GDiAq5FTFq5ugW6R4GCJ+HKLbn5Eiv5UkJ19r2ixy/
d6dvaYA3xh36jzyxCSGq4u+Y5RJyozz2olYvzyTyjVvYwRqRb9x9WKlqaJQpMvuaaFeMdKb0nIcb
8NP+uvAFWEwZp7cuCfIX1L3DtCYe9+RldKByOixp0ZByJUllPDL3IMHT0CgzTTDsZZoPSBOL4jOW
wItWDiCbfa/caQ2j4TqB8NvapRHeZEksL8rLxp2X8MA2WWndkNCutz2FK9ZPLqRtDebRREx+KH30
NbJzgi1hszCDFnLUUFnZPjF9ubaN0rwZRRoe+tj6QkEWIurx1dmqQqfY2pz770qOo7cWTWgw9Jq5
hqu46IaDLVM8gdaIdShCGajQjBLi2x/jMbTQ+oaAJ0S0kH0i9d2px34fi5h3Hi/wYDckvObg1nXb
rPKaK655a2V1udrFaNg0SlkagmGgvwaYS1fUFvqm0vGwCoo8fwuNqPbXnvamPbYVFI++h8AIN16y
ZuDosEN0mgd2Zwhoe0HopWR9hSDLIgJiO5cAfiXP1cUtlLzB4TNvYSTbR1tLtSEDmKdKbZH4NPBY
uQPRNYuT9FrNiNnJiLhHTR+o6jAWG2cwaiTJ3vwuobwf7amcHyVdvRiuaXjQswiPZR9N92nuzJsh
6ptTXkp3TY+p5HbPh1UBoQ6LhuM++MrN2RxMFqEy7UjOqQx2jTGUNDIxT40khm0o07NX34uZ3JrT
uHMjmtR9OBi7JilqhtPlQ2EZvMsRvhzT1EFe7Q7DJjbi8LkIYmtfpNzxpOclx2DQ0ZYMUfdSk0uM
jH80rtjeglurmafTgiso8GtB7d82HsxVN25uabz551ADE1m7lIeApQQhBKWb5BepZusokxJvQJp4
7U0BX/GtJyrBXfmCxEikuIW6SSb8JWTBZOYPWS7IftevPAIFGSoS2NsQ8lIa7b4HW/NGdGKKdStP
s7Pbxep76WQeZijl0oVAJJ1n4o0A9PkwJjmYdCZYSESJMyBYJxHDtzqz6nVXjMu+QDYPWsP39pqB
7O1gKNMbQzMCWkWTn4GVIkvv2DpDew4bVbvrVqP7BN8oUpJ4gkjBe6vF3WQTbD0nlfxmS1RauF1o
G3JtkCAtW6Qsc3gPLX65TKiKRAZsXUHF6Bkq+kjLcrTrfGfSncTIwyr8WRUFwrfJiK4STw/PAEbA
sx+ZMtrEYhE+JSmQPpgWdzMRqlejlvItHFKHONg8zYNNDFxpXbLJSzaup+U3TSaa3CaCi2TNvJ2n
nl3hH5uvJrUZ91mT+pCZnwUbGwIb++QS1TkRl0TYsw31vmhSq9Vq2TBWW3tw801GavcRx3B1LtqZ
UGJT4Yqs6Sx3bUZBXkoE/JtEKF7uYVkb14oe+XNqgxSPS3YaxELI23j+eRRh8+oYy9gwaggzWgks
dp9dxp4kRf5RoLNrrHuWwerDkV49bAyc1by1cZt68dIZKhFTbDCMTXtq8/6ZxFuundUYQYXau532
celNNybwom3SD+MmjnmX12y23hA/g/yelu1v6NVvfqeLI8YAMr5jl1ZdqafPYGL6TbZCjUEzDZHe
jrgBJxGhC2BmXhxzO2z+yZD939UQP3sMjk+DkRXo1wYDrda8jmOjO6BTaE5RyGLIdtgn9hwG0QNm
Kbb3ThNsBi7MV8Y7Sxuo4mT3nfingub3ED5KmD+OBOsg0koSXX49lr526hLFXHdwU3b+yI96cef/
F3vntRw3kq3rJ0IHXMLclmeRIlmURFK8QVCG8C7h8fTnS6hnj1jUoaL7emIiZrRnthoFk5lr/es3
DhO7sIUqOdkUhBFTICBP+JJuWBKp1QjrAAv4KQwKPszCqo+N1U+XxVDVj11n2zd9bI6fByru3fvd
11sEjR8LfwsumAdaRZDB6x/rkfTo9prVHLRYCeoa+MBTxULTjSS6IU8Xn/TY5QMjjsL4lMJD2uic
U0rTVT4nFXWzi/bmD+YDS8v5utO24KARAsePcrF4OWt8w67mGwHhOuA/j66F2UCwabyuxnpP6/dS
dtGGrXneTpbFwRN0VFBJRfMKxYVlavfpHRmN9ZF8NrS2gSi/VwxyT54TVlu/redDoMkSd6ZWaJv3
H6cw3n6ILn5AgBc01fgMn8vgcVNENDkN8oCTJwE2blwlW8CtieEckZZVXAwbP7LcF/wA+sMyP9AM
85nB5cNQhNY2FpRLmiB/pKvy8gMzBPtLX1XFh3i20ktdz60n006j8UMVVkV/KaPIgwxupBvdZtQa
Q6Xe52wlh9CPxY1uMOGTkJzuRoK4riggIdKP1gSZhWpe1t2wKdUOY9qddteHSMk1uJvIvkNdMKW1
MRO3GvZY0HPqXhDMiw4f0AuobtTsNMv0JRh9g1LjToTRN2pj5IOqVidUrD4VGeMVaHqqbE8p6H2Y
4itbj52PNqz0LQm/mLfBH7xiuk8NihB8HfZRf69sJpgZCTN7klaXOsc2m93+qg6GkIcUI1HUxqYd
tyJMI0Z5lRVkhJtYSYfnkDBbrbE33FBh3peBbQCnW1V64TpzFl6klDQbnDX5LwIK+gACF+jtOojB
LfuVoOK+9HW7+e5mFv6+9kBNL3V4P6jnIu44JFJ5O7IJR/CuKOVd9NwrjST7Ne20fqD7Zosl3+FB
T2g1IXeLdSOQIa9zv4LlLmncvMiuvk5Jl+5kDEGn66mu9HTgi4RL326iwunu2zh7ciX9IxJr6ExD
ZsVkWivlp3p2fookkRglZdckIu0nFdDg4DiluILuGU6y6XmizS5adH/PIzroZ3syqA3NzMQUEtbO
zmo9eUsnCtex1jMIdDT9TlY0DwU67YdxNKwLfWQ3alVvV0RMpiIUnwMD8myEAJMN3c6Yw/xCMqK/
SgrXWlE7uafckt29biCuhx1ePotGwry36bAqg+55Q/wsJ0BLvPODmQAokRVVXSMccVnBNrtJGxRk
vnotnVFg21AaSjGzRhrEdrA4DP7HVp/rbwubxstnJiV0hyty7ucD3Lj6WFc1qJyJX8BqJI4uX0U5
26WYsNhEfFE/Yh8MGXMAZmmqyL8KjUoe48ktrhwM7vaSA3Rf6CajdK/o7z0MylftMMV7TyFAuJVX
13kKPuTGtMneUMwv6F/CeRt7c/UFs9rbfnSrryhhaLd1gU1pASshZ+61Zh4Hx1pThbP61aOtVMV4
G/NhlJl6B9aAB5JaqqPa33UifYha55iCa9XtRpknzirRB1Jm+xhkRDWv8ajTwEejXZ90mKXDukwo
RZazuCoUaQ6sZ7pMGTzBcoEGSSg3qhyAVe4uc6fLOYS8Pvaga8tnCI2fQiLEZPgwdiS02yGIh9VM
9WlBfHBHzrgVFz9aA+SkhrB1QYh2jJMeBVXmOd5VF5DZtcADGtagX1u7prMFcOTRKyBvjr1pl1YA
QuRMv0gP1fXMcivW4xRSjAywI5mVg17B3Ujv6soec2QyKYmXHiVZV6KiqbsecA4CzgzVXM8wKOCO
dAfyMb7CLMHSZ4pqBorbFqY68vcOSRp5YsAZAHfDtoCUtg7HXNyYqaNMdHRdAnz1DSppCSI422n9
OFs2QBmO6vW3kNH0FuX19LnQWOaBKbMLTYErCMvZ1ujo0egopEaJtWB8ugXK2Tnmn5SbgD31zBZn
GVx+wW+WQ3JUc9WijGwk9toPaHuqXHY1Xl+WUyzVjY7L9PJpIu7cwc3JLiAoBXe6kRVXkGzSTS1s
78prm/qxNCjT4cCBqXWqVh7w675hJMK+Feotm7vGzAu6X/k0hhQ7zKah/8EI2EHI4xFGArMcvbB4
IcRYGjCQc6Ach/K8Re1xpb7nWqptuIGygIML7BWUES41byr56xyi02VsUfBFCvWmLlGnAA3ak+Hx
SajB8veuRhISGUF442KFsjOk+n6IjIa+DQ6ZOdxOoNCvpbz1fBDSMC3Su3zoQZEQyG8cF1X5cjYY
LRAwOsjoxmXLB3cCRO01Yd+4oSY4KgYI2LVPGVJPqflpkCgffAKXoXZRCdu0wwwpE+MTJIAGBgMv
kjE1auhML65mqyuuhEkRC5m63BIbUn1piJOrdnIuKc5hvW0J0+7vp4EyuUrB5/Qyg4OTM44L2Mce
S0X6xqkNwZAKGV8gwb5V7EYT8UWIjya6GcrPht2kWtPmpJBjRr6QcqQ4aWl2Fnfo1rJAQcuMRTHp
ffkEUxGAegAztuKAVqGlcLYcxXUHXN5y2PPxLNvs6PI0QI5wHMEM84GufkLFbuaqn8B85ThKuL4S
0OZz5VK1a7gXT0jNex6mzvYW9ayjFHH0g+70FT2exbem6cHdOICXYeqcxxeFLerjUGWAiGqrtBQd
SqZWejN7Jv7PJJKAemEkYdUEBawiIBPWpASdLlqUR+5CXqzd7oerXDRafjpeDykLl3wfysusrL42
uaTkqJsZG1Mo+6u4iqHsucVT3wueGlZL1oXpMRQF+uQZtJlON9QP9SNVCXEj3Qhpf5XppU/d0on4
GoUTm+yAvPG+LAMqyKknyr7jhU9eOn9ITSD15f9cFuaUJxwxGu4D3yBFaXe4HqIdmNvxFsrRtCMi
PkZoWbKgY6rK0BVsMr3gy7YrdxarmZHmh8qZ6cgGd9qNTfrS2XPpoPmkgV2AYiVqt006UyJq8vU0
1rRk2GV0e4AE7njAOigZDp1nf0HBSmKMmsSQXlRtO4HwB3v2zju2QVuulnL1f6PKP44qiez4pbL/
zaiyaZ6/RR3S5bZ5Pa9c/ubf80rH/8s3PQQ4rgDtMnAW/O+8ckkgId0a9z1GhcKiUfiP7bK5TCVx
Y8av2fYW26i/B5a28ZdpEXbHiNNy2IUYgP4DG+ZzSy6EOXhTuZZAy4dk5nyw5luTAyiqVeTmZC8R
pf5e88pgFXtQUn95Or8b4p2N8NSV4ITguUIEt0k7+bqLzIgVsFW5evBMgj1zvXqqiBlZDQHZbP/8
SlwDGw3SwW1Sv19fKWw1iGoVHjHtkHaI8vSbps9JgKzn+398IYAE08bj1eG2zhlLvZvRuhCGfJhY
z2mWvsBLfkn4z39zGQEvwuWNv3lHkO3w+RRjRU8K0dn3GC4q3891Osb/4tHxrUK+IP2GEfrCR/rF
NC2s9NwuI+6ox3nmasQlCH8WkxoQ0tD7N6VAg1/7dz4HOE3YYvOe0I2d2/i5PcZOkO2qQzSg1nW6
6W4Kx3tDm+4XBs77FztncS0Xs3C2w4ANAOPcBBaxf8naLKsDUCMgH0fJIUEfviq1+BkDMQggtrRW
xhS0//xT9BzbgpOAladDqfn6U4T8SDcMegnvKi4/dtC2cRnRUuQc/On9ezxnAiz3CCTCruCiwnPP
qGJzl3RTDKp00DpoLHjzTNvEhBT5/lV+s18s4r//XEVhG798IIph0WsM9Q6EWQgEsuN9n+NbXch/
9+h+uZ+zRzcgeyoZiPOBZN20ccbkeYbJBLPnj8vrjWyQX43xPTQ7vBptkxi71zdFkovw8rLKD1Vv
ljDYe8LSp4qzfbbzaeszdt8YvjR2NcyTgy7HklwYi5C92i6O8CKwShnoP7beGHZrySDu2wIjL7ol
ZaULhTh9wYvLughno/9QuRgryWpG62H6YExlxf/LFJErSJtvMh63xMFFyHiapG8+pK5ZXgjiYZ/6
nAJlyEdxCFz41eWEznhI+J5Td3RCANeOATegGwhmTW1JFmyx7dKMZD2qpI+tlthHnYDJb3XALm+0
Dr/dMbhKYpeXGDr1yTpyvagkKiXTvyZppGE1wO/RTN9+zgNuOsXcZ1f6YYWWcC43rYAtAq4RBGSy
4cc7AmO3GJ0EVMa1zjQsIVwKnVClrXOdu5tzNi6MvNo15AQTAgWbSxTGsAEdjgAs+4xdi6AfCx3f
sI42xOw9Wp3yEgcfLHhzyh0PcSSG1Lr5EEa9uBxDI3kKvTK7dwYQpbpB9Vc7ufkQcO9KggY2UuU2
AfQONmHZKnIrv11b1sRaHx2bflajl7uH1y8uKbrzE/zA9ing0VxGSV3dOF3yoiMEWXeJYz5gYv0y
NkPwsXXmEi64+vUNyjDSeMFLJOUmziC+n0W3SQzFMBkpENnR2zXUkHjfh5kFk8yJqUHNrkBxDet0
ZUNBuw6xV8JyIixeHAT21/ia8RC7TBRMJgfQ+uWzz5oQZzU98K5wVSu2acxDCLoIYwgbl5S8rsJP
3qxEiqEbp0/+rESn9YCpk4ggsjEvLOd1OUsn28dMCasPBriSv3GioH+Mggo6KwNLuHLYECr+MYjB
lYbBwIOnFeIT0538BQZleeQep23B1HUFYag+2Fha3JfEr32ycIRK1kjAsNuQ0GPSlR9FfbnrRkBF
OVbWCroUr6ANxhRHNNw3EcOEqYbNjQMTs5YsOxtDBih7HHHz5Hv71qp6MmCzoYru20IL+33nFcmz
P5CwjXK8/0CqN5ye2O8zxPhoAQfp94+znNM9mrA22w2aNONdUlli3s6Qd8gWw2Of8KIxNb7OftV8
N1HtYcSm1JrZIJrPPZbOX8gmFJfulLGHAoSJlQSuPUJGixkCDpiWGSlvQkRh+lQjqT2OQVgAoDbm
GhnCCw2ID28H20d+CDYoYT5ttKmhH4mgL1yHKRrkLsz8faLxhjqLo6+z2NUi5HUbgT3mx6SXmLxF
6EV+FJUvDkXqKEEZId1X6C0fq2bq93DjFbe240OYsdM6DhgeNdCQVrXWMoM0sr0vwx9tJ91N1BDO
W5vQC3osNKeYMFwHmCjAdIej0D1FHYuSYfO4BULoP/SthD2ass6JUkCnV7npg4cPxaXujzscyFRC
01i163xIifVhSIj2p834qNkV4aVnkEoKFAc3FkUlYzpWfdqhS+hxBgUnTqbtLNndMBci5Fydu5XN
fZt58ozSzLvxhkQ8Z2Pjnaxeaashy3xK7MA6jh1fFHqX4ElJktd6NpWbvuD2RUMk1YrYd/+mLbrh
W6NJXGPChj0nslPvZDiyBlDOnoVgo5SS/QPpgnuaY/wPTBwyN4GLceNKWJ13CspUgv6RO42DGJ8h
Dlw1Lmx5t0lQ7q5zsys3zsClCUaWh7ghhs00jOFbJAoSzLJiFfqNzhcM0UnG2Y1VteUuGiyPl5BX
N02t6mpCRi8zo+JjovPs8Kww7HVKqu0KPTFYAjFBeIqz60JS+9KmnvFDH9itevWNCHQD12nQxtdk
nYa7Hnd39jgqiZWmteI6CcWuYdCy7ktprgUpXwiISyK0Z6f8DJ3Iv5ndoMBLzJVrW2uGdccbTuiI
0TGGnAafenSGeD4UBXbIXX5qOvYeLWT3GHwWfdpjhN77ZbezEkHWc9HH11Zg6l99o2svgVqoR8vu
xkub7NA4er9Hqervcz/UPrQyvrEwwX7UkqS5mcao/RAk80OsWwP0FWhoHpFsRGcY4jBjCgycXOc3
lSaD2yz94tYyRzsSvZRhEK4xvfrMer6XvY7BlldipRPmuKrpVnVjT3AgOBZx8nXsr0Sh4Y7pcugt
OlItjjBsLdh5ZcGOo+cehCXdwD9m5pWSOK5qC8duqt3MO9jRe2Fk5hBmxrldrHsE8d0hN4Ut94Dd
KxModli1DZnOYN0Zm1lCk0eCK4ZsuUo1QEo+1MQ2e5DpsLaB541dZ418JqusOGcQio8M9IyhzldV
bn5ucjM/DrWFbbbb6hX4MnQFK2u6TWfkk5kBg42l61xOgzkSXQy4Kdn/cmQldzVo9sCAIIm0vR33
eXSEqm71SOXyoPeO0GpKvGCdDrOENbW47AiN9qWLfo0E5pVH0suPSkC0IWvavRjBsCEbTr5USI0g
HK0Z2dcnz03xzWtl294WjguVP7E7v2OSESbbtoqkzeS0U+HBjdE8eaiVYBSN2cchsUb4hIYD0ERx
Ddmhcqf+WGRJuokr/avtdRhbJhAIJgs0V2gR6mnWFxtHfxIi0ZQJqwYZzc1Hzmpz2rNOTWtVJkyL
u8xrD2bdtWDiwXMaiXTrDma6XUhgpVtjLNSa43XHGc1sIJT6prDNTkOSZc3XLNfwW5i5MD5So9GA
oPEywq9BuyC3Tvd2bpizvyE4ZtMPqU7oluwBNRl2AkS7R5Ks8AG+qDeJP3lxv5HBeMR+wEjWUWUy
cjVIWXpVYTfzHNpdo2cHkCn2G3PoP7RhhymUJ6kTWkrL68nSsKEzZ+qK1JeI06UpUEXmsFMM/0+N
2jkvf/k9IASGC0JBs6v6jl8qfjdE5I6qOTvI3LjvdDDElD11cAlOybq7YOKYe7/FeNMZ+rqh0xra
NpGt4Bxnk12YJiIPgRKxPKMIK4IOJWPBcVwUUXmpEYx58f71jDc9jbqgi0k4tG3LsryzzqmQFDg2
8nA2FHyPVuwS5SZucLPeQOZ+xkze36Y4EN84whtul2MH+3LkyRGqrB18P20dpEi9y7nu92PDuf7+
77N+9/sIFYCFpXjvb5rySumNPKxfD1Ge28eub/KX0qpZU0M7NDgTYhM7oq3OWEhRgiSY8EGa2ZRf
XBkU2tAonylliqNnwm6YTDpPjEegB2dTJy5tExJxIRMJoo9cpMWeDuk/E/FDGLArWyON69ZGjfzR
snX7GYU5tBmff9uTTOSe4E5yAAfTmN3rcZw8Laciokw8VYY5Jejx/WdhqHfxCjbgXWFBY8Czd9AL
vUkEQSjLIKFJD62Dw4PQmnKFSSEW4Jb9WOPzdmC2DlENFs1OYGS1DmV7fP8nvOmzfYvcHhPCq8pc
QVXwej205OuRUM9oy6ff3gstLC/xMf7TNvAGseAqABWmY7m2iaLqrCXt4q4PnKKMD45N8eyEbFxF
5WBlCosFTXVa4pCV0DwwAesf379B8+0zpkSBXeERz0F+0Hk7TK6D3ctsiA52M4QBIzw4UloQ+E95
R2mM6aKYbnwNjxAM4+9TUtsxnhQDDns9YZZtWZCrzn5LCFmNGaQFpaWinLSRUVJ/MwyGMva9DpR7
oBY0NK7Lr/8fXv0nvNowFDHn/59m9SH+FsXhc/EKqv75l/6Gqj3zL8Qd7LlIZwhlwUTp/6BqX//L
RivgCxvwTBfos/4LVXt/oZZDnIFKETPWRcf2X6jawdcJfQqNLovGFf8EqjbOTiKQLcOybLhvBA/Z
tn4eeIStCITfrDEuCwafyMJ67M7HgxSK0xDphYPyIpry8ipJUfRS8hb2BWSXCGvKxq/wLIrxSjZg
oiaqPBKJM08SSr9SS/60KoIKx9rC8BkdyS9P+jfY99mRhscvP9jj0epsHIJt4/We4TUd3uNylpeQ
QMa7xW1JKEUhejedQZTyaHn/ghzMrzdKFUGjM3SwBbi+itg5O7a1OLMqjRjrS1DJK5z+tGSd9Zwt
+8SGUooIotbqgyF1+I1D7dfjurN71z74DhvPToSRUV4QsgKgMPcuT6VwAnAUs3VwGsElycKxBEud
SM13M9No570dFOUlRiBYoYDpcEYYaSCdVS1JhliLsYMhSsAdz1pz8M/Bqpy+z5jFc1tUZYOljcel
cMhChoexjWo6RIAocnA0UAmHN0Jx3TZdtwsa2AeTg4JFIjOp2fg5eqVFKYRzEmLqWbkNSQ8cY42H
EsI/yB443gDqjMriAgFkrdSmBnQGfO7dhntrJKRFLcL3Klz8jkYz9rBDEWb1xUQuPzMkNuvoZoxy
ftFifUTRE42fJZKoGRsODdqbmURGc2mWTCSu5xRz8J3jTk71aDI8jo6tbPj+Qvw6gdNc0d/NsmBA
bGXm+FB5BvkPltny5H6a9ky0bSXuJciD1r1M+UuBAwOM3qHn11YdVvFbM8GSbD3OyjBL05MkUmQd
EMVSFoqbuuhBk7QQz8QxBPfdRM/TdxhUMwnHxnlTx84pAmTC6bipeUikEPAWHJtR12OEKqY62DMu
mVueI0p0ESuTwpgIBVQuAnbcx2kmNnrdm8I0LrEAwh9nVq/EnfCF8us45f1V+JL4tQa2EuOO4q7n
vh8+RKQvnDRPh2QOQIY3OIxQD5pPbGBwiR8wU3/kDDQYjju4m7I3sy1ajnCT4YquuMzj9AmWZEvQ
tU9vlicBDJpZdIgxklZ8mKbQudd6F4+XvspuLSsNn4kAR+WpZba3js3CfS7CtH+oLOyVISjxyUYD
DMseh11vHSWqps8zsm+P5uhg/SNw0L3XSAhoTyZpNc5G9NiVrHrp8nnh6+LIGzyShbUjxlkjjDnv
aouosMn2otkCNbA1DMbzkXcXWxQJL1MyYcXDH/PkhfSZ8S7OUbb+dEcrQ76Rhnl9t6ZzNj6hS+P1
kJxcOystwNQApviMP9bsltUXngyLCytOFmValRgbNTr2/o+LsNtji5ekoWKMcojNynT2KXPvS4H6
oloFY0O/32NosUsCc7xleFEfuogI+CurUJ5ibtlxFUAyDGwMVpu/RVrIc3F9RQru8I/DRC015ad0
njXtXuvcub5qiaqUtxP54ggyaE+GzzOpzf7n2Nbz9C7oE8iOUMxrwFDLupjxKsX+aVHa0lPyLEd9
oOz0/cWBDnbxIcg8dH42u0p0rGqkievlQ05HjReH/J517PRqUbQSosNqHKD4sZkrJ7lOQ7XF9Cly
HsfM68ybJICMAnnISMtvixVU5HgUj55yrCWeI0zGgxuEMnmShoRAuBIdIhMr8Nr0QbJDGBGynFnI
mzIvCkKox1ALMNnKQk1uzdTgnwTTMzkSvcI7bzOJTxiO3+OD1wV1+kO4hWmCQU01Lk653pvmTc75
MxMZ28EBvAgKE1PeVVk6un4RmRYYAW5M4PtaHOrIwGb4KHHoXReW7j+KvguAcY2Pbh+OGIjkZfcZ
IZ+2hXUb4bFSYYTRhdGFlfkBGr0gxk057oeVYRmT2ERkmx9AfpwBuV9SazEwOq3mzgYAKBLmEBOB
HhlO+xUGbfcNpvRrK9efNKCeVUtWyYpM6HYVR8PoHYzUDL9mTeD+GDEEQaYji5s2c1BVy3rappkc
T07phk/C6ottziGFc0Rj3TF0K54MO8p3ZqEDN7lzjqUwPrS3Pv5Oa3TldCfmnGYf4irMPptJ4658
vWl3s9YCAfTjuMZ8HRPtfKhu+mzOrwQIx7aDeXZiW6+ecDuJPvZ2dju4+pjsZd3Yu3qqR2ypy2Lf
Y8L9MWyc7POQ2024k/jHXJGxC/6b1jMW4H66Q4OKC1Y9kCOGtx3bXm+Vnzh0qsdC5FW0SeamIBBW
Lx8iBx9sjEpgEzIzwz/ScXElrpzRwp+6zzdh4DYvscRkN4OffTDnJNwNMCyvRdi49ibCd35CCkA5
sFHuzACyebn3snpSUy6rxJBtNHehME5JUFZ7fYy6jeQeHyFYgT6haXMuCvqvfjvlbnddt3bw0a8i
Z681c7oTuGyvtUSbvd00Oc61FrX1JRv2dNCLYroYNMO/mDE1JhJGynULHXaNQVkCf65xPvVxP3/X
cXO7JFlrvpSF9LPN+xXKm2IOETeYk7v0+Ba99+uSqC5zy0sy6E9jWwGnFArWHbA4WNkakDDClPKS
WBV5eP+qZ80bVZELDwMXfSVjxn5QVU2/gBl2MONyNAj/WEMp+oJikY2hapVLwPvXOWvZl+tgZ4Dd
GtWeYj28vg5JbU7X+GFwtMHJ2VN1yZ6tPN7E4ir5zy+mRr48TgNmyLlzgsEa1kKKwKOnjNCwTrMx
9oIfsFhBvH+pt4UsGAnEVmpxnZiC80F6TRRNpY26c7SwSL8uoJvuBQ53IIEtLmSYPP3hK/nN9Qz6
EIPPRHeQcp9BM4ZXsmyzXBznMQrufx5BxGxxYohCTVXwheLxvn+PZ603746bU/l06N15eefF+pSH
duvL1j7C+aS6+ukGyobKCVyMyifZht9irbW85886mPb4jz9SBoGC56zjN2MK/eymy8Ku9RGXnWPX
xfIwDBDbRmMoL9+/zbdLgatg1YL/CIgKncnrTzQLzKEIyC89EvwgD1MMWdH1pj+BV7+7Cg2lJ4Ti
XbzBa5zWMmuhcS8L88KJmSBBQP0Xn4nwYRbhMczLww7h9b2kNdNhDKPFESdG/BAXK6V+wohgC6XD
uG6rsZ//0NK93b/Y09lNuC28Zbjs60uSNhJMA548R60MnEcD6inj2Z5SpMvACwsYv+bKaZRH4vuv
7e3OglsylBmDu/XNNyvCB+7X50qYqO8xeglK9snWwbJmTuBYv3+p39wiHwfUJmpw2Cvnm6WLspZL
5Sb8UMVIzDHknRsmpJmtAHDVwY3qq3n/or+7P/J+PYhtAojvnCbWw1q3It8xjpkDjaXIYU1kuhft
aXT+uNLP7ZVY6j7oBL7ptuu73tuVpsauOvsJ09oGSmli5AKbdVfP7oj9ktclgn6GJxNl8jhQ1zH7
m5rrvkbBuQOEtGkuSgaWaAy+GxA5qTrngvm/lzpV9ofH8nYjRFZiuYovBYPJOKeaFbEYsMBDvm3m
QNjESUNCVl77DRY9oHm47VHWv/8mjLdrF5Ihq0pBkfDcznHAMAMvwdGNT9zTqHVHz6J/aNF0fvek
ctohzUB970lsXNddVn+BiItPkRX7ODo1Zp3t67DDOIwqCaYq+pLoHx8ODAdgTsJTw6BLX3DMXw5z
nVypGTd6ccxxqbtOdJE8GSHD+iazCtyaa/1PMM6bbxNSoVoNQDl8oojDX6/5GpNqiv5pPmJsj+8r
Gp5kNdUFn+mo8PT3H//vLgZuZAF0+2w156cAbA5fD2t/Oi4GwzgL+1dokehyhF5hS/X+xd68au7M
IwEa01N14i0ppr88yjzVjKoJ9OnoBMp9OcQhEbsLK6JLfP9C5pn4DSos26UqHuAzcqSfV0aZFcWj
g1UsFYSMmludHq5ba17Tpp8D0oGayyrpQULsEBlDNEQM/nAXtiRYsjoGyxpnqlh5fGsDzRLzRqQ1
s8sIW9ccoCxQLwsXYuUSO9QEh+wXi+a2QGqd/9ON2BGYszGX4VyD/HleCsUFbhAuWTVHc2aEPTA0
ukTLE+9DHUvm9x/am8XPpfgGbEYBQHpvBlSIQM22HxE4SB2TaM9MuP+6JDFIM0dsp4vxj/ihOr1+
HbNwrEGVZOkzBICAfP6Wijm3jFoK++jUo/3Dccz+KG0czxdAxHEbUJ16zohQGkfzDzudef6J2Iqk
CVnT4spq6EUowOsiPYPjANWGSEc8L/IZmbrnpFj7oJK1YEaMgfcVOWNqb/qSefO1H8LGKCyJm5fZ
4nyLV30y3eldDoo4pwqvqaWrGotO8udFJyBzp0nQuxvxrdtOWsE/aYjFwYeSxKQ69azyJJIGmoH6
vDKNw2A/tdKojj1xVc0KfcV4Kwblkd8EzI8vU4AjKByLMbYXMoX+IHQNt0QyhPLTANpwLZ1WI6gs
dm7LydDmfekWzJf7FicK3cUg4QpYWi/WjSs6n1gtWV21KdElsN2qGQnmVM800HN8RNlnrJH9iA5R
nhHV+HN0dSxasG+9x5TEmhPFqs6MBPCoq4zM+D5ILwUU1xLWC2boCgzFDiC67aeRP7tEJ5UXTglE
CWvID6KD06d0RUU987/ONZZ4S/FJqg7Ii5+puqauWGtRkQmskYoGC4iUnCQa90mOmOiHnjZixo0l
4i1Epay8SsO6b08N/B+cgSuX1V0aeZXelTOMlo3sWqPeMRHG8VuHakzyQZnewUPAzJ0x+AzCm4j5
h+UUnf1B1oaCooaM14zAjb/IrYtngVB7/lhBbGZUayb2Va+sDUA0cKDYxSTYjDunQoW5AQcBuWpn
5S7t5RORjj8jFTqYcJDCBqu4qMek0z6OZcyl63Tm1PJ1mAP1Ksqsxrwphl60d0askQaX8rlEt/Sr
6PSMycVwAAahfdH3kkjhDcIdbT1XBUI5R8UliDnkCypIhYL46Q6xe2UTQTBc/DT+xwAbRg22g2Ba
XtU1837M6GFXjGdBGSEAjPKTUQhsCb0Yd7oPRQS9msQhOd7+rAPA7LFlR7YH1BA5TOGOSNAR8gYA
IV4N2laOLz7WvreIcmG2LhAc+QP8GCsajU92YuKmF0RRsG26Bl72z2XlKNaerrQ1g4sD1nNBZJME
nMfK3BiNiCkopyJm5C3cirV0BF9R7SkNUpQJ3pTZKMzcSpruK+Tkod+NcCNvf45mMAJ8DoSlConQ
prbzSheiqZEoJFYCz6+qhPYHAS0I/HL8uU4HyBiBXblXwmUesUr1eExIo0r15hKqEcs0rzQmDdlk
82Bt7NesXeKbYXxqipofYuhgJ7sqM5u7Yjbq8akbXUvDCsQVaXrnlf7YfRBjZnxykqSw1x3mW9MP
T2OSsYUvbtqnyahAgaOJ2thi/Q1uznnMGABX/gi4gm/FZpoDM9RuLfeBwhznzZWQKghglRE9hK9K
EMDbWLOFCzLnZANaP2X406N+K2YPSALC2zHX9RGoDYS89QDI5q5Php8n/v/mpH+Yk1pKR/HL8ftG
1/Pw3ERxETKn/nVS+vdf+3tSypzsL0jIqkFBwg96Sev0dxAOpflfyDQQ+P9qQGj7f1Gg2qrd+D+p
z3+GpOIviNKGkkGASFFcGv9kSPq6akTrwpiVsT2lleLQUKm+PjtnSCgd5lnOKe8JC1kX8dipNN3W
ASKvm6dfHsxvxpqvq4TlYr4PgAdXyXa43TM0LRSjjXa3tU9Em1ZfFvR9anv/PiXrzcEAj+FiSIfx
7Cv8/19cGtsqqFKqQ31TfWmpgfzcsE+zyvcgm1g58i4dv6syM0iWYLk3ulQ1YjCzmbx/+dcVmbpz
1D4m9nngn7y488ubFmndPiDtKcsxM0CyqebReosZzDEu1eXGHBno+9c8q4v+viifCsN0A/fx89a4
qOBChZVvngRTok8FBPILM3fosGgb/fsKMf+VvUzqOmSKzT5qu/a7UzVkg2g4hq1rBz4P2SPgVdBk
mUbgEGA/Q3Vh/w5ErxuXsHTVuE5xIVe43rI1jVlBt/n+fbA2fqktf94GtBYQIVPQb9hnXZQ3eBbb
bmSejE7jW+kIUBqzjiPaaziHsngqLyGJN9/fv+prC8u/r+qzPECHuLDiSvyK/Doa6QejkIDpRo/d
2+Lm7BbRC4PAmm0dk21hMzkWRGYywIOa+4ey9u3CBJ1dumjd57s5Xyu97xdpnY7GyVEGxLFaMJPP
CD3sift4/1aN1z3Wcq8WgCl23iBi7hvQDX+lttBxxD7ZqhfXqogj8WcmVWARYTWmtv3c69RwIW4h
kLBRSpgY2yGhX2Qf7/+a3904Sjx2S7SMQNRnm4Rpw59DDqKfOoL16rVNbE15ZbaMwlaLp/D7V/vd
IsG+XK1L/uWKc6DEqEjk0KzePC2xJcWEBwwWJLRJnQrgyWGuXljEA14yc+YrXwJBiHYdwzWBphrj
nATFyUJRCGtY1tulJG1TwksWBgGiBmqbAjp4vBJeQWqFH+ld9ocm+QyXWl4gWkkXBgecS3qwsyWS
ZCGGNZNvnNDWYBm/NLjLdzO2efVlobFn3sC+N4EKEBYOZx/JNF6nk18fqklFesWpDQIzMzIm4zHQ
GzAbqCfvP+zf7IIunrCK3cKPfQNRaKPZ9Q4OKidBV0U+j3rMWGbgT6qieWo1Cn3/gub5xwT3iK+a
MxcWIHykc1Akb0Mz0claPy30gqX2DxCiPQfYs4WrTmVWScuhpiUEi6INdyoAvIFJ9McYA69qZRUT
o92SAniJ8llAA0wK2DjVN7E8ooZTg/wpckyvmt5F38PM5Wqp683/x96ZLcdtZFv0i+DAPLwCNZMs
zhLpFwQHCTOQSIyJr78LJbmvrb7Xjn7vCDtClkXVACAzzzl7r+3xgRZFof/3n4pP8MuSuOoZuc5M
w2wTvd2vZsgFiKMH/Tq5byjSo0AQwrnJkezctlap+kMN82aKcm/MezBiWulGjBfjdBdgn1oV/DSR
MIwL0lhzc9zqVe/toLVBukrdbsBibyTKQkPgxNTS1hIwsE4n7VloVdIDZsTMEE6JSh0Qoh5VDY02
noy8m4YtW4CLtTwHcWf7or4f6j698rsqvzYrvzmPOe6JDdWPPoTCLLUXiqDi1iCK4wPmGkNVzgHo
lIkPELy/Mf1UTqOA9SgmnlnP/o0hzamIrLZycdfqKVluM71fJixNp2+wtVO3jJ6niS8DmvGVOut5
j0HQpitzMSGGgKlpO5KenUiAE4QTyQh1iP9O7hxpVcRG98VhmZeeihVCljyapEFox5je87WZEMYa
CmBnAEKCRzWNxhB5NoSje21ClY2gv68dEsRNojwqeI8CDFdVymgO7DTe+DnsdYThbLsF94inVuUE
MNMAkFNK3XzxB3roonh3DRl2HRiDLKp9HBwcASmpRsbEDz+mVwoYG/EkKN1BG8alHc4U79410K1i
YGc2UsMHb1AjARcn9GMEx8ARbK+1OfCNXaIaeNOhyGb/aCdZeh6LoP/wcQ01YWKm+l7PcrlBupGc
4UTJnQyysGmZfU7ARV7o4mYnc/TnDYQW8x3hEXm6WdvtPdxaO3Oxmt+roHNeGvinYeuK9JMbZf6W
DDFBz0ua1Bt94PJEaUzMr0wEUELDGxmNJRX5fEQ4zDOwLU1TFHf9J2Mtl7T4LBFPmuOTrzrWflfY
lMRlUD15I8yogBsAc4+3qTz8wTBUFN0iSJa2E9CJBhVlkqAkIhghmkGUkNKUW238wgjEiwamwuLt
FnmN2aJVlb/T9PXwszjzQ1MUXCBwnM2VntD4YrXX7LfWp6jddljMVFjBZH2eGZ3jtlpnRpVStHdG
0grRTDWYaX5IpFLfYDO1sVTRTDE8Wo6y48q60P/KMMsbHG068+spIDmH4OBV0rOSbWVmJ/eD5y99
tCh3rXuniS6rzoSqX1Pq8mpy3lCZBF8uSQTdwgzXHZjoaDbrkEf2xraSaQspkCfUj2Ce8der1rmI
TxwUyGvK4rDOgaD+NldQUsynVl8hFIQHBNc9rYgsZDmL4f4AF0o2REfxO8kyrxOEjIMPQ2x+A+4t
LV/f4cuRRF1h2EOIAEk7NfLzULcsMehD6dGsLP7Aa+YH03HZ1DOUGXeXNZIzHEBmh03Ug6pHmIiP
2DdYv8pAohXsuoFfXt5tNQy0z/HQEiTJsdNEWpSpu/ZyFikYrMnbS55WkpCKOSxckRHp/5Vak1BG
Y8GwuHb5LvFlVplDgVnFTGlPf4u4HE6PyuS7xzzDh+KR5JWKdOw+mRFizVx/9aOTlxAUcNSL0Xm7
zM6xB4BrLGknt0HSvuYFw5Zozjr1cDkoLEVLWOGcl+6buWKYL3mAsuXNzKaff9pWuWI4PRROTavp
Zz3lkXabWD93sqQFx23EtTPXd1s3LfKDjsblRbFFt4pDeLO2dB2jIGNwWPMyIdUwdolX/+2PSeJI
oHBzbLs1H/Nnh6uZEG61Gqo/8tw44AzrUaVY8v7zR/FjrXuyIiYLE6iDszcC3dviGxMu3TTaODTZ
K8d+S2mxl3u2Hd6gMGekXzg/p3wrKiN+L7WU7mZ9eYSM2KENOM5yPQax8/QbOd379tR9lgGZn1QQ
Poc7/jNIVikoWBjWtmYtVYoUjaahDA4Gaxfb5UqfkQR5Rz5OcwXN1X3I1ACVWEuBIm/GH7Nvdtx+
vT2dujTOerJ2vgtSK+nHjBxXbR9B3Q0tTS09VGRXckpzUZIQtI0tcMvAgzcD268Le7vgO+sRMn+Z
x8yDUeS35bZfEyB/RDWW9Kve0mriVDoLoGA/FoECytsDo3G+FWI84ZCv+sYW7uaVcNeXx8gIVnV9
6sveYCBnNGge13Y0x/320MYWVzVDXbIp2cj5HiCLXQU1+ZwXtSlkK/dNrsqJgqD1avtDYphgA72W
EuJ+eLkT7Tmnw3wJdiTXjwXDkCWLDyLepLsLZsb4R79ZLxCYc5YmsyH6kLCu4Avo5xkYOOVot11c
YshD0x84A5lTUj3SbnberBzkkamtOlO4nWxNs288TZbkS7ZMZUC4jfOANLksEK+AEXnQW2OakWrx
CS9KZqRUrECyYeh+KXhhLzKOQW32NCaUqBlLtx5OlLRPqzDyCTUll6VfT2mLP3GdLifGy7apFp07
SqxDHstP+eyLI/ClmL4WkmdW0SUeqGRWja4U4xxs8skol41c384F3FSsSYzYfnle6xSXQYkR/kFf
FFRIz1qs3dDBUQudLmE5ygoeLhONpsDBLR0rTLnlB25wTMRpFtMUnkavRRLhIIR0AqzYD7OcVnjX
ZNOL1HA5v0HOZmXhT+OCWNNJSiRex6JtVqJYAJDvVOHCqbblkJrto6GbE7fImsYbLevmkuWXtW9m
krMnBJBFnqNIspbkNiTDFaXHqH39An6sRWvhPuYm68K6sMpkVZ9e7t04WUM+Lwqq2cvUO/OK+P5y
f9KOjfc5jYD9WLd2ceMNPreIrxMKaTvFeEoTAKc/b4hqqvzvgtz5MarkKA8afKVtqZDM04unM7ze
FT/0oIUZE6S5pqUabc3I1Vl1wUWnZU2Eb9Sow96pWYnUgrObqQZNCOnkDF2y9QNpgONFmEmcopJc
SAY6HIToJRsmpncbERi3nPHk0LsmfrFMeLI8bI8PJjoda0cDdb4b8oZoVSszbh3PXO6p1Lmpf0wQ
+4lF+7IC2rT7q01DDkQV9fGaAxv0Od+S5U08NusGhGczsdQUCXgGHYFmEsU7WFs0s3iXebf50POY
Wa3idROh5odKESMXCkq1L8GsOPih9s3CQY0+d7dp99omt+VMmjBnoeURaCLC234Y6/TW6HLSGMg8
QpN+ETA4PnArdv6Gu1034NQ89c7AISTRClypE1TcWszr5/WC6c4eTO9x8OfqljnZR6rFWkSAZndw
SgT8HhyKK7D9+fcEAmfowQUOLdgABQZgiwd4ZnvMM8GOpLJpiXpangEnFOV+KXK6904mWOUaZ1pI
JhhypqZoVgBYtk1PstBcHTMh8hvL7gwjYtesjlT286E2iOuNSgFtNIZh+z2YS84Ll/EGhGzuMNmZ
vY9iuOv1U7su/qc8TmhEggPgTDXYDRVMWcPJaxDN13TZkB2W8aQ9ErPA5ZHwjelUBQZfEj5fJPuQ
60PMuCw48jL2HDnjVOuRrk1Jjy0SEJmXhOMB2sHVpVC+iJ0nK+BRDdLV3H3xpoPQptlkNpwP7Hji
nc6XzSROWbcXot6Kbw1nTHaXQBAmuu7hhkYMcOyvKdCXwjAha1icsNmtWVY9a1qDPzi+op8mD5fs
3GwNrJ0EDIdLDLdBZCSIAYbDrlXYR2owrivue/ZPuU42hiphtbro5i9ZYpd1M8gLFsc1kmx7URaY
5XreFDH4OrLuyBqLBe2rabYhSq7J4k3PuidbHqF+DRTOYq1AkeTs3GRdmZelYQeitksPkECzb/bo
MikBj8AT12tM8pwC6N+F8OHiT78aNHbmqqh9+wgITveOFGxzf+iob0J/GOS+wYOxK2Go+NQqpEIx
mzGefB9l0OysEc70efhKvByBNoMOk0qictlY3FG5Tykd681loCicmedhWcmEP47Mjl59dxNzRgFO
0DqUv8rzt67qzR2vnD6lcpif5xWBkNoqexZDAiuPJ4TVmWqHoAaQGl7ouZVuRsoW2p3UXJzvHKdr
f2sBtzuYiaN9DMJyPhEIL99KTpXfG0gDHLenkmAYV5l0Ljr92uBQtgcSPr2glXCJbY7jEm59W+ft
Fhxfe3KsOTtnHhK2JHezr5Xok0eXMz4GmgrSQdE5+l75jjoHloifYQ0UH02r+JucmjhdTsp1kNwt
tUbFSpL4xIS31yXxm8Hovl7aCv+d8PzDhMdcdQN/6sD824SHvMlu/UeI7M8jnp8/93PE42Nro2vJ
iBV6k7OKUP814gmM3xiigmszaU/9kTDFL38OdCz9N9xuKFYDoopMl/7rfzLQcf2/dtlWx53DlIXe
sWtZAaq4XxqomZcRxiy64lgROHnjJcBdIXeycC4Vd6HTg7vsWwcUCj4s6hwDwqUdjmtgUGM36nkh
+qBll1sZ+E3hAi8NDHLfomItmKhLSadR66lNFHJhZJKTp3YVZzx327oTJoDSngwaD3gx7xJ0vUrt
uThfcmWg2lPMtRlUaZlaJNLltuU+YPnxIpmDcfQnTmeXJBWxxteQDhGfqL/YOt0aHilvEyR0PNXi
zQrqZYfyGGIjtJUjZUBukNdra5CzOIgkg3xkrxy0k7/G19NRQL37OSZW4u6mwNPML/pIvvO2GpKZ
Zwl0kfOa6gFUiRX8Scuq6S1EHeEEJ2e6a01vSEMv8afkvARa6u+aQhnJw5ToLtqhomrtMKOB4e/M
buz1jZYy1Dsa9vonE+i23sssC1HvXeqYkH07c0JXpbKgVdNhVTImn2BzMDGukWRAcV2WRHxwdfJO
Cm9yO3qq2RIBWlKPe6oVoZG0/ssyzL22rTnObpEyEDriLpue/1pVHRAn83Y8ez5FYlToiXUo0c6A
MIFVNcUAfGR5TzO83Fey0klq8JEIBDshRz+PRlSUV7Kadi15kHctvh1uGOGRJjBwZtNUEN+Prpqf
C+EUL3qqitAr6zSysFRFfVY437SagFiWeuBOwdxu6kALdoRlZ8eeJu1r7kBJgNeLX96T9TEL6v5k
xxjpDaN8oIwr7scZiwUa6sTj9NySgTS5p66pj3OgnuDhjpLU9aB7d1aIbQWYmphDKzsWiQsNa+qr
K7SYHVlNdhVhtSufmxF6bkvvZ09dG3y4BIUQbhjL/I76sX2jV+AQoiOUfg6Uv6RhT1P/BPqZn1J6
rTMUgH4+EXHzxTLLp1wT5qtLZZNQDhQfmekaX1yfh8rGTr4jqIFdu6hGyIGch6Q1fYvjzn9b4Adt
A9HoinilpH+TS7fNFzZ0I53ssBAT4Zupc1tCQtlZ4wLZwsVKf5CIHMj1NlxOTp7xSu+cyA+vJs7F
nPoj+z4oX1sF+DCb7qnDuXlrTU5zKKzKuiJ3aT7jiFoOFU22ewgU9ERGkb+0dZq/ckXL/TwP1tXQ
LOVhqGtxLha7/BBwXeIopmA4ZdJa7lqnH6+rHuEuJ3HKu1j43oPK+wo5HXnuO4297cZX0roPFt2F
L8AjcShnGWuh8LPsVBMMcTv4Q3c9Siv7ijwHlisnaf1GFGN206dF+zRAxnjMMpdeZQEZSSOj7LWx
VQ6yxe2veqcJtO08ePlJX7zF3NFhru7QwsdHAbNq3y96gt4r8HeyHZ3vzgiBh4a5+jrnwICTQDvW
hajglsc3WNqgrhMeHE4BVj2jTo5mIK6Uo6uIcUAo6BN8DvWE/KSoy4OezHNYOwKUm9EREJDV3o7+
6LxZZrd9J85guKICzTjcQDpxa3u6zxuH6JXCV4dGDtY9cm/1MgDF+sCZOt7zhcS3Mwqjr4unDKg/
E43Iru83TTXn5NPY+V7YuQvxbGiKZ5HRXuGy87RoU7sLvEJ8ks3R7xe/mrtwjnVrO7uzTa9K9nee
gfI2GtEnkUY2pqCjHfP7QuyKFur4cLmVgaQEHKBBYY83kOPuKGWCs9mYyQspiIx9nKDdzSRTjSEA
X/3GzQr9JuiL4Kw1lXlPL35go2BadN00Ky2qnG/LdiBZ1uBBxXaQAHShTVhF8dTPxwx510k0QO5x
mcD3ooK6Gdo+ZKDBUgP4iIEZYhaztY1HV1WOGekgOKOuddUHnsqZ8YLmSwqmLs8PHTSs98L1tjNa
nBN7CSL2tjF/z/GSHMvOQTVsZ9mTIfPuIfF674ymD+cX/H/aOqpon7t6CM6z4y03I5inN9EMOjua
MT2UFFXJOjrwrmtGPp9g7XMVIT4DolU700lLqnEfd8Z4hnJlnczSXH1cbftlAg51Nzsq3ihSbvZW
Nqf37Gz0PIKheff72vuuEJGVIU0Uqskg+ZyKOV8By0EYg8qawPVcqblzNvBf+0hreJ9RoHXa0TeK
fAr1rhzfBMShEscsfmXiPjS0P6ndfomZqGwbD8+d71RZHDluXnyvbXRtXTC2X/2kdt2t3STVu5Uk
/r4mgPhmMGL/avRrqDXzIo9p4IOiKEAfKZP9jf5uX557W4cp51fdTWGofjv4XXOiOQF4qUe/lNuF
c55KD+vwWA9ffduhNySCsYs6guoI+7Om4V4knX+9aIH6plvDGkw7ZGzXAd/xVTn12lOaOu4rcBCW
nkJr7JDMs5zgu6kXEIaWOKbP4zfQuGvrnOlxzbIEvrDwS2WEeez4e6+nbcQ9MWWAiQINf7eRNhGY
I/+twHaw0zPrDWdTc6MltfPoJ0mHfGu2rqc+sFkGlXmHKFKPiEOhj+l0OLosY7/09OxVna2hf+YN
hKv8mJiwMmRaN3dNYlrPnt+P29nTyl3bNs5ec/Ma4yk9H3pVJjbArNtojSWONKS6e4/IrI8+lWVP
PJZYNsM0Bo+Gk4tdzWRop6eSQjrOUzuqNGHfFXELY9qkP3VfJkSHIQduokm3rv1YTlz2ytZvWt24
6W13PgVMqrboCNtviA3MHgbSFBzivvUODP5E1JWdiupYdXdiKcVdoUR7gGpiHmZSySIqVi2apiVY
9jHY9K+cBcyn2QpyuEgM4b/7lTa8VqRe7uJCvDht6W21PLi3aMnkfD6959wB8xF+0pQlYd7nYKOE
1I5ubXYY521Xxmza7fKRCVmBmyVN6WQO88ahfr5ShZ9wa9rdrsoL5y7mbLozMjbrAXh7vpt86eUb
q104fyA1GM5WMrQbGH9fap1Ev3EabUFtptt79rt6N0K2AVAIRFvLDO9gwje/9QwPvaTuZa8c0NwO
H6PPAUTFh0HkMUH0BUF0niGN4uiUiRFxZ2P4bMSY0lmacwe/XcPxdexwomrF9OBKxpATQdlHV1f4
VOGD85wgQOfmCLxPDr7pFkCJuS+IqbvBGMZheuakSj/L1KfHUS+TZ71oymfb5AxoJ91iRw6hSrei
6IOrpXA5rSROfGRCN4DjATABX6FhB4OvFR9Buchlg002P+U9fWEcpUY2cMQMmkPVmkn3zYKK2QX4
a3FJ+AypW0YoI7E6qP/kiR5Ki2iks25sW1JWttLYUGpDWkna+ZTW07JNOPi/LK5/ldvuU+LCAxvM
7IxnxOBT2qeq8IzfiWo1Q8J3y6iNXVTDXoVraRnNo9K8Ohyn1NqsyrGtsJY3mRLK52n3vrCZqzJX
2xBADei/BfHf9PW01y0NbB2NvJkS4SorDTqdefLMZaHTCi0qCrpg2FglhxutzAgdyKybzrFfjc6m
8TL25KwVRbkpCl8SPVbyxVRTQASHEvR6LBGiBK1PSdrSLxn8HXNGdSL/9TZVtvnFkliRI39mWKy7
tdwZeOiiRZuhJBSDtVka1YeNXWFmoz2yZLn1qpDJ72nsCVJW/H0QO97t7KZFJNwaHS2335vWeVu4
DPETjAn3ICBCnhyz02/Sqsw2YzLZ0eJLtjmUg/TFPCy1Xb9EOCYc+g3DFEItTc41fIQd40d16+h8
uNwvt9nSV9QJQvaRKwgZ+VPV+o/yu7UwRMgEEQVyLJoB6sO/SprS2CaffPCzY14xYCLyhvRMufis
0g6ZOI+2XrcfgrNUzZYNDP/vX/yvSowfL04kL1HKvmOBjP7lxZeslq5aRHY0ZvJSl1ySCZCVKQDA
oHj4+5f6xZyyfk6kU/y7Vr9oen55qazNchf4Bi8lTGLSeEYUXn+VNN/+/nX+Db22vhAmi4CiH3GJ
+2umVNEoGr2FlxwHhHC71JfrEPaSXZr1d60sENuM6H2YzNnVG0NMKuppIXJCi9O1uI7pNm7//i39
VRiyfsto93AcQYBaHaneL7X/oPd+2lNloEqvlxvACGpv5RMVtF0GSPX0JJUfwDG5zgZZuZfX/m//
6B/6RzDW13D6/5+k9BVNBQrhP/eOfv7MH/Jg3f5Nx7rouUgNdSw7XLY/5MGGwf9a51wYrnhueaz+
QP47v4GhA+2/+nxcTHfcC39IhPXfgIFxeNRxJutYcsz/pKP0y+OEtdlBV2at1iWMj8iX/7psxMNk
ZOxe03moPkHSoNR//9O38X+sS38VeKLL+uUFfnle5WyVlZh5AZ9YopS40yF4I5sqCxhs/YOq89L8
+pNRiceUeB86cSyDwKn+TYKmDGi3DkaJG3J+mWmKsNKwNbmKWCCzaJ3fSYlM/I+U5O8eLYwwOw0O
MpPwrD6hmmqT6hM1jO+RnkjkLHaoPdXy2sCth29kINBwvx6k3Wn2FXLJhfokyGP5RCdGXQGQbuIn
1fa73MycU0er4S5vG4i4Ko/bGjZszaLgW9LpORK62tSF02gF/YapIo2YxxZfwohgya5RmW14ExVs
DfrQ+O4G84TZKHtW6GKvyrglKGkBQTrtYGKXFk2R3sk3zuwuZwoMZ/qdAx10GOob0kkhsUS41Wzr
1tY8wL0cOVLtcULcYZMDTPJwgF6nL/J+jvdeKbOfHsn/rhr/sGqYFEl/6yu4ld+Sv3oKfv7IH4uG
4f6GyRrREGfOi4HgfxcNPAVsTcgV2BFgn/2Zvub+Zrorew0Vvqf/aEn/sWoY66qxYjb+WFL+k1UD
m/FfRIoO1Ddk9ihqL648/9/stkU3ALYaggyRMGrLILIox2Bqo8O7DWJh2/c2ju1u35CZJHfgAqHJ
ccdnLp1m7HXzueUYAZUdFXTY0VvsrYfUL7Vy/ur4APd1kp8kNNyxLg7JUuvTXc+U85OckIkJIEnb
mR9JI2Xiag5GQ+xUk5qFP5I4aifbikCh05rQ890iTakJg6713zWTgdTsYsz30MJC2EmWaO698gGM
Z7xPsEpsrKDUb4sia8aottxhCJlZV0VIwSVx3Vi29uzp2rvPaXFTOXh3akScZzelU5EtS35NdZMd
vdEZfp8QKWxtXQRoEms3fZBkZpIF38zqbhyWOCDJZ6rk1hJ8YiZpCzPSjmw7rGVpetXGsNHGy4l+
ct+zaeyfu9FN87NjzhqIC+HdZlKHP6voTGRR6Spin7wUBCza12AMO73P1KPn9H294Uqol1jB/NX0
AH66gk/+iMk7DsKuwZkUgRIfj5kbp1fLNM8v9FoMZ+/as35MyPraEhtNqDnJnhUQZJJHYJdklviK
s09GSdLmXeQT3XHSulqH4O7gVIuqeAHdDfNsCK3S5pagGWoiMZrTbtnQIe5ANZEo99oPqnXv+CSm
HpnFWM0bDFPzJtMHNHir5rbS8vS7J0sbqHNWHLrMHnaklUPdajNIyE3q3beLPaPjS4tkY6JWvCeF
TJ5UQ1WhV61xDxaMGLexck+xzVQjlNJxP9eJ7GbmoTlT2C1oPn5IJhMg80Q61Jq4ti+qSv2HxNIs
7AnBZQBgxKdAzyuq1Yp5h7gj/i1tjkudIQ/VLeS6Nbtb5spwqDr7eooL+uIhzXHfR5DJDmwzqObb
ux+6hGu1GKP3WIma6sxDuym+wHD22hB1EunYF9WrvChgrXn2OhyDCS2bnGhvVEciST+r1iPlCmFo
4YWlryrtekRJ2UUxldAZeHp2Pa7iXDeupzeSlVfZ7qrgJYS+Usf5Iu/tmAnRbydYPj2onNiCA8yB
0kAWRcw2uNZVMUyF7u3qJMsw6eGKiNJ2BDPeyLjiyY59D42BUBmqr7wZUFAwjR6vlyWjwDc124oa
1PDWRhBVYUSknzPkzC8DT0gqDD9lNVTeDc7Q6UynT99z1h42KWMcxR1nayMSZ5rvpeZl9CmbctyN
l+krLhLmp9U6lDXX8WzPJCI52Xr3sMx9jg5k0D60y6y3u8x9fSdXzrlvrG7Z9S1iml0yqOZlRl9q
h/46UF4W32xAFgpZ7/nNVSOi1X1/YCVSjzaTjub4U9hYluDTSh3U7/GS52E1Qn6fNPvZWdWZVgaA
/nEsTIB5U7EyEyUo3I0vNOPKQkh+s8S5eU9S3crgthHhbfOE1cwhZQyYVpvvl9nyT7nmq2LjT9o8
X1+8tp7V1fh9hSz2PknY29JIkH5kXKsGQcqSb8zFtu41xhzjzhpSIraD3LxqXGQ7QJVQwWmZWCmA
q69TLHaG6hvGVYijOMnfZevlbzkd2mckf+Pr2sOXW9nYNs+aPRMDnS/WtjJcrT/KJLGj0hrybuum
XSKv+AP2QJNYoBCDXSsUomcfo++JI5JjIvyxPUfoYa5Ke9zMmGoxgLo6DkhXJlYIVnA8aK20mm3c
V1NCne4gCblpajGAIke494Qz2foyTstXm1uY81C36psCMjcPLlrde9IHjU3Sx2rTm2l79ILa07ek
sJnbUiNsDeg4TL067uwzcZ4D2mvpVcbNBK//ZukXN9/7bWO9tP38wjRgRBznZjiQjQzaXDSOet+F
w5jjAa1Wwc7C4fKBmWtOCCf7V3JvzJAJQG3YpVrUobLoTjt5RH4EnKe2Y9U420iRd/+twuo+69U/
naeY1FE2/f9V2DrFb7Ds/7kMY4S//tAfI3xMlzi+QG6uLFvKnJ81WOD85iFg/wGk/Vf5pf8GWtug
pQHbn67G+vf8PEhZLuZNaB8ef4AKjLrtPzlIAU3/5SAVUMeveBuHng3Ja7+Sl6ThkozTJjAznfUE
RX6AO/ahjYJZhcK1x1c9qTwQl07zkAlVn5eJwU/rg4qM6mDIt4aX6Y95XyxqK825uE1pcxOhpcHw
Czy5n4PMOpGGYYSUC6LdOD7kFroTGBfCmG2arCEnvRrLqbnWE46jYWOW1zDtizsPoe6+0oN0H3ux
t7cLZglRUmkka9NQ2i9ZKo8FM/6boWNYspBKpsEbhIxA9CvByIq18ms2mA1OCpIQIvpRSWQRDr/P
NbM/jHUTPzStzUEm06b5OOjvRbE0b15R+jdLYcW06We/pxOLgWIa3XmHINO9neLZB1ngclTDZ9Do
R4MkgUMhTe1josf63RNZcGvltX8kx4kz+GzGLYWmMO6yVAzEyFjywebpPOUFB+hQ0aCrIis3v6HM
06PcQQVHbKVFigZy3HOi18lVJxbtg2EnCGsSInDZL219VFn7MrLzkBvOllCk/vicir7Hj9ITRVtq
i3xfUaUvUqNPFA2OrUJGy/kQLnUAJcev4RhBowhNPWNog1rKi0BjyLcWDMPA/Hn66nLS55uuy3eM
M/0hWLJ+Z3BA+1iwmF1nurzVlsQ5FbIXJxkvy5WISw6ujtftvNnvzI10M0UUixpMyUVNipcgwyzD
7t0O/G2V1qFosEocTV5MTlXl8kHnIA+B9g4InxztkDt6uidOoXwCQpZ+LfqMNikCDcvkINk024o5
n7HBSaRzjDKtAjYlN+CxlfZwM9jB0hHEq1uEZxlIKtPVB1smCtXC1NUpPWSLvjrg1ul7lpsDnd95
5fTUJawDgU/rLnOdObRb5V0nksM50c4keEi/uhGEV12bmmUwzqsmcmQZKHuKo5NIvpCFZboMpxL7
vZ0nm2OPcNy1suVPCb06LGIBizB6drIhtZlVvXKC+yRWaTT52lakFcmvaty40jlnZTB+EFVdHHWJ
bG7KNS3djN2g9nadzlfL0rsdOIG+fg6aPH7RKjfRTnFrtvmWjcj4bCe9G8JUn4aHkQjVGENyYbz2
qGbqKKnbAcNr3f4uIWhg8ZqMt0JaBJqPqlcPHQBL/0DoOV0C6TMYyEzVhUFlMRKOeyJnkWIb1hdr
1CkXwBi/D6hP6pBDk0oiTzL1F0nt/55TJN4Uzqx0BBZF8LSMRaPhdfHiNSy5HMsNU71m56d19QYv
InhG//OuITvduEJahEK56psjpGLiYxhNvUX9WL/kydAZUSnz3uNi1fK192yJnsLLxdGPEXRW2sjY
o0fGdJ2ac78RvbxHhhIwzc54npFLo0Glmbr1gZmQkYIcZhmHboOIMeOQEgykGPXtqWgM7+ToHc0O
K819vgdm6M0wsKxJC02RFgh9PxIo/WCOmrNvMr2YN1qAAHJre1J/xalFdNRagIw4z7HR1VWWM2YU
5aq9bM+Fja2CAabVP6CktPlivSr/SoZRq8LW6K2JFS0ejmiqa9SN2iR+R6uDLNmGTnQgzCUhJkhX
3a3dSe2jcTwimDojHxlDKm6DJEiCMMdMQDCTbY87zU/b391JTd/aMp1elV0bNxZztGqLO8JXqFuV
jKMgtlrGGkHM+c8U1cbQuvE0eH2gR4YuHpOiE9ibgulKujIDTVy0G7f2TrZQPQFINcKflA7emGTx
MS9YNhvDbvezXj0xMx32nWQAs2YwUyNKQKTAblUdBf3oblt9Xj4XC6HvdjTcFovGgOKmSUcw07qf
36JpL8fhyi5bl1aWLVEmf120pKwPitlMob9wZGVgGqbSMvr+ZRhUl9/GM0oRM8jdWyMHBLwYpXxw
q1J/wM2e3LEszkxliuXIROWLY9f1QwuU6mEwutgM8anFXybp1i8WQBXU+EhjTimgmi/+qpkNu4nH
yie34k4nVOyOdggz8qSiEs4KGwZQ1UXNuJjb3JEcLA22vGiuVHYezGDYtb7XMpLsquqcBzpv1y20
nYHtji8GvA+POlq+0JCdew1n2r2lrjBvHKeOl1Auffxo+9I95lkxPRHE4IOCGeP0m7Vo6pZgsqHa
91rbQPBR8TlohPgf9s5jSW4k7bKv0jZ7lMGhMfbPLCIQMrVgJpMbWFJBC3cADvH0c5BslhVZPayu
fS16UdYkIxMBOD5x77kPC/f4Cbeg+anNJHE9s3IPoOtJao/l8oEd6UTskDSWYyLKeZ87s4Xnrx92
so8HUL4u59GQieXC6hf/lGasxasxvyVNATawtOybuCk7h0O2ICx4iU+Nl1tXqMGThnhxZ40sGprb
hNbzsF7PR9VM4pLoawRKjAQP2LIMZh5a21ioRveuDJf0c9xDyc4mg/gTJaeWzzH7+TwjbbmzCjUe
wjkMT1gkuycVNwTZC1cfeZ6Ys8K9UvSEiHH5iphiAJqZzajPCbXeDnYo70bbZC7Z5Xa4BUwtdqmb
kc8tS+dmKKr4Cln2dOp4McJ7sXAEhcEns8nCT6KzrQbDhivfZ0OZfjDpr09dY7QHsGQG8c+ao4bb
L+Ul7ZS2u10n5/tM58VtHDbjh9b3x6johfdiNVlwY801T166HprwSq0MZ/RILpxSltU81HP4Hjg4
/gud4gq5kJ3ENosg3kpR4YzhS2bExQOMrk7eegpt6dH2QZtvFs8rXCjkQpqXloew/8CooTblZu4J
CcezGXLlGyTgD0om0cTIf97bqefvmRP52xSadLzNk/FuEVaTX/RwOirivo30vYtSOXu1PB7xLRxw
092pkdRnhrzeJBfvSgjalx7rCDmAw5lb1lLF2dc1a+JXGS8v1L7Tc1EY9adcT9ZT2A/+o5BJe8b1
/ihrf95VtkTSL7t26w/kNq1WPq9cXjgAvzpZ+pr33os/jMNH3H9UEI5yweS7w4sfGvnR84PyVopy
NzqMIfhyIBaRt4s0q5df7cXV7M1bWaB1knYAQHnICA9iLXtnu2Mxbwcm7XLTqjBJHgNvULtqsZa7
FC0DmGnCRSpj808L9d+1UH4ABuMXLVRT96/1648d1Nvf+T6TXhdZ8ABBjvqmycAWFNvviyy6Ing2
JqEfAve/Rb/0fZO1wm5M/i8oibBxWE3/3ko5zm8kBEFPocUCAAKF+e+0Us6akP0HlggzaTZsgrmx
bcN0DtiE/7jLapcGSxLF3I3f8uhtS4MZIoJUy9260ivmo09+Qb3HnE0+O2/C9irBpr4tMwZqXRws
2GaSymq3BBLI6ZQusqrRMfnep0VZOG6ZOTsbp2rny0YWqnzOFkdeNt1ifs7xVYYbAbVk2JiAL+a1
CNL2IWMA9c7ve986dTLU+jzZmRqvFFKDXQqGjLLJKmdmP15x1bLv3ooh7jfubFyaw9xmG9UGyVbk
9WJFclYfNJU8p3Ranhw9oWuccxIBYUUO7mYmOmEfBmyed0io3XTreGl2VTJpP6HW8o+GGtRJNxUr
MbSO052WxsFiSh01Vvg81pN9SI2yJ+4gadafal7y58nlOLAHu40GTKUpJhxikhdkNiIaC/J6GMGW
OWpFvKLstIiWQnLegLBCfRHjA8F95HCVzWWg9VpXYoQRdrddO+bexQgb5BNXZL4ovq3QlnWd1n9b
rfkKG9suV2LTOqM3tQcVtGm5syZrvGqYtjD4OvroxoRZ7z0Ek8wWRydNe/uYMxAHCbntilYP/gUq
akjly5aloLBQUqfFgNd3EyYKWPpJVPjENeK1kIBW4Fq0lMEbrc73W+bzyFO0bYn7rsNkWMrQmD5T
1bf51xD/5dc5NpHuXVt151bigTgssefAX7GCAO389+2I/w/xZqgvR6QtZ68esJb5qojT7VwO+Slz
wtreYQO+o7AGTJFRPcZpMd50c4lIk+gsbsupaKK5LRJCQoQ4B3nR7JLEXPZLlhWHosFOlrXTfY91
N4tio7SiLETYti1ln5yDgLJ869hcbTAQQXxE7qz7XWnP7qmaTLXnfO1eG6stP1m9FDZKlc4j3VSu
KukgDspN0ueKIV0XinNn9+PGsZMSYU6Wi6NTDx/S3NG41xvHvTW4gi5NWJt8SJRjYoFyqj3BxMZB
204d+XzcFRr19iAWMd3VTS8O6VhQVYI+8MmlDUZi9yyzuEBoJYnVQ2dPlevVJz2atGHEUlIQ9aVz
6QX5cqYKMzcLK9eoGHgzKTvHKsB6YigTdjFMJqLB8S5haRNdMhXxB2qCcE88iaartJ0d+6b6PGDV
fwfRER+x796td/YNan0zYiJA/rAUV0tOQ8lLu98GduuiC23poR27Nb82YjZvGrdI3idtBgtfOsQn
aNLiupIh+5x5ySHPdXGApR1vYrnGyo7QKltPhQ+JAzeBxZ610hyeFsu8qe1cbn0j9i6LRbtIZiRd
N6yNZ1c2Y7rB/TVeTpltvVTujGB5IGgFkUlp2vee5QDkwDH91SCmGW8jV2O/Or1PhN1+gikSblWG
Pj0y2LOEm0J7zkNrjxMzWF83n5xgTh7dnFUHLhDlfuwrTKV12HX8G61xQlxO2oPdMmgadHkaTa85
F4RQbwPyGXcEeEx7u06C4+SC5xjbWgebgUzufe8mght96LMLEabDI2LJYltyfR67Sd5xWzf3gTVf
gkMwtm4Rh0fDT1uGvbb0z4EyiE4InTL4PHl1ehuWQXaEAlF/ZsAVRqVJ6bNpYeF5O1Y8JrJncYq9
/L7HCXea6V2igrv7QRhEdyNnnC10sHa8HfvlXWAyp5gnN8EWBlnlOodlvEEpbH9oyoRo5HQwomkU
Th4Bs3df2AiGkU3O7X3D9AxGkRqfi7RDSGXnzZVVtkw68Jt/MqZa77Rl91+TAkdv4cpl15RpB9nT
st9bYFNvFsE4Sk/BcjvXbrNfjay3llLtBZGy5gOixaXYooUs5L5pumTXNdJ8ZYumImcamnuy7QjA
nlHjkUYzGBsHZd/XaUGGX+vaf7HpCIxo4dbaLRw525TMNW8TJClmfGbUp2Bk7OEH2ruy5JLA2jBs
5IrCegdIuL0IRjc9N6FqKd5SHeEgphGcw3T+ks2qf3A1+72ttGIWl+Zc0uWIDgX4RP6MEAgFFzXP
w9ax5Jeqyuwduq+QLtZqrqa8zbeGLdUlgTrjXekbOxTQ4ZXUlptt/DlL45PtGcVVagoZCeYlH8pO
g2zoyvbKb4P5wRxFh8jbS8N7J8RwqANk580UZ8iKY2fc6jQzb5Rui+cKAfJzEtTqth7KGPpKnF0M
E/keKbabd0I58y41m/wwKz3v4rmXG9OryUZx+G1RF6Pn7E91ueh2k/jDO8cxcXFkTldHBurmrec6
Da1xat5KrDz2zme+ca5Z95B4XIzzBYulqiBQUVi7oHFsrmOPUXDy3Y2rCd6YJxaF25wK/Cwy4X1C
f2Ma2yaus1sg++PWy83weV7c7mg6Cy/6oGawt8GTnu1R6HuXPpa1x9jXKmG1qsCdJDGDCjZD0+Ug
G7XHB0PKyD/F8X9VHEOi/mVxfP3lowLO8mN1/O0v/bs6Zo8ACQgn4KpQ/Hco3vfqeC2cXWpmL7Dd
8AeZl01xbK8yL3YQMOdX9te/9wyQ8P7v/3ya/nfyBS16iX6x7n7673/VQ3XbZHXf/Z//Zf0c+Wai
06fWRNnFW4s79eekVhZ1BiOIVF/a1RLqlJk63S13ke3IfK4via5yZswzJBekaM7XOUaxjjTcdbjR
rWOOsgqYeNT8+FdqHYOgFvcup7fZSL+OSay3iYkFIGIPi3h476wDFfU2W9HrmCXsg+waMorNybhO
YeAmW7sWNP7WBZxx3a/jGnC0cm/qoGIeZNa3/TrWCd8mPCzUiyc1j+N5jYAZNtM6DDLlCNjGTA0Y
TkET3pfoye6V1ePTYpDUBYKR0jpc8qS73DOzUvcIreO9vQ6hQC1MO2hO/bloqQonQtG22hPTzkkd
xLgZ3rHHIcunV9+vJHneTYx9ZIFPK3mL34KdTJ9lVQwsp5u8jexEW/sw9an+XJneI7/Kd9p0NM+q
WU+XKhl5y8vuHZJhmK8UoD4FBBXl1rTb5bHuh4Il9/SxmCbVbWxdcAgYOruUWc3ypm7d7gOxeZQA
ku/wXVnk1XUw6nRv9OlyVtWKAk6p+aNSB/6KwyWcO4+N7NYKu/xolMnNWOT53s+nIlpS1pIdkqGj
OTaUE2k9XNaGICxUVORXsXqdHzgZh33BkHjbM8a7CUiwP86oa698aY6XHIjzEYWs/YqlExlCKPoH
AFHlxDFoFLvaavsCT4UVnCqOpCtQuuZeCt+I2OHWd4TQ2w+Qm/oXEizKr0jazEcLnkvk0QDdVJ1r
XNuZT7IRkziuFaNa1K0hR25QvbdVpvcC1lhUc1ZjhixguJuusTNsNTFh77obnBjgrKd+2oa2JvQ+
58ZZF/hh+Mm2c/YKUglmFsZik8g2lWmxc6gu7upOm2zJQtkTClItm8psNMhJaI9Mql81FKyLtzwb
VFDttaNEsh1qs6IUXwhk65JpPwkjnHaa4veSpbpzLJM2OPIKLb/kdZLfIv6puaeS5abAINICEIuN
TwEbtWoTJ50IN3L0ymmDvnm4qDPPZz+apueMvnIDOCGPoBu47zNRmc9qyqdLLyzMXep0wxVmc/Yi
TSv1nTKS5QXdkOUi42inixYJyCNoMfcmwLRK25QctPbZpJhdz5Sc3rBw7R5PiF4KSiRR+yxNJODk
lNS6yOt6Hy3WWMM9BNXCSzrP45MVCnVyZ17Om0AKDABUAHS5OEKqJ46RlroGH2KdSHPH2N/dZUZr
XvmpwBaAJZF5EkP/HQ4CeQMFLLlRqWNFngTNVbJfgeRlqOm5i1NSxKdgmB8YodnJljxuY7fkIj1S
X1bnYWHyhR6IgPOtNqSr9zViB4LcbGgUhlsX1bWBCeXJFzCpMP43cbt1pIw5STJsOkvVfC5XNS01
ajVd2Ytf8ZYv3KyI8lkbT4nuiDrOycaJGRkkE5kVImckm4P12k9M2NChBe10Z5WmeFZdXA/bhH6g
lfvSa9jZXglWuxPmXjup0IfvqUySKtwm44zaDGMb8d0PcTdbs/cu8SEE3PfrFvTYrDE19Xlp31So
fZBXUxs52irGB/UmU3US+sV6m/qlObrvKqDP0t8FLfk5e2MY+vzzzJhDIArhK1K8uJj8/KPb/Cud
gW2uCuj//5Ds+ot+/fxjFfDtr3yfkQle9VAwbcJISGZxTF7o36sAC3Dn96GYxXsfwqNPn+YiCRcU
H9/1BSi/mWQF3JCM0d5Kgp/e+7+qA9A+/zQUY5uyfgzGATv0sK2sQs4/hHmkPTKeWrX2lR93/tMM
f4luSRgM9Zdy1ZpVUkZT25xxdUixaYSEGbkk3W70sI4OVicv3dgcrPekmxbXDatUdo4Tnf3WaiXH
BoLomU2ko98D2lFRn8ycJy0hOdtQB7wO2x5MJZLJWh+GcRb3A3ial1rH+mYhX2BitVav/f+ifJIZ
MMbts8opjr7KQZipAs2iz3br4IX8iJs25YWG8BDme2TMIICcefa9fTph3j/i41iGiKBK82M+YJfb
lHNRfJb41m6yxNUV/uVquolj+qwN6Yv87uh6sLiTPFr4p2ZWDqMVMTBw4lnl/7XXyMMzSU4zTnlX
zicyPRFaV9U8QR7gByRrA5Y0UQsSAN+dFbTNXYh47H7JC30jS3xAuV/20ZhWFPdx1yB8GJV/rMKy
ltvcaZaEHUsPdSEYCjoOmEF9e2UX1jsSsnt/abHzm00vj7Fws+FQxVZi+wf8PEWy9xWxT2ZEEqeq
zS2ElunaJjyxFltaQOPkdKIZaJYTmeIZ9pygrotd9k1e27Wl09n3Giggi9RVgxu4Wayn60JqJySU
ssxUiIUpUdWeYy+Ao2oj8ki2rpHmMXOS2UCI14hu3LodeV5czEH7/SWJozqNeA94fnM0u1HEF5ZK
yziSTqfXG8dfjgtuPHzlUz7ibqu8sdTnvh+G1rwWc5X3ttqorkPvVW2K0Ro78T5hoGktLxyuc60+
96PsqwpKzbKU8d0/B95/1fgQEsis/lcH3vivqy9T9qn5YTHw7a99P/TMtY1xyGYBxcsY/4+Hnsn4
H0sY8JR/x4j/fgbaPn/JZjcWkOiHLn3tUL6fgeI3duOCdmnlySOP+lvQFPdnj0uIcpWXMI4QGiyM
IT8BlCVT42VM6vxSWUM2vzpMLfFVOH7v7Exs9DWTi1GN+XzMWHBVxqmx0tZViH79+kgUjHlgkzZ/
VjhXqQDN1t1C09LLxVR7/hepSj+igPPUIo91n6CYZjFXjrPzgEFwCYZkw9zeYhBYQrggPWNOKPqA
Mi55Gt5Ap+79O90MWti71utVOz/YtYpxCI66N1/IggCBvlmIDiZQI23MujpnqBG2U+CzXNfMBQmH
TRa3mNJLFoSyDR5Sy1+aMd+u9iELaK/TkyKLr7kCJIFtUOwCyvjSfM6k3y/DoW51gFizM6vavMjI
2EGAYUr4Yp3a+7Kdb10QXagw5jHnr3qzsXxoa8y4V/88gP/dA4iP6K8ewONr1eImVV9+fAbf/ua/
n0H/TbFIF8bT9wd1o2/95uIatHAnIS8MyM38/flzGFiwLwPU46+DC3xTvz9/jvUbzwl/nMeTBwcB
5N+ZRfz0+Dk4FfmHmDmvNQ28/VUB+YcKxAFxD9WG858EcmgyCzNjy0ue/nBR/oPNbPWp/cH69e1D
iMWCj8Tv+ad4wr7RRgtrcTkCP5AbRPMLCcfa3wL+6He//ihqsz991Hqe4JvCZYOz78ffp6nogfLE
Xo6TzlAllxmrC4vYY7FOnkvS0o6VUOQ7La6D8QzAz68//k+XE8cfCZOoI4TgS/u5oLNKTL2jZwEA
qMdHq/KfAygFv/6ItSb84WKuH+Gy5g2ZHZG/9dOBqZQxD0Db5dEV4+Pk2k+sgZrtwDnOQk9yl/7+
PvkP3xwhBH/+OAS1nM+YHdlMmNyIf7xB7ESCQGD5cIS0I89AdkS7hQxTnQuX9q/UzjsgfRLRWiJ7
kyl8k1cbiVIFpSkuIYWzJmaybCW01UjFihMB0GEF+FCHkpa/TJoNHV5ebywp2nXcH24UY6yTlVf2
RysfD3SAPZyNAIWi6k3rae5CwpsIZKgiVBP2dSoHFgJpYUeDOU9POPrUJZueEYwkcx3GyUA2Hz3g
A8/Z7OM3qhSAmKRxb6CGF/fe6hXSDnYmksQTSD212NAgxigQBxwf6OH2uIKWEy3s1ZAbiPir6quD
M6nJnE9sOO961JnsOIPq3JrThwS4DB+RezumwtWmsvMlKtpFHjA4gmOpReR2+fiFtReS+Dy9aWfP
YDXImtGxqmHHDMi7niaGX7AU4jNF5ZNviPicp1kP4NwHwqc1+VpG+DiR5hXNIs8BY8nksfcABg8B
g6tQJ8SLo4CbxlgfITHFu5xA6ivWodshxX0TEx174SamV+zYQfTz2gwnIZSofJj2Gay+R+lDbkzp
frZWQPZVa+a5eVG3gk1qPSnlvXNq33hOCw34uRH8OwHZco+NKFjZqmw40sYxs1OKqDMiZdOLuJLq
CrOZu7NqWeyR6XCLVBKdVNPM23ysBfrLwSL4ojSfnKYIolmzKjbSzBpehsyUTHjMWVwai588Zimb
nDprxCaG0hGlEqTfZswEGdmGii/jOFV37cLWoVLdZQzP+gW8Rf/oDHZxlEYqrsRke8eq5l5An5Pt
h76eDnVlv6Ts2tj3Z0Oyz31AhE6XhXcmuuCDYbfqCs9NczvADbSQmV7BtGol2tDS3FOcyJfGc5ls
wVJinji52UGFznABiqPYkGPt3WYIf+PYbhgw9b4AgpNA0SlS9GDu86RxyFTx2uiNd+1cvGOJzaRS
A5x1qlpfwDkoiHLX7LUGFEhGPIoDqTbmEdlheZyr3jm5bScv5sYEimkmbnNTzbw3uKNRfRAmkJh3
dizn1w7zKXBkg/lykhsXlEPWwZ7CFM8Xg5oor8BXwkXxI2lKPi0p7IbnBdzUtrGIUY3bFKK2EcQv
QdHXuJmS8JDE8XgxsXdEloTJyIPRdmB4F/Psow2yHAwlSDmZRUJ/RHRQjufFSsXlqq/ax7kXPjVN
kzOpzOrI89NXhOXPoUAsn/S9eY+tyTxa2v7g870aQZk8FKstiBkyz3a2nHsH+bqOC7WWYH0Uj7qI
ZCBSoD35ldHJ9o79ThmRN/c5S4IuQO9bgLePE32K0QLuhGHeTfOw79HjHXPIqpsGse9hKfhnk9iT
75QwfLRy3WhErVTNHr28/drpssDR2Hq7btrLNrEfXfC/JDcUYNVqX3e3g9HaKMLM4JRVo30wRcpw
c53wpenAN+Q67XIdl0UP7goL4LtGBOUlB9JyElNIY2q5L6pBXGyFEJVH1lpAXGPU5mZ6yTbtkPIC
wC6AYmCTJMBRy0rU110VnEptvSuqFNdlLFAxwyNxVMAKEslHFBdGcJXExZcYFTmCxm7nD5bzOphO
S0Nu65uWBUG4cUuePY4E7yabGWyS7VuevMqC6EoGAEzsZXyPbwcKc6b4ZBOGDYRZjwdos8LnkF8Y
5bMYpclmbHHuCDj0IIsg9hFllYPvdUsbuXfa7zyALzwn3vSZjh2Jo6zZrWFmLMDRPLmpi3Q1BFfE
eLgctsKZHFpyTo8SEvhhWHznsrSzUaJlXDRD6sA4gmTwtlL6n3xhs81YIa2RhH9+CvLAfyxJKzoQ
h1dhwnDmra9n8icLh/rbC9MjeL3mopkG9+gijL7xMlEcUyNJPgTurkqy+VDOKZdfp9M7wckVgZIM
mPXPJdFVEG1w8EPjMvrCenCkt/PIl3zuASZ+mDCGXnvKW5672o6aIhuzTd4qdT2Itt8XVc6dhzL7
iHdDbUqPm4yX59e66Cy0CQpUbxJ3J96P40nnNmeGBLjkXfSA8q0SMm83fKsr/hkr/uVYUfzaDn79
ZfzXS6OKH+v7t7/0vb4Xv/E2tAIKJHiiHsXn74NFP/wNtoTlMN37JrGjYP0+Z1wxEnS+rB65Ldky
Uqv+vl/8zSGtzCW5jtLrbSv5N+aMfPqPFeMbLAX+DPUKVfjPFaPQntSmmTQnTVBHxkgqcW9sdOLX
SzkGf7c6Xd3vIeYrGhQHFOpP/YRm1ETcuKhPvj1i4dAz7HHExU9v2TzQHP8qcPcnhxYBTDRVzGKx
SziMUYOfq2GDKq8NTD6vEhgQR7PlZMon0lv6iUDyul8h8fYbLd/LrMdfV8d/qo1dFHy+xwPPtxes
k5AfamOSIzpSOTj3F9X3n6uyYrxQCh1cvqWUvYWExJb5V7/ynxoAPpX7xXY8hsZ/Js308CvUGPhw
Lisx3RYcqJ81Bgr4T2vEaPK3Q42dgEZ0HSHxifQciEF//DVz05hYhKiQYzEmLWTFbs5pj+oysI0P
dvwdh/zDvvyP+3Hxp+vqu2+9De0vFxe16I8fOHeCKXc86ePQTDAIBi8mznVZUMFsgtFZsfWI7q+D
sgZ+jXHnXmq3fqrb1h+3qVcsNYqRzr/vZ8saNgrTP/kMbdpd8n6d3s9W8Bd3gev/h5+XLTHPPp1S
yMP+089bA6tK8qofjq6P1vPRqCw3vuiSkv150qwMT5mI8SyadIZgDYxbPPIMzvegt0HpmzBPzxnT
nxNQLUD+dqdgsXgl9xJuC4LQlkBcT1mKd1ebFkkFsFgBtFuMm0i9XXPcWQRAEzZUZm2QVi3Bni2k
uDZg3KvdsEaNtAZofNGzL4+zlZy+KN24HwONQRw71TLpXVBIK79QtjvdepwSXpQFxBMdc1Mbz3mZ
hvG9VAAXME3nEio/sdIGnZtFOq/4wl06gaYTSMgmgHmhdu6meh4vazMlvQEf2sgL2YFp9nYQKHQ5
LBR1RwwNyMrbsJAkQGG3aF+GNThhUaZ9+hZsPGndvgSVrW9NDKYkX8hl5UQAHWUjqAiCUeSkfcvh
rXTcvtjsSu8NmLOPbj8EpCNm5A2HRDCesA1ML17TM6hD6IwU9C3LZXCgj0cMIeg7Cd6knl8DP6y8
IA96QIL1Wg5cx7cQ3lgRiTOEfGlLIMOnUS7u61vMG8b+cCfhv9p7IMYkIYSTQVpFp0mo+Havpowj
2EtTsbAgLiZmjaSQgIVy+WWtWbfdoRs1URKGmov0HPpxVp0KaUggM+BEgmHXw7J7TjUxVkHLeRoh
JyT04FvSAUYC57XpAkKek5aH/y3tZ1bhU0vJRfFdZ9wZU9Ea27cAD4VigV1o25DQgIp5jLS3ojd4
utuXiY1FtU2agphKzXqHRX0q7NOAHrtFR7hGIY4OsPggIVPk7fo7U4+ZYwigQBS+H1Gvoh+RdWhe
v/2ZPsZNV4H64dxY0qPB73qX+r2OxiQM94PsuIHRBAPd7wtSjLsuj+MLiK9mu9UAEaJCTkF4T6C7
QOzaMzAdyDhCLnjd0/O17iaoCmt6QK9tosKK0aDpfYn2dBNjS0IdW2bCPI2i9/VES2+QstwBMzEO
szkQUCYT0n/vSUdwy01K7hcRUOnQx5fWEs7QRK3xs54NqfEbdUt2OwKmG587Lj/9DbnQh84C57dZ
QA1uDJgo28YsMpRgmmS2pHts7TjdTavDM67DeR8CEpUpsnUmKA6Lm9y+doO1d9HjkQ51ohVrpkcP
/Ow2bZmWeJYxX5P94REynor3nWnJiObL2/TzJG7Q3vX3YyppEnvYgx8IzEGdntrdaG+TMJsutG/o
oxOAIt0MJrLvjdmAH1JD8ll2HJtelfnnOku969asw3gzLM58iSag4gsnVatBwJus2RZL/zmk2R6j
zhiSLOLmDiFG9xPkEiL4kNT7fvxk1x0oE2JR3vVpAvhAydda+DkqTlRYR4mjSPMHbW46ZWpuqXkN
fEoF/7HhXJ7uec1xL1txTT61Z8TiEfNMdoDZ1764og+fqjmlL4MATrayq/V0v0xp/LSixa9bRxDM
2RUTEW3F+Do1qAxy1+PAbKwCYLSZP+fYLYmWQNF0iteAscwnLCJoQbnAho1rApGChtlQtQM+WEcd
v0ayF3YVuKAcFwSAS9eKD5UyjOW0pM4QnOxKwabcipbez1YCK49n2fbHJdGut1N1cS7DNr4kWie5
Bd+ZnpIgfAT/Ip/KXr3OFUAUbkHxRK81RDlo5WvaMc55txXZGT+a9WEwgH5tsSECag5H/4EOvmCF
oceTi2ZMR/YoBVkZwme/2ahgH9ZWfTMNhOLsF4iLVRq0UTN1aEE06XYRfjWJl7B0XAgLdlxfM7hx
PpbC5s+3vLHUOyKMrPgjOTiZ2iCmipv9EhCovsGTPACO7Arjkq3jwKWr4nazICJ+P/sBrlenBv6Z
2maU8yuh7AKBgQEq7l6aKaAWaXsybu0R9mkhNF+rDAltyTDDcVg4ZaIQo3Uzy+48uDbWoBZVMTiM
IJ50n80yD9lrI6vERLVw08g1UahLTIIcJmO9lQbQQVGSNuKaTRVnqfQszvQc69uTtvhpvJ5gpm7k
q9mW5RoLV72lxfhMvjYZrOdkkxZo7jeTTf6QV7aEdSRWwXmvyNSZU805qN2k6w6oCYNLpjzGNg8a
PjnnZYIlHWDlbWvz8Z470pL6M+/xRvHBdkxO7zLnHPhvR6BPx692MNXXW380yxQVXR3Um6EdwdAM
g0k/7JJjp3qj+1zbBW8OYSPl480q3Vc21NNtl7mc09VbmPsskTBDYHV9KgaEAt7h24/1LW1epjmV
RGwYvL58TIYXsiRph8nadNtrat+39FGxlCA6LYzxNQiNuXKQyJDnYW9NFTYvoyXb9MZyoWfsMgg4
jDb1wkfWiuHpvSPbEuYsqzCHSVaZJrIomVCY2ve3yeR456Ho0MwTgjA/xESbvHip4GCdFZ5wmLVT
xu4NQgmvDJE8jizCZs7N0rt0FjvoOBd98VA2hnluh9T42isZHtJhDKcNPzNVTmYQC2NNGCU3Qcmy
cCvDXjzaSvJ6StTE8Er5a+hTMmXrFZXwvzfg43itD20Adpx5YF8/xOs3muM2eF2Gijuu7PgaDSHp
GnprMRVhlrCqM2YNKCuehDGjKeU6UVo+eHZmDA/QDnATbLMxTdLgnoFJ6PGqQrUIDDVIiK3cz0Vm
JOJdHlAtJ4dp7KHcCmJwwKCjwTId0E5xWWVRPxLSMMKRO1RGSA3iW6l5LhyVXttVr8kfSecd/2Mw
iE3rXOZLyxA1lfdNwMlS6NR4PxlhdjZ6hr26W0NB56A6MvQjdmHyjX05jG8zEy+qTWDHph9eOHMX
byWKiCTgSLdVMuyFmYhILaLaKPRUp0YjiUz6UtzXDkcMc1qYEbmG/ywKKpLeq4qvAOrwXegmBlUA
f3HTS91EPIEj4Jv6aw3pwSjnm3ByxhP3NYXBIM2bsG/NG7fCMKvR6nndXB2ZucgdtXH8MHkD7lpe
olEu03E3Oc6NY/bOFej9+o5vm/dyPZVn3nwVQ9EC5bxh4/+ovF0SlldD4aDT5FLdmCRQkJbqDYzQ
LPu60UBhtuSfUUBO8lCi7og8fWtX4p7Kr95ZCP2/ImNzzzYqGXytFZZofKe1PzpxQLrW8gVzGl+I
M/AI79lujeDFBpOQVSoCzR6CN3C3mQGic4Kk6/yV9xWnYY8AZZAWlGab4IirjhgzeIdr2hkQKu7I
RRNZgFwPQ8LtXIx5htqVmfuvu9O16/hxUcQgAmoJgwXBCOLnth9icB7yxmuP7Vtc0oIvDa5wzJ34
68/5U/cD7U4wqIDogiyKxu3Hbi2MiS/Pm578D1yt4A98XzzK/8femWzHbWRb9FfeenN4AYF+8CYA
siWZJJMUSWmCRZEi+r4JAF//NmirSpJdUnluD1wqS1RmIoGIuPees0/XAh4yJuKGLGMtXd6Xw5+/
7p9Kf14X3TbeRCpTg0rx+9elJM/xfEz1/j3msVeKdl90Uz5tpR2zflVFOZ8tK16DT1DuJb/IRv/T
oJFXdwVVMQ84b+I9GPqbwSkmeronmlXtJSEDwoM6LO7R5lYXAKJZ7RHL8m+1bilLGBZc/B5i934B
/unY/aJjRx9iRR7+a475p9igD/1z/G237o8f+JciZpW9MO2mKayZ4l3b8lUGuCoEeVYgruKYhd/I
vf61W4cqcBUDvjf3vkphVpUMOpnVN8pEnrns3xnFv7c1vnlgeXgYxSNQVLmf8X3/+CCBNwUgMDvz
FRk7CuYjR9bzvEWLxTm4oJmFIJ39jfTB+gJEd/eqzTNpjgll/XsAGUGf3GdrbZcOA92ZRCMkcZ7N
Gwg7HTwdUrSSEOCdLlVUxvuisJjcnhV7ntC8DSgCXeNDzICgqAk8g+PAEHVEna3moXLtFgYswapN
247saoyRzhskgZlhn6RFNo0HPDrAuQ6hPRGYgJuiGe/qkYt8p5SVjbXAiIWxiRDZLRdcS5inDsgg
X+VlYy+q13ieQkSNFxnL3J8R0aMwRF1zCosi3jVECOrAbazwviwETLi+0vd8qApQzaB8RsSX3KOb
aRsfllp6Cw+e5l/bHEDvR1uAssNzmNRfGqEhakbFTU8C7rvvVoBaber1xRblMQWIYKJ0BpwJRlpK
dWwu0Oqssj2ARdMpjjLEexMTWsyNAFznO2XWBnR+apSl0TY0alPYO4HLlRzH37WB7KyhxlG6yMYm
W0374ISuavCGJV8C2RuiGA//LAj/lU4Hzx6N3/+8IFwT3/DtgiB+/4E/FgRH/Q0zzuqCB7e7WufR
OPyxIDjGbw4PvcbTDTj6d8nw1wUBaCuMVcvVNSS8aFsQ935dF5zfVmuPBjaa0xZrxt+SyGk/9u9t
ULMOmo91SkCb8cd2KJmLEVRL0zywg9dhINIlI7KpDo84i0YfY2X3COZ12dYt+V5EUYVHJ6eAdgEG
fjBLekOGlXaP+Ge7x4gzwOabK/kXEpEft2HenVD5+LxBoZMy+oPixh2cNmQwZhzS0aiezdjAlUOe
8mX5nh/WIA/dgQMa/a6uSDv7+WvjxvrxkLPyBDTkjZaKssh4J7h9sw2jQc1ra0gaYEDhU0GOL+vG
kLhXmdtWVmDVpn2JuqW0uEyWfTEZbvJBS9vk07SUy6s9dM0Y1MusH6McWXVmDfmuz9sh21A/WLc2
5fTsk4FkHgii7C+1Wq+3hlobdFCHdcxQMNykGVJcx2KmbUUaEDASpwFThI3eDoZhwc7gUM4wrKT9
6o2pJT4yxWWCTHvAI2SafjrVOlTHfDjHZVduqxnMNPNE3QE1S9UcQx6KU19PDPVRYfZLq9a+H4iT
ISB6aThj2FZdnlpgqxQLiqTyqfRxPytF6GcYa0C8QnP1Fpu1HJMinMc6JjasENP8VBI7gz0F/dCl
KdOQVvDcP0LcXR1Xai5Vj9H1GhtlOtbe0bN5K+PcAlonEl8x0ABj2BTNGaZnekt3Bd5jGjXIIkFc
BxW4xzZw4sndyAGn0HZkBoOzg0fpPCEdmJhxNhadaCPu7zWAsZuyt+VwWNPRooCmRn+eCEyIfU2X
mLUTS1O3DHhCxyvDPqPUMq1aUzZGtOgXaFIgdUZRIiSBcu7g0fYBalmTG783RyEUgnZAv0rTfLLT
2QFrY5U3WdlOUImgCBPDgrPIaAHheJE6aVvkLu227aV5AyZP2S3CoXMWi3GbqQnGuXEMeFLdAxO/
4rzQwaU5WQ3pcUmdNHDM3iaim8PwUqjLxs3rnnRiGGnbXvTR4tkpVhPOo7RO/bEpux1AQA3DsUPK
jKPRT0vFsHdkvKae2Gb8xWAjutYqNCVeUtrFF0GJu/bdG91DUVQWq5SkgWM+LqbuWXZrpQHP3h29
OJqMA2IW6u805Ahxp7VFMtVeY5cglEMEIZGfTiFyJweH2GuZxmGC4axNd0Kt5CvUoUKjrwZ0jcBj
ZKjqFUyINnlGo5PXe7ccDXHddSQZLMOiw8vT0/FpHQO4lzNG4+eF+mwg3GsARmxrjdK/lOGQ5kHr
gnn1rb4ykk0/tKWyAVU7X9HWJqy2U+1e2wyjsiR3s07Ewx4dEIW+EpaU51XZFhHp0jS6PxmuRK6L
lGXNOZpNAp8jman7BVQjW0FfXraxTOqgUfXqmfhREmLJU+FWn4j4nWlqnTmDrIshCGDsDUl5nS4D
+VUDse7YyFxerV0/2xyH5h38Pk1uGrMLO2hSRvfYJ1aKhSsZefdThHSStNFln1Sy/shYgSbKiNPP
c00YqkEseZA3nTpMCs3Yafispu2gXqVJaxJ8F0qKk5oj23Pb5a4ZAGtd6BazlLt8ckAhKazqnkYC
nROlH5kCieUh74hyrvxM6gvwAlLFQ+K12Qm0+dkk+FWtj86YqPxPRpsdyh44jshA26ItcnwqoylP
OjLkzPIZHCTF+9wu3UXVLtap6TTeMcq8StlKMAHp6gCrdw1uwuu5jGmjk24N9B6U2nQ7JJG4NqqK
B4tDZX7dknRc+GWE6yognXg8oFZA4YJMJS4uC2ZRwF54B9y7+BAPJZPj8WQ0+OeAd5vhEJRda38i
40rOuARbsIw5aHENGZ41q4TEA6XzYnLoP1YwBE6xNSPEcKy08kIO8WQDcWbLZFd97rT+gz5J6zC6
bmruaCHL28HK9TxQgGCNOyde7XcaaQEjRBRMZYaZhluN0JWrWB9D0JIK/ts4l+29yIbJ8ujgmS9w
ksjYG3Ut3lYS/omoyCbI6elcGgxzLjDyxpeDveAW7RsnP0yNU5uI4lrQwpBbDi4+Cex8XajcZ+wz
Cx/ZnQPDbegj0HmyBUOyDn3SUAmO3XNvl/OulDrgQ0b3aYvOEUKAGZkGVDIW/K7Qu8d/Do7/zcFR
w33900py/yyfk+Tbo+MfP/K1ljQ5ICI01umz6N9nz9Jz+Q3dxxpMi92bP8Kp8o+joxC/CU6NlJmo
FihmV/bTH0dHzfnNBYULtH8dbPE7fwu7RIDttz0gSlgd5S5d6lVu5hioJb7vkXBuy5fUjMRd19X1
4NVLgflq1Hif/pIX7mVtRO1tnOTtS21ngqS4TDkLt+H+g1dZg19yTB/5FKGcNLdkoFi4mIil2JgT
o9lOVfl7LCXCaKSMFXED7VRnnlIzb6kAvGwHhBubWqOdLxR1uondUgZJms27SswZXixk2i6jevAV
yvBlrXl5yA1pXBNFGV9PTPCYzXW9fHajen62SaZN1i6brflxNLImtsSBbW2m7EewTPXnQcTpc4+a
9QZ4ohYIJ50/srrhFakjEK76vPRfADZoBOjl65qhardRbN1qvULnD06f+DDo05L9ogv3rjj/d1X/
/hWQT4RamwKDPdz5QUBdYEBOlbCz7pZWd9cxjrmpxUQX260mhWpcNNA6E1G4N5VdCwIRBR+ttpzK
9MmCHHdLnM4b2zarg7sMI5xyM2anMqpX7CDKY8nGRJWvTBszSdOrwew1UijjPn/I89DZkTpUb4dO
r64dp/3QQ9/bM064tLHA34tY7OzYfU0bq/n883P56pL4pvfIh0Z9v97A9FhU7As/KmNqB3ttqNbl
HZOC8CNKS2bTBFg+Ud4w9+dseCDIviUnWUIRhnEqsBATD96x911Nw6R+rjONy+CacrqOSiM7yko3
78KZXzW6EF/YM7WLiKHsdTxY2iUqdVLonPAB7LnYuUmSP2SlHAmqyNV9Ukpkkwqq/2wkooBE5R4X
TcE9rffqeKEu+mtpDZeyFdq+H0Jzz2bTgSoM9QAJaraZTCk2eMbjrZl8zGs3PRpGJV/o1ehe3uvy
pW5DHSEKQ6C218hqjePRr0fkfQmMcx7K7GRjgOA5yhJCYl+BLKatZ4Wt1QVZupgXjhEVPrvoNARJ
0jVkqqXuTl1a4QvOwIFdltOZHg0JpX2ZpFdFrDeXMxSgx7kv6y8OG2/rlXIdG+EbaPY0NBBqx0j2
MWYmFzla2quQWNoboLrjlZk1fDhBUGSxaeIl3c9tTETIYkTirCT9dN31GhdU0DpJFiwb0lyfTSVb
botRdo9GTCioyzzr0jBa11ehs59+fu/8sGaZ+FBofmm4zzQsawJR1/drFlk7IRpdWznHvbrc9u5Q
7hQIoA/zhFqttQfXp4/GvcOp+kUKZ/G7vqNMM+Qcv6a0v061JcC892rzaDdGHeRxrnKKqZ8m/PdB
g9H8Q4FpwEe/zvA/HfVyxzwJ/CPacU/llL7pzGjazMyRz/CxKFptFBVojpT5yuCY7LNczdsRAce6
oFbZsTVrzq1mrwjGOwMxx+mEZ7PNquX2/batU46VCYlBV21jalSRVUikvQOZVSko3dF7P5ao5k5J
l7SpV0A6jgMd4PLnUs120GQUmmGTSxK2PgzWzsBVZm8yTjLXjtpU8y/K+dX4/M2ju15+iOo01hEK
UtKjL/v+8jNg7mAXtOEZGz3uhJ7+BofERrlLkUastBFBAEzTKffpnFAcmFPt1ldTC3d55xAdAS+X
ZxAcdN7Qh8jG+hm+VUvKUyMJb64JP/vYGiQ7eGiZtANxIcr25/fPX30A2ju8LRK9dFusfZlvHSsl
x2LiZyL7nFtLv5lSjUCbOoq2jRWitO1K1pmwkawXYh1XlDHICssh2lwNVfNCk1b4xrOnszDP1bM+
2dqlJafsGIt6CLdN7oT3ub2OC+Myyp1f9DPe9+N/bxbvF9+wDRpOKBoB2f743mUB/HcxpHmuBqC2
HhCN8I27mWEUBUn+oC3JcgXYb7omErbc9cVaGgjopKgakvFYFU7iS1e0h9yU7aGyGwVnSOHuXGn0
+E+aobxenC65tAWfX+J2Fl7fye5tZJvgKwIx3YVU4SqpG6OfNQsyIUNm5c4ebSDgGIS9SbQsQ8MQ
PiLkB2fiKM6xSxrQhg5ub2qTaFuTFfMRIsyya+UaqjnH7WYBEuz4vRDTFy3qWK9EsaaIdLXQNkxO
3a1eZZ81JjhdrJc0S7K6PpBMEX4E8t0eOBPgJ18fPTKxoldSruNxQ4Ipb6/MKEGnVpxz0c1DUKT6
6LuiiV/VmkyRVI3Dj9x54xcjL9YVZL00MLaPAwSXK0NduedGwcpXE3azpvJm92otFoRTjZU8AZ1+
wbNRHSgrpwO2Z3JRWjHS/MjFZTzJjkZAPp1SbWEv+flNzCHxx8eQMEHODBpczvfj4A/HBtbqYujo
HNPpQ8Pkk4keT6hHWJtzySxzDqkPmXPxAeIljrYcxepnC+gYiFrWpA2U5QNtJ5vMuDQ/0oXrCCUq
1ASujpImRJ9GJYkr2fq4arb6eRUnfGD57z8LaYxfBjJIlcBFGmMHXYwgZFdyHLsayx5NvK2CEZiM
Us/JLM3DfJtrwP49dyloXUTKFBA2aR8mo/hAu1zTeZeQEymrk53bWMqtzoOFqGhQh9cGu/gt91cc
tAw/9pO2dDuDpxaGZLIeOdfvtZZJ/0i4yB62BrHEk0hoq+jzo4Z2K9Ar8hJ4PzE2jZQHwo0MbtZU
dIYP69R+0W2jCNpxzI6VltIfcHOihiwdQ9bSiLi6wtcCjK/GivPAPpA8EIyc05Sqpe54VQJzvGNm
g4wga6wIFZutYmXRWQ28Lq7jVwUb4FkZ5XrAYfJ3VJ2JraorLObpq9gJlEi/6ae4UPm4MAC9vOq4
UJ2kiYERaOAxwFqwhL5joYtZk1vL+yjqO8RKBrvOoqX651gPEyxamlVnF0rfr8cfd76N+qSCwkK7
7XORw9b3+6ZAlMvKrvpKuWiXEfxeoNB4qbxI4m9QjBk2NbJi/UmrFgK6UMEttyn6L0JiQBGdW86W
+35NAMKJsSxv0KicA/FXyiYfigzJhRUSCaC2i9wY4wggurMSGjktlEhcZNyFScMp05siMBOuyYTe
rEM1SPQlf7Ntee6rBi2oybEVyUNmQ8KUkGGgOcU3uCSlz2bgcmXcebl9f5D+mZHez/WX//vf51fy
LYOk69vkpf+2TBU2Xv9v1pw/zUjPcfX65X8OXf5cvv7FD/7b2aAJTP4MIwGU/G5R/mM0YmN6QLbL
EvXV8vBHdYtBmZ9ADW/92/H81deg/aaBPnufsfy9YSlM8O8XSIP5LZpPQ+c98L7Y6L/f5hvEK23h
EsCg2OAfU+7vOzdD/bVBdFdsEmE+yWIcr6Ch4bsZ6qc8MpWDKmnzVQOxxMUSZ0HdGcWtOxblTT6o
Dyh+IkqvvEm3lcFZk+Gifmg1m0470cvblAOo53T2qc7HzBMTIZKokZ5dvbgCl3GlK3JHxnwY9K1J
qoiktQ6X3/HQzryx2CWnguvoN3aN/KusGk9VHJZRk6Y1vJCLylVvLK3TPbeVz2s4EiiNdjMbQFAQ
lr11eZoFBfFbG7tyTrY+7SSwKZ8oiTc3I1ZdG8/hZIL/ToatIbIraKQ3RjpfqBF/qk0Vjzi657nu
q6AiKtxkHclH7QVD0VMzd9uKVZzIr1h/DBtjn7SOhZECXXPVrZA5xTlpvf6UjfmzrS70xyN55ljM
4qnd9AUFCg6mt7QuFb8DTLvV87kK9ALr4xDZMXnV432ky7NTTpaPnTk6tLn7AiLe3WmxsY8iQMMY
6w5LzgJB9CYXRlVpyyVHEQ+CWHKUsfF8lrXxFOvZkf7lc9ukz9VinpAfUkZbRrcx+EDSSN6qfr4x
SCXbznq/BaRJP4+KcTEY1kw0Ij1AyCl9Py6UiMlNR2PYe0y34k2Sub2PwLK66OsE/6GyXsu4eB40
JIPsd5nXS+Rq62vVBn+AwPUb2ak3vYClFTPTdijhlFG9qG1iPOibv+mwITamllxl2XQh+HL2QPEs
mptrgQeWB+Qd5r3eyvH/6krAToxMPmGEELvGctma6bGal4fWaDhpmtN9oZrBNJfSL8HoB2GVPJco
wje5mF6carkYRZT4adwmoGLsp4QC2mn0axdfLLAKbTsT6rOYQ7uHDnSPtHCfJHXPjarvo4LvSFGd
3M96LIVMrC6sao6ZgPN9MvrUGeZzJ0xL33uNKHSv7tSHMtJeXF32XsG5H6lLftTs8b5ph3tjyt8K
NQXEh9o+GIrpXg9pSGRJX2+JsQOGaim0NfEKcErjumuldaJL/VQ1ZboFR36qTcPe9uvPrXEB8WRz
K+rWU2K3897CUeMpHOdrodSfYOq5PibqOWiVcLzVLW67fIpCf24Mwr4Z1Owbex6PTWWOBzZl5zCN
CmZDTBibZqkLAiHqeYtHYTwSStn5Qsn1l17rPs1ja11qTlavJuoqaYygRZiZBm7R6IGdLfI5tCnK
kC0IxmGp0ZQ0G8KHYkJ3FixG5646MnwKcXgif+MTiSicpad8M9G2JjAlCep+bjeNMcUI7xA3pV4y
tdHRqXo0F3ZzypX4pqzAm0IzfagUzM8dxQAIN/MZX0X7UpaUVyUJjJucloBjzyllqGtti6QYAoqW
8EbroX5HJbf/koqXCvaB1zUFQUAjpdsktK1uE3PHu1jV39yGTagBLGLyjOrOHnaT4KabM/vJVixS
ORp5CMf2TZHthWFlv0dX/0evzyoO+6bgYRVfSQZMbnn00dD8KKNKICAhx8+qvUGyKAVu0685iafE
bOh0adYvjtU/TtLXV3PZ0HToELRlf5TEobIcSmuGHBPxqAd4do8i12NOhCzo32ym/8VUnFdaJ9O0
cJEVoAX4wZcmbXvS07Cu9qLPnhn0gNNjOU41Ofs6I5TqwK/UX1S+f5ak8ZoOOz8yAcA99nqtv5mF
R3rpxg4MvP3cm/HG7MZ7tNicvHVjLxUzXz3KxzwHjN2xuv384+p/msOvn5eCAHg3OkD7Tw2/LJIL
w9VyT3GnBymV6M3MtHldLi4I5sv2qju9yG5iiiqB7adjx3PrlgSJxfNLDHUkKpeLIUIEyTxo77oF
kmsCJ4QjL6TF8u1YwP8Z4XjkNl+VVrstzPE8FdGDasZFYE3GaYCh5RN95e6IY6s/RvjYfMNhefj5
J/2LW4gYHlWg+NNURDo/fLEiT1waQ0a5j0W3NSqkpe5yUyxUxb94nb+6ogbTBgRn6EjAFH7/bbpS
I83WWe9Vl3Z1N6Hy0hKgSDmLcEmMZNA52VUfacVtPs43dq8Wt3HEHmos0Vszsi6vRxWa7ZmniYle
KWN0Vw73imud9HbckYpGnAHSd5htAJGbSUxPkSnmHeVwvZpXoDWrbXcus+lhQh+M+z0xjn3iFBvJ
/PYCa9FbmJiWV2b5exxctUP69RZWy4ODrHjpOzbvWt/Hs7mP4zIhnW5ZI0mni8xWcl8My409M8Zm
NqaRjqB8ak0SR2yNM9bPL+RfrDA66BJqMUypgsnK99dxsZWqMRS93C9Sez9OTKxsZi0sD+Ds/uev
xQn7x9UMky37FMWljSRm/f1vnsBWzImdG3O5N7PxDEDiWNAe/MVLfD/SoZXOR0FlYxjrv/9sjsSS
k/W5qkK/csd62yWT8GHdvawrfbLo865ncJ0JY+8q4iRDN97YZX5UpvCxS9PPDhwqei9ji4Y+1fdw
K9lkXVanei7IqoneFksC0w4J9c11i0xYU5cMrpfukop8Mzr1B6fnP1udEx2MmcoUhb30UAfDJ3Gb
eitaQZvSbcRumOqeHl/yZpbcgk2SXY100TIzmil3GVTMmuT0C0ymxPvjj2p/rkoRbwx9ufjFBfuL
J5bvwoVwxDrMMEJ8/6WUoobwMBflXsspFEbUgn4C49cTSsZnZkIPqwR4YD47pwJZCThAekEI4q9J
rH1wyAreoBUn3zhcJPp3VIdDrD7JtNYDJoOLR3vzFA625TM6OMWuIO+9ZSWqK1kF6E0eSKN4WTrV
S+zkbtI5HRL0Ry9OmUgmVB9mDmJeHcb1Ts8Jb6rlOTKtVcLC/WnQcfQ6awQpo0BVLMLc3QlzeXDr
dvyd8PV3tmH2jPUfmu5Ubz9cIxk1mE3kWO6lUwYccSbPlrwdA89dWEe/+EZgIf35OXHYhVnW6HQ6
f3omG0OfdUISyn0ruhIMQ1cFTpgeQ3YqV+P7gZFGtvdMgQTtt/fSlBNglF9ZGQfAoQotxCBQgBji
N8RggySkvdV75ex87jLtUhmd69wlZSx2V/NjWemBXncvRbqcp3y+oN3AZsxtFunZcyjXU6oUfrqo
V7RHAwK/hM9xdTOiu9j2fKXv5eViTEyDGAT57mr6Unp+opbjtg6H3suXPj5MeILei6CwnKpA9hk4
+kHeJz2FpJNFg0/HScL1lPdtH9FrNMhT0EdUBtpNoyQYEDitaYQsJ2U2B+svlIL/grmaG7IeIC0b
bbdZH6NuMiE2ynuLdF0MLpnC84S/M284LalheoVjmplRzZ9uFfOpSU0esT5sLl1zesGmHsiBC5zm
yVUCExf5K0dxIzee0ng8S4TUvl6ZBIASHD6iaQJASm48D3Df50eKYlCX7CwJIxoabsuDJfsrdBCf
YtDEx0wzTyP5ILpoZ1q9EsgWXj4JOYUJl3nKe+NJ4CP6xX5s/cXjzVmHLilOAO6oHzNaczxkDZ30
Yt/Z8wvo6DMyohPnCy6eyWO9nr/eS+2qd7Vt73LSe3/my7jfzpKuKMT1lxJPDBFkJfGQmRs4Y6vb
2KyixgfeVm7caZj3OWMRCrSsWEXKyQZkSfTSKLl7VbcgdBYcipt+wXZWcvr1F5sAGoU1Ju3nh1Hn
uKW2eo3uOBn8KYLInTucrCMKQ/bDWK/4QiKO2XZKLMfICgo2neRDSlJ3oOs6DGfDxFZS5da0QRyj
B41cLvD33SPtwl2uKQuw6PnF6pZ629b92aY62GeJdRrZRCgyh3sdkfh6mu/tr/vrPx22X3TY4PJp
nCX+s+j4rhr6+H/8Z7SbyffRXX/86Ncem/ObyV9Fw87CQ/MtINDRf8O+w4GCAwxCFTpmXxUkuvmb
wHVgOngYLUMgT/6XgkSn/cZeZ/JIfLU3/B12iLsu/d9WaIicVRMnBH+nRb3/YyUzJAKtZJrQnh9t
hHAuqDW6EGWCOw+k5dYqWcgRfqXOLWnGC7KqpExOhENVwUgEABNb7H7cqIn+aHXxfFNZorwbOyv8
BD8EG+Wi4/225WLu6xa6ugeBzrxI1vLMzspq8um2W0XQA6ZFJwKwVL/knB+fMq2iXsTYqoMgb/Jm
07gJyiqCTzjlZeSZT8EypuVbVwxYr2x3NraZ0hnXDK1gZsSh4SsV/YCN2ig6Eb1kDnp8BSXsYj0W
MUrrrvbGaiaeBapYzXLGiH8odP0oF0c/sGqq5WbKm/GjWvCmAgaC/RdehfF/a5SogsOB/B+0lU0S
8xfn8+bdhYzg0mr9jPMzzF9F0odROe1tdOQIbwlf+B7bKwSG0iQglFlf+LpYJitwpsnukaRjlC/Q
gBnC16gXS6lmZ9DzQB1WuYwcwvK+RlB83XckqlxMzRSZgTHQZUGRYDudxwRMC0k2aJhBLHHt3E4Z
76th82Cd0sKw8FQ9Ccn1TSf7lkFj/UmLHOcmzDnJeKzlqhaErk1qlEsg9dZ2io7tjEFPXdTXmda4
NyaYzPgyRY+077h+2xE55WVuJUxb4lhexoMLs/3dXUuCS3WnaY1zq1BHUKWQkuTOjgmckT2JPUa7
D1GLMzvk21GIFTsgwq6us7YZlbvFKOaNZafa0SBq1G9ynMrszcLs9iCfez4zmVmMz5vPkv3rY4us
7rFWZwPLB60va1XS4Z1RCtj3fdwz2pCzezvVUUy2muHesUdFt5O+IKh2p5YekwmCjAZe13FmVkwR
9Misn50lc7BHa0ioat2OtsOsgnGb0jLZh3bTLwf4ChRTSTgolyJkSORL9MIbXZ2cMvY6Ui96oqUz
E+GyrIczgmIzu4zBsd3UjqLpnkZn6EOpzcZV3BH7Szp3biiqR8YTnU/fIpxI30UA0jDwK2mKUchT
uBC4l82kcj5iyFw15K4kX7u29JDvZ5WGo5sYGrmB3eNso1Zb0BrjIlf6Y2/Vg3rIEa4nj6Lu3P5o
8g+qEm6fJ7LBlbsZfYkvsvDKLorxIhn77jFuilPo6tElEyJiQFNQimTSCr2oDOUYFapNvhiw7g+m
jm46Wda866VfNmE7Z1vV4v/2upofSD+SD0kvkkBx4+oKWXyz6djD0kGLg4QABTSYqdAcpN2xfLCs
MLL2PN7KfRnp4a5qEXih4NaLGuG9ViMvA5ZAekUEogssyispYgJKnpoQjDAOYgjmfpouFDASB0Km
zGB2y3O1OJd92hHMO2qd7zrVdJRJOmxs2Na0lmOSPioa7oqhvJoLK00eklwRLjuoQsQXJQJ9BFDw
E2l0d/3SgV+M5KrrNh+0FuEDZiySxeehusYqfWYCJxgJUAqju8fEbjQwiHOs9U5tYSMqO79LzfJC
LevuSzrbJ3UR4UdwYHI/YTW/K7GJXqdj1fkgxlCtk850QzChvm0q/JYyiUnAtpZT0jhwy7DQ+jGp
w1vyZzVvUvgpjX4AlIa2qoPMWT5WoU2rNLevl7q96mUWokZGvAT5r901YdluU0tRr9o2lNdWh9qB
5JXPyFabXZloziYJ53CLmir1y9Ak1FeDe7pUHGbycVTWPDqNoPl5xBEafVqVw0GkUflk9lwGZNBU
HEyq9hF6otyrRdR/oN/Tc2NIZYed+21orXw3r9q3vpXa/aiJ8JOemTDdpzA2DkiwC5g3VBmHwaJa
2OuFYV6UmMG3kAaYR9YRU2smu8bRIYDPnxTFvh3q2N0lC1tTWoCD6E2j4K6wFvs0dw0xFiNa8HTj
NEl/drsmfHAb2BC6WYSEfw0xpE2n+VxWWUVtApj+qbbzAu0wxXSYCGdbdL27qxaEkTV0+Ee3jZRN
PxIDVclyORFRW13MjcSkCmHiVuc3rjprUq4ppR9swC3kSLskvUQdUuwWhh+RclOfaUdzSqNLNysc
lx6Z2fh5nwy2nwlOjYAPkiUwJCYTszcqfxSaftJXGdNSxFOLErPEjIzCfmcj7zwqbYQCv44Gr1EG
5aGv1e6RO65sgmSQ9YWqt2crTKtbmv3qSU8B3zvAJfHEcBsYcqtOCCCmdWgjBJ3jsTMUeEB2+kVn
ivaFaTZ9uJhAI3/sQ0leoWHNx5I2ie6nc0OGiZloHyrSNc6xm5EjB317U7uNc9mE4pPiDm9JUkZP
KFmhCc6Q8zvD/FAapnLFM5X5RNiDDNFY55a5CT9ErbGjwfoptIYXRzTmbqmM3lvCBT9UMj/N4+wG
fV6JwLbb54Y0bm/U1UOGKHXTaqL+EpHd5WWpgm/d0dP9iM+88sUyGwwoQu0G+FK7yTqZ3ZaadSoj
HAW0+IZN0QsAMyjU4LHKuJX1ptOK5RTNfbiB4f1KiOU9YwiOUpwv6MZoDC9GIjE1OLBMF4Efu+vi
mpnNephpUMRQ1XkTu9wmLkNyhLPsXhEW8zPZqJ9iYSd7IpHtL6BGzmDI3yCpEuCbQCpS7I8lwSlB
Y4KdmDLVPrpzuMBqHZCr6QBJI2qBxR2O5PKErJ11vYFATnZ5NBLGOc3FQR9rwmOwhKeW9iGRc3aZ
c897BN5oWw2bJxmkPW4hNd21Y14fq366M5a422pLXDLZXGmy6fLaY6/1e32o7mjbAy3oFq51WOgz
/RQS+OCx9N5cdsWWzDwQA4rzEkbiiYTj8KPamPo1Prrch7hy22g995X5UohCOyTLwKCNkMcL8gvf
rfRf7EL6nAte6Xo2cUDyYe0TsSj3Th0SOW7UxiYBgOGNjhXvOLHYZ0R6EeoXmW5VTo/XorTD/2fv
TJbrRrJs+y9vjjQ44HAAgzd4t2ffiFJImsAoUkLfOvqvr+WkMitERTIq37jMqrGIkC7uBRzenLP3
2rdEYp93PHSyUI9pYl8nC0oRz28YonTwoJrNzg6FG1yRJvsINknRVcXQiQbFI+zCqer7IYHSk3EU
9Enk8xQQLMmSfmm1Wu20Wj/1GTIXNputqG5wQMTIEkNjyv2BF/VEAw1Fs2XfRJO+WYsUhkaPpkj7
gCHLr/RFKyxh88Okh9tG9DfIMa7YraVbPphKW49hllw/6BGAYAmY5TX3AoLRd56berSqfOldVlkQ
XKqyJZpGIbJasLkQJV+ut05X5a9lnP89+P3dwc+l+v/ewe/he1V91/r79z/rKnB2m7/1T8up+IeC
I4dIQro+//qnpiK0yanzXB+pBVQkcpIpnP1UVbjqH+gpALRLoAPCHBT/+8Qn/4HQn5QwGmle4CK+
/k9s6NL/rfPgwN0j0tim+2DDZX/TeUDtCkxj8qozi+wz0RxHdoDZuCcWc0IvWLLP2gigE9Nl7yzL
ttQtBStNTLHPrHpqS5lSeYl0uefYKq41/PAHJqh8rzgz7eJYAaKeOhe2qpo/lzBH2t2CuQKRfyXO
nMaGY43sG2BWLClE+89D1fRno6vjo8cCsQOI1G5FlCfbFWfjcRltm+OdK+FWhbM+eOxKtwUOa1S4
S/1ZNm3wWHW6PBvmeD3YqUINjzPT7mmFjlka3yBIDU7Vkhbo4QkpM8saBBR8vfXnRAzt0cGOdg70
12zWHKW+oXNsks1cIhPZlF0cX9W4Jj/mWR+Qv7fa9wM68l1V+HfjIMIrjObtLiihyYL6gDrFKnZa
yXHf5SlzbZTZ3bHz6dhNKbAlOsV3dVP7Zx0GyAMxnCx2zPo3lR+ex1W+8+o5vwXAzOQTkbeKNCHY
Y1utNwN48Q8dBt/91Ep7a69SXobIRM8GvVqnyFo5KuWJdU79u9mD4F+3CWyTnc7s+qpViZ/s28Ay
cdz0hwgulnsHQ/RlHJXeUTaiPDit6/Gper1rRkdf+anFkjI4D2ou56eF0/ZeT9hZIz/Xd2vOfEy8
VnFQ0Bt3VjMv9zLN/G8D01dTLV+Rv+sjTtrsNIwxBGonjD6NQVofiDRTz0FKGDjdASe7ir3SFMoa
cnHnuS/3QVmMu5SSwonVuUPOy5lhsU3AJ87kTRz0kKEQan8Lumr6EXOoO6zE/QVs1ctqz3sj7yQF
v+JyyZqPySCyjwFtgUcsLTYNtdWzr6wagnlgsSTWpc1DTsOk2TcxR2ckuBDROfKdR7aqblwx1lfQ
Pz4ms0X5ngZrewqGOgc90JI/VAFUdsoO3E4LnAFBkcy6bcqJ0z8NFiEnh07nFErCQeb5dh3m6Zxt
3CGrnDFkY9m5h0Q2AZQFZKecPJzytAwBe+w19IjxloONes4Bf+9OIF4A5sRoNCmaI81dy1ucfafQ
A5qZDFV71SnnsS5aP7ps3WJOLhpR/KHSzr8va++I61RYZzodZOQcMTJkub8Zw6kKnyDCteioomW9
gRqjb/XgBOUT3Vp2GARMb6qgHz56zezeko+UsC8q8CTLSFM+7Qaxj4sqxLDhO9hTIw0yvUlUc9/M
FnaPbbqM8amRft59dIpJ5vPOs/OqhzFFOBFgOu0F2oJ3hcz8homS+16ODYptlVE62QO2t7+sSTv1
W7ux4ut28Uv/D5s6Wdsh21/EXYVSPnrOIhQdXrqGG2Y4/EXSonPKJoWR6+UbBGIDTRWYjvl2Hg2b
x+7D7Bthz4t1CqoRl6hXF5O1IQWA0OpXGqLZCciriXQAqHSAOnMU6IwUG3vlmcCqMG6qFlU1Pmb5
TLGhz48UDUZqWwue2x1+pZAqOmWWcF95OZdcoaApFDQ2EKt4BW+Z64J+hT016ZG5D/1on0cQhTCT
4geARJ251J/Dqr6BY+bUCkNCm7j9BXk2nr2rydgAezr7MbE5lbqBPj0fPEkdybaLMdt0HveYukG0
PAD9dS46YnO6TV53rb1dy3BCx+KqqyqU7Vmehrz3sxftvLwgT9cZyLYahJMcwZsHx5rc6NvKKS7X
GGngphNeTXClwfw3jY8/spcIXYkE4aUa06bdDdUgNj3G9/PA746eVWXmXSVJU8Qq3Xdx7VoHImvs
D37RZHvl6FVs3clDp2tVFRovspaD0ad0rai24dZ02IC74cUCOnBTECC5y2cZ0/XkmLBZ16GwN6Ve
l6d2ab+xRnXXFFcVSKAIOiG+2GDj2K39IV5FdIAkGnz0ADbeSWlFLA5VAXDb1zd1H4DPshb7fASd
9bQ6ykPNIHbaR77G1BmdSj7qc+6LdAfLL/gyinauwTE6zSnz2vnCX33k5Z6D+rYl5rOZlozdvMth
rq3Ha1CcB/Z2Ek2avWbsnhOSvtAfy33GHv6W3n4GUTM86qJqPq5+3Z8tahyOokNST1iaR5CmoPC1
ahT0U0HYvE/JLdt1sxNcpC5TfOi4mIk7FwMB1/+A78XbOIJKZExk9G2zxOQ0I3/cyyyMj4ofcGiQ
mhckc8uEqXGVn123Bfk1emHzOAZOfyX8VXynflIfvH519zlZECelW/cPcrabvRPW8Q7IDMkJKQeN
ruqL69ye2k8D7+EVx/ru1gO8cYlcptpyfMguOYmlx9ZNxusc8v2WGCN1Iuv5axvI9HKRSfJHRHnm
OopEyIdoxU6gXIvNEBBhUJeufa2RVffblDf/1sv8+Rg6qntELbFlI57v8PH1d8hcZnJJykCdlRy7
7nJlhHpZXn+bMP5vmrm09zmpCWeJHf9BW0txoOAUTqASyEQi7NCQ5l0ABAHQWhWRcAqs9Ir40wVX
rzZcly6GzUY4xE5yKKbTiPeYKKg+2A0EReuNhGwZWtRO9TircNuindlSQljwnMQO/fLSSHg2dq5E
zKfZpGK76LKHbux3ZKZ4j87MXn6WnLKQuGeGe4gvGg3jSO3M/+B2WQCnDW5OGicPWi1N+r/S6e//
E1MwEBODWPn3jZ0/Uv1E4nNa/bK/f/1b/9zfK2zBNGyEh+IE8YnNbv2fe3znH/DSFHts6QYvfZ1/
7fElPKmAxncA6EU6JnbtX3t8RNVUZ32swbR7aAr8Z3v8XzUx6KUJkKLs6jCnyxdx96+SCEfYSQ72
Ql2EMTDfF464J6rutC4LhKmeN+fxTzfoL+Rwf3VBHxMyPR3IW0q8Ecbk/Go4B6V34TIp7sQ4pUeK
E7Q6yHQ4xQC//85E+EvT6vUH+lJxv8DoB1QBf/2BZEqvGuGhvPDrRD1mIRcgMlc8aG9Mj+//tF/1
OC+X4lHzrOm34QR/C/+GNJHEQy7kRV6CjE79rCNIYmWBV4QeXffrGn7yc0oK/wPyHgfFP7XmXi8t
lMdoCNDU/yaenFocMbbVyQvtZPIM0g8bEsgOZssUw+58/3e+EW28XI0RKEKHviLafvOO/FncNGOR
LimJy4upRpm0QWLAnmfKbDRnY+8DVa3crEnOOdJp5rGOxJrPsLahh4KcsLa2U4WX73+j33++wq1I
15TDsvKl8+acSgZxNBRxJC9eQdvoc9OjTcLB8f/zWuDfYEMxhBk4bwZUnNGrSOgPXbga9vAg4bX6
yJTvX5jl7/8scx//u+Fq7jN9YAoDAJ9YvtAY/nqfkUoDp6wHeUH6+w/toL4eHOSQ71/kr+4dkxCa
Hy7GLPXmYdpjJv3eKeQFbkmYhcEIevZFRyLWnOr5+xczffHffhJBDMJhs8UtfFtRCCJOTCttrYvM
QUGxc0euKSILx3LRaRjvcOwfKRfzkqbhfE+4gHuGxMR9xaP9W5HTX4xghWEEzJd5VWEPvBkwEbqn
KMI3eDEHvXPu5pWw0D6HwWVjaUYoSWHlPs8dtuXLikBt9/Lyeg2tAmaQ7vT+TfmrJ2CyiCW7L0pB
b/vqeQE2v8wbXl7Disf0MG2makBYiaBk/59fCkgmGSVACl3n7Yiam6CrO791L1KP2xuGRiZqFQYm
GCC9+ht1169TPdO38QQBk5WsLP7vw7dJek6cbWOdR6Df0evDkPmCVxCy/4REaqwWZof3f574dQo2
lwTPBmFDYVLiAb8NqGhy2Ndw2MJzO0JxRKQuvTDdaZh7kwW2XkMRpI2DmzUJMufhBdlfzmhYfauC
rUzJgb5Vy/L3MoPAU29guq4YDWmcUzvZpQIH3ftfmZTVX14JXAyKqpTRaOBdcg2f49e3HKZgJufS
lee6sMuDvSbroU6VdYiFzgeOlUQZx9Crs66OtnVGUNxe8GF3EMAw7i9ZwXeMUARiifXi/nkFGfw8
s18FK5GsvFcO2qRkZ3cZigRPTJwmRRzKxzYJABGrtjvZGX+tQ/IBuYC/RzHIcc8mhyyzfvRRbMUS
XUTGDcQJkC23bFFJk1BUaz4hc7IyxHVRK05Ce4ZI49ML2ZUh4RtbEuAidxMPqauOhClzjYA7/SL9
aFtoERs5kmewQZVBbTCpGSHNC8idYvl6tCKMDOcTbO0L3cdlt1s6Abj/JeMkz4r2C+4ppzkvRbrc
iwD5iOX01ohhM4/Tr4LQKLbKq6tyEuHgmH0CsMPY63P1mLOXX+EpOd7jIkL9TFnTrNDj6D2SM+08
NWvknMbWb+87BWPYm/x266exRM6iw9HbTKHHgioWIR4st+UlNXtzSM7W1p0ldzQiOGKRWFwj19XP
4CPI0aod8dCvDvcnhKl2r3W8fnJGtAdNKM3J33A9xdzp5xzJtYMJgUiVVUc4ZgPKWJ+GZuFPUZJA
bhIRLL0ps0XAvuS+UQPS7euKWrFSc3oDcYS9N+myUwxaDAyx7zOyZaLksoGDu/rnidmYWByVXkMi
7MyZ73MELvO+sC1iMDzaSddt2jJqctcGPq5y7uaSZQ2ksjpYKjS6EdzxxsyX1ui35FbIEfq5Q1uw
3bqen5OvZTjmqk54/2o7XuJ9acJLEqsseJReSTxGVAdECvgc8Zqf9Q1Roc6EjGeFn7RN2eZIcSkw
5yrEQcL42/vez+fDUrAuA8AAQrhtKJhcrX4BFkmkpfeI0IQ4DqMvwd7fhcWOQlD3gRRQ57QSLuzv
nFjJr9U4Vg/Bmi5X6HbIByO7R2yILBPBQaR2d54WNRxTcFl8SjGjPKrWetjZOlIPuCZSfGBgAvKN
72XLNZGu9kUpE5w1ZR5Cd/C0u509S26Xal0ecsSKe6h2DRQu2xz4GJM0ZW1d3fVodLArRkP5vfa6
/kcgV6pNjj9c466gWbzMGYVSUscbTvgFExeRRhzFe3A8nxUKD32gzKWeDORjB9C8uqw1+RcHm2RP
SlpDk+5EVlfHsR7q6xBBA1qtVSdfY9cCQw6l+WpRRu5fLdGFADXVHgM9qS/4AJBDEvrwFeprfe5i
il828yTXr1XR5nsKrGA2xMhjDCIPgUA+VV8zMtT7XTUmYEzszoeusth648+tponWlda+ZQ9oRBfl
gaMuRrsE1UNFSuH9kGvrrMrb5izr6Cgu3rB8J5Nz2idWat0tYV1+TvNRbmkhIo6uUvRJRFdsqBk+
+j06HgIGrF3klMmW5rs4lE3NBwXWNZYqm+nfjQgupJqOv8owouselEEIwGnTKR8OtXnyhoGDh+ZE
TWbxdhUBC/BeUL2jqCD8Uw5xchbUjabpphF31ou1d8p6+NjkqiWdpNKHwbgVqsR+Knxdfw4LsnfS
UIAUtMDGDAXfI4z68o5VCe/gyvR+qWRLul9s80T92Mkuaz+sbu1+aOg29wxqS7Eje1yiHh69k/FK
wH4AW183Pck8WN/YYDvuDDyc2bZ/jjubCaleQ/GwYMqEtNaPpCj4tDn2wTB7lDbSZMbkVbc22Q8+
kLit41n1l4g8vdtibq3tC7Gm1yHrcTB45I4UjiQJryvMp4m50Ud00ExBL0kHL5kx1sw5ipwWtnBq
XMXD2Ehe/SHx2pOckY2dPJGjfmgYttvaR6UC8L8qvjh1G7OfA+ZPukHt1BSaEk3D08uSoPmxNKOk
ROLTQi/8Xu+rTE7fySoAUIi42fsjVFF41iWhPhX1QkW8muN02BQiS77psX/MoE3tPZnG8RY5Sqs/
Fyvihg/I14AEB04SXI+oF7eKJOB9Mk0k81pqPeBUorQW4n7cIGmbPo5eV96ruPlBgu9nnHDiJu/x
TDKv0p52qGrv5dA4z3GfxM9rmk4f4sHnyfHGZ/sWr39I/i0iRtwFKV2bttD+OXoHZO3zVDQEeJNt
siBL1PF06sPZpjNQL1eAeNx7hZTE2nRlTpVU8RSyrTGzfLKqcUZhKPoCtkonb9DjFTetkMN9mQbt
tquFfsIyV+xr6nHfcJYSFKqa1dl4kZOSHBW4KG2SLtlMwzqFm7ItmC7CyEP5EsjzZRq/RY01fZj6
OL8TA0hCVG/e13xSebztCHxirawEApPFja9DnB5XHVHD51Y44WFNxlg/OimSkdJ3KWfTHL8QyqYp
JHvsX0fBlHew2MyOuxnQCfhOCRf6kBSV+6AgeyAvd9cPTZpEl/YygPhJbIJGx3j6MhR9O+xtrWV6
Pqfz7G0p+FlI9KIJipKaKY4fw2TQJ0651mVGhMRHoMoO0MZ8KDG2QGjIgVcH0/XECv9DjK2+Gppm
PM4shBdVpstiB8gJkmMtOF4kTG5HTGWCUAt2FtY2Hv3xLnZGMi6rLIKdSeOv+5LPPQ4nAJKXABiZ
Rl0bd+m2bUZwZvR5hoiaYe1c9f6yepslbJFGBYUvmRDF9L12sK8dQgzDh7iJ5ZmUwFJcA7nQg5/e
61K0H3EZ609BgfpkBEC2XTMTlUHuHNqCJEG5tWY+FobJT2l8rqBNyp51qLfxlaIsTIud5Fbdjivn
lKpYIbV41A9vgB3PH+1usq68tHcJp3Vb9xBYbudvKmKPDuQJ02atnTTUx4Gx+yOC2/JHE7j9E0h7
/xmXF/G4NnRdNGmI/IttVhc+WqeAmEqEfG266xJ0bSdopz+8ZI5vNZnNrHKp7s+BZCT1pq7RFlHp
hYcr/Q7hK6vzjYUkY+/YKup3wN/obK7LPG/spMaIDCCiD/CDI7KxpD9+xjFLTpIfr9mNTS/YxoxS
FTdVWBTYPZzZukssl6dWUECSp7KZinkgHKiF6vF6gv1frcPfaB0gtHMw+fel0P9XPOqcWuBrYfXs
+f/+n9e/8bMMikENSLZD5Dv9HpOVwMnttQwK/fAfHBSFTTkJF1uoMLP+VDoAlnBZpF8k569QxX9V
QT3+k0cRMXBd0C027P7/ROlgCIx/LkvwdQSdbImTE0EWlVdzRvuTXS8gCbYkzkN+T+y1yX4UOBQJ
NELlYLW443tYvZ8ykxl/0ItbMIvrxfOe5qhoqktRe3XrHBqL6OZNTvscUSA0FRO0EhR0Nz52dmnh
g+9ko1YFI3WOiQkb3bE1yO4CPgN+omzQzg2g6IbXKqafOX1MANB1+yIjjRyuAgcaJGMrOtXgiACC
YJ3NnGZe2IFPmRECHKox0026XXQSMXv96UHevhacfklhfFO04WAKfk2ogP8FyA/b+9e7U2u8br1e
ve+NnsaQfgc4B8RdnXTd/CqMvZBLziKtyh+twtfzIH1q3t0WbEPH76nEFM8f3/9Kzm9fCbkg0gP8
lXh9YGO++UoIgeeSwM34WRS2l1+BYohf8A7sDiH8qRRnV+mnaPyN4i0YUPgBpERdZcMeh6qhF8T0
/sCifV7YI4nK+zWKV0z7xcyj2PecbNdPSacicIokT7Xqel1zauX7MpSatpsdM2eHf1Mce1Puo2xh
xiAyG/wcMFZe/Bd/GoRRkrMBYJ/03Z6sRX3wqtSq78sCI+3t+3fvV3u45EI40iVBKZ4IuHlvjbBL
UbbhykbyGRcVQtF9U0S5JC7a5g2fXT+TNxB0PWbwRXmF1cNqi/3xPkern/14/5u8KX2Zb2KcK4iY
KNtQs3lTfBRwTLCDZ+p51EGnrr1mycBLcGQAs3oeo3bDVvz+FX+7yRRgKH8hrcJoY9z/v45lIAqW
z+rlPhUDfrRl1y4N4ibUgmuEf/X9a5lB+Kf6Lb/Op3or0Bwx86FfdH69Fv6XIm/wIzzPoM5S+d1B
YJ0kZ7j4GHfkgZpbXCzKZHS8f+HffyRjSJn/wVPJpPumvOl2he7CLNdPsx0OeCczvwjgwjiG6/U3
v/FNJoEZTDhFaUQpSsdM3m+rlxkwz3wanfJ5mhAQ2acIXsSPAvxO6217hGBxczOHa2SXl3VKa9Xe
e2OSr58y7eOX2BApF80kiONfC+9wd9IJ2yajERXkY9wFy2mYpIQG9/79+e3BkBSADxh3gxHQgTT6
9cEQ/xFQrLCrp2rpO74F5o48+zGKBZ9kXZcKo2hUjjW2yvev+9Ld+mVEvJgTHUWXxqEq+nbaiixh
z03nWd9WzxKcpEPfS9lV+UGTdMi+Xdh1xYnXJPcfl6QgLmjXdl2Hw7W0Zmd8SMt1wnVJ6W7tv6GS
y8DlVcpZLojTkvrvYqN4L94MYL6gTzOa1wSKBJrDNy+LhyOlK4eu/pYEYJRg1gRLv94iVu8YVCtG
l2U8hpqi07UFnYy3SZMVxmIAWmNhsgxzGS9PDMAy+6G0CXBi+SOZDb6NkHX243UCllHD7OLNQ6w+
a0jlEWWm0s8ZqSOHbp5O1aH4oL5A64AnkpSRmaItnSRc0FnmIrjDNd3PX9aF915t2nmNuBdOhuKu
xWlCUTc7OJIsOiye0OCpJimZld/VRFCNAP0a6fWW1z/0Pld4bkHtrBQjOaE2WYjESaBa+UxrpMmq
/UDk2/pp7V0gN2PXKiymGf9mAgGZMYNskkTVPDMHJCCXZg/MGXCbuQ1WMnbLfAbZO4QKQOlbkOZU
HgQ4XCrtRpGYwx9JlQ+eBmXHnPR3/eQba8LSzhlTsO4IK1z2WRxyaSudQv44hjlzNSJoGkgOIULC
L22QeuMpohyXXhUEMy7HSei5ukhaaxnOh3mYGUtzEJmZDxGMWC6CUScslnYEoxZ3fkAxpTs1QdtD
bahl1eT56ecP8FCB81PJcwhNuIAdWdxQz64YfnqOzSRWQAS0gMlSKOP/gaVaygyyY0698edntE1L
8RhzmQczjiFX4y93k9VY2wbk+lx6bqgpnwP95zfFr3cVcRyFYCTODdaC0zT1SX5ekc2BmUMkobmi
a/ns2paGiG9AI4vPmXrHRG+GSx1i5v3h5nXFoEFXmJX3sAtrH4oX3FmGS4PAjHdqrELqHyg7u4Jn
5s42H0glTURAiPDpBhx5JSyMp7acR+5hPVOnLJCr0JKMPgQFfeFsh54zKGDkqGokZQxsvdm7ZWJ2
+W8LzFHzI7KQAN2rlrDsKt7XWAr5xr4zMgvscXKN/Jia1hTfpHOBVZQwzDitjeehHslu2dVLLXkV
QCaDTuDJk2nLPszB0dxsoayYC01DZr6LDBPj4Va+zyu40FdjpLirUvI0KiI88BlTPjD7tmgksfZa
0430PqMA5B+gPS0wtjf498w9bqGiZT8QJ5KKS7qZb8ZcwRZQnrJ+5jx/iG1lhqjZWo8PTVDxfzn5
QhvGr9UzN7B1XNllSEBl4/3SLcCEsR1innnMWrczr7SEgF3vOuTOPAnMg+RBbChvu+ODn+YOd4Ez
YaOX0zjbHC2vRirAfGDbaXog25W9mBnVbpoCxGrycBXeCdyNN3e7zH4IEy8Nxx1odszQFOoKZDQH
ahQHL4cm7h76fImljZfPxFvGo92st96yzAz/QIMqkvuwnCg/slGg232tPG/MgZPbfYFeDpOMm97U
mJkoJLBXN0+YEiJa1AOQI01OVKrpilNA7doe09VcaG1NF3mkYecgx9U8m1YiefUeKy1oVuGfypYY
fh0BNrK6hhIZolvFLS6nYs9EzHSz5wiPjWYbN0MdhpuBfTvRLJFD1OkpcrPBi+MNkVoyV08r4jk0
eEy2i0mSyOjzIf3qkjlJ4sscB47wycdCEcXgSTMzpfj9tGDlzZfIjEvCKjRjKHJT4mUu6rVe+W+t
gwpSXBMzwlSJWYq7tCtznke1mW1LDO01ZWSHKTer2oGnVAlkLMke7sbEZ4UteFIXn15u/Pd22kT9
iC2jmfiTHGFa/hvYEjMv5fZYzndhn5kdIZm75HrQIJoV9w/fJbPDyF3kXRBOrxlQY4touj7j6bcL
IO2FOv8pKDSpsRdocwcuLQXFzubAdMlyNBLkySpfUtrhzQtkYRbZvh9ahuNMwQ46hx90C/PDEiSW
vJntBb/UhinKk6em7Yk03wc1zVQMVo7ZYtnWlC9PZdByGlnlYM4hzPrm5kx168Iiyjtm1XAfJ9nk
WkDP17Wj0R648a6NpiraQ9iI2g9RO/Pj05rFf9mPC92n5uBnE5kfh7pMfF7sbFjZTp+ClMQ0pJOv
w7pMJ/PfFlm7DNw1nc3GWdWWme61FbBoYYKxuceu38EVxA9SxDbvpxWnvLmSUr6PQ4k04ebaSZl2
qRDmtHDooYlFfbWqqeg+2OVcPJBgESLw7ghbbc8VcTD5QdXj0DwRuNZaFx352vIq4pu627pq0vZr
ypy7HgB91sWzzIq1Q3Gsyu5xWkUx3ayhhUxzIhuDbHrXm0AiBrBIIVW00pUa1srkkQ/StcTR1RtV
2qW4dAuWVSjDPRFLLc8IBxp0q3bNWIXHTs7kvuaAXjfj2k0L0ZNUt51wg5Ri6b+EjhjkB1X0iyT1
pkV0bG1gHy/km5KynIiIcRrF/VnPTpa30SfZcV13YUoIdHeIHGJLLmZejmGj+vxqsm2Btzn0Y3fn
sUFbH+IMliwLn+r9c41DJwCB3TtiuxA6Vi8bQB06NO1AP9uCz3IIq/GK+OQ7br/Diw3KIQor2z6K
SSTOIWpmQdejp7sFaTxyPeu2yetSfiSrqsvqo03sXgP2pLbn+WHuZ7e/sugDWfdInDX+o4pRvfE6
pTqko8iAjM2SYKDmGMxevFJoG/1G7Ui9K/JjlPbZfMA6F5QUYPPadWAKd6tuA1jMWVA9A72ux3mH
YX1pvxOoAoB8O/hYFGhFaK+3j31EAAGCx9z2YOFFpZWra1TBVp4fIZewrU2+J+jhQW9s6wDLQL0T
Xr+sik5y76LfhpjUtNntz923vRSREvdorGt6B1OdmgW1wS/ZeB+nxWsauWuiqYtG9lPk7uXkA/ke
u7EIrSnkC+zQjP/K6jJew86dDQTLw2htXu42MNvHjgWc1yGRysxwJeQFppKUJHjUwNlSTDFya1c3
U3CxEhDPlhQ7ycjSA2MsY5Wh+xg765HmKp9JC6g2uz+lc3NywI++8m0XchLB9AxtmarPHuZKvopo
LB85b0zCwbBrhtZjmvS0Zmcf5BZ36QjggV0wCGaziw6XqWEuy4LULBqYbiJAQm6paekQ3KFW9xRK
p2BLVDmcs62zcihtfij7EgIvtp5XdmZCLAuHNXrC9cDWBC9Ezw1qKt+snDRgZ75pFyfkTVD6RWG8
fhilh2JgW0d43iEvZ3XEu6S9uuP76zAz82Qu/YI/4mQi5BtVUaMF9NMO0g6Wt2hktnGIdFLfaLJU
9UE5mV9dxnU2siz2TWP2UlXjmy1LEvbmHvV1pXrxY7D0AnRlKsQ4INugHWwLxGXRzL0NbchM5RVz
OIFme0KjKPcoXZpV6ucKhsKM+5iTI82MpsLJfHvhRhY3kmp7FtYYtIkW/1EMFjfW+OfNNxi0lTB8
/nkn1pZXaDM07sqO1K8SPrEuAafLXU4uVYDu2AL5CjYKYRFnlnKOvM9FJ/gyr4+RBVOITxz/hv4h
aCMk/QeX9gnPaKCxJTocpPk4Jbcrarko/DLm9JDzE878uJzOUEwqoJyoJ/lVYm1M8anriBROzhq7
MpsKG1MhW/AJuhiLYqBaBktJvU7MxFDTeQV5kGMIuEbdbXbzY910nXeym1iPwe3aJ06dXiqq53yf
ZZXmPXDdzuanjjmbzAdC2c0r0sL6oeBVZS1/ICLLj42aAHjwOW2FGWBuRMyec2wdnz6cSWI3q2sy
jjGL5lBPbFS3QIzYBSq3M/vNXpnxGBUZDLqtzR0ADrf60I22/Hvzp9mVdFBUi8BnuRQJ38vBru6b
rSFBfLHZzGPD5Mu8vh557/FcimGqeaiIe9y+vHRnd4y/jsEUp6guhU/TZFu2jIUCnwl7guwgO2nG
blE5YXVVTiJGXR0XOhDDOR9QumxqAbvybIG/AlzfV2vHT7CbMTXFCgxycD/HmiMfrYq0exw7hC3A
xvOh6Zlclkm6l3ISfV7heXMYZyW4L+4sXUlObHRRzQPRMmR7ycGT59wv3oqAfHI4P6EQWmZ6U47b
5o9jIohQ30avOx/S7kf2GroOiGU/pnOYszH4eSIO1gq46WGOY5vTVxW3Lv8Uc2aBF2xZ1vyEtxw8
rQ2O1t66gMo5jgD4jzXeFtW4w4NaC3ewgO1Ckbi1cGObPbsKzC6sm4U55PthZzbyMT3U8SHSUcxT
60sKujQ0A2tF79CNXsUeJfTg/XHXzYy7ipYz71lLJ23S5vzAcFIel6e0hzGbj22Yk9Wp8T1gvPvK
nxn6J2Q8ECCXPGAf9frqVWNhtlaFVYZQWUzmvW53/ThqMzCqydSPaLIvZkiSYjFVN7aciUfhhpA6
Rw8ptHpuJAGM5hXntBw3VwrRH5vXZcriY5RU83CnZn/VAM5nUZwC7XCmYGGzJPsDeuwjUydai5qP
CWWPL/eYtZXZiToAhJlnptdT45zHNNnPWlQWTFJs+AcFqnVidt6H8WhOga8HiyJazZeu13la4i1v
GdC3TR+snHjlGGQMdA5JNqN/SqqKR5qKwXz1oZpZCcHGDlHf7zFayPzKbyiO8AfXhRGFbstMWD2P
EajunJPBWOGawYNNZ4AchfzRrWdzQodEYmYO/JFmo0uOohmV79e4/qJmFFATDF0aOr4n3hZYsdIh
uAIM822OenPOJJ6+SLwd3Pm2CDd66Pi9f3PJt+VOylSwED2AiCh/4C06v5bzlqaqArtX/TdPTaZ7
8zo0CpyMLF3v/7rfL+WTwEoUjWkY0Zp6U1l1yBxcR6oT3+hkm/mpVtLFlz4zWTN3vX+tl2rgn6uF
gtKxLxDC+8jzf+9KaZuwm6nI3W+zWw4cZIakJGdsC+Eh4TVMUOuzFq6qZtIYACQAOsMN3wJ6RSnC
uZsqhOlshBx5zdzzOjP/7H1UXWyOCBW2cNYEX7UT//T+1//tVgEwQb4c4prkOI5X+denMndRSQaX
7z32qZj5HixQ5ljI4soR6v1L/TbmXArDWJ4VnSBME2/r3WyjUqdiA/UYJoELoi1agmwiIwUVCZF6
UYyj5m9+3NsWivgv7s6tuU1sacN/JbXvUSHOXOx9YSuOndjOyXYmuVEptiIQR3GS0K//ngUoI7Bj
z8xKfZvazFRNJfYsWM2iD293v82LoTmbWn9QU+1RAXG2yXVnBX6/SA1P6Khix8f2ofTR7J9WGs0U
NRRJ+Ps4EzV/XoaarWbvBfW4+UIt81DMZE1NU+QySJNCojg8kdu42MH/vdK/gUkQOtaeB0rl0CmM
Bvx7UmaAjspumebF3QDHBqh5gGPo6HAifIMiw4ZxNg1FaO6vidTOK0/Umb6QeBzMDrM1kzSYQwW8
bpLhAz7qnyB4F/cokzr7lsXkibzXGW2nqDmUYs17nWebcDc98fxVTZWKHZgelvH5HTctG8dfIK4W
hawqNYs2zTumrvWfgCiRoSupHX/beGq9il+Ty9oHr0E9PHf9pnVbqswTrrFlGEJ/d6C4QuMH4UVk
MafLu9i2wong80FGQP81X3FClw/Rwj6kAEnHj9gmTj5z9EJxmAMwDQq0tb01hbGsoAyCBc2bq6Kj
UgzKwhcp7BLwaLrNdlva8wIgOuZMUtxaXPiklp39LAkU4VvlFVVa9amSaTZRDAN6hDm3Uh/fxs51
YeLTNEt5LLsF6HNce7Qmxe/CaVo7RePxaVPhLM/X9O2C2lC8hPyd1ToDmdSqHWVP77w4AJZ9XvzD
zxq9pxkq9AiQdeuPj3ZJZAFHxr7+mngbHZ91lcInk8xcKIVRvR1k/fwthf7uvXBUrUtNJueOWgB7
WEBOoqwuNrmz/equLIExlr5rBVd0dmmBcq3mKk8gKgNLgqgdhUO8CKqwxdM8/xjDnVMITu08JA8u
2ybxPki8xNYm3vIuva9BAvz51o+yIrrVGDyUXWp58UKL1FCDQEtn2jpIkUWzGd0mg0NO2/vK99I8
/1ZtUqg86aIUx4J6X+FZPb8vbfBJs7pDuRJtUjaZN11XBxtbbXdqGMaVdhvnherM5sCXxeqMphqf
SNdfb7EOJyS8I/5jA9hwLqk2c+8I1kw6MFNgXSAYQh6Rv0+3tLKDI0BygIftM6rhDxgM+CooJvcE
rLVTBAzgFEyrhcjPsQRMHERkR24qWlDYnBKY2KLVikpu1EoF9xRR1bQMdpsLRUGPhmdUqa6MFyh2
B/JGBvSg6irfqWFD1jGUgUmZvhtZ5e62jNbCMs8TUhVMy9wmRM7Py7uZen50nsU7RXnBweFamMVH
DRHbJAVTnRrzG8dImnuVJtBpUEEdjWlC1aOC2tx7SJEOUmC8k0BJuz9lVSkQAmWrIlzTsAWeSSyY
oum0KGcQ6IUSrEtlf5nzqULy7qdRsH1T6yUB02tmIRAe+9AkEpZ0iT+yRSKJpIRrjW9n70AEV0EP
GIkXvjfX3EVpsuN2C01QNycwXoZwiDe5nuK1bCHcQfEnMybhCGC5S6HxRXJ21+Q8sHvzOSgHdfDT
aAsE8rxInf7rs216qG0NZmQ6MLGFTGrr24QNO6gcNZ3fh5Vu/7HOKEQ/00iPnjMoKTXA+OGTpfbe
fVc7fjifpQasHpEWhHfVyqcCN3YYY+jmKwa8KLVglPCKze2c+DWnGDevvFP42LVz311/jEi13YvK
WvoTMsWDE91eWe8rc56885ivd4VF8vZE614VzJR8rX/Zk0eu3s6z7dqEa8JVjRmoYXCn7JWC4ADa
h+1p7mYfDKxScMZ0FP0KhpdqVqT15jU58fAOijiDwQAaWYJ1WgDnJcGWFF4xDb9RNWG+oxOFMvxy
v4EBUk8z+0bDPi9SL5maJ0yx9IAw6HeGLyqOb7a2Xt75ug5pnqNC7jhTwO2+BiU9F0ziyT4zQSXH
LZqXkFCV6zPSBLXgJya5fLrbulTClkZUvaWe8nWxdanKdrz1+ktJEyCo+RwuhmKbJTf7dQkkZkwV
qoEVxWDYiPrRKGr1u1YX+TdKrg262M3y1NtZEXTzuf+amS3+Sy08PZvBgSCtjDIzcRVEr+6wnCYB
/rE35ip+4H3tPrgaPRqvrbAZ4pGp1u0Lx++Jm9kUygkzjw839EjmewPXjnkJD7SgRtQI7dSbaQy+
ehJFEKsbekn8t0qij6QI7eAFf+zRyW+2Sa0OKRuU+LBsojRzFy7OLHqAIo/AlVYu2jEifUrh2/Ob
bFb6U201IqUrj8IDaMhFZ9zgG9tpUaBV1Mo8TLcJ34yuYS5OEgIef7bzQvtTrEVz0c6lQNgRmm5K
I2Hqh28q37RoMi0o+6JYz3qfWZn7Nmb43S32lr4BcMXiLopwXrQiZgyKVkyNj3RAxj+iUncuY+DZ
j5VWa4ziJE49mSZTNT1lxOl7nZYmpuPYkQV6E5CLm9IHdK5mbv2wTlYFqYQyO5uuTHWhUiJ8uuf9
veALDTonEYlwA3CDkAutk4/GTUxhH98ZTr1/MEohfM/XvTd6sg7Pd/vdIp664VddcXezUluR9NjQ
OHpuxLUZz55/M6aQfO/N2KJYU9SD0BWBGR8EAdNgHpE+8OyHVUniADgtC052jgnzLUwI+2JWGdHu
3I4KWDZ9JY3I9iQR1HU796pKLRjcQ3ulvN8ziP5c39cAZ9nc/Rb54OmnWaBc+XVsX9Y6U6f1SL8B
Aw3fJwovjSG5mx1s2sWOtMuaaVSnduran3Abq+RMzHuqrbV/rdswptCBApvuKknfR2YRCgaFvPxe
h155S4Nt8FGJHQyEtZtuz3St2JYnOvXuN1tYnehk26hswNtN3ZOqWJECsNebNYkQbOJn+AedS1g1
jS9TUG2mlASBuXvh2AvZDWXL+BvcXoto1h624pZAwrx3e/6w8Q3zWtno67vU1+t6Fmxi9Xq6JZZ4
4Y7TfuErp4oZo6LqlnokaFIoV+ORjmoOGW8SZhGmc0kPj/EW2AxazXlZK+8AKtdnJCIKNL25yh5S
2p7v/NWuuPR9V/2oVK5+9vzRahod+9vH1UR9atBdUIk7LAbMGJQGBSaMaqsdCQbi9mT+Lcn28Npt
oto82ahaAMIRJRBgFCZY4WztWYwUoRx2Bk7iuqckPCHIyRKLwVdFWAnoFwg9VnLvKrD8/Hyj67tr
q/ToQTHtlcF4ZRcm/pw+LwhRUhUK0GzqJKdOtDfTNwpiOVsHhXIFRRrjbYEylMume5Hpb5iztQnD
6GqL9Ybv1A8uI9K8eJQ6Hfew0YSCRHQLZ2lF0vPOrAhN8UXyz4W2iy+8KNSzkwzCIpWTSLroFEa0
/IPu+jEpVyrqdmQ0ySsxEyxk5hO1D1fb1IVIJPFTWKORXzK9EG1e2RvVWmlfiizx/yjjbfHD8Gmr
pldhPX8J+Hqsfzgp7fAMusXhqxuoZF0jExrstsHSscAH6GR019+p8qjJGvLKiKnsh31ezi+sWPle
M04kpnq0SqN/cGChiMBtZsCRa4AN9A8slVI5rD52uJxHFmNemxdi7UsvvPRDC9bYfeXebDKmdNDd
BhWnO9999ZwM9iUPOqGb50/sAKBrvh4H2j5a/BgRrD6q2GXO6baCim29XNmq9XljTfNPWqgoMxtg
9x12sbwuw03xNjXi6CLc6dOrIrYxZEzY2H3wbc+hIJnh5Je+Uuo/qJzfmCdQzgafX3jKfkwrntKi
3pVhixo10wSVA5FV0byO3I1RLkG9N6tbPAs4ekES65MyV6trzaoCckr53mI+RWYmP7y9atOqBofR
9g3zwfI70w1XlyrTMm61zCjJkGAFzrJ1FiLu1do+NTake9sX/T/TZ9FtREzTfN1wyXwsl1n9aZlj
jfIDzb746YfEj4ub5J/90vMLdc0WNy8MAAXKAL7stW40D9U88XNrhECzRfnAdFFjOgGFBvS0IdoQ
l/avV2ES40Q1P1Zcd0J5KJYEn6C5ADS44ZGQfiWG53fYyvP53+nt4D4p40K8h5Wf9Fh5NIHt/RUZ
DFb4Uwa6OzEFEkik+WjzKrkAHYLbdvP8/L+y+V/PgNV58L+2/cEave0DHzA1icROc6FGjo8ASRiY
TE3MDhw04sLVGJkUmNPBuf0rh+CXUjAsWpKamKQ76OzyWAquMcEvRtxae6f//y9g8OhH/VgCd5Pc
vm4LPUCcK1Isx/t2GENC5g3SI9hnxdV+bSPaPnOBZLUgu9dMwwKUBbTrjvixEMjXTejjFt5RO0Kr
veGIhEAJvy57BLSJmCiNv9MJgQWPheBYE8cA2iVYbU/C+IQAz46sEIxJA8GAhLSbBOc+FgKDziYI
ifwVPTjdSRmXMgRIEC6+lDLU9Qm5MYrMSFI01/AoqGIwOBXwfBjNNTrDyDCV1ky11FE//bW/4Rrp
BpvE7aFZoN3kQDO6tLfSImWaMHg113/LNfqlYaCVkmeWOgnCPxQwKMmGdpMDs0iPb8tiro1v93RF
SO5edyacAJPZWMz4Fddg94yHZbAXzFRWq3xHZBBIwXWvROILMNH4KHucgie/ACyCaCQ1BRtYc43O
NaLMXloNuBMoCCkJEZh1c/Utgm1OkA/VQNNOSKP7EKYGAZ7kl2AYE2AZAsGDAzRQhtOpQZAg6EuN
0R0C2lilDSKKgDIcqPVwf4/9ARs+V8H0Soa9PRyjc49B0hzZ4IgIGdeYtFQXIQqH+1gKKALKecga
uJ2VGJ8UyOPJSkFjiiOpYQD14fbxBBwamOkFb/Xg6KwBVXqiyErKFdC1CYEmTIwgjc01MIaODt0H
oCl+4VilQJws7RCpEyoRpwZOQfvBDxSh40744izYD/40FyMLEAy4KGXPgjsBqwc01LoPnm/rWCE0
YZJNxkuzxhcakOMkqpP6FuDqVknmwVPSIYODAMnVgRRVlbTXeJFDMnHyUnB1F4pxMIHmGkgB18ji
J5BJd8H0+M4CNNayUiBIoLgOiByUrLkGetF1cJ3AkUFqW43RHr4RxQqawSuSPQtABvSmo/k6nHBg
I7FAEyJlSivbO41o+/CdO7L+sa4yoAu7aDFVq736CtGdAiaIBgOnMxuj85Co45dWiyJeFjCyOXj5
tjWxyVKiLDpFMDoHCcJwQ/YMYBTAiHGAKNl/ShHAegZ1DwhqJ+cRfQLUt7my29fBQmg2xSq2ux+C
JS4pBnpdVBqgf34i4/KMgDtdWc+IQNkRBRXEiu0uh/6hCWCmEkqJgEpco7OJcJWJLLCUf0SsQCmt
6KxoN/koYCSfQim+YOhvD8v4pEBfgrSXSKygEzMzD6Hd5cBLtsFMEBHNVJ2UxmcUKICVPgv4P7BN
0eXztBQEjs4gHBEytWIY31lgygEWTeqLEIN/ANGZ4fJ0xEDVOeE10mZ+RnOrMVkHobBk968z3BQ3
0z0kEjA3xxEjxpFeLJC00WLJlOhKQ0jklEiq0WJodOU2AynQEzShjgulIebCjsw6QjcgGyUIH0EX
QzEOtSYcq94pAD2hG49i/04+49MFTPKQRdLQBbhJ9BhjHdqrLwX0JDkF0QlwMAyjOwsYb1l/0RBJ
ZGouOrTwUXINaB0SU0eE1a2QWuhuTHrRgOFUVi/yqskhU3vUoQcDjeDgScHSC5nqaM+CqBqRlQKh
EdXN7sEFEHnrnl7AOjBTShWVF83VHr4RnQVRdtEe0H+ebyV2gA8AbPkQIQ20o9ALnDgA+E7gY9o/
ApAuvpmi9kSr6qHsBHNzfAooRqUYUwBtXQXS6DQCzk1XHyh1ClQawfhnoAqotbCA7mn47MzG6DLN
tMpJqwJRiQhUxADMpx1l25lYnABmkHWh4wilAF2JrELERQArpUO+A0uGqqCBU0XhZxdVjc5dxE+S
TraBJ1KQiBA4EM01kIKjUpYJYzhdTm2APT6z0M6MlQsdgQn44vm2Dun3vlok5UjlLplpqHma629I
4S9YkJ9ND6eeHz407Q7+Mn+qK+JXv3Ao83/8867EX0yVEHX8vV8U3Q/tvdtSZ/Hn//Rq3Zo2hKMf
HtoSmvt0/3u3wce37t3rsKvDX577y2yR3XswbtEpUXePeb2IaJlgIMb3RbToT8QQ1bd/Psm//9V7
ziNd8MLCT0/a+PVI45/n6tl1M59Wrf4DN5Wy0g+cBdDXLvLD1pvhIE3hpezKp4vQ/5Fksd976rbS
W3rtJEyyxUNy/NR2UysovzINcfeFf18WvcWbMkzZxWfLcLFdZMvjldvyNumVGdeT+ffFq+THq9Mk
LKPvfbG39VOydzlD6v5D733i5glERXblN8skW/Ufuat3kV35HIn7/uEJm+Otg1sf/uLJ/qy/9Ele
PCy83gHsavRkH/giDP048ftfZFv1Ir10/OAvBlqkLS2TXjnZ9o9FW6Ahu+y7x7qpzfZLL8wC5X1Q
H45Bcy7aHhzZpS+T0s8fibnNT8uufbXw4572oJ9JNPvKr8tgtEX8cFipMeZtMll+6Txf3DPtbVkU
vTPdpWul1/fvYRFb9PsJ2ySg/NLYgjwpeidbaxvV5NfOc59/07Snm7rE3e9YPSmz4dIiDyS9dBIX
Ax0iJki78itfL79nwzllFFuI/ljZh75eVou+3QKDEV2X8gtvX50vojT3/L5ZZ32Rb/kd679dZvmy
PqzVfJptYvN3LH613Pn3PTPW5Uh+x+JfkywYPLcoUpJeOskK79XpIkuwlP2Ps81v/J4bzBbB8Ntv
Eweyy7/3/L7EWwxaetkgxCPpRzVdUYj00tlyNWzZburNZBf+sIzjvA6rxSBMYGCRSE7ILv/JSx6W
ry7yR7atxbtll/+clL84iF0H3++5weOD2CHVssvfIP0lTF49l6LrOpJfe9ePKiElFeiy7Lq3xcI7
rCJ0IaRxohRadtm7ZRZh2Q4LNSu3QLD0yj6RzeB4dyCr7NJfFtgdBhX1P00STQK7lF58mRev7p56
+BYVlF7fz+8TBiv0PDe9xdqk166TCMEchNC8TQvK68Nf/Crqewpp+smU8Rh/OjBgPPW/9cE18Rv3
4XKR/ef/AAAA//8=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5" Type="http://schemas.openxmlformats.org/officeDocument/2006/relationships/chart" Target="../charts/chart7.xml"/><Relationship Id="rId4"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4</xdr:col>
      <xdr:colOff>7620</xdr:colOff>
      <xdr:row>4</xdr:row>
      <xdr:rowOff>45720</xdr:rowOff>
    </xdr:from>
    <xdr:to>
      <xdr:col>12</xdr:col>
      <xdr:colOff>190500</xdr:colOff>
      <xdr:row>20</xdr:row>
      <xdr:rowOff>45720</xdr:rowOff>
    </xdr:to>
    <xdr:graphicFrame macro="">
      <xdr:nvGraphicFramePr>
        <xdr:cNvPr id="2" name="Chart 1">
          <a:extLst>
            <a:ext uri="{FF2B5EF4-FFF2-40B4-BE49-F238E27FC236}">
              <a16:creationId xmlns:a16="http://schemas.microsoft.com/office/drawing/2014/main" id="{F14AB230-E5CB-8B7E-09EA-6E57F4E291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365760</xdr:colOff>
      <xdr:row>5</xdr:row>
      <xdr:rowOff>41910</xdr:rowOff>
    </xdr:from>
    <xdr:to>
      <xdr:col>14</xdr:col>
      <xdr:colOff>60960</xdr:colOff>
      <xdr:row>20</xdr:row>
      <xdr:rowOff>41910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8E4263EA-FF45-EB74-F66A-9017877D909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95631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22860</xdr:colOff>
      <xdr:row>5</xdr:row>
      <xdr:rowOff>45720</xdr:rowOff>
    </xdr:from>
    <xdr:to>
      <xdr:col>11</xdr:col>
      <xdr:colOff>327660</xdr:colOff>
      <xdr:row>20</xdr:row>
      <xdr:rowOff>45720</xdr:rowOff>
    </xdr:to>
    <xdr:graphicFrame macro="">
      <xdr:nvGraphicFramePr>
        <xdr:cNvPr id="2" name="Chart 1">
          <a:extLst>
            <a:ext uri="{FF2B5EF4-FFF2-40B4-BE49-F238E27FC236}">
              <a16:creationId xmlns:a16="http://schemas.microsoft.com/office/drawing/2014/main" id="{122B75E7-F7A0-5855-1E80-86EFB871C0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350520</xdr:colOff>
      <xdr:row>26</xdr:row>
      <xdr:rowOff>144780</xdr:rowOff>
    </xdr:from>
    <xdr:to>
      <xdr:col>16</xdr:col>
      <xdr:colOff>480060</xdr:colOff>
      <xdr:row>49</xdr:row>
      <xdr:rowOff>41910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250038D4-2ABF-BE00-2220-808A701649C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4899660"/>
              <a:ext cx="6835140" cy="410337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17</xdr:col>
      <xdr:colOff>274320</xdr:colOff>
      <xdr:row>28</xdr:row>
      <xdr:rowOff>160020</xdr:rowOff>
    </xdr:from>
    <xdr:to>
      <xdr:col>20</xdr:col>
      <xdr:colOff>274320</xdr:colOff>
      <xdr:row>42</xdr:row>
      <xdr:rowOff>66675</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285D3BE3-9BD8-A4CD-E698-B564DFABF94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2039600" y="52806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16</xdr:row>
      <xdr:rowOff>179070</xdr:rowOff>
    </xdr:from>
    <xdr:to>
      <xdr:col>1</xdr:col>
      <xdr:colOff>670560</xdr:colOff>
      <xdr:row>19</xdr:row>
      <xdr:rowOff>76200</xdr:rowOff>
    </xdr:to>
    <xdr:graphicFrame macro="">
      <xdr:nvGraphicFramePr>
        <xdr:cNvPr id="2" name="Chart 1">
          <a:extLst>
            <a:ext uri="{FF2B5EF4-FFF2-40B4-BE49-F238E27FC236}">
              <a16:creationId xmlns:a16="http://schemas.microsoft.com/office/drawing/2014/main" id="{DD704E2E-5305-7934-0601-0C1F5A38DD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167640</xdr:colOff>
      <xdr:row>17</xdr:row>
      <xdr:rowOff>22860</xdr:rowOff>
    </xdr:from>
    <xdr:to>
      <xdr:col>4</xdr:col>
      <xdr:colOff>548640</xdr:colOff>
      <xdr:row>20</xdr:row>
      <xdr:rowOff>7620</xdr:rowOff>
    </xdr:to>
    <xdr:graphicFrame macro="">
      <xdr:nvGraphicFramePr>
        <xdr:cNvPr id="3" name="Chart 2">
          <a:extLst>
            <a:ext uri="{FF2B5EF4-FFF2-40B4-BE49-F238E27FC236}">
              <a16:creationId xmlns:a16="http://schemas.microsoft.com/office/drawing/2014/main" id="{BA3F1E21-F747-03CB-6FB3-C6CC278D13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342900</xdr:colOff>
      <xdr:row>17</xdr:row>
      <xdr:rowOff>137160</xdr:rowOff>
    </xdr:from>
    <xdr:to>
      <xdr:col>7</xdr:col>
      <xdr:colOff>571500</xdr:colOff>
      <xdr:row>20</xdr:row>
      <xdr:rowOff>76200</xdr:rowOff>
    </xdr:to>
    <xdr:graphicFrame macro="">
      <xdr:nvGraphicFramePr>
        <xdr:cNvPr id="4" name="Chart 3">
          <a:extLst>
            <a:ext uri="{FF2B5EF4-FFF2-40B4-BE49-F238E27FC236}">
              <a16:creationId xmlns:a16="http://schemas.microsoft.com/office/drawing/2014/main" id="{2CAB70CF-E606-9B3F-D540-FEC8B051A0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320040</xdr:colOff>
      <xdr:row>16</xdr:row>
      <xdr:rowOff>175260</xdr:rowOff>
    </xdr:from>
    <xdr:to>
      <xdr:col>10</xdr:col>
      <xdr:colOff>937260</xdr:colOff>
      <xdr:row>20</xdr:row>
      <xdr:rowOff>99060</xdr:rowOff>
    </xdr:to>
    <xdr:graphicFrame macro="">
      <xdr:nvGraphicFramePr>
        <xdr:cNvPr id="5" name="Chart 4">
          <a:extLst>
            <a:ext uri="{FF2B5EF4-FFF2-40B4-BE49-F238E27FC236}">
              <a16:creationId xmlns:a16="http://schemas.microsoft.com/office/drawing/2014/main" id="{01032E8F-FE1F-4582-F6D8-25574A1890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236220</xdr:colOff>
      <xdr:row>17</xdr:row>
      <xdr:rowOff>38100</xdr:rowOff>
    </xdr:from>
    <xdr:to>
      <xdr:col>13</xdr:col>
      <xdr:colOff>327660</xdr:colOff>
      <xdr:row>19</xdr:row>
      <xdr:rowOff>68580</xdr:rowOff>
    </xdr:to>
    <xdr:graphicFrame macro="">
      <xdr:nvGraphicFramePr>
        <xdr:cNvPr id="6" name="Chart 5">
          <a:extLst>
            <a:ext uri="{FF2B5EF4-FFF2-40B4-BE49-F238E27FC236}">
              <a16:creationId xmlns:a16="http://schemas.microsoft.com/office/drawing/2014/main" id="{DD3982C0-E465-F1D5-03E8-320CCBCFB5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175260</xdr:colOff>
      <xdr:row>4</xdr:row>
      <xdr:rowOff>152400</xdr:rowOff>
    </xdr:from>
    <xdr:to>
      <xdr:col>14</xdr:col>
      <xdr:colOff>480060</xdr:colOff>
      <xdr:row>19</xdr:row>
      <xdr:rowOff>152400</xdr:rowOff>
    </xdr:to>
    <xdr:graphicFrame macro="">
      <xdr:nvGraphicFramePr>
        <xdr:cNvPr id="2" name="Chart 1">
          <a:extLst>
            <a:ext uri="{FF2B5EF4-FFF2-40B4-BE49-F238E27FC236}">
              <a16:creationId xmlns:a16="http://schemas.microsoft.com/office/drawing/2014/main" id="{1EE0591E-32D6-8ABB-4FE4-C879EC5C4C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764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672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kshmi durga Muppa" refreshedDate="45547.452000578705" createdVersion="8" refreshedVersion="8" minRefreshableVersion="3" recordCount="9994" xr:uid="{F59C90C9-00A0-4110-B08D-95B9E1748F09}">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s>
  <extLst>
    <ext xmlns:x14="http://schemas.microsoft.com/office/spreadsheetml/2009/9/main" uri="{725AE2AE-9491-48be-B2B4-4EB974FC3084}">
      <x14:pivotCacheDefinition pivotCacheId="45553832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kshmi durga Muppa" refreshedDate="45547.495808449072" createdVersion="8" refreshedVersion="8" minRefreshableVersion="3" recordCount="466" xr:uid="{7AD12B5E-E09A-4B40-B213-B6F7D3331516}">
  <cacheSource type="worksheet">
    <worksheetSource name="Table2"/>
  </cacheSource>
  <cacheFields count="26">
    <cacheField name="Row ID" numFmtId="0">
      <sharedItems containsSemiMixedTypes="0" containsString="0" containsNumber="1" containsInteger="1" minValue="10" maxValue="9994"/>
    </cacheField>
    <cacheField name="Order ID" numFmtId="0">
      <sharedItems count="451">
        <s v="CA-2014-119914"/>
        <s v="CA-2014-153871"/>
        <s v="CA-2014-121559"/>
        <s v="CA-2013-114405"/>
        <s v="US-2012-116981"/>
        <s v="CA-2014-169327"/>
        <s v="US-2011-164406"/>
        <s v="CA-2011-169019"/>
        <s v="CA-2013-123533"/>
        <s v="CA-2011-115812"/>
        <s v="CA-2011-121762"/>
        <s v="CA-2014-129294"/>
        <s v="CA-2014-167395"/>
        <s v="CA-2014-154116"/>
        <s v="US-2012-118983"/>
        <s v="US-2013-151260"/>
        <s v="CA-2013-107104"/>
        <s v="CA-2014-154809"/>
        <s v="CA-2014-137449"/>
        <s v="CA-2011-115133"/>
        <s v="CA-2011-128524"/>
        <s v="CA-2012-138625"/>
        <s v="CA-2013-137330"/>
        <s v="CA-2012-116841"/>
        <s v="CA-2014-104619"/>
        <s v="CA-2013-131744"/>
        <s v="US-2014-104451"/>
        <s v="US-2013-123610"/>
        <s v="CA-2012-129546"/>
        <s v="CA-2011-165477"/>
        <s v="CA-2014-152926"/>
        <s v="CA-2011-125997"/>
        <s v="US-2014-127292"/>
        <s v="CA-2014-127726"/>
        <s v="CA-2012-164497"/>
        <s v="CA-2012-111948"/>
        <s v="US-2014-152898"/>
        <s v="CA-2012-124499"/>
        <s v="CA-2014-140515"/>
        <s v="CA-2014-103765"/>
        <s v="CA-2014-156776"/>
        <s v="CA-2013-100300"/>
        <s v="CA-2012-164007"/>
        <s v="CA-2011-134215"/>
        <s v="US-2011-157070"/>
        <s v="US-2014-166688"/>
        <s v="CA-2014-100055"/>
        <s v="CA-2014-122007"/>
        <s v="CA-2013-143406"/>
        <s v="CA-2012-168760"/>
        <s v="CA-2014-128041"/>
        <s v="CA-2011-109043"/>
        <s v="CA-2013-110898"/>
        <s v="CA-2014-150266"/>
        <s v="CA-2014-150910"/>
        <s v="CA-2011-132913"/>
        <s v="US-2013-144057"/>
        <s v="CA-2013-147256"/>
        <s v="US-2013-141264"/>
        <s v="CA-2012-158148"/>
        <s v="CA-2012-125934"/>
        <s v="CA-2014-156664"/>
        <s v="US-2013-140172"/>
        <s v="CA-2012-132276"/>
        <s v="CA-2014-115882"/>
        <s v="CA-2012-107083"/>
        <s v="CA-2013-114307"/>
        <s v="CA-2013-120824"/>
        <s v="CA-2012-133494"/>
        <s v="CA-2014-119284"/>
        <s v="CA-2013-143805"/>
        <s v="CA-2011-142769"/>
        <s v="CA-2013-107783"/>
        <s v="CA-2014-104318"/>
        <s v="CA-2011-151946"/>
        <s v="CA-2011-141110"/>
        <s v="CA-2014-162012"/>
        <s v="CA-2014-101273"/>
        <s v="CA-2013-127208"/>
        <s v="CA-2012-101000"/>
        <s v="CA-2014-125451"/>
        <s v="CA-2013-142594"/>
        <s v="CA-2011-139423"/>
        <s v="CA-2014-156272"/>
        <s v="CA-2012-158701"/>
        <s v="CA-2014-147207"/>
        <s v="CA-2014-141481"/>
        <s v="CA-2013-130778"/>
        <s v="CA-2011-156244"/>
        <s v="CA-2011-131800"/>
        <s v="CA-2012-140221"/>
        <s v="CA-2012-129217"/>
        <s v="CA-2014-128769"/>
        <s v="CA-2012-141327"/>
        <s v="CA-2012-120915"/>
        <s v="US-2011-112949"/>
        <s v="CA-2013-130393"/>
        <s v="CA-2013-149223"/>
        <s v="US-2012-117492"/>
        <s v="CA-2014-120894"/>
        <s v="CA-2012-150714"/>
        <s v="CA-2014-151750"/>
        <s v="CA-2011-144974"/>
        <s v="CA-2013-168543"/>
        <s v="CA-2013-145611"/>
        <s v="CA-2014-169012"/>
        <s v="CA-2011-129189"/>
        <s v="CA-2014-167227"/>
        <s v="US-2011-148194"/>
        <s v="CA-2011-113383"/>
        <s v="CA-2014-104864"/>
        <s v="CA-2014-131807"/>
        <s v="CA-2014-166093"/>
        <s v="CA-2013-112585"/>
        <s v="CA-2014-128363"/>
        <s v="CA-2014-168403"/>
        <s v="CA-2011-103429"/>
        <s v="CA-2014-135587"/>
        <s v="CA-2011-169649"/>
        <s v="CA-2013-116603"/>
        <s v="CA-2013-139381"/>
        <s v="CA-2011-166961"/>
        <s v="CA-2013-155978"/>
        <s v="CA-2013-113978"/>
        <s v="US-2014-138086"/>
        <s v="CA-2011-150203"/>
        <s v="US-2014-128951"/>
        <s v="CA-2012-120782"/>
        <s v="CA-2014-133487"/>
        <s v="US-2011-120740"/>
        <s v="US-2012-159499"/>
        <s v="CA-2012-136805"/>
        <s v="CA-2011-124464"/>
        <s v="CA-2012-123113"/>
        <s v="US-2011-137155"/>
        <s v="US-2014-167920"/>
        <s v="US-2014-160836"/>
        <s v="CA-2013-138282"/>
        <s v="US-2011-164763"/>
        <s v="CA-2014-135069"/>
        <s v="CA-2011-141649"/>
        <s v="CA-2013-105732"/>
        <s v="CA-2011-130421"/>
        <s v="CA-2014-155376"/>
        <s v="US-2014-128447"/>
        <s v="CA-2013-123337"/>
        <s v="CA-2013-152730"/>
        <s v="CA-2014-153843"/>
        <s v="CA-2013-109953"/>
        <s v="CA-2014-133102"/>
        <s v="CA-2013-158834"/>
        <s v="US-2014-141677"/>
        <s v="CA-2012-106208"/>
        <s v="CA-2013-139941"/>
        <s v="CA-2012-119480"/>
        <s v="CA-2013-106950"/>
        <s v="CA-2014-169474"/>
        <s v="CA-2013-165330"/>
        <s v="CA-2011-114790"/>
        <s v="US-2011-135881"/>
        <s v="CA-2014-123687"/>
        <s v="CA-2012-166800"/>
        <s v="CA-2012-109386"/>
        <s v="CA-2014-165099"/>
        <s v="CA-2014-158561"/>
        <s v="CA-2013-116526"/>
        <s v="CA-2014-121706"/>
        <s v="CA-2014-111220"/>
        <s v="CA-2011-139892"/>
        <s v="CA-2014-107517"/>
        <s v="US-2014-123204"/>
        <s v="US-2014-115609"/>
        <s v="CA-2013-154767"/>
        <s v="US-2011-100853"/>
        <s v="US-2014-152366"/>
        <s v="CA-2013-123358"/>
        <s v="CA-2011-120096"/>
        <s v="CA-2013-130442"/>
        <s v="US-2014-165869"/>
        <s v="CA-2012-109337"/>
        <s v="CA-2012-129322"/>
        <s v="US-2013-127334"/>
        <s v="US-2012-156496"/>
        <s v="US-2013-146857"/>
        <s v="CA-2014-144680"/>
        <s v="US-2014-116652"/>
        <s v="CA-2012-120621"/>
        <s v="CA-2014-140872"/>
        <s v="CA-2013-113292"/>
        <s v="US-2012-109015"/>
        <s v="CA-2011-167927"/>
        <s v="CA-2011-141313"/>
        <s v="CA-2011-101147"/>
        <s v="CA-2014-121580"/>
        <s v="CA-2014-149944"/>
        <s v="CA-2012-105613"/>
        <s v="CA-2013-124590"/>
        <s v="CA-2011-120852"/>
        <s v="CA-2012-153878"/>
        <s v="CA-2011-133690"/>
        <s v="US-2014-116701"/>
        <s v="US-2012-155369"/>
        <s v="CA-2014-139717"/>
        <s v="US-2013-156692"/>
        <s v="CA-2011-152422"/>
        <s v="CA-2013-162187"/>
        <s v="CA-2012-143980"/>
        <s v="CA-2011-140732"/>
        <s v="CA-2013-127138"/>
        <s v="CA-2014-161046"/>
        <s v="US-2013-113985"/>
        <s v="CA-2011-152443"/>
        <s v="US-2011-117968"/>
        <s v="CA-2012-121783"/>
        <s v="CA-2011-115056"/>
        <s v="CA-2014-117632"/>
        <s v="CA-2013-149783"/>
        <s v="CA-2014-140186"/>
        <s v="CA-2012-103835"/>
        <s v="CA-2014-158169"/>
        <s v="CA-2011-163748"/>
        <s v="CA-2014-117324"/>
        <s v="CA-2012-124107"/>
        <s v="CA-2011-164315"/>
        <s v="CA-2013-158001"/>
        <s v="CA-2012-168634"/>
        <s v="CA-2013-136686"/>
        <s v="CA-2011-159800"/>
        <s v="CA-2013-110982"/>
        <s v="CA-2012-103177"/>
        <s v="CA-2014-127782"/>
        <s v="CA-2014-134495"/>
        <s v="CA-2013-158547"/>
        <s v="CA-2012-160171"/>
        <s v="CA-2014-117422"/>
        <s v="US-2014-125647"/>
        <s v="CA-2013-145492"/>
        <s v="CA-2011-123477"/>
        <s v="CA-2013-122014"/>
        <s v="CA-2014-144484"/>
        <s v="CA-2014-147452"/>
        <s v="CA-2012-132318"/>
        <s v="US-2012-168914"/>
        <s v="CA-2013-111143"/>
        <s v="CA-2011-131926"/>
        <s v="CA-2014-117401"/>
        <s v="US-2012-120502"/>
        <s v="CA-2014-161333"/>
        <s v="CA-2014-155607"/>
        <s v="CA-2011-160766"/>
        <s v="US-2011-140452"/>
        <s v="CA-2011-124478"/>
        <s v="CA-2013-158694"/>
        <s v="CA-2013-155166"/>
        <s v="US-2014-130953"/>
        <s v="CA-2014-155824"/>
        <s v="US-2013-131114"/>
        <s v="CA-2013-166226"/>
        <s v="US-2014-155299"/>
        <s v="CA-2014-117926"/>
        <s v="CA-2014-164042"/>
        <s v="CA-2011-120278"/>
        <s v="CA-2012-140025"/>
        <s v="CA-2011-139598"/>
        <s v="CA-2014-132346"/>
        <s v="CA-2013-131968"/>
        <s v="CA-2013-166240"/>
        <s v="CA-2013-133550"/>
        <s v="CA-2012-112130"/>
        <s v="CA-2013-144540"/>
        <s v="US-2014-169502"/>
        <s v="CA-2013-129868"/>
        <s v="US-2014-149510"/>
        <s v="US-2011-138247"/>
        <s v="CA-2013-109365"/>
        <s v="US-2014-125717"/>
        <s v="CA-2013-163398"/>
        <s v="CA-2014-159464"/>
        <s v="CA-2011-130624"/>
        <s v="CA-2013-131737"/>
        <s v="CA-2013-156811"/>
        <s v="CA-2011-166954"/>
        <s v="CA-2013-112697"/>
        <s v="CA-2013-158575"/>
        <s v="CA-2014-149853"/>
        <s v="CA-2011-123127"/>
        <s v="CA-2014-129021"/>
        <s v="CA-2014-102407"/>
        <s v="CA-2012-123456"/>
        <s v="CA-2014-123351"/>
        <s v="CA-2011-133704"/>
        <s v="US-2013-161683"/>
        <s v="CA-2012-121272"/>
        <s v="CA-2011-127523"/>
        <s v="US-2014-102288"/>
        <s v="CA-2014-100356"/>
        <s v="CA-2013-169957"/>
        <s v="CA-2012-165624"/>
        <s v="CA-2014-112333"/>
        <s v="CA-2011-114517"/>
        <s v="CA-2012-167010"/>
        <s v="CA-2014-141733"/>
        <s v="CA-2014-161956"/>
        <s v="CA-2013-133340"/>
        <s v="CA-2013-151512"/>
        <s v="CA-2011-120544"/>
        <s v="CA-2013-142097"/>
        <s v="CA-2014-133004"/>
        <s v="CA-2013-145177"/>
        <s v="CA-2014-155957"/>
        <s v="CA-2014-121216"/>
        <s v="US-2013-113649"/>
        <s v="CA-2013-107328"/>
        <s v="US-2012-147242"/>
        <s v="CA-2011-168592"/>
        <s v="CA-2014-168858"/>
        <s v="CA-2013-134803"/>
        <s v="CA-2012-151841"/>
        <s v="CA-2014-123778"/>
        <s v="US-2014-109253"/>
        <s v="CA-2012-120810"/>
        <s v="CA-2011-134551"/>
        <s v="US-2012-110569"/>
        <s v="CA-2014-150525"/>
        <s v="CA-2011-140662"/>
        <s v="CA-2013-132409"/>
        <s v="CA-2011-142314"/>
        <s v="CA-2014-105235"/>
        <s v="CA-2012-112557"/>
        <s v="CA-2013-150350"/>
        <s v="CA-2012-114468"/>
        <s v="CA-2014-118773"/>
        <s v="US-2014-120089"/>
        <s v="US-2014-148054"/>
        <s v="CA-2013-115525"/>
        <s v="CA-2014-116519"/>
        <s v="CA-2013-131499"/>
        <s v="CA-2011-138317"/>
        <s v="CA-2013-134376"/>
        <s v="CA-2014-167941"/>
        <s v="CA-2011-157721"/>
        <s v="CA-2012-118444"/>
        <s v="US-2014-103828"/>
        <s v="CA-2014-110842"/>
        <s v="CA-2011-125514"/>
        <s v="CA-2012-127019"/>
        <s v="US-2012-122140"/>
        <s v="CA-2014-167752"/>
        <s v="CA-2012-155306"/>
        <s v="CA-2014-155698"/>
        <s v="CA-2011-121286"/>
        <s v="CA-2014-132185"/>
        <s v="US-2012-139759"/>
        <s v="CA-2014-108553"/>
        <s v="CA-2011-129091"/>
        <s v="US-2012-112508"/>
        <s v="CA-2011-164385"/>
        <s v="CA-2013-124352"/>
        <s v="CA-2012-120397"/>
        <s v="CA-2013-114972"/>
        <s v="US-2013-135923"/>
        <s v="CA-2014-138548"/>
        <s v="CA-2013-146934"/>
        <s v="CA-2012-154746"/>
        <s v="US-2014-117534"/>
        <s v="US-2013-108637"/>
        <s v="CA-2014-109701"/>
        <s v="CA-2013-119025"/>
        <s v="CA-2012-130792"/>
        <s v="CA-2014-152695"/>
        <s v="CA-2011-140886"/>
        <s v="CA-2012-117828"/>
        <s v="CA-2014-122035"/>
        <s v="US-2014-112928"/>
        <s v="CA-2014-165687"/>
        <s v="CA-2012-153108"/>
        <s v="CA-2012-169201"/>
        <s v="CA-2012-116092"/>
        <s v="CA-2014-103380"/>
        <s v="CA-2011-128055"/>
        <s v="CA-2014-129378"/>
        <s v="CA-2013-162313"/>
        <s v="CA-2013-128412"/>
        <s v="CA-2013-118913"/>
        <s v="US-2011-114188"/>
        <s v="CA-2014-140676"/>
        <s v="CA-2013-131835"/>
        <s v="CA-2011-116407"/>
        <s v="US-2014-147221"/>
        <s v="CA-2011-164721"/>
        <s v="CA-2014-110905"/>
        <s v="CA-2014-117933"/>
        <s v="CA-2014-157987"/>
        <s v="CA-2011-142587"/>
        <s v="CA-2012-121608"/>
        <s v="CA-2011-117345"/>
        <s v="CA-2014-122693"/>
        <s v="CA-2013-168956"/>
        <s v="US-2011-130379"/>
        <s v="CA-2014-101483"/>
        <s v="CA-2012-127453"/>
        <s v="CA-2013-169943"/>
        <s v="CA-2014-123491"/>
        <s v="CA-2012-148376"/>
        <s v="CA-2014-149489"/>
        <s v="CA-2012-164539"/>
        <s v="CA-2013-102456"/>
        <s v="US-2014-124926"/>
        <s v="CA-2013-112389"/>
        <s v="CA-2012-124800"/>
        <s v="CA-2011-126361"/>
        <s v="CA-2011-118339"/>
        <s v="CA-2011-122567"/>
        <s v="CA-2014-121804"/>
        <s v="CA-2013-141397"/>
        <s v="CA-2012-138898"/>
        <s v="US-2013-103646"/>
        <s v="CA-2014-115602"/>
        <s v="CA-2014-117212"/>
        <s v="CA-2014-147039"/>
        <s v="CA-2012-112452"/>
        <s v="CA-2013-152170"/>
        <s v="CA-2012-165085"/>
        <s v="CA-2014-132521"/>
        <s v="CA-2012-161263"/>
        <s v="CA-2014-115651"/>
        <s v="CA-2012-148250"/>
        <s v="CA-2013-140081"/>
        <s v="CA-2012-115091"/>
        <s v="CA-2012-111164"/>
        <s v="CA-2013-165316"/>
        <s v="CA-2014-129462"/>
        <s v="CA-2011-151995"/>
        <s v="CA-2013-136133"/>
        <s v="US-2014-100048"/>
        <s v="CA-2011-138527"/>
        <s v="US-2014-168116"/>
        <s v="US-2014-119438"/>
        <s v="CA-2014-130351"/>
        <s v="CA-2013-137239"/>
        <s v="CA-2013-103947"/>
        <s v="CA-2014-126221"/>
        <s v="US-2013-123470"/>
        <s v="CA-2014-153787"/>
        <s v="CA-2012-109638"/>
        <s v="CA-2012-138009"/>
        <s v="CA-2011-131450"/>
        <s v="CA-2014-145233"/>
        <s v="CA-2011-145576"/>
        <s v="CA-2012-134894"/>
        <s v="CA-2013-109869"/>
      </sharedItems>
    </cacheField>
    <cacheField name="Year" numFmtId="0">
      <sharedItems containsSemiMixedTypes="0" containsString="0" containsNumber="1" containsInteger="1" minValue="2011" maxValue="2014"/>
    </cacheField>
    <cacheField name="Order Date" numFmtId="14">
      <sharedItems containsSemiMixedTypes="0" containsNonDate="0" containsDate="1" containsString="0" minDate="2011-01-19T00:00:00" maxDate="2015-01-01T00:00:00" count="366">
        <d v="2014-05-05T00:00:00"/>
        <d v="2014-12-12T00:00:00"/>
        <d v="2014-06-02T00:00:00"/>
        <d v="2013-04-08T00:00:00"/>
        <d v="2012-03-26T00:00:00"/>
        <d v="2014-09-03T00:00:00"/>
        <d v="2011-08-15T00:00:00"/>
        <d v="2011-07-26T00:00:00"/>
        <d v="2013-11-25T00:00:00"/>
        <d v="2011-06-09T00:00:00"/>
        <d v="2011-02-15T00:00:00"/>
        <d v="2014-03-17T00:00:00"/>
        <d v="2014-12-03T00:00:00"/>
        <d v="2014-12-16T00:00:00"/>
        <d v="2012-11-22T00:00:00"/>
        <d v="2013-12-12T00:00:00"/>
        <d v="2013-11-27T00:00:00"/>
        <d v="2014-02-14T00:00:00"/>
        <d v="2014-06-30T00:00:00"/>
        <d v="2011-09-26T00:00:00"/>
        <d v="2011-11-11T00:00:00"/>
        <d v="2012-11-02T00:00:00"/>
        <d v="2013-12-10T00:00:00"/>
        <d v="2012-04-14T00:00:00"/>
        <d v="2014-01-25T00:00:00"/>
        <d v="2013-06-19T00:00:00"/>
        <d v="2014-05-09T00:00:00"/>
        <d v="2013-05-13T00:00:00"/>
        <d v="2012-09-28T00:00:00"/>
        <d v="2011-12-29T00:00:00"/>
        <d v="2014-10-03T00:00:00"/>
        <d v="2011-09-20T00:00:00"/>
        <d v="2014-01-20T00:00:00"/>
        <d v="2014-09-12T00:00:00"/>
        <d v="2012-11-28T00:00:00"/>
        <d v="2012-11-11T00:00:00"/>
        <d v="2012-10-09T00:00:00"/>
        <d v="2014-03-20T00:00:00"/>
        <d v="2014-11-25T00:00:00"/>
        <d v="2014-08-08T00:00:00"/>
        <d v="2013-06-25T00:00:00"/>
        <d v="2012-06-08T00:00:00"/>
        <d v="2011-08-04T00:00:00"/>
        <d v="2011-06-01T00:00:00"/>
        <d v="2014-05-21T00:00:00"/>
        <d v="2014-05-29T00:00:00"/>
        <d v="2014-03-19T00:00:00"/>
        <d v="2013-09-27T00:00:00"/>
        <d v="2012-09-22T00:00:00"/>
        <d v="2014-09-02T00:00:00"/>
        <d v="2013-03-07T00:00:00"/>
        <d v="2014-11-26T00:00:00"/>
        <d v="2014-12-23T00:00:00"/>
        <d v="2011-12-24T00:00:00"/>
        <d v="2013-05-10T00:00:00"/>
        <d v="2013-10-18T00:00:00"/>
        <d v="2013-08-14T00:00:00"/>
        <d v="2012-12-20T00:00:00"/>
        <d v="2012-09-11T00:00:00"/>
        <d v="2014-12-19T00:00:00"/>
        <d v="2013-03-09T00:00:00"/>
        <d v="2012-02-23T00:00:00"/>
        <d v="2014-09-15T00:00:00"/>
        <d v="2012-11-21T00:00:00"/>
        <d v="2013-07-23T00:00:00"/>
        <d v="2013-06-13T00:00:00"/>
        <d v="2012-03-01T00:00:00"/>
        <d v="2014-06-16T00:00:00"/>
        <d v="2013-12-02T00:00:00"/>
        <d v="2011-09-13T00:00:00"/>
        <d v="2013-07-29T00:00:00"/>
        <d v="2014-05-14T00:00:00"/>
        <d v="2011-06-04T00:00:00"/>
        <d v="2011-11-26T00:00:00"/>
        <d v="2014-07-12T00:00:00"/>
        <d v="2014-08-28T00:00:00"/>
        <d v="2012-04-09T00:00:00"/>
        <d v="2014-10-24T00:00:00"/>
        <d v="2011-11-01T00:00:00"/>
        <d v="2014-03-22T00:00:00"/>
        <d v="2012-01-05T00:00:00"/>
        <d v="2014-01-03T00:00:00"/>
        <d v="2014-06-12T00:00:00"/>
        <d v="2013-11-20T00:00:00"/>
        <d v="2011-08-12T00:00:00"/>
        <d v="2011-12-30T00:00:00"/>
        <d v="2012-03-05T00:00:00"/>
        <d v="2012-05-10T00:00:00"/>
        <d v="2014-09-08T00:00:00"/>
        <d v="2012-11-30T00:00:00"/>
        <d v="2011-06-20T00:00:00"/>
        <d v="2013-09-07T00:00:00"/>
        <d v="2012-08-07T00:00:00"/>
        <d v="2014-04-29T00:00:00"/>
        <d v="2012-10-26T00:00:00"/>
        <d v="2014-01-02T00:00:00"/>
        <d v="2013-07-04T00:00:00"/>
        <d v="2013-09-21T00:00:00"/>
        <d v="2014-07-11T00:00:00"/>
        <d v="2011-07-21T00:00:00"/>
        <d v="2014-11-03T00:00:00"/>
        <d v="2011-05-04T00:00:00"/>
        <d v="2011-09-10T00:00:00"/>
        <d v="2014-11-19T00:00:00"/>
        <d v="2014-10-06T00:00:00"/>
        <d v="2014-08-18T00:00:00"/>
        <d v="2013-07-31T00:00:00"/>
        <d v="2014-08-14T00:00:00"/>
        <d v="2014-09-10T00:00:00"/>
        <d v="2011-05-30T00:00:00"/>
        <d v="2014-12-08T00:00:00"/>
        <d v="2011-12-09T00:00:00"/>
        <d v="2013-07-18T00:00:00"/>
        <d v="2013-04-19T00:00:00"/>
        <d v="2011-12-27T00:00:00"/>
        <d v="2013-08-02T00:00:00"/>
        <d v="2013-09-26T00:00:00"/>
        <d v="2014-04-17T00:00:00"/>
        <d v="2011-12-05T00:00:00"/>
        <d v="2014-07-16T00:00:00"/>
        <d v="2012-04-28T00:00:00"/>
        <d v="2014-05-07T00:00:00"/>
        <d v="2011-04-15T00:00:00"/>
        <d v="2012-05-23T00:00:00"/>
        <d v="2011-07-14T00:00:00"/>
        <d v="2012-11-23T00:00:00"/>
        <d v="2014-12-10T00:00:00"/>
        <d v="2013-05-20T00:00:00"/>
        <d v="2011-03-17T00:00:00"/>
        <d v="2014-04-11T00:00:00"/>
        <d v="2011-09-30T00:00:00"/>
        <d v="2013-09-14T00:00:00"/>
        <d v="2011-03-03T00:00:00"/>
        <d v="2014-11-11T00:00:00"/>
        <d v="2013-09-17T00:00:00"/>
        <d v="2013-05-31T00:00:00"/>
        <d v="2014-03-14T00:00:00"/>
        <d v="2013-07-15T00:00:00"/>
        <d v="2013-03-14T00:00:00"/>
        <d v="2014-03-27T00:00:00"/>
        <d v="2012-12-10T00:00:00"/>
        <d v="2012-01-09T00:00:00"/>
        <d v="2013-09-03T00:00:00"/>
        <d v="2014-02-05T00:00:00"/>
        <d v="2011-03-11T00:00:00"/>
        <d v="2011-05-23T00:00:00"/>
        <d v="2014-05-27T00:00:00"/>
        <d v="2012-11-19T00:00:00"/>
        <d v="2012-11-08T00:00:00"/>
        <d v="2014-11-12T00:00:00"/>
        <d v="2013-09-02T00:00:00"/>
        <d v="2014-02-27T00:00:00"/>
        <d v="2011-09-08T00:00:00"/>
        <d v="2014-02-06T00:00:00"/>
        <d v="2014-07-22T00:00:00"/>
        <d v="2013-06-29T00:00:00"/>
        <d v="2011-09-14T00:00:00"/>
        <d v="2014-04-22T00:00:00"/>
        <d v="2013-04-11T00:00:00"/>
        <d v="2011-07-04T00:00:00"/>
        <d v="2013-12-17T00:00:00"/>
        <d v="2014-08-01T00:00:00"/>
        <d v="2012-08-08T00:00:00"/>
        <d v="2013-12-16T00:00:00"/>
        <d v="2012-08-10T00:00:00"/>
        <d v="2013-05-07T00:00:00"/>
        <d v="2014-04-01T00:00:00"/>
        <d v="2014-09-16T00:00:00"/>
        <d v="2012-03-21T00:00:00"/>
        <d v="2014-06-04T00:00:00"/>
        <d v="2013-03-19T00:00:00"/>
        <d v="2012-09-06T00:00:00"/>
        <d v="2011-01-21T00:00:00"/>
        <d v="2011-12-28T00:00:00"/>
        <d v="2011-12-02T00:00:00"/>
        <d v="2014-05-30T00:00:00"/>
        <d v="2014-11-13T00:00:00"/>
        <d v="2012-10-18T00:00:00"/>
        <d v="2013-11-13T00:00:00"/>
        <d v="2011-12-20T00:00:00"/>
        <d v="2012-04-25T00:00:00"/>
        <d v="2011-08-03T00:00:00"/>
        <d v="2014-12-18T00:00:00"/>
        <d v="2012-04-19T00:00:00"/>
        <d v="2014-08-25T00:00:00"/>
        <d v="2011-10-05T00:00:00"/>
        <d v="2012-12-25T00:00:00"/>
        <d v="2013-03-13T00:00:00"/>
        <d v="2014-03-06T00:00:00"/>
        <d v="2013-12-03T00:00:00"/>
        <d v="2011-05-21T00:00:00"/>
        <d v="2011-08-05T00:00:00"/>
        <d v="2012-11-10T00:00:00"/>
        <d v="2011-05-02T00:00:00"/>
        <d v="2014-05-13T00:00:00"/>
        <d v="2013-09-05T00:00:00"/>
        <d v="2014-09-30T00:00:00"/>
        <d v="2012-09-24T00:00:00"/>
        <d v="2014-08-13T00:00:00"/>
        <d v="2011-10-14T00:00:00"/>
        <d v="2014-12-09T00:00:00"/>
        <d v="2011-04-02T00:00:00"/>
        <d v="2013-08-24T00:00:00"/>
        <d v="2012-12-06T00:00:00"/>
        <d v="2013-12-13T00:00:00"/>
        <d v="2011-11-28T00:00:00"/>
        <d v="2013-06-06T00:00:00"/>
        <d v="2012-05-30T00:00:00"/>
        <d v="2014-04-02T00:00:00"/>
        <d v="2012-10-19T00:00:00"/>
        <d v="2014-10-22T00:00:00"/>
        <d v="2014-09-24T00:00:00"/>
        <d v="2013-11-21T00:00:00"/>
        <d v="2011-01-19T00:00:00"/>
        <d v="2013-12-30T00:00:00"/>
        <d v="2014-10-01T00:00:00"/>
        <d v="2012-10-30T00:00:00"/>
        <d v="2012-05-21T00:00:00"/>
        <d v="2014-05-19T00:00:00"/>
        <d v="2012-04-13T00:00:00"/>
        <d v="2014-02-03T00:00:00"/>
        <d v="2014-11-27T00:00:00"/>
        <d v="2011-12-06T00:00:00"/>
        <d v="2011-08-08T00:00:00"/>
        <d v="2013-11-11T00:00:00"/>
        <d v="2013-12-27T00:00:00"/>
        <d v="2014-07-30T00:00:00"/>
        <d v="2014-03-11T00:00:00"/>
        <d v="2013-11-19T00:00:00"/>
        <d v="2014-06-09T00:00:00"/>
        <d v="2014-05-24T00:00:00"/>
        <d v="2011-11-07T00:00:00"/>
        <d v="2012-04-07T00:00:00"/>
        <d v="2011-12-26T00:00:00"/>
        <d v="2014-11-08T00:00:00"/>
        <d v="2013-11-12T00:00:00"/>
        <d v="2013-08-01T00:00:00"/>
        <d v="2012-05-03T00:00:00"/>
        <d v="2013-09-06T00:00:00"/>
        <d v="2014-08-29T00:00:00"/>
        <d v="2014-12-04T00:00:00"/>
        <d v="2013-11-04T00:00:00"/>
        <d v="2014-09-29T00:00:00"/>
        <d v="2013-05-04T00:00:00"/>
        <d v="2011-06-21T00:00:00"/>
        <d v="2013-03-18T00:00:00"/>
        <d v="2013-10-28T00:00:00"/>
        <d v="2011-04-25T00:00:00"/>
        <d v="2013-12-19T00:00:00"/>
        <d v="2014-10-04T00:00:00"/>
        <d v="2014-08-24T00:00:00"/>
        <d v="2012-07-09T00:00:00"/>
        <d v="2014-09-22T00:00:00"/>
        <d v="2013-12-04T00:00:00"/>
        <d v="2012-03-29T00:00:00"/>
        <d v="2011-05-11T00:00:00"/>
        <d v="2014-06-20T00:00:00"/>
        <d v="2012-08-23T00:00:00"/>
        <d v="2014-04-09T00:00:00"/>
        <d v="2011-12-23T00:00:00"/>
        <d v="2012-04-05T00:00:00"/>
        <d v="2014-05-08T00:00:00"/>
        <d v="2011-11-23T00:00:00"/>
        <d v="2013-10-16T00:00:00"/>
        <d v="2014-09-01T00:00:00"/>
        <d v="2014-12-24T00:00:00"/>
        <d v="2013-08-10T00:00:00"/>
        <d v="2013-08-09T00:00:00"/>
        <d v="2012-09-10T00:00:00"/>
        <d v="2014-11-20T00:00:00"/>
        <d v="2013-05-29T00:00:00"/>
        <d v="2012-04-27T00:00:00"/>
        <d v="2014-08-22T00:00:00"/>
        <d v="2012-07-23T00:00:00"/>
        <d v="2014-02-21T00:00:00"/>
        <d v="2011-11-17T00:00:00"/>
        <d v="2013-05-27T00:00:00"/>
        <d v="2014-12-06T00:00:00"/>
        <d v="2014-02-10T00:00:00"/>
        <d v="2014-12-01T00:00:00"/>
        <d v="2014-10-07T00:00:00"/>
        <d v="2013-07-26T00:00:00"/>
        <d v="2014-10-14T00:00:00"/>
        <d v="2013-09-09T00:00:00"/>
        <d v="2013-10-03T00:00:00"/>
        <d v="2014-11-07T00:00:00"/>
        <d v="2011-09-02T00:00:00"/>
        <d v="2012-11-05T00:00:00"/>
        <d v="2011-09-21T00:00:00"/>
        <d v="2012-12-21T00:00:00"/>
        <d v="2012-04-02T00:00:00"/>
        <d v="2014-01-16T00:00:00"/>
        <d v="2012-04-17T00:00:00"/>
        <d v="2014-03-09T00:00:00"/>
        <d v="2011-11-04T00:00:00"/>
        <d v="2014-11-28T00:00:00"/>
        <d v="2012-08-25T00:00:00"/>
        <d v="2014-04-24T00:00:00"/>
        <d v="2011-11-22T00:00:00"/>
        <d v="2012-03-24T00:00:00"/>
        <d v="2012-07-02T00:00:00"/>
        <d v="2013-01-22T00:00:00"/>
        <d v="2014-08-16T00:00:00"/>
        <d v="2013-05-23T00:00:00"/>
        <d v="2012-11-14T00:00:00"/>
        <d v="2014-03-26T00:00:00"/>
        <d v="2013-02-22T00:00:00"/>
        <d v="2014-12-11T00:00:00"/>
        <d v="2012-12-23T00:00:00"/>
        <d v="2014-07-21T00:00:00"/>
        <d v="2014-11-18T00:00:00"/>
        <d v="2012-02-15T00:00:00"/>
        <d v="2014-11-22T00:00:00"/>
        <d v="2011-03-31T00:00:00"/>
        <d v="2014-10-02T00:00:00"/>
        <d v="2013-11-28T00:00:00"/>
        <d v="2013-12-11T00:00:00"/>
        <d v="2013-06-26T00:00:00"/>
        <d v="2011-05-20T00:00:00"/>
        <d v="2014-09-13T00:00:00"/>
        <d v="2011-11-15T00:00:00"/>
        <d v="2011-11-25T00:00:00"/>
        <d v="2014-09-11T00:00:00"/>
        <d v="2014-12-25T00:00:00"/>
        <d v="2011-10-21T00:00:00"/>
        <d v="2012-09-03T00:00:00"/>
        <d v="2011-08-01T00:00:00"/>
        <d v="2014-02-20T00:00:00"/>
        <d v="2013-02-16T00:00:00"/>
        <d v="2011-05-25T00:00:00"/>
        <d v="2012-12-19T00:00:00"/>
        <d v="2014-10-31T00:00:00"/>
        <d v="2012-12-27T00:00:00"/>
        <d v="2014-04-25T00:00:00"/>
        <d v="2012-11-16T00:00:00"/>
        <d v="2013-02-27T00:00:00"/>
        <d v="2014-11-14T00:00:00"/>
        <d v="2013-10-30T00:00:00"/>
        <d v="2012-09-26T00:00:00"/>
        <d v="2011-02-17T00:00:00"/>
        <d v="2014-03-04T00:00:00"/>
        <d v="2013-06-21T00:00:00"/>
        <d v="2012-05-25T00:00:00"/>
        <d v="2013-04-22T00:00:00"/>
        <d v="2012-04-04T00:00:00"/>
        <d v="2012-04-16T00:00:00"/>
        <d v="2014-07-10T00:00:00"/>
        <d v="2012-12-13T00:00:00"/>
        <d v="2012-10-05T00:00:00"/>
        <d v="2012-04-11T00:00:00"/>
        <d v="2013-07-24T00:00:00"/>
        <d v="2014-06-17T00:00:00"/>
        <d v="2011-10-13T00:00:00"/>
        <d v="2013-08-19T00:00:00"/>
        <d v="2014-05-20T00:00:00"/>
        <d v="2011-09-12T00:00:00"/>
        <d v="2014-11-05T00:00:00"/>
        <d v="2013-08-23T00:00:00"/>
        <d v="2013-04-02T00:00:00"/>
        <d v="2014-12-31T00:00:00"/>
        <d v="2013-08-16T00:00:00"/>
        <d v="2012-12-15T00:00:00"/>
        <d v="2012-11-29T00:00:00"/>
        <d v="2014-12-02T00:00:00"/>
        <d v="2012-12-07T00:00:00"/>
        <d v="2013-04-23T00:00:00"/>
      </sharedItems>
      <fieldGroup par="24"/>
    </cacheField>
    <cacheField name="Ship Date" numFmtId="14">
      <sharedItems containsSemiMixedTypes="0" containsNonDate="0" containsDate="1" containsString="0" minDate="2011-01-22T00:00:00" maxDate="2015-01-07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841" maxValue="99301"/>
    </cacheField>
    <cacheField name="Region" numFmtId="0">
      <sharedItems/>
    </cacheField>
    <cacheField name="Product ID" numFmtId="0">
      <sharedItems/>
    </cacheField>
    <cacheField name="Category" numFmtId="0">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625.12"/>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1181.2824000000003" maxValue="793.71599999999989"/>
    </cacheField>
    <cacheField name="Months (Order Date)" numFmtId="0" databaseField="0">
      <fieldGroup base="3">
        <rangePr groupBy="months" startDate="2011-01-19T00:00:00" endDate="2015-01-01T00:00:00"/>
        <groupItems count="14">
          <s v="&lt;1/19/2011"/>
          <s v="Jan"/>
          <s v="Feb"/>
          <s v="Mar"/>
          <s v="Apr"/>
          <s v="May"/>
          <s v="Jun"/>
          <s v="Jul"/>
          <s v="Aug"/>
          <s v="Sep"/>
          <s v="Oct"/>
          <s v="Nov"/>
          <s v="Dec"/>
          <s v="&gt;1/1/2015"/>
        </groupItems>
      </fieldGroup>
    </cacheField>
    <cacheField name="Quarters (Order Date)" numFmtId="0" databaseField="0">
      <fieldGroup base="3">
        <rangePr groupBy="quarters" startDate="2011-01-19T00:00:00" endDate="2015-01-01T00:00:00"/>
        <groupItems count="6">
          <s v="&lt;1/19/2011"/>
          <s v="Qtr1"/>
          <s v="Qtr2"/>
          <s v="Qtr3"/>
          <s v="Qtr4"/>
          <s v="&gt;1/1/2015"/>
        </groupItems>
      </fieldGroup>
    </cacheField>
    <cacheField name="Years (Order Date)" numFmtId="0" databaseField="0">
      <fieldGroup base="3">
        <rangePr groupBy="years" startDate="2011-01-19T00:00:00" endDate="2015-01-01T00:00:00"/>
        <groupItems count="7">
          <s v="&lt;1/19/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s v="Consumer"/>
    <s v="United States"/>
    <s v="Henderson"/>
    <x v="0"/>
    <n v="42420"/>
    <s v="South"/>
    <s v="FUR-BO-10001798"/>
    <x v="0"/>
    <x v="0"/>
    <s v="Bush Somerset Collection Bookcase"/>
    <n v="261.95999999999998"/>
    <n v="2"/>
    <n v="0"/>
    <n v="41.913600000000002"/>
  </r>
  <r>
    <n v="2"/>
    <x v="0"/>
    <x v="0"/>
    <x v="0"/>
    <d v="2013-11-12T00:00:00"/>
    <s v="Second Class"/>
    <s v="CG-12520"/>
    <s v="Claire Gute"/>
    <s v="Consumer"/>
    <s v="United States"/>
    <s v="Henderson"/>
    <x v="0"/>
    <n v="42420"/>
    <s v="South"/>
    <s v="FUR-CH-10000454"/>
    <x v="0"/>
    <x v="1"/>
    <s v="Hon Deluxe Fabric Upholstered Stacking Chairs, Rounded Back"/>
    <n v="731.93999999999994"/>
    <n v="3"/>
    <n v="0"/>
    <n v="219.58199999999997"/>
  </r>
  <r>
    <n v="3"/>
    <x v="1"/>
    <x v="0"/>
    <x v="1"/>
    <d v="2013-06-17T00:00:00"/>
    <s v="Second Class"/>
    <s v="DV-13045"/>
    <s v="Darrin Van Huff"/>
    <s v="Corporate"/>
    <s v="United States"/>
    <s v="Los Angeles"/>
    <x v="1"/>
    <n v="90036"/>
    <s v="West"/>
    <s v="OFF-LA-10000240"/>
    <x v="1"/>
    <x v="2"/>
    <s v="Self-Adhesive Address Labels for Typewriters by Universal"/>
    <n v="14.62"/>
    <n v="2"/>
    <n v="0"/>
    <n v="6.8713999999999995"/>
  </r>
  <r>
    <n v="4"/>
    <x v="2"/>
    <x v="1"/>
    <x v="2"/>
    <d v="2012-10-18T00:00:00"/>
    <s v="Standard Class"/>
    <s v="SO-20335"/>
    <s v="Sean O'Donnell"/>
    <s v="Consumer"/>
    <s v="United States"/>
    <s v="Fort Lauderdale"/>
    <x v="2"/>
    <n v="33311"/>
    <s v="South"/>
    <s v="FUR-TA-10000577"/>
    <x v="0"/>
    <x v="3"/>
    <s v="Bretford CR4500 Series Slim Rectangular Table"/>
    <n v="957.57749999999999"/>
    <n v="5"/>
    <n v="0.45"/>
    <n v="-383.03100000000006"/>
  </r>
  <r>
    <n v="5"/>
    <x v="2"/>
    <x v="1"/>
    <x v="2"/>
    <d v="2012-10-18T00:00:00"/>
    <s v="Standard Class"/>
    <s v="SO-20335"/>
    <s v="Sean O'Donnell"/>
    <s v="Consumer"/>
    <s v="United States"/>
    <s v="Fort Lauderdale"/>
    <x v="2"/>
    <n v="33311"/>
    <s v="South"/>
    <s v="OFF-ST-10000760"/>
    <x v="1"/>
    <x v="4"/>
    <s v="Eldon Fold 'N Roll Cart System"/>
    <n v="22.368000000000002"/>
    <n v="2"/>
    <n v="0.2"/>
    <n v="2.5163999999999991"/>
  </r>
  <r>
    <n v="6"/>
    <x v="3"/>
    <x v="2"/>
    <x v="3"/>
    <d v="2011-06-14T00:00:00"/>
    <s v="Standard Class"/>
    <s v="BH-11710"/>
    <s v="Brosina Hoffman"/>
    <s v="Consumer"/>
    <s v="United States"/>
    <s v="Los Angeles"/>
    <x v="1"/>
    <n v="90032"/>
    <s v="West"/>
    <s v="FUR-FU-10001487"/>
    <x v="0"/>
    <x v="5"/>
    <s v="Eldon Expressions Wood and Plastic Desk Accessories, Cherry Wood"/>
    <n v="48.86"/>
    <n v="7"/>
    <n v="0"/>
    <n v="14.169399999999996"/>
  </r>
  <r>
    <n v="7"/>
    <x v="3"/>
    <x v="2"/>
    <x v="3"/>
    <d v="2011-06-14T00:00:00"/>
    <s v="Standard Class"/>
    <s v="BH-11710"/>
    <s v="Brosina Hoffman"/>
    <s v="Consumer"/>
    <s v="United States"/>
    <s v="Los Angeles"/>
    <x v="1"/>
    <n v="90032"/>
    <s v="West"/>
    <s v="OFF-AR-10002833"/>
    <x v="1"/>
    <x v="6"/>
    <s v="Newell 322"/>
    <n v="7.28"/>
    <n v="4"/>
    <n v="0"/>
    <n v="1.9656000000000002"/>
  </r>
  <r>
    <n v="8"/>
    <x v="3"/>
    <x v="2"/>
    <x v="3"/>
    <d v="2011-06-14T00:00:00"/>
    <s v="Standard Class"/>
    <s v="BH-11710"/>
    <s v="Brosina Hoffman"/>
    <s v="Consumer"/>
    <s v="United States"/>
    <s v="Los Angeles"/>
    <x v="1"/>
    <n v="90032"/>
    <s v="West"/>
    <s v="TEC-PH-10002275"/>
    <x v="2"/>
    <x v="7"/>
    <s v="Mitel 5320 IP Phone VoIP phone"/>
    <n v="907.15200000000004"/>
    <n v="6"/>
    <n v="0.2"/>
    <n v="90.715200000000038"/>
  </r>
  <r>
    <n v="9"/>
    <x v="3"/>
    <x v="2"/>
    <x v="3"/>
    <d v="2011-06-14T00:00:00"/>
    <s v="Standard Class"/>
    <s v="BH-11710"/>
    <s v="Brosina Hoffman"/>
    <s v="Consumer"/>
    <s v="United States"/>
    <s v="Los Angeles"/>
    <x v="1"/>
    <n v="90032"/>
    <s v="West"/>
    <s v="OFF-BI-10003910"/>
    <x v="1"/>
    <x v="8"/>
    <s v="DXL Angle-View Binders with Locking Rings by Samsill"/>
    <n v="18.504000000000001"/>
    <n v="3"/>
    <n v="0.2"/>
    <n v="5.7824999999999998"/>
  </r>
  <r>
    <n v="10"/>
    <x v="3"/>
    <x v="2"/>
    <x v="3"/>
    <d v="2011-06-14T00:00:00"/>
    <s v="Standard Class"/>
    <s v="BH-11710"/>
    <s v="Brosina Hoffman"/>
    <s v="Consumer"/>
    <s v="United States"/>
    <s v="Los Angeles"/>
    <x v="1"/>
    <n v="90032"/>
    <s v="West"/>
    <s v="OFF-AP-10002892"/>
    <x v="1"/>
    <x v="9"/>
    <s v="Belkin F5C206VTEL 6 Outlet Surge"/>
    <n v="114.9"/>
    <n v="5"/>
    <n v="0"/>
    <n v="34.469999999999992"/>
  </r>
  <r>
    <n v="11"/>
    <x v="3"/>
    <x v="2"/>
    <x v="3"/>
    <d v="2011-06-14T00:00:00"/>
    <s v="Standard Class"/>
    <s v="BH-11710"/>
    <s v="Brosina Hoffman"/>
    <s v="Consumer"/>
    <s v="United States"/>
    <s v="Los Angeles"/>
    <x v="1"/>
    <n v="90032"/>
    <s v="West"/>
    <s v="FUR-TA-10001539"/>
    <x v="0"/>
    <x v="3"/>
    <s v="Chromcraft Rectangular Conference Tables"/>
    <n v="1706.1840000000002"/>
    <n v="9"/>
    <n v="0.2"/>
    <n v="85.309199999999805"/>
  </r>
  <r>
    <n v="12"/>
    <x v="3"/>
    <x v="2"/>
    <x v="3"/>
    <d v="2011-06-14T00:00:00"/>
    <s v="Standard Class"/>
    <s v="BH-11710"/>
    <s v="Brosina Hoffman"/>
    <s v="Consumer"/>
    <s v="United States"/>
    <s v="Los Angeles"/>
    <x v="1"/>
    <n v="90032"/>
    <s v="West"/>
    <s v="TEC-PH-10002033"/>
    <x v="2"/>
    <x v="7"/>
    <s v="Konftel 250 Conference phone - Charcoal black"/>
    <n v="911.42399999999998"/>
    <n v="4"/>
    <n v="0.2"/>
    <n v="68.356800000000021"/>
  </r>
  <r>
    <n v="13"/>
    <x v="4"/>
    <x v="3"/>
    <x v="4"/>
    <d v="2014-04-21T00:00:00"/>
    <s v="Standard Class"/>
    <s v="AA-10480"/>
    <s v="Andrew Allen"/>
    <s v="Consumer"/>
    <s v="United States"/>
    <s v="Concord"/>
    <x v="3"/>
    <n v="28027"/>
    <s v="South"/>
    <s v="OFF-PA-10002365"/>
    <x v="1"/>
    <x v="10"/>
    <s v="Xerox 1967"/>
    <n v="15.552000000000003"/>
    <n v="3"/>
    <n v="0.2"/>
    <n v="5.4432"/>
  </r>
  <r>
    <n v="14"/>
    <x v="5"/>
    <x v="0"/>
    <x v="5"/>
    <d v="2013-12-11T00:00:00"/>
    <s v="Standard Class"/>
    <s v="IM-15070"/>
    <s v="Irene Maddox"/>
    <s v="Consumer"/>
    <s v="United States"/>
    <s v="Seattle"/>
    <x v="4"/>
    <n v="98103"/>
    <s v="West"/>
    <s v="OFF-BI-10003656"/>
    <x v="1"/>
    <x v="8"/>
    <s v="Fellowes PB200 Plastic Comb Binding Machine"/>
    <n v="407.97600000000006"/>
    <n v="3"/>
    <n v="0.2"/>
    <n v="132.59219999999993"/>
  </r>
  <r>
    <n v="15"/>
    <x v="6"/>
    <x v="1"/>
    <x v="6"/>
    <d v="2012-11-26T00:00:00"/>
    <s v="Standard Class"/>
    <s v="HP-14815"/>
    <s v="Harold Pawlan"/>
    <s v="Home Office"/>
    <s v="United States"/>
    <s v="Fort Worth"/>
    <x v="5"/>
    <n v="76106"/>
    <s v="Central"/>
    <s v="OFF-AP-10002311"/>
    <x v="1"/>
    <x v="9"/>
    <s v="Holmes Replacement Filter for HEPA Air Cleaner, Very Large Room, HEPA Filter"/>
    <n v="68.809999999999988"/>
    <n v="5"/>
    <n v="0.8"/>
    <n v="-123.858"/>
  </r>
  <r>
    <n v="16"/>
    <x v="6"/>
    <x v="1"/>
    <x v="6"/>
    <d v="2012-11-26T00:00:00"/>
    <s v="Standard Class"/>
    <s v="HP-14815"/>
    <s v="Harold Pawlan"/>
    <s v="Home Office"/>
    <s v="United States"/>
    <s v="Fort Worth"/>
    <x v="5"/>
    <n v="76106"/>
    <s v="Central"/>
    <s v="OFF-BI-10000756"/>
    <x v="1"/>
    <x v="8"/>
    <s v="Storex DuraTech Recycled Plastic Frosted Binders"/>
    <n v="2.5439999999999996"/>
    <n v="3"/>
    <n v="0.8"/>
    <n v="-3.8160000000000016"/>
  </r>
  <r>
    <n v="17"/>
    <x v="7"/>
    <x v="2"/>
    <x v="7"/>
    <d v="2011-11-18T00:00:00"/>
    <s v="Standard Class"/>
    <s v="PK-19075"/>
    <s v="Pete Kriz"/>
    <s v="Consumer"/>
    <s v="United States"/>
    <s v="Madison"/>
    <x v="6"/>
    <n v="53711"/>
    <s v="Central"/>
    <s v="OFF-ST-10004186"/>
    <x v="1"/>
    <x v="4"/>
    <s v="Stur-D-Stor Shelving, Vertical 5-Shelf: 72&quot;H x 36&quot;W x 18 1/2&quot;D"/>
    <n v="665.88"/>
    <n v="6"/>
    <n v="0"/>
    <n v="13.317599999999999"/>
  </r>
  <r>
    <n v="18"/>
    <x v="8"/>
    <x v="2"/>
    <x v="8"/>
    <d v="2011-05-15T00:00:00"/>
    <s v="Second Class"/>
    <s v="AG-10270"/>
    <s v="Alejandro Grove"/>
    <s v="Consumer"/>
    <s v="United States"/>
    <s v="West Jordan"/>
    <x v="7"/>
    <n v="84084"/>
    <s v="West"/>
    <s v="OFF-ST-10000107"/>
    <x v="1"/>
    <x v="4"/>
    <s v="Fellowes Super Stor/Drawer"/>
    <n v="55.5"/>
    <n v="2"/>
    <n v="0"/>
    <n v="9.9899999999999949"/>
  </r>
  <r>
    <n v="19"/>
    <x v="9"/>
    <x v="2"/>
    <x v="9"/>
    <d v="2011-09-01T00:00:00"/>
    <s v="Second Class"/>
    <s v="ZD-21925"/>
    <s v="Zuschuss Donatelli"/>
    <s v="Consumer"/>
    <s v="United States"/>
    <s v="San Francisco"/>
    <x v="1"/>
    <n v="94109"/>
    <s v="West"/>
    <s v="OFF-AR-10003056"/>
    <x v="1"/>
    <x v="6"/>
    <s v="Newell 341"/>
    <n v="8.56"/>
    <n v="2"/>
    <n v="0"/>
    <n v="2.4823999999999993"/>
  </r>
  <r>
    <n v="20"/>
    <x v="9"/>
    <x v="2"/>
    <x v="9"/>
    <d v="2011-09-01T00:00:00"/>
    <s v="Second Class"/>
    <s v="ZD-21925"/>
    <s v="Zuschuss Donatelli"/>
    <s v="Consumer"/>
    <s v="United States"/>
    <s v="San Francisco"/>
    <x v="1"/>
    <n v="94109"/>
    <s v="West"/>
    <s v="TEC-PH-10001949"/>
    <x v="2"/>
    <x v="7"/>
    <s v="Cisco SPA 501G IP Phone"/>
    <n v="213.48000000000002"/>
    <n v="3"/>
    <n v="0.2"/>
    <n v="16.010999999999981"/>
  </r>
  <r>
    <n v="21"/>
    <x v="9"/>
    <x v="2"/>
    <x v="9"/>
    <d v="2011-09-01T00:00:00"/>
    <s v="Second Class"/>
    <s v="ZD-21925"/>
    <s v="Zuschuss Donatelli"/>
    <s v="Consumer"/>
    <s v="United States"/>
    <s v="San Francisco"/>
    <x v="1"/>
    <n v="94109"/>
    <s v="West"/>
    <s v="OFF-BI-10002215"/>
    <x v="1"/>
    <x v="8"/>
    <s v="Wilson Jones Hanging View Binder, White, 1&quot;"/>
    <n v="22.72"/>
    <n v="4"/>
    <n v="0.2"/>
    <n v="7.3839999999999986"/>
  </r>
  <r>
    <n v="22"/>
    <x v="10"/>
    <x v="0"/>
    <x v="10"/>
    <d v="2013-12-14T00:00:00"/>
    <s v="Standard Class"/>
    <s v="KB-16585"/>
    <s v="Ken Black"/>
    <s v="Corporate"/>
    <s v="United States"/>
    <s v="Fremont"/>
    <x v="8"/>
    <n v="68025"/>
    <s v="Central"/>
    <s v="OFF-AR-10000246"/>
    <x v="1"/>
    <x v="6"/>
    <s v="Newell 318"/>
    <n v="19.459999999999997"/>
    <n v="7"/>
    <n v="0"/>
    <n v="5.0595999999999997"/>
  </r>
  <r>
    <n v="23"/>
    <x v="10"/>
    <x v="0"/>
    <x v="10"/>
    <d v="2013-12-14T00:00:00"/>
    <s v="Standard Class"/>
    <s v="KB-16585"/>
    <s v="Ken Black"/>
    <s v="Corporate"/>
    <s v="United States"/>
    <s v="Fremont"/>
    <x v="8"/>
    <n v="68025"/>
    <s v="Central"/>
    <s v="OFF-AP-10001492"/>
    <x v="1"/>
    <x v="9"/>
    <s v="Acco Six-Outlet Power Strip, 4' Cord Length"/>
    <n v="60.339999999999996"/>
    <n v="7"/>
    <n v="0"/>
    <n v="15.688400000000001"/>
  </r>
  <r>
    <n v="24"/>
    <x v="11"/>
    <x v="3"/>
    <x v="11"/>
    <d v="2014-07-19T00:00:00"/>
    <s v="Second Class"/>
    <s v="SF-20065"/>
    <s v="Sandra Flanagan"/>
    <s v="Consumer"/>
    <s v="United States"/>
    <s v="Philadelphia"/>
    <x v="9"/>
    <n v="19140"/>
    <s v="East"/>
    <s v="FUR-CH-10002774"/>
    <x v="0"/>
    <x v="1"/>
    <s v="Global Deluxe Stacking Chair, Gray"/>
    <n v="71.371999999999986"/>
    <n v="2"/>
    <n v="0.3"/>
    <n v="-1.0196000000000005"/>
  </r>
  <r>
    <n v="25"/>
    <x v="12"/>
    <x v="1"/>
    <x v="12"/>
    <d v="2012-09-30T00:00:00"/>
    <s v="Standard Class"/>
    <s v="EB-13870"/>
    <s v="Emily Burns"/>
    <s v="Consumer"/>
    <s v="United States"/>
    <s v="Orem"/>
    <x v="7"/>
    <n v="84057"/>
    <s v="West"/>
    <s v="FUR-TA-10000577"/>
    <x v="0"/>
    <x v="3"/>
    <s v="Bretford CR4500 Series Slim Rectangular Table"/>
    <n v="1044.6299999999999"/>
    <n v="3"/>
    <n v="0"/>
    <n v="240.26490000000001"/>
  </r>
  <r>
    <n v="26"/>
    <x v="13"/>
    <x v="0"/>
    <x v="13"/>
    <d v="2013-01-20T00:00:00"/>
    <s v="Second Class"/>
    <s v="EH-13945"/>
    <s v="Eric Hoffmann"/>
    <s v="Consumer"/>
    <s v="United States"/>
    <s v="Los Angeles"/>
    <x v="1"/>
    <n v="90049"/>
    <s v="West"/>
    <s v="OFF-BI-10001634"/>
    <x v="1"/>
    <x v="8"/>
    <s v="Wilson Jones Active Use Binders"/>
    <n v="11.648000000000001"/>
    <n v="2"/>
    <n v="0.2"/>
    <n v="4.2224000000000004"/>
  </r>
  <r>
    <n v="27"/>
    <x v="13"/>
    <x v="0"/>
    <x v="13"/>
    <d v="2013-01-20T00:00:00"/>
    <s v="Second Class"/>
    <s v="EH-13945"/>
    <s v="Eric Hoffmann"/>
    <s v="Consumer"/>
    <s v="United States"/>
    <s v="Los Angeles"/>
    <x v="1"/>
    <n v="90049"/>
    <s v="West"/>
    <s v="TEC-AC-10003027"/>
    <x v="2"/>
    <x v="11"/>
    <s v="Imation 8GB Mini TravelDrive USB 2.0 Flash Drive"/>
    <n v="90.570000000000007"/>
    <n v="3"/>
    <n v="0"/>
    <n v="11.774100000000004"/>
  </r>
  <r>
    <n v="28"/>
    <x v="14"/>
    <x v="1"/>
    <x v="14"/>
    <d v="2012-09-21T00:00:00"/>
    <s v="Standard Class"/>
    <s v="TB-21520"/>
    <s v="Tracy Blumstein"/>
    <s v="Consumer"/>
    <s v="United States"/>
    <s v="Philadelphia"/>
    <x v="9"/>
    <n v="19140"/>
    <s v="East"/>
    <s v="FUR-BO-10004834"/>
    <x v="0"/>
    <x v="0"/>
    <s v="Riverside Palais Royal Lawyers Bookcase, Royale Cherry Finish"/>
    <n v="3083.4300000000003"/>
    <n v="7"/>
    <n v="0.5"/>
    <n v="-1665.0522000000001"/>
  </r>
  <r>
    <n v="29"/>
    <x v="14"/>
    <x v="1"/>
    <x v="14"/>
    <d v="2012-09-21T00:00:00"/>
    <s v="Standard Class"/>
    <s v="TB-21520"/>
    <s v="Tracy Blumstein"/>
    <s v="Consumer"/>
    <s v="United States"/>
    <s v="Philadelphia"/>
    <x v="9"/>
    <n v="19140"/>
    <s v="East"/>
    <s v="OFF-BI-10000474"/>
    <x v="1"/>
    <x v="8"/>
    <s v="Avery Recycled Flexi-View Covers for Binding Systems"/>
    <n v="9.6180000000000021"/>
    <n v="2"/>
    <n v="0.7"/>
    <n v="-7.0532000000000004"/>
  </r>
  <r>
    <n v="30"/>
    <x v="14"/>
    <x v="1"/>
    <x v="14"/>
    <d v="2012-09-21T00:00:00"/>
    <s v="Standard Class"/>
    <s v="TB-21520"/>
    <s v="Tracy Blumstein"/>
    <s v="Consumer"/>
    <s v="United States"/>
    <s v="Philadelphia"/>
    <x v="9"/>
    <n v="19140"/>
    <s v="East"/>
    <s v="FUR-FU-10004848"/>
    <x v="0"/>
    <x v="5"/>
    <s v="Howard Miller 13-3/4&quot; Diameter Brushed Chrome Round Wall Clock"/>
    <n v="124.20000000000002"/>
    <n v="3"/>
    <n v="0.2"/>
    <n v="15.524999999999991"/>
  </r>
  <r>
    <n v="31"/>
    <x v="14"/>
    <x v="1"/>
    <x v="14"/>
    <d v="2012-09-21T00:00:00"/>
    <s v="Standard Class"/>
    <s v="TB-21520"/>
    <s v="Tracy Blumstein"/>
    <s v="Consumer"/>
    <s v="United States"/>
    <s v="Philadelphia"/>
    <x v="9"/>
    <n v="19140"/>
    <s v="East"/>
    <s v="OFF-EN-10001509"/>
    <x v="1"/>
    <x v="12"/>
    <s v="Poly String Tie Envelopes"/>
    <n v="3.2640000000000002"/>
    <n v="2"/>
    <n v="0.2"/>
    <n v="1.1015999999999997"/>
  </r>
  <r>
    <n v="32"/>
    <x v="14"/>
    <x v="1"/>
    <x v="14"/>
    <d v="2012-09-21T00:00:00"/>
    <s v="Standard Class"/>
    <s v="TB-21520"/>
    <s v="Tracy Blumstein"/>
    <s v="Consumer"/>
    <s v="United States"/>
    <s v="Philadelphia"/>
    <x v="9"/>
    <n v="19140"/>
    <s v="East"/>
    <s v="OFF-AR-10004042"/>
    <x v="1"/>
    <x v="6"/>
    <s v="BOSTON Model 1800 Electric Pencil Sharpeners, Putty/Woodgrain"/>
    <n v="86.304000000000002"/>
    <n v="6"/>
    <n v="0.2"/>
    <n v="9.7091999999999885"/>
  </r>
  <r>
    <n v="33"/>
    <x v="14"/>
    <x v="1"/>
    <x v="14"/>
    <d v="2012-09-21T00:00:00"/>
    <s v="Standard Class"/>
    <s v="TB-21520"/>
    <s v="Tracy Blumstein"/>
    <s v="Consumer"/>
    <s v="United States"/>
    <s v="Philadelphia"/>
    <x v="9"/>
    <n v="19140"/>
    <s v="East"/>
    <s v="OFF-BI-10001525"/>
    <x v="1"/>
    <x v="8"/>
    <s v="Acco Pressboard Covers with Storage Hooks, 14 7/8&quot; x 11&quot;, Executive Red"/>
    <n v="6.8580000000000014"/>
    <n v="6"/>
    <n v="0.7"/>
    <n v="-5.7149999999999999"/>
  </r>
  <r>
    <n v="34"/>
    <x v="14"/>
    <x v="1"/>
    <x v="14"/>
    <d v="2012-09-21T00:00:00"/>
    <s v="Standard Class"/>
    <s v="TB-21520"/>
    <s v="Tracy Blumstein"/>
    <s v="Consumer"/>
    <s v="United States"/>
    <s v="Philadelphia"/>
    <x v="9"/>
    <n v="19140"/>
    <s v="East"/>
    <s v="OFF-AR-10001683"/>
    <x v="1"/>
    <x v="6"/>
    <s v="Lumber Crayons"/>
    <n v="15.76"/>
    <n v="2"/>
    <n v="0.2"/>
    <n v="3.5460000000000007"/>
  </r>
  <r>
    <n v="35"/>
    <x v="15"/>
    <x v="3"/>
    <x v="15"/>
    <d v="2014-10-24T00:00:00"/>
    <s v="Second Class"/>
    <s v="MA-17560"/>
    <s v="Matt Abelman"/>
    <s v="Home Office"/>
    <s v="United States"/>
    <s v="Houston"/>
    <x v="5"/>
    <n v="77095"/>
    <s v="Central"/>
    <s v="OFF-PA-10000249"/>
    <x v="1"/>
    <x v="10"/>
    <s v="Staples"/>
    <n v="29.472000000000001"/>
    <n v="3"/>
    <n v="0.2"/>
    <n v="9.9467999999999979"/>
  </r>
  <r>
    <n v="36"/>
    <x v="16"/>
    <x v="0"/>
    <x v="16"/>
    <d v="2013-12-11T00:00:00"/>
    <s v="First Class"/>
    <s v="GH-14485"/>
    <s v="Gene Hale"/>
    <s v="Corporate"/>
    <s v="United States"/>
    <s v="Richardson"/>
    <x v="5"/>
    <n v="75080"/>
    <s v="Central"/>
    <s v="TEC-PH-10004977"/>
    <x v="2"/>
    <x v="7"/>
    <s v="GE 30524EE4"/>
    <n v="1097.5440000000003"/>
    <n v="7"/>
    <n v="0.2"/>
    <n v="123.47369999999989"/>
  </r>
  <r>
    <n v="37"/>
    <x v="16"/>
    <x v="0"/>
    <x v="16"/>
    <d v="2013-12-11T00:00:00"/>
    <s v="First Class"/>
    <s v="GH-14485"/>
    <s v="Gene Hale"/>
    <s v="Corporate"/>
    <s v="United States"/>
    <s v="Richardson"/>
    <x v="5"/>
    <n v="75080"/>
    <s v="Central"/>
    <s v="FUR-FU-10003664"/>
    <x v="0"/>
    <x v="5"/>
    <s v="Electrix Architect's Clamp-On Swing Arm Lamp, Black"/>
    <n v="190.92"/>
    <n v="5"/>
    <n v="0.6"/>
    <n v="-147.96300000000002"/>
  </r>
  <r>
    <n v="38"/>
    <x v="17"/>
    <x v="1"/>
    <x v="17"/>
    <d v="2012-12-31T00:00:00"/>
    <s v="Standard Class"/>
    <s v="SN-20710"/>
    <s v="Steve Nguyen"/>
    <s v="Home Office"/>
    <s v="United States"/>
    <s v="Houston"/>
    <x v="5"/>
    <n v="77041"/>
    <s v="Central"/>
    <s v="OFF-EN-10002986"/>
    <x v="1"/>
    <x v="12"/>
    <s v="#10-4 1/8&quot; x 9 1/2&quot; Premium Diagonal Seam Envelopes"/>
    <n v="113.328"/>
    <n v="9"/>
    <n v="0.2"/>
    <n v="35.414999999999999"/>
  </r>
  <r>
    <n v="39"/>
    <x v="17"/>
    <x v="1"/>
    <x v="17"/>
    <d v="2012-12-31T00:00:00"/>
    <s v="Standard Class"/>
    <s v="SN-20710"/>
    <s v="Steve Nguyen"/>
    <s v="Home Office"/>
    <s v="United States"/>
    <s v="Houston"/>
    <x v="5"/>
    <n v="77041"/>
    <s v="Central"/>
    <s v="FUR-BO-10002545"/>
    <x v="0"/>
    <x v="0"/>
    <s v="Atlantic Metals Mobile 3-Shelf Bookcases, Custom Colors"/>
    <n v="532.39919999999995"/>
    <n v="3"/>
    <n v="0.32"/>
    <n v="-46.976400000000012"/>
  </r>
  <r>
    <n v="40"/>
    <x v="17"/>
    <x v="1"/>
    <x v="17"/>
    <d v="2012-12-31T00:00:00"/>
    <s v="Standard Class"/>
    <s v="SN-20710"/>
    <s v="Steve Nguyen"/>
    <s v="Home Office"/>
    <s v="United States"/>
    <s v="Houston"/>
    <x v="5"/>
    <n v="77041"/>
    <s v="Central"/>
    <s v="FUR-CH-10004218"/>
    <x v="0"/>
    <x v="1"/>
    <s v="Global Fabric Manager's Chair, Dark Gray"/>
    <n v="212.05799999999999"/>
    <n v="3"/>
    <n v="0.3"/>
    <n v="-15.146999999999991"/>
  </r>
  <r>
    <n v="41"/>
    <x v="17"/>
    <x v="1"/>
    <x v="17"/>
    <d v="2012-12-31T00:00:00"/>
    <s v="Standard Class"/>
    <s v="SN-20710"/>
    <s v="Steve Nguyen"/>
    <s v="Home Office"/>
    <s v="United States"/>
    <s v="Houston"/>
    <x v="5"/>
    <n v="77041"/>
    <s v="Central"/>
    <s v="TEC-PH-10000486"/>
    <x v="2"/>
    <x v="7"/>
    <s v="Plantronics HL10 Handset Lifter"/>
    <n v="371.16800000000001"/>
    <n v="4"/>
    <n v="0.2"/>
    <n v="41.756399999999957"/>
  </r>
  <r>
    <n v="42"/>
    <x v="18"/>
    <x v="3"/>
    <x v="18"/>
    <d v="2014-09-16T00:00:00"/>
    <s v="Standard Class"/>
    <s v="LC-16930"/>
    <s v="Linda Cazamias"/>
    <s v="Corporate"/>
    <s v="United States"/>
    <s v="Naperville"/>
    <x v="10"/>
    <n v="60540"/>
    <s v="Central"/>
    <s v="TEC-PH-10004093"/>
    <x v="2"/>
    <x v="7"/>
    <s v="Panasonic Kx-TS550"/>
    <n v="147.16800000000001"/>
    <n v="4"/>
    <n v="0.2"/>
    <n v="16.556399999999996"/>
  </r>
  <r>
    <n v="43"/>
    <x v="19"/>
    <x v="0"/>
    <x v="19"/>
    <d v="2013-07-23T00:00:00"/>
    <s v="Standard Class"/>
    <s v="RA-19885"/>
    <s v="Ruben Ausman"/>
    <s v="Corporate"/>
    <s v="United States"/>
    <s v="Los Angeles"/>
    <x v="1"/>
    <n v="90049"/>
    <s v="West"/>
    <s v="OFF-ST-10003479"/>
    <x v="1"/>
    <x v="4"/>
    <s v="Eldon Base for stackable storage shelf, platinum"/>
    <n v="77.88"/>
    <n v="2"/>
    <n v="0"/>
    <n v="3.8939999999999912"/>
  </r>
  <r>
    <n v="44"/>
    <x v="20"/>
    <x v="3"/>
    <x v="20"/>
    <d v="2014-09-24T00:00:00"/>
    <s v="Standard Class"/>
    <s v="ES-14080"/>
    <s v="Erin Smith"/>
    <s v="Corporate"/>
    <s v="United States"/>
    <s v="Melbourne"/>
    <x v="2"/>
    <n v="32935"/>
    <s v="South"/>
    <s v="OFF-ST-10003282"/>
    <x v="1"/>
    <x v="4"/>
    <s v="Advantus 10-Drawer Portable Organizer, Chrome Metal Frame, Smoke Drawers"/>
    <n v="95.616"/>
    <n v="2"/>
    <n v="0.2"/>
    <n v="9.5616000000000092"/>
  </r>
  <r>
    <n v="45"/>
    <x v="21"/>
    <x v="0"/>
    <x v="21"/>
    <d v="2013-03-14T00:00:00"/>
    <s v="First Class"/>
    <s v="ON-18715"/>
    <s v="Odella Nelson"/>
    <s v="Corporate"/>
    <s v="United States"/>
    <s v="Eagan"/>
    <x v="11"/>
    <n v="55122"/>
    <s v="Central"/>
    <s v="TEC-AC-10000171"/>
    <x v="2"/>
    <x v="11"/>
    <s v="Verbatim 25 GB 6x Blu-ray Single Layer Recordable Disc, 25/Pack"/>
    <n v="45.98"/>
    <n v="2"/>
    <n v="0"/>
    <n v="19.7714"/>
  </r>
  <r>
    <n v="46"/>
    <x v="21"/>
    <x v="0"/>
    <x v="21"/>
    <d v="2013-03-14T00:00:00"/>
    <s v="First Class"/>
    <s v="ON-18715"/>
    <s v="Odella Nelson"/>
    <s v="Corporate"/>
    <s v="United States"/>
    <s v="Eagan"/>
    <x v="11"/>
    <n v="55122"/>
    <s v="Central"/>
    <s v="OFF-BI-10003291"/>
    <x v="1"/>
    <x v="8"/>
    <s v="Wilson Jones Leather-Like Binders with DublLock Round Rings"/>
    <n v="17.46"/>
    <n v="2"/>
    <n v="0"/>
    <n v="8.2061999999999991"/>
  </r>
  <r>
    <n v="47"/>
    <x v="22"/>
    <x v="2"/>
    <x v="22"/>
    <d v="2011-10-25T00:00:00"/>
    <s v="Second Class"/>
    <s v="PO-18865"/>
    <s v="Patrick O'Donnell"/>
    <s v="Consumer"/>
    <s v="United States"/>
    <s v="Westland"/>
    <x v="12"/>
    <n v="48185"/>
    <s v="Central"/>
    <s v="OFF-ST-10001713"/>
    <x v="1"/>
    <x v="4"/>
    <s v="Gould Plastics 9-Pocket Panel Bin, 18-3/8w x 5-1/4d x 20-1/2h, Black"/>
    <n v="211.96"/>
    <n v="4"/>
    <n v="0"/>
    <n v="8.4783999999999935"/>
  </r>
  <r>
    <n v="48"/>
    <x v="23"/>
    <x v="0"/>
    <x v="23"/>
    <d v="2013-06-26T00:00:00"/>
    <s v="Standard Class"/>
    <s v="LH-16900"/>
    <s v="Lena Hernandez"/>
    <s v="Consumer"/>
    <s v="United States"/>
    <s v="Dover"/>
    <x v="13"/>
    <n v="19901"/>
    <s v="East"/>
    <s v="TEC-AC-10002167"/>
    <x v="2"/>
    <x v="11"/>
    <s v="Imation 8gb Micro Traveldrive Usb 2.0 Flash Drive"/>
    <n v="45"/>
    <n v="3"/>
    <n v="0"/>
    <n v="4.9500000000000011"/>
  </r>
  <r>
    <n v="49"/>
    <x v="23"/>
    <x v="0"/>
    <x v="23"/>
    <d v="2013-06-26T00:00:00"/>
    <s v="Standard Class"/>
    <s v="LH-16900"/>
    <s v="Lena Hernandez"/>
    <s v="Consumer"/>
    <s v="United States"/>
    <s v="Dover"/>
    <x v="13"/>
    <n v="19901"/>
    <s v="East"/>
    <s v="TEC-PH-10003988"/>
    <x v="2"/>
    <x v="7"/>
    <s v="LF Elite 3D Dazzle Designer Hard Case Cover, Lf Stylus Pen and Wiper For Apple Iphone 5c Mini Lite"/>
    <n v="21.8"/>
    <n v="2"/>
    <n v="0"/>
    <n v="6.104000000000001"/>
  </r>
  <r>
    <n v="50"/>
    <x v="24"/>
    <x v="1"/>
    <x v="24"/>
    <d v="2012-04-22T00:00:00"/>
    <s v="Standard Class"/>
    <s v="DP-13000"/>
    <s v="Darren Powers"/>
    <s v="Consumer"/>
    <s v="United States"/>
    <s v="New Albany"/>
    <x v="14"/>
    <n v="47150"/>
    <s v="Central"/>
    <s v="OFF-BI-10004410"/>
    <x v="1"/>
    <x v="8"/>
    <s v="C-Line Peel &amp; Stick Add-On Filing Pockets, 8-3/4 x 5-1/8, 10/Pack"/>
    <n v="38.22"/>
    <n v="6"/>
    <n v="0"/>
    <n v="17.9634"/>
  </r>
  <r>
    <n v="51"/>
    <x v="24"/>
    <x v="1"/>
    <x v="24"/>
    <d v="2012-04-22T00:00:00"/>
    <s v="Standard Class"/>
    <s v="DP-13000"/>
    <s v="Darren Powers"/>
    <s v="Consumer"/>
    <s v="United States"/>
    <s v="New Albany"/>
    <x v="14"/>
    <n v="47150"/>
    <s v="Central"/>
    <s v="OFF-LA-10002762"/>
    <x v="1"/>
    <x v="2"/>
    <s v="Avery 485"/>
    <n v="75.179999999999993"/>
    <n v="6"/>
    <n v="0"/>
    <n v="35.334599999999995"/>
  </r>
  <r>
    <n v="52"/>
    <x v="24"/>
    <x v="1"/>
    <x v="24"/>
    <d v="2012-04-22T00:00:00"/>
    <s v="Standard Class"/>
    <s v="DP-13000"/>
    <s v="Darren Powers"/>
    <s v="Consumer"/>
    <s v="United States"/>
    <s v="New Albany"/>
    <x v="14"/>
    <n v="47150"/>
    <s v="Central"/>
    <s v="FUR-FU-10001706"/>
    <x v="0"/>
    <x v="5"/>
    <s v="Longer-Life Soft White Bulbs"/>
    <n v="6.16"/>
    <n v="2"/>
    <n v="0"/>
    <n v="2.9567999999999999"/>
  </r>
  <r>
    <n v="53"/>
    <x v="24"/>
    <x v="1"/>
    <x v="24"/>
    <d v="2012-04-22T00:00:00"/>
    <s v="Standard Class"/>
    <s v="DP-13000"/>
    <s v="Darren Powers"/>
    <s v="Consumer"/>
    <s v="United States"/>
    <s v="New Albany"/>
    <x v="14"/>
    <n v="47150"/>
    <s v="Central"/>
    <s v="FUR-CH-10003061"/>
    <x v="0"/>
    <x v="1"/>
    <s v="Global Leather Task Chair, Black"/>
    <n v="89.99"/>
    <n v="1"/>
    <n v="0"/>
    <n v="17.098099999999988"/>
  </r>
  <r>
    <n v="54"/>
    <x v="25"/>
    <x v="0"/>
    <x v="25"/>
    <d v="2013-12-18T00:00:00"/>
    <s v="Standard Class"/>
    <s v="JM-15265"/>
    <s v="Janet Molinari"/>
    <s v="Corporate"/>
    <s v="United States"/>
    <s v="New York City"/>
    <x v="15"/>
    <n v="10024"/>
    <s v="East"/>
    <s v="OFF-FA-10000304"/>
    <x v="1"/>
    <x v="13"/>
    <s v="Advantus Push Pins"/>
    <n v="15.260000000000002"/>
    <n v="7"/>
    <n v="0"/>
    <n v="6.2566000000000006"/>
  </r>
  <r>
    <n v="55"/>
    <x v="25"/>
    <x v="0"/>
    <x v="25"/>
    <d v="2013-12-18T00:00:00"/>
    <s v="Standard Class"/>
    <s v="JM-15265"/>
    <s v="Janet Molinari"/>
    <s v="Corporate"/>
    <s v="United States"/>
    <s v="New York City"/>
    <x v="15"/>
    <n v="10024"/>
    <s v="East"/>
    <s v="TEC-PH-10002447"/>
    <x v="2"/>
    <x v="7"/>
    <s v="AT&amp;T CL83451 4-Handset Telephone"/>
    <n v="1029.95"/>
    <n v="5"/>
    <n v="0"/>
    <n v="298.68549999999999"/>
  </r>
  <r>
    <n v="56"/>
    <x v="26"/>
    <x v="0"/>
    <x v="26"/>
    <d v="2013-06-19T00:00:00"/>
    <s v="First Class"/>
    <s v="TB-21055"/>
    <s v="Ted Butterfield"/>
    <s v="Consumer"/>
    <s v="United States"/>
    <s v="Troy"/>
    <x v="15"/>
    <n v="12180"/>
    <s v="East"/>
    <s v="OFF-ST-10000604"/>
    <x v="1"/>
    <x v="4"/>
    <s v="Home/Office Personal File Carts"/>
    <n v="208.56"/>
    <n v="6"/>
    <n v="0"/>
    <n v="52.139999999999986"/>
  </r>
  <r>
    <n v="57"/>
    <x v="26"/>
    <x v="0"/>
    <x v="26"/>
    <d v="2013-06-19T00:00:00"/>
    <s v="First Class"/>
    <s v="TB-21055"/>
    <s v="Ted Butterfield"/>
    <s v="Consumer"/>
    <s v="United States"/>
    <s v="Troy"/>
    <x v="15"/>
    <n v="12180"/>
    <s v="East"/>
    <s v="OFF-PA-10001569"/>
    <x v="1"/>
    <x v="10"/>
    <s v="Xerox 232"/>
    <n v="32.400000000000006"/>
    <n v="5"/>
    <n v="0"/>
    <n v="15.552000000000001"/>
  </r>
  <r>
    <n v="58"/>
    <x v="26"/>
    <x v="0"/>
    <x v="26"/>
    <d v="2013-06-19T00:00:00"/>
    <s v="First Class"/>
    <s v="TB-21055"/>
    <s v="Ted Butterfield"/>
    <s v="Consumer"/>
    <s v="United States"/>
    <s v="Troy"/>
    <x v="15"/>
    <n v="12180"/>
    <s v="East"/>
    <s v="FUR-CH-10003968"/>
    <x v="0"/>
    <x v="1"/>
    <s v="Novimex Turbo Task Chair"/>
    <n v="319.41000000000003"/>
    <n v="5"/>
    <n v="0.1"/>
    <n v="7.0980000000000061"/>
  </r>
  <r>
    <n v="59"/>
    <x v="26"/>
    <x v="0"/>
    <x v="26"/>
    <d v="2013-06-19T00:00:00"/>
    <s v="First Class"/>
    <s v="TB-21055"/>
    <s v="Ted Butterfield"/>
    <s v="Consumer"/>
    <s v="United States"/>
    <s v="Troy"/>
    <x v="15"/>
    <n v="12180"/>
    <s v="East"/>
    <s v="OFF-PA-10000587"/>
    <x v="1"/>
    <x v="10"/>
    <s v="Array Parchment Paper, Assorted Colors"/>
    <n v="14.56"/>
    <n v="2"/>
    <n v="0"/>
    <n v="6.9888000000000003"/>
  </r>
  <r>
    <n v="60"/>
    <x v="26"/>
    <x v="0"/>
    <x v="26"/>
    <d v="2013-06-19T00:00:00"/>
    <s v="First Class"/>
    <s v="TB-21055"/>
    <s v="Ted Butterfield"/>
    <s v="Consumer"/>
    <s v="United States"/>
    <s v="Troy"/>
    <x v="15"/>
    <n v="12180"/>
    <s v="East"/>
    <s v="TEC-AC-10002167"/>
    <x v="2"/>
    <x v="11"/>
    <s v="Imation 8gb Micro Traveldrive Usb 2.0 Flash Drive"/>
    <n v="30"/>
    <n v="2"/>
    <n v="0"/>
    <n v="3.3000000000000007"/>
  </r>
  <r>
    <n v="61"/>
    <x v="26"/>
    <x v="0"/>
    <x v="26"/>
    <d v="2013-06-19T00:00:00"/>
    <s v="First Class"/>
    <s v="TB-21055"/>
    <s v="Ted Butterfield"/>
    <s v="Consumer"/>
    <s v="United States"/>
    <s v="Troy"/>
    <x v="15"/>
    <n v="12180"/>
    <s v="East"/>
    <s v="OFF-BI-10001460"/>
    <x v="1"/>
    <x v="8"/>
    <s v="Plastic Binding Combs"/>
    <n v="48.480000000000004"/>
    <n v="4"/>
    <n v="0.2"/>
    <n v="16.361999999999998"/>
  </r>
  <r>
    <n v="62"/>
    <x v="26"/>
    <x v="0"/>
    <x v="26"/>
    <d v="2013-06-19T00:00:00"/>
    <s v="First Class"/>
    <s v="TB-21055"/>
    <s v="Ted Butterfield"/>
    <s v="Consumer"/>
    <s v="United States"/>
    <s v="Troy"/>
    <x v="15"/>
    <n v="12180"/>
    <s v="East"/>
    <s v="OFF-AR-10001868"/>
    <x v="1"/>
    <x v="6"/>
    <s v="Prang Dustless Chalk Sticks"/>
    <n v="1.68"/>
    <n v="1"/>
    <n v="0"/>
    <n v="0.84"/>
  </r>
  <r>
    <n v="63"/>
    <x v="27"/>
    <x v="1"/>
    <x v="27"/>
    <d v="2012-11-30T00:00:00"/>
    <s v="Standard Class"/>
    <s v="KM-16720"/>
    <s v="Kunst Miller"/>
    <s v="Consumer"/>
    <s v="United States"/>
    <s v="Los Angeles"/>
    <x v="1"/>
    <n v="90004"/>
    <s v="West"/>
    <s v="TEC-AC-10004633"/>
    <x v="2"/>
    <x v="11"/>
    <s v="Verbatim 25 GB 6x Blu-ray Single Layer Recordable Disc, 3/Pack"/>
    <n v="13.98"/>
    <n v="2"/>
    <n v="0"/>
    <n v="6.1512000000000011"/>
  </r>
  <r>
    <n v="64"/>
    <x v="27"/>
    <x v="1"/>
    <x v="27"/>
    <d v="2012-11-30T00:00:00"/>
    <s v="Standard Class"/>
    <s v="KM-16720"/>
    <s v="Kunst Miller"/>
    <s v="Consumer"/>
    <s v="United States"/>
    <s v="Los Angeles"/>
    <x v="1"/>
    <n v="90004"/>
    <s v="West"/>
    <s v="OFF-BI-10001078"/>
    <x v="1"/>
    <x v="8"/>
    <s v="Acco PRESSTEX Data Binder with Storage Hooks, Dark Blue, 14 7/8&quot; X 11&quot;"/>
    <n v="25.824000000000002"/>
    <n v="6"/>
    <n v="0.2"/>
    <n v="9.3612000000000002"/>
  </r>
  <r>
    <n v="65"/>
    <x v="27"/>
    <x v="1"/>
    <x v="27"/>
    <d v="2012-11-30T00:00:00"/>
    <s v="Standard Class"/>
    <s v="KM-16720"/>
    <s v="Kunst Miller"/>
    <s v="Consumer"/>
    <s v="United States"/>
    <s v="Los Angeles"/>
    <x v="1"/>
    <n v="90004"/>
    <s v="West"/>
    <s v="OFF-PA-10003892"/>
    <x v="1"/>
    <x v="10"/>
    <s v="Xerox 1943"/>
    <n v="146.72999999999999"/>
    <n v="3"/>
    <n v="0"/>
    <n v="68.963099999999997"/>
  </r>
  <r>
    <n v="66"/>
    <x v="27"/>
    <x v="1"/>
    <x v="27"/>
    <d v="2012-11-30T00:00:00"/>
    <s v="Standard Class"/>
    <s v="KM-16720"/>
    <s v="Kunst Miller"/>
    <s v="Consumer"/>
    <s v="United States"/>
    <s v="Los Angeles"/>
    <x v="1"/>
    <n v="90004"/>
    <s v="West"/>
    <s v="FUR-FU-10000397"/>
    <x v="0"/>
    <x v="5"/>
    <s v="Luxo Economy Swing Arm Lamp"/>
    <n v="79.760000000000005"/>
    <n v="4"/>
    <n v="0"/>
    <n v="22.332800000000006"/>
  </r>
  <r>
    <n v="67"/>
    <x v="28"/>
    <x v="1"/>
    <x v="28"/>
    <d v="2012-05-05T00:00:00"/>
    <s v="Standard Class"/>
    <s v="PS-18970"/>
    <s v="Paul Stevenson"/>
    <s v="Home Office"/>
    <s v="United States"/>
    <s v="Chicago"/>
    <x v="10"/>
    <n v="60610"/>
    <s v="Central"/>
    <s v="FUR-CH-10001146"/>
    <x v="0"/>
    <x v="1"/>
    <s v="Global Value Mid-Back Manager's Chair, Gray"/>
    <n v="213.11499999999998"/>
    <n v="5"/>
    <n v="0.3"/>
    <n v="-15.222500000000011"/>
  </r>
  <r>
    <n v="68"/>
    <x v="29"/>
    <x v="2"/>
    <x v="29"/>
    <d v="2011-12-10T00:00:00"/>
    <s v="Standard Class"/>
    <s v="BS-11590"/>
    <s v="Brendan Sweed"/>
    <s v="Corporate"/>
    <s v="United States"/>
    <s v="Gilbert"/>
    <x v="16"/>
    <n v="85234"/>
    <s v="West"/>
    <s v="OFF-AR-10002671"/>
    <x v="1"/>
    <x v="6"/>
    <s v="Hunt BOSTON Model 1606 High-Volume Electric Pencil Sharpener, Beige"/>
    <n v="1113.0240000000001"/>
    <n v="8"/>
    <n v="0.2"/>
    <n v="111.30239999999998"/>
  </r>
  <r>
    <n v="69"/>
    <x v="29"/>
    <x v="2"/>
    <x v="29"/>
    <d v="2011-12-10T00:00:00"/>
    <s v="Standard Class"/>
    <s v="BS-11590"/>
    <s v="Brendan Sweed"/>
    <s v="Corporate"/>
    <s v="United States"/>
    <s v="Gilbert"/>
    <x v="16"/>
    <n v="85234"/>
    <s v="West"/>
    <s v="TEC-PH-10002726"/>
    <x v="2"/>
    <x v="7"/>
    <s v="netTALK DUO VoIP Telephone Service"/>
    <n v="167.96800000000002"/>
    <n v="4"/>
    <n v="0.2"/>
    <n v="62.988"/>
  </r>
  <r>
    <n v="70"/>
    <x v="30"/>
    <x v="0"/>
    <x v="30"/>
    <d v="2013-06-07T00:00:00"/>
    <s v="First Class"/>
    <s v="KD-16270"/>
    <s v="Karen Daniels"/>
    <s v="Consumer"/>
    <s v="United States"/>
    <s v="Springfield"/>
    <x v="17"/>
    <n v="22153"/>
    <s v="South"/>
    <s v="OFF-PA-10000482"/>
    <x v="1"/>
    <x v="10"/>
    <s v="Snap-A-Way Black Print Carbonless Ruled Speed Letter, Triplicate"/>
    <n v="75.88"/>
    <n v="2"/>
    <n v="0"/>
    <n v="35.663599999999995"/>
  </r>
  <r>
    <n v="71"/>
    <x v="31"/>
    <x v="0"/>
    <x v="31"/>
    <d v="2013-09-24T00:00:00"/>
    <s v="Standard Class"/>
    <s v="HM-14980"/>
    <s v="Henry MacAllister"/>
    <s v="Consumer"/>
    <s v="United States"/>
    <s v="New York City"/>
    <x v="15"/>
    <n v="10009"/>
    <s v="East"/>
    <s v="OFF-BI-10004654"/>
    <x v="1"/>
    <x v="8"/>
    <s v="Avery Binding System Hidden Tab Executive Style Index Sets"/>
    <n v="4.6159999999999997"/>
    <n v="1"/>
    <n v="0.2"/>
    <n v="1.7309999999999999"/>
  </r>
  <r>
    <n v="72"/>
    <x v="32"/>
    <x v="3"/>
    <x v="32"/>
    <d v="2014-09-18T00:00:00"/>
    <s v="Second Class"/>
    <s v="TB-21520"/>
    <s v="Tracy Blumstein"/>
    <s v="Consumer"/>
    <s v="United States"/>
    <s v="Jackson"/>
    <x v="12"/>
    <n v="49201"/>
    <s v="Central"/>
    <s v="OFF-PA-10004675"/>
    <x v="1"/>
    <x v="10"/>
    <s v="Telephone Message Books with Fax/Mobile Section, 5 1/2&quot; x 3 3/16&quot;"/>
    <n v="19.049999999999997"/>
    <n v="3"/>
    <n v="0"/>
    <n v="8.7629999999999999"/>
  </r>
  <r>
    <n v="73"/>
    <x v="33"/>
    <x v="1"/>
    <x v="33"/>
    <d v="2012-05-02T00:00:00"/>
    <s v="Standard Class"/>
    <s v="JE-15745"/>
    <s v="Joel Eaton"/>
    <s v="Consumer"/>
    <s v="United States"/>
    <s v="Memphis"/>
    <x v="18"/>
    <n v="38109"/>
    <s v="South"/>
    <s v="FUR-CH-10000513"/>
    <x v="0"/>
    <x v="1"/>
    <s v="High-Back Leather Manager's Chair"/>
    <n v="831.93600000000015"/>
    <n v="8"/>
    <n v="0.2"/>
    <n v="-114.39120000000003"/>
  </r>
  <r>
    <n v="74"/>
    <x v="33"/>
    <x v="1"/>
    <x v="33"/>
    <d v="2012-05-02T00:00:00"/>
    <s v="Standard Class"/>
    <s v="JE-15745"/>
    <s v="Joel Eaton"/>
    <s v="Consumer"/>
    <s v="United States"/>
    <s v="Memphis"/>
    <x v="18"/>
    <n v="38109"/>
    <s v="South"/>
    <s v="FUR-FU-10003708"/>
    <x v="0"/>
    <x v="5"/>
    <s v="Tenex Traditional Chairmats for Medium Pile Carpet, Standard Lip, 36&quot; x 48&quot;"/>
    <n v="97.04"/>
    <n v="2"/>
    <n v="0.2"/>
    <n v="1.2129999999999974"/>
  </r>
  <r>
    <n v="75"/>
    <x v="33"/>
    <x v="1"/>
    <x v="33"/>
    <d v="2012-05-02T00:00:00"/>
    <s v="Standard Class"/>
    <s v="JE-15745"/>
    <s v="Joel Eaton"/>
    <s v="Consumer"/>
    <s v="United States"/>
    <s v="Memphis"/>
    <x v="18"/>
    <n v="38109"/>
    <s v="South"/>
    <s v="OFF-ST-10004123"/>
    <x v="1"/>
    <x v="4"/>
    <s v="Safco Industrial Wire Shelving System"/>
    <n v="72.784000000000006"/>
    <n v="1"/>
    <n v="0.2"/>
    <n v="-18.196000000000002"/>
  </r>
  <r>
    <n v="76"/>
    <x v="34"/>
    <x v="3"/>
    <x v="34"/>
    <d v="2014-12-12T00:00:00"/>
    <s v="First Class"/>
    <s v="KB-16600"/>
    <s v="Ken Brennan"/>
    <s v="Corporate"/>
    <s v="United States"/>
    <s v="Houston"/>
    <x v="5"/>
    <n v="77041"/>
    <s v="Central"/>
    <s v="OFF-BI-10004182"/>
    <x v="1"/>
    <x v="8"/>
    <s v="Economy Binders"/>
    <n v="1.2479999999999998"/>
    <n v="3"/>
    <n v="0.8"/>
    <n v="-1.9344000000000006"/>
  </r>
  <r>
    <n v="77"/>
    <x v="34"/>
    <x v="3"/>
    <x v="34"/>
    <d v="2014-12-12T00:00:00"/>
    <s v="First Class"/>
    <s v="KB-16600"/>
    <s v="Ken Brennan"/>
    <s v="Corporate"/>
    <s v="United States"/>
    <s v="Houston"/>
    <x v="5"/>
    <n v="77041"/>
    <s v="Central"/>
    <s v="FUR-FU-10000260"/>
    <x v="0"/>
    <x v="5"/>
    <s v="6&quot; Cubicle Wall Clock, Black"/>
    <n v="9.7080000000000002"/>
    <n v="3"/>
    <n v="0.6"/>
    <n v="-5.8248000000000015"/>
  </r>
  <r>
    <n v="78"/>
    <x v="34"/>
    <x v="3"/>
    <x v="34"/>
    <d v="2014-12-12T00:00:00"/>
    <s v="First Class"/>
    <s v="KB-16600"/>
    <s v="Ken Brennan"/>
    <s v="Corporate"/>
    <s v="United States"/>
    <s v="Houston"/>
    <x v="5"/>
    <n v="77041"/>
    <s v="Central"/>
    <s v="OFF-ST-10000615"/>
    <x v="1"/>
    <x v="4"/>
    <s v="SimpliFile Personal File, Black Granite, 15w x 6-15/16d x 11-1/4h"/>
    <n v="27.240000000000002"/>
    <n v="3"/>
    <n v="0.2"/>
    <n v="2.724000000000002"/>
  </r>
  <r>
    <n v="79"/>
    <x v="35"/>
    <x v="2"/>
    <x v="35"/>
    <d v="2011-12-01T00:00:00"/>
    <s v="Second Class"/>
    <s v="JE-15745"/>
    <s v="Joel Eaton"/>
    <s v="Consumer"/>
    <s v="United States"/>
    <s v="Houston"/>
    <x v="5"/>
    <n v="77070"/>
    <s v="Central"/>
    <s v="FUR-FU-10003194"/>
    <x v="0"/>
    <x v="5"/>
    <s v="Eldon Expressions Desk Accessory, Wood Pencil Holder, Oak"/>
    <n v="19.3"/>
    <n v="5"/>
    <n v="0.6"/>
    <n v="-14.475000000000001"/>
  </r>
  <r>
    <n v="80"/>
    <x v="36"/>
    <x v="0"/>
    <x v="1"/>
    <d v="2013-06-16T00:00:00"/>
    <s v="First Class"/>
    <s v="SC-20770"/>
    <s v="Stewart Carmichael"/>
    <s v="Corporate"/>
    <s v="United States"/>
    <s v="Decatur"/>
    <x v="19"/>
    <n v="35601"/>
    <s v="South"/>
    <s v="OFF-AP-10002118"/>
    <x v="1"/>
    <x v="9"/>
    <s v="1.7 Cubic Foot Compact &quot;Cube&quot; Office Refrigerators"/>
    <n v="208.16"/>
    <n v="1"/>
    <n v="0"/>
    <n v="56.20320000000001"/>
  </r>
  <r>
    <n v="81"/>
    <x v="36"/>
    <x v="0"/>
    <x v="1"/>
    <d v="2013-06-16T00:00:00"/>
    <s v="First Class"/>
    <s v="SC-20770"/>
    <s v="Stewart Carmichael"/>
    <s v="Corporate"/>
    <s v="United States"/>
    <s v="Decatur"/>
    <x v="19"/>
    <n v="35601"/>
    <s v="South"/>
    <s v="OFF-BI-10002309"/>
    <x v="1"/>
    <x v="8"/>
    <s v="Avery Heavy-Duty EZD  Binder With Locking Rings"/>
    <n v="16.740000000000002"/>
    <n v="3"/>
    <n v="0"/>
    <n v="8.0351999999999997"/>
  </r>
  <r>
    <n v="82"/>
    <x v="37"/>
    <x v="2"/>
    <x v="36"/>
    <d v="2011-10-16T00:00:00"/>
    <s v="Standard Class"/>
    <s v="DN-13690"/>
    <s v="Duane Noonan"/>
    <s v="Consumer"/>
    <s v="United States"/>
    <s v="San Francisco"/>
    <x v="1"/>
    <n v="94122"/>
    <s v="West"/>
    <s v="OFF-AR-10002053"/>
    <x v="1"/>
    <x v="6"/>
    <s v="Premium Writing Pencils, Soft, #2 by Central Association for the Blind"/>
    <n v="14.9"/>
    <n v="5"/>
    <n v="0"/>
    <n v="4.1720000000000006"/>
  </r>
  <r>
    <n v="83"/>
    <x v="37"/>
    <x v="2"/>
    <x v="36"/>
    <d v="2011-10-16T00:00:00"/>
    <s v="Standard Class"/>
    <s v="DN-13690"/>
    <s v="Duane Noonan"/>
    <s v="Consumer"/>
    <s v="United States"/>
    <s v="San Francisco"/>
    <x v="1"/>
    <n v="94122"/>
    <s v="West"/>
    <s v="OFF-ST-10002370"/>
    <x v="1"/>
    <x v="4"/>
    <s v="Sortfiler Multipurpose Personal File Organizer, Black"/>
    <n v="21.39"/>
    <n v="1"/>
    <n v="0"/>
    <n v="6.2030999999999992"/>
  </r>
  <r>
    <n v="84"/>
    <x v="38"/>
    <x v="1"/>
    <x v="37"/>
    <d v="2012-09-08T00:00:00"/>
    <s v="Standard Class"/>
    <s v="JC-16105"/>
    <s v="Julie Creighton"/>
    <s v="Corporate"/>
    <s v="United States"/>
    <s v="Durham"/>
    <x v="3"/>
    <n v="27707"/>
    <s v="South"/>
    <s v="OFF-EN-10000927"/>
    <x v="1"/>
    <x v="12"/>
    <s v="Jet-Pak Recycled Peel 'N' Seal Padded Mailers"/>
    <n v="200.98400000000004"/>
    <n v="7"/>
    <n v="0.2"/>
    <n v="62.807499999999976"/>
  </r>
  <r>
    <n v="85"/>
    <x v="39"/>
    <x v="3"/>
    <x v="38"/>
    <d v="2014-11-17T00:00:00"/>
    <s v="First Class"/>
    <s v="CS-12400"/>
    <s v="Christopher Schild"/>
    <s v="Home Office"/>
    <s v="United States"/>
    <s v="Chicago"/>
    <x v="10"/>
    <n v="60623"/>
    <s v="Central"/>
    <s v="OFF-ST-10003656"/>
    <x v="1"/>
    <x v="4"/>
    <s v="Safco Industrial Wire Shelving"/>
    <n v="230.376"/>
    <n v="3"/>
    <n v="0.2"/>
    <n v="-48.954900000000002"/>
  </r>
  <r>
    <n v="86"/>
    <x v="40"/>
    <x v="3"/>
    <x v="39"/>
    <d v="2014-05-31T00:00:00"/>
    <s v="Second Class"/>
    <s v="PO-18865"/>
    <s v="Patrick O'Donnell"/>
    <s v="Consumer"/>
    <s v="United States"/>
    <s v="Columbia"/>
    <x v="20"/>
    <n v="29203"/>
    <s v="South"/>
    <s v="FUR-CH-10000863"/>
    <x v="0"/>
    <x v="1"/>
    <s v="Novimex Swivel Fabric Task Chair"/>
    <n v="301.95999999999998"/>
    <n v="2"/>
    <n v="0"/>
    <n v="33.215599999999995"/>
  </r>
  <r>
    <n v="87"/>
    <x v="41"/>
    <x v="3"/>
    <x v="40"/>
    <d v="2014-11-03T00:00:00"/>
    <s v="Standard Class"/>
    <s v="PG-18895"/>
    <s v="Paul Gonzalez"/>
    <s v="Consumer"/>
    <s v="United States"/>
    <s v="Rochester"/>
    <x v="11"/>
    <n v="55901"/>
    <s v="Central"/>
    <s v="TEC-AC-10001998"/>
    <x v="2"/>
    <x v="11"/>
    <s v="Logitech LS21 Speaker System - PC Multimedia - 2.1-CH - Wired"/>
    <n v="19.989999999999998"/>
    <n v="1"/>
    <n v="0"/>
    <n v="6.796599999999998"/>
  </r>
  <r>
    <n v="88"/>
    <x v="41"/>
    <x v="3"/>
    <x v="40"/>
    <d v="2014-11-03T00:00:00"/>
    <s v="Standard Class"/>
    <s v="PG-18895"/>
    <s v="Paul Gonzalez"/>
    <s v="Consumer"/>
    <s v="United States"/>
    <s v="Rochester"/>
    <x v="11"/>
    <n v="55901"/>
    <s v="Central"/>
    <s v="OFF-LA-10000134"/>
    <x v="1"/>
    <x v="2"/>
    <s v="Avery 511"/>
    <n v="6.16"/>
    <n v="2"/>
    <n v="0"/>
    <n v="2.9567999999999999"/>
  </r>
  <r>
    <n v="89"/>
    <x v="42"/>
    <x v="0"/>
    <x v="41"/>
    <d v="2013-04-11T00:00:00"/>
    <s v="Second Class"/>
    <s v="GM-14455"/>
    <s v="Gary Mitchum"/>
    <s v="Home Office"/>
    <s v="United States"/>
    <s v="Houston"/>
    <x v="5"/>
    <n v="77095"/>
    <s v="Central"/>
    <s v="OFF-ST-10003442"/>
    <x v="1"/>
    <x v="4"/>
    <s v="Eldon Portable Mobile Manager"/>
    <n v="158.36800000000002"/>
    <n v="7"/>
    <n v="0.2"/>
    <n v="13.857199999999999"/>
  </r>
  <r>
    <n v="90"/>
    <x v="43"/>
    <x v="0"/>
    <x v="42"/>
    <d v="2013-09-23T00:00:00"/>
    <s v="Standard Class"/>
    <s v="JS-15685"/>
    <s v="Jim Sink"/>
    <s v="Corporate"/>
    <s v="United States"/>
    <s v="Los Angeles"/>
    <x v="1"/>
    <n v="90036"/>
    <s v="West"/>
    <s v="OFF-AR-10004930"/>
    <x v="1"/>
    <x v="6"/>
    <s v="Turquoise Lead Holder with Pocket Clip"/>
    <n v="20.100000000000001"/>
    <n v="3"/>
    <n v="0"/>
    <n v="6.6329999999999982"/>
  </r>
  <r>
    <n v="91"/>
    <x v="43"/>
    <x v="0"/>
    <x v="42"/>
    <d v="2013-09-23T00:00:00"/>
    <s v="Standard Class"/>
    <s v="JS-15685"/>
    <s v="Jim Sink"/>
    <s v="Corporate"/>
    <s v="United States"/>
    <s v="Los Angeles"/>
    <x v="1"/>
    <n v="90036"/>
    <s v="West"/>
    <s v="TEC-PH-10004093"/>
    <x v="2"/>
    <x v="7"/>
    <s v="Panasonic Kx-TS550"/>
    <n v="73.584000000000003"/>
    <n v="2"/>
    <n v="0.2"/>
    <n v="8.2781999999999982"/>
  </r>
  <r>
    <n v="92"/>
    <x v="43"/>
    <x v="0"/>
    <x v="42"/>
    <d v="2013-09-23T00:00:00"/>
    <s v="Standard Class"/>
    <s v="JS-15685"/>
    <s v="Jim Sink"/>
    <s v="Corporate"/>
    <s v="United States"/>
    <s v="Los Angeles"/>
    <x v="1"/>
    <n v="90036"/>
    <s v="West"/>
    <s v="OFF-PA-10000304"/>
    <x v="1"/>
    <x v="10"/>
    <s v="Xerox 1995"/>
    <n v="6.48"/>
    <n v="1"/>
    <n v="0"/>
    <n v="3.1104000000000003"/>
  </r>
  <r>
    <n v="93"/>
    <x v="44"/>
    <x v="1"/>
    <x v="43"/>
    <d v="2012-02-05T00:00:00"/>
    <s v="Second Class"/>
    <s v="KB-16315"/>
    <s v="Karl Braun"/>
    <s v="Consumer"/>
    <s v="United States"/>
    <s v="Minneapolis"/>
    <x v="11"/>
    <n v="55407"/>
    <s v="Central"/>
    <s v="OFF-PA-10003177"/>
    <x v="1"/>
    <x v="10"/>
    <s v="Xerox 1999"/>
    <n v="12.96"/>
    <n v="2"/>
    <n v="0"/>
    <n v="6.2208000000000006"/>
  </r>
  <r>
    <n v="94"/>
    <x v="44"/>
    <x v="1"/>
    <x v="43"/>
    <d v="2012-02-05T00:00:00"/>
    <s v="Second Class"/>
    <s v="KB-16315"/>
    <s v="Karl Braun"/>
    <s v="Consumer"/>
    <s v="United States"/>
    <s v="Minneapolis"/>
    <x v="11"/>
    <n v="55407"/>
    <s v="Central"/>
    <s v="FUR-FU-10003799"/>
    <x v="0"/>
    <x v="5"/>
    <s v="Seth Thomas 13 1/2&quot; Wall Clock"/>
    <n v="53.34"/>
    <n v="3"/>
    <n v="0"/>
    <n v="16.535399999999996"/>
  </r>
  <r>
    <n v="95"/>
    <x v="44"/>
    <x v="1"/>
    <x v="43"/>
    <d v="2012-02-05T00:00:00"/>
    <s v="Second Class"/>
    <s v="KB-16315"/>
    <s v="Karl Braun"/>
    <s v="Consumer"/>
    <s v="United States"/>
    <s v="Minneapolis"/>
    <x v="11"/>
    <n v="55407"/>
    <s v="Central"/>
    <s v="OFF-BI-10002852"/>
    <x v="1"/>
    <x v="8"/>
    <s v="Ibico Standard Transparent Covers"/>
    <n v="32.96"/>
    <n v="2"/>
    <n v="0"/>
    <n v="16.150400000000001"/>
  </r>
  <r>
    <n v="96"/>
    <x v="45"/>
    <x v="3"/>
    <x v="44"/>
    <d v="2014-11-13T00:00:00"/>
    <s v="Standard Class"/>
    <s v="RB-19705"/>
    <s v="Roger Barcio"/>
    <s v="Home Office"/>
    <s v="United States"/>
    <s v="Portland"/>
    <x v="21"/>
    <n v="97206"/>
    <s v="West"/>
    <s v="OFF-BI-10004738"/>
    <x v="1"/>
    <x v="8"/>
    <s v="Flexible Leather- Look Classic Collection Ring Binder"/>
    <n v="5.6820000000000013"/>
    <n v="1"/>
    <n v="0.7"/>
    <n v="-3.7880000000000003"/>
  </r>
  <r>
    <n v="97"/>
    <x v="46"/>
    <x v="3"/>
    <x v="45"/>
    <d v="2014-11-12T00:00:00"/>
    <s v="Second Class"/>
    <s v="PN-18775"/>
    <s v="Parhena Norris"/>
    <s v="Home Office"/>
    <s v="United States"/>
    <s v="New York City"/>
    <x v="15"/>
    <n v="10009"/>
    <s v="East"/>
    <s v="FUR-FU-10000629"/>
    <x v="0"/>
    <x v="5"/>
    <s v="9-3/4 Diameter Round Wall Clock"/>
    <n v="96.53"/>
    <n v="7"/>
    <n v="0"/>
    <n v="40.5426"/>
  </r>
  <r>
    <n v="98"/>
    <x v="47"/>
    <x v="3"/>
    <x v="46"/>
    <d v="2014-06-21T00:00:00"/>
    <s v="First Class"/>
    <s v="KD-16345"/>
    <s v="Katherine Ducich"/>
    <s v="Consumer"/>
    <s v="United States"/>
    <s v="San Francisco"/>
    <x v="1"/>
    <n v="94122"/>
    <s v="West"/>
    <s v="OFF-BI-10001721"/>
    <x v="1"/>
    <x v="8"/>
    <s v="Trimflex Flexible Post Binders"/>
    <n v="51.311999999999998"/>
    <n v="3"/>
    <n v="0.2"/>
    <n v="17.959199999999999"/>
  </r>
  <r>
    <n v="99"/>
    <x v="48"/>
    <x v="0"/>
    <x v="47"/>
    <d v="2013-09-12T00:00:00"/>
    <s v="Standard Class"/>
    <s v="ER-13855"/>
    <s v="Elpida Rittenbach"/>
    <s v="Corporate"/>
    <s v="United States"/>
    <s v="Saint Paul"/>
    <x v="11"/>
    <n v="55106"/>
    <s v="Central"/>
    <s v="OFF-AP-10000358"/>
    <x v="1"/>
    <x v="9"/>
    <s v="Fellowes Basic Home/Office Series Surge Protectors"/>
    <n v="77.88"/>
    <n v="6"/>
    <n v="0"/>
    <n v="22.585199999999993"/>
  </r>
  <r>
    <n v="100"/>
    <x v="49"/>
    <x v="0"/>
    <x v="48"/>
    <d v="2013-09-03T00:00:00"/>
    <s v="Standard Class"/>
    <s v="RB-19465"/>
    <s v="Rick Bensley"/>
    <s v="Home Office"/>
    <s v="United States"/>
    <s v="Chicago"/>
    <x v="10"/>
    <n v="60610"/>
    <s v="Central"/>
    <s v="OFF-PA-10003256"/>
    <x v="1"/>
    <x v="10"/>
    <s v="Avery Personal Creations Heavyweight Cards"/>
    <n v="64.623999999999995"/>
    <n v="7"/>
    <n v="0.2"/>
    <n v="22.618399999999994"/>
  </r>
  <r>
    <n v="101"/>
    <x v="49"/>
    <x v="0"/>
    <x v="48"/>
    <d v="2013-09-03T00:00:00"/>
    <s v="Standard Class"/>
    <s v="RB-19465"/>
    <s v="Rick Bensley"/>
    <s v="Home Office"/>
    <s v="United States"/>
    <s v="Chicago"/>
    <x v="10"/>
    <n v="60610"/>
    <s v="Central"/>
    <s v="TEC-AC-10001767"/>
    <x v="2"/>
    <x v="11"/>
    <s v="SanDisk Ultra 64 GB MicroSDHC Class 10 Memory Card"/>
    <n v="95.976000000000013"/>
    <n v="3"/>
    <n v="0.2"/>
    <n v="-10.797300000000011"/>
  </r>
  <r>
    <n v="102"/>
    <x v="49"/>
    <x v="0"/>
    <x v="48"/>
    <d v="2013-09-03T00:00:00"/>
    <s v="Standard Class"/>
    <s v="RB-19465"/>
    <s v="Rick Bensley"/>
    <s v="Home Office"/>
    <s v="United States"/>
    <s v="Chicago"/>
    <x v="10"/>
    <n v="60610"/>
    <s v="Central"/>
    <s v="OFF-BI-10002609"/>
    <x v="1"/>
    <x v="8"/>
    <s v="Avery Hidden Tab Dividers for Binding Systems"/>
    <n v="1.7879999999999996"/>
    <n v="3"/>
    <n v="0.8"/>
    <n v="-3.0396000000000001"/>
  </r>
  <r>
    <n v="103"/>
    <x v="50"/>
    <x v="0"/>
    <x v="49"/>
    <d v="2013-12-05T00:00:00"/>
    <s v="Second Class"/>
    <s v="GZ-14470"/>
    <s v="Gary Zandusky"/>
    <s v="Consumer"/>
    <s v="United States"/>
    <s v="Rochester"/>
    <x v="11"/>
    <n v="55901"/>
    <s v="Central"/>
    <s v="OFF-PA-10004040"/>
    <x v="1"/>
    <x v="10"/>
    <s v="Universal Premium White Copier/Laser Paper (20Lb. and 87 Bright)"/>
    <n v="23.92"/>
    <n v="4"/>
    <n v="0"/>
    <n v="11.720800000000001"/>
  </r>
  <r>
    <n v="104"/>
    <x v="51"/>
    <x v="1"/>
    <x v="50"/>
    <d v="2012-11-17T00:00:00"/>
    <s v="Standard Class"/>
    <s v="LC-16870"/>
    <s v="Lena Cacioppo"/>
    <s v="Consumer"/>
    <s v="United States"/>
    <s v="Aurora"/>
    <x v="22"/>
    <n v="80013"/>
    <s v="West"/>
    <s v="TEC-AC-10001552"/>
    <x v="2"/>
    <x v="11"/>
    <s v="Logitech K350 2.4Ghz Wireless Keyboard"/>
    <n v="238.89600000000002"/>
    <n v="6"/>
    <n v="0.2"/>
    <n v="-26.875800000000012"/>
  </r>
  <r>
    <n v="105"/>
    <x v="51"/>
    <x v="1"/>
    <x v="50"/>
    <d v="2012-11-17T00:00:00"/>
    <s v="Standard Class"/>
    <s v="LC-16870"/>
    <s v="Lena Cacioppo"/>
    <s v="Consumer"/>
    <s v="United States"/>
    <s v="Aurora"/>
    <x v="22"/>
    <n v="80013"/>
    <s v="West"/>
    <s v="FUR-FU-10004006"/>
    <x v="0"/>
    <x v="5"/>
    <s v="Deflect-o DuraMat Lighweight, Studded, Beveled Mat for Low Pile Carpeting"/>
    <n v="102.35999999999999"/>
    <n v="3"/>
    <n v="0.2"/>
    <n v="-3.8385000000000105"/>
  </r>
  <r>
    <n v="106"/>
    <x v="51"/>
    <x v="1"/>
    <x v="50"/>
    <d v="2012-11-17T00:00:00"/>
    <s v="Standard Class"/>
    <s v="LC-16870"/>
    <s v="Lena Cacioppo"/>
    <s v="Consumer"/>
    <s v="United States"/>
    <s v="Aurora"/>
    <x v="22"/>
    <n v="80013"/>
    <s v="West"/>
    <s v="OFF-BI-10002794"/>
    <x v="1"/>
    <x v="8"/>
    <s v="Avery Trapezoid Ring Binder, 3&quot; Capacity, Black, 1040 sheets"/>
    <n v="36.882000000000005"/>
    <n v="3"/>
    <n v="0.7"/>
    <n v="-25.817399999999999"/>
  </r>
  <r>
    <n v="107"/>
    <x v="52"/>
    <x v="3"/>
    <x v="51"/>
    <d v="2014-11-29T00:00:00"/>
    <s v="Standard Class"/>
    <s v="JM-15250"/>
    <s v="Janet Martin"/>
    <s v="Consumer"/>
    <s v="United States"/>
    <s v="Charlotte"/>
    <x v="3"/>
    <n v="28205"/>
    <s v="South"/>
    <s v="TEC-AC-10003499"/>
    <x v="2"/>
    <x v="11"/>
    <s v="Memorex Mini Travel Drive 8 GB USB 2.0 Flash Drive"/>
    <n v="74.112000000000009"/>
    <n v="8"/>
    <n v="0.2"/>
    <n v="17.601600000000001"/>
  </r>
  <r>
    <n v="108"/>
    <x v="52"/>
    <x v="3"/>
    <x v="51"/>
    <d v="2014-11-29T00:00:00"/>
    <s v="Standard Class"/>
    <s v="JM-15250"/>
    <s v="Janet Martin"/>
    <s v="Consumer"/>
    <s v="United States"/>
    <s v="Charlotte"/>
    <x v="3"/>
    <n v="28205"/>
    <s v="South"/>
    <s v="TEC-PH-10002844"/>
    <x v="2"/>
    <x v="7"/>
    <s v="Speck Products Candyshell Flip Case"/>
    <n v="27.992000000000004"/>
    <n v="1"/>
    <n v="0.2"/>
    <n v="2.0993999999999993"/>
  </r>
  <r>
    <n v="109"/>
    <x v="52"/>
    <x v="3"/>
    <x v="51"/>
    <d v="2014-11-29T00:00:00"/>
    <s v="Standard Class"/>
    <s v="JM-15250"/>
    <s v="Janet Martin"/>
    <s v="Consumer"/>
    <s v="United States"/>
    <s v="Charlotte"/>
    <x v="3"/>
    <n v="28205"/>
    <s v="South"/>
    <s v="OFF-AR-10000390"/>
    <x v="1"/>
    <x v="6"/>
    <s v="Newell Chalk Holder"/>
    <n v="3.3040000000000003"/>
    <n v="1"/>
    <n v="0.2"/>
    <n v="1.0737999999999999"/>
  </r>
  <r>
    <n v="110"/>
    <x v="53"/>
    <x v="1"/>
    <x v="52"/>
    <d v="2012-10-20T00:00:00"/>
    <s v="Standard Class"/>
    <s v="PA-19060"/>
    <s v="Pete Armstrong"/>
    <s v="Home Office"/>
    <s v="United States"/>
    <s v="Orland Park"/>
    <x v="10"/>
    <n v="60462"/>
    <s v="Central"/>
    <s v="TEC-AC-10000844"/>
    <x v="2"/>
    <x v="11"/>
    <s v="Logitech Gaming G510s - Keyboard"/>
    <n v="339.96000000000004"/>
    <n v="5"/>
    <n v="0.2"/>
    <n v="67.991999999999962"/>
  </r>
  <r>
    <n v="111"/>
    <x v="54"/>
    <x v="3"/>
    <x v="53"/>
    <d v="2014-12-31T00:00:00"/>
    <s v="Standard Class"/>
    <s v="CV-12805"/>
    <s v="Cynthia Voltz"/>
    <s v="Corporate"/>
    <s v="United States"/>
    <s v="New York City"/>
    <x v="15"/>
    <n v="10035"/>
    <s v="East"/>
    <s v="FUR-FU-10001934"/>
    <x v="0"/>
    <x v="5"/>
    <s v="Magnifier Swing Arm Lamp"/>
    <n v="41.96"/>
    <n v="2"/>
    <n v="0"/>
    <n v="10.909600000000001"/>
  </r>
  <r>
    <n v="112"/>
    <x v="55"/>
    <x v="0"/>
    <x v="54"/>
    <d v="2013-11-11T00:00:00"/>
    <s v="Standard Class"/>
    <s v="CL-12565"/>
    <s v="Clay Ludtke"/>
    <s v="Consumer"/>
    <s v="United States"/>
    <s v="Urbandale"/>
    <x v="23"/>
    <n v="50322"/>
    <s v="Central"/>
    <s v="OFF-AR-10000380"/>
    <x v="1"/>
    <x v="6"/>
    <s v="Hunt PowerHouse Electric Pencil Sharpener, Blue"/>
    <n v="75.959999999999994"/>
    <n v="2"/>
    <n v="0"/>
    <n v="22.78799999999999"/>
  </r>
  <r>
    <n v="113"/>
    <x v="55"/>
    <x v="0"/>
    <x v="54"/>
    <d v="2013-11-11T00:00:00"/>
    <s v="Standard Class"/>
    <s v="CL-12565"/>
    <s v="Clay Ludtke"/>
    <s v="Consumer"/>
    <s v="United States"/>
    <s v="Urbandale"/>
    <x v="23"/>
    <n v="50322"/>
    <s v="Central"/>
    <s v="OFF-BI-10003981"/>
    <x v="1"/>
    <x v="8"/>
    <s v="Avery Durable Plastic 1&quot; Binders"/>
    <n v="27.240000000000002"/>
    <n v="6"/>
    <n v="0"/>
    <n v="13.3476"/>
  </r>
  <r>
    <n v="114"/>
    <x v="56"/>
    <x v="2"/>
    <x v="55"/>
    <d v="2011-08-27T00:00:00"/>
    <s v="Second Class"/>
    <s v="RC-19960"/>
    <s v="Ryan Crowe"/>
    <s v="Consumer"/>
    <s v="United States"/>
    <s v="Columbus"/>
    <x v="24"/>
    <n v="43229"/>
    <s v="East"/>
    <s v="OFF-FA-10000621"/>
    <x v="1"/>
    <x v="13"/>
    <s v="OIC Colored Binder Clips, Assorted Sizes"/>
    <n v="40.096000000000004"/>
    <n v="14"/>
    <n v="0.2"/>
    <n v="14.534799999999997"/>
  </r>
  <r>
    <n v="115"/>
    <x v="56"/>
    <x v="2"/>
    <x v="55"/>
    <d v="2011-08-27T00:00:00"/>
    <s v="Second Class"/>
    <s v="RC-19960"/>
    <s v="Ryan Crowe"/>
    <s v="Consumer"/>
    <s v="United States"/>
    <s v="Columbus"/>
    <x v="24"/>
    <n v="43229"/>
    <s v="East"/>
    <s v="OFF-EN-10002600"/>
    <x v="1"/>
    <x v="12"/>
    <s v="Redi-Strip #10 Envelopes, 4 1/8 x 9 1/2"/>
    <n v="4.7200000000000006"/>
    <n v="2"/>
    <n v="0.2"/>
    <n v="1.6519999999999997"/>
  </r>
  <r>
    <n v="116"/>
    <x v="56"/>
    <x v="2"/>
    <x v="55"/>
    <d v="2011-08-27T00:00:00"/>
    <s v="Second Class"/>
    <s v="RC-19960"/>
    <s v="Ryan Crowe"/>
    <s v="Consumer"/>
    <s v="United States"/>
    <s v="Columbus"/>
    <x v="24"/>
    <n v="43229"/>
    <s v="East"/>
    <s v="OFF-PA-10004965"/>
    <x v="1"/>
    <x v="10"/>
    <s v="Xerox 1921"/>
    <n v="23.976000000000003"/>
    <n v="3"/>
    <n v="0.2"/>
    <n v="7.4924999999999988"/>
  </r>
  <r>
    <n v="117"/>
    <x v="56"/>
    <x v="2"/>
    <x v="55"/>
    <d v="2011-08-27T00:00:00"/>
    <s v="Second Class"/>
    <s v="RC-19960"/>
    <s v="Ryan Crowe"/>
    <s v="Consumer"/>
    <s v="United States"/>
    <s v="Columbus"/>
    <x v="24"/>
    <n v="43229"/>
    <s v="East"/>
    <s v="OFF-EN-10002504"/>
    <x v="1"/>
    <x v="12"/>
    <s v="Tyvek  Top-Opening Peel &amp; Seel Envelopes, Plain White"/>
    <n v="130.464"/>
    <n v="6"/>
    <n v="0.2"/>
    <n v="44.031599999999997"/>
  </r>
  <r>
    <n v="118"/>
    <x v="57"/>
    <x v="1"/>
    <x v="56"/>
    <d v="2012-03-06T00:00:00"/>
    <s v="Standard Class"/>
    <s v="DK-13090"/>
    <s v="Dave Kipp"/>
    <s v="Consumer"/>
    <s v="United States"/>
    <s v="Seattle"/>
    <x v="4"/>
    <n v="98103"/>
    <s v="West"/>
    <s v="FUR-TA-10001768"/>
    <x v="0"/>
    <x v="3"/>
    <s v="Hon Racetrack Conference Tables"/>
    <n v="787.53"/>
    <n v="3"/>
    <n v="0"/>
    <n v="165.38129999999995"/>
  </r>
  <r>
    <n v="119"/>
    <x v="58"/>
    <x v="1"/>
    <x v="57"/>
    <d v="2012-04-10T00:00:00"/>
    <s v="Standard Class"/>
    <s v="GG-14650"/>
    <s v="Greg Guthrie"/>
    <s v="Corporate"/>
    <s v="United States"/>
    <s v="Bristol"/>
    <x v="18"/>
    <n v="37620"/>
    <s v="South"/>
    <s v="OFF-BI-10003650"/>
    <x v="1"/>
    <x v="8"/>
    <s v="GBC DocuBind 300 Electric Binding Machine"/>
    <n v="157.79400000000004"/>
    <n v="1"/>
    <n v="0.7"/>
    <n v="-115.71559999999999"/>
  </r>
  <r>
    <n v="120"/>
    <x v="59"/>
    <x v="0"/>
    <x v="1"/>
    <d v="2013-06-16T00:00:00"/>
    <s v="First Class"/>
    <s v="SC-20725"/>
    <s v="Steven Cartwright"/>
    <s v="Consumer"/>
    <s v="United States"/>
    <s v="Wilmington"/>
    <x v="13"/>
    <n v="19805"/>
    <s v="East"/>
    <s v="FUR-FU-10002157"/>
    <x v="0"/>
    <x v="5"/>
    <s v="Artistic Insta-Plaque"/>
    <n v="47.04"/>
    <n v="3"/>
    <n v="0"/>
    <n v="18.345599999999997"/>
  </r>
  <r>
    <n v="121"/>
    <x v="59"/>
    <x v="0"/>
    <x v="1"/>
    <d v="2013-06-16T00:00:00"/>
    <s v="First Class"/>
    <s v="SC-20725"/>
    <s v="Steven Cartwright"/>
    <s v="Consumer"/>
    <s v="United States"/>
    <s v="Wilmington"/>
    <x v="13"/>
    <n v="19805"/>
    <s v="East"/>
    <s v="OFF-BI-10003910"/>
    <x v="1"/>
    <x v="8"/>
    <s v="DXL Angle-View Binders with Locking Rings by Samsill"/>
    <n v="30.84"/>
    <n v="4"/>
    <n v="0"/>
    <n v="13.878"/>
  </r>
  <r>
    <n v="122"/>
    <x v="59"/>
    <x v="0"/>
    <x v="1"/>
    <d v="2013-06-16T00:00:00"/>
    <s v="First Class"/>
    <s v="SC-20725"/>
    <s v="Steven Cartwright"/>
    <s v="Consumer"/>
    <s v="United States"/>
    <s v="Wilmington"/>
    <x v="13"/>
    <n v="19805"/>
    <s v="East"/>
    <s v="OFF-ST-10000777"/>
    <x v="1"/>
    <x v="4"/>
    <s v="Companion Letter/Legal File, Black"/>
    <n v="226.56"/>
    <n v="6"/>
    <n v="0"/>
    <n v="63.436800000000005"/>
  </r>
  <r>
    <n v="123"/>
    <x v="59"/>
    <x v="0"/>
    <x v="1"/>
    <d v="2013-06-16T00:00:00"/>
    <s v="First Class"/>
    <s v="SC-20725"/>
    <s v="Steven Cartwright"/>
    <s v="Consumer"/>
    <s v="United States"/>
    <s v="Wilmington"/>
    <x v="13"/>
    <n v="19805"/>
    <s v="East"/>
    <s v="OFF-EN-10002500"/>
    <x v="1"/>
    <x v="12"/>
    <s v="Globe Weis Peel &amp; Seel First Class Envelopes"/>
    <n v="115.02"/>
    <n v="9"/>
    <n v="0"/>
    <n v="51.758999999999993"/>
  </r>
  <r>
    <n v="124"/>
    <x v="59"/>
    <x v="0"/>
    <x v="1"/>
    <d v="2013-06-16T00:00:00"/>
    <s v="First Class"/>
    <s v="SC-20725"/>
    <s v="Steven Cartwright"/>
    <s v="Consumer"/>
    <s v="United States"/>
    <s v="Wilmington"/>
    <x v="13"/>
    <n v="19805"/>
    <s v="East"/>
    <s v="TEC-PH-10003875"/>
    <x v="2"/>
    <x v="7"/>
    <s v="KLD Oscar II Style Snap-on Ultra Thin Side Flip Synthetic Leather Cover Case for HTC One HTC M7"/>
    <n v="68.040000000000006"/>
    <n v="7"/>
    <n v="0"/>
    <n v="19.731599999999997"/>
  </r>
  <r>
    <n v="125"/>
    <x v="60"/>
    <x v="2"/>
    <x v="58"/>
    <d v="2011-12-28T00:00:00"/>
    <s v="Second Class"/>
    <s v="AD-10180"/>
    <s v="Alan Dominguez"/>
    <s v="Home Office"/>
    <s v="United States"/>
    <s v="Houston"/>
    <x v="5"/>
    <n v="77041"/>
    <s v="Central"/>
    <s v="FUR-CH-10004063"/>
    <x v="0"/>
    <x v="1"/>
    <s v="Global Deluxe High-Back Manager's Chair"/>
    <n v="600.55799999999999"/>
    <n v="3"/>
    <n v="0.3"/>
    <n v="-8.5794000000000779"/>
  </r>
  <r>
    <n v="126"/>
    <x v="61"/>
    <x v="2"/>
    <x v="59"/>
    <d v="2011-09-25T00:00:00"/>
    <s v="Standard Class"/>
    <s v="PF-19165"/>
    <s v="Philip Fox"/>
    <s v="Consumer"/>
    <s v="United States"/>
    <s v="Bloomington"/>
    <x v="10"/>
    <n v="61701"/>
    <s v="Central"/>
    <s v="FUR-TA-10004534"/>
    <x v="0"/>
    <x v="3"/>
    <s v="Bevis 44 x 96 Conference Tables"/>
    <n v="617.70000000000005"/>
    <n v="6"/>
    <n v="0.5"/>
    <n v="-407.68200000000013"/>
  </r>
  <r>
    <n v="127"/>
    <x v="62"/>
    <x v="3"/>
    <x v="60"/>
    <d v="2014-11-13T00:00:00"/>
    <s v="Standard Class"/>
    <s v="TS-21610"/>
    <s v="Troy Staebel"/>
    <s v="Consumer"/>
    <s v="United States"/>
    <s v="Phoenix"/>
    <x v="16"/>
    <n v="85023"/>
    <s v="West"/>
    <s v="OFF-BI-10003274"/>
    <x v="1"/>
    <x v="8"/>
    <s v="Avery Durable Slant Ring Binders, No Labels"/>
    <n v="2.3880000000000003"/>
    <n v="2"/>
    <n v="0.7"/>
    <n v="-1.8308"/>
  </r>
  <r>
    <n v="128"/>
    <x v="62"/>
    <x v="3"/>
    <x v="60"/>
    <d v="2014-11-13T00:00:00"/>
    <s v="Standard Class"/>
    <s v="TS-21610"/>
    <s v="Troy Staebel"/>
    <s v="Consumer"/>
    <s v="United States"/>
    <s v="Phoenix"/>
    <x v="16"/>
    <n v="85023"/>
    <s v="West"/>
    <s v="OFF-ST-10002974"/>
    <x v="1"/>
    <x v="4"/>
    <s v="Trav-L-File Heavy-Duty Shuttle II, Black"/>
    <n v="243.99200000000002"/>
    <n v="7"/>
    <n v="0.2"/>
    <n v="30.498999999999981"/>
  </r>
  <r>
    <n v="129"/>
    <x v="63"/>
    <x v="0"/>
    <x v="61"/>
    <d v="2013-11-11T00:00:00"/>
    <s v="Second Class"/>
    <s v="LS-16975"/>
    <s v="Lindsay Shagiari"/>
    <s v="Home Office"/>
    <s v="United States"/>
    <s v="Los Angeles"/>
    <x v="1"/>
    <n v="90004"/>
    <s v="West"/>
    <s v="FUR-CH-10001146"/>
    <x v="0"/>
    <x v="1"/>
    <s v="Global Task Chair, Black"/>
    <n v="81.424000000000007"/>
    <n v="2"/>
    <n v="0.2"/>
    <n v="-9.1601999999999961"/>
  </r>
  <r>
    <n v="130"/>
    <x v="63"/>
    <x v="0"/>
    <x v="61"/>
    <d v="2013-11-11T00:00:00"/>
    <s v="Second Class"/>
    <s v="LS-16975"/>
    <s v="Lindsay Shagiari"/>
    <s v="Home Office"/>
    <s v="United States"/>
    <s v="Los Angeles"/>
    <x v="1"/>
    <n v="90004"/>
    <s v="West"/>
    <s v="FUR-FU-10003773"/>
    <x v="0"/>
    <x v="5"/>
    <s v="Eldon Cleatmat Plus Chair Mats for High Pile Carpets"/>
    <n v="238.56"/>
    <n v="3"/>
    <n v="0"/>
    <n v="26.241599999999977"/>
  </r>
  <r>
    <n v="131"/>
    <x v="64"/>
    <x v="3"/>
    <x v="62"/>
    <d v="2014-02-06T00:00:00"/>
    <s v="First Class"/>
    <s v="DW-13585"/>
    <s v="Dorothy Wardle"/>
    <s v="Corporate"/>
    <s v="United States"/>
    <s v="Columbus"/>
    <x v="24"/>
    <n v="43229"/>
    <s v="East"/>
    <s v="TEC-PH-10002293"/>
    <x v="2"/>
    <x v="7"/>
    <s v="Anker 36W 4-Port USB Wall Charger Travel Power Adapter for iPhone 5s 5c 5"/>
    <n v="59.969999999999992"/>
    <n v="5"/>
    <n v="0.4"/>
    <n v="-11.993999999999993"/>
  </r>
  <r>
    <n v="132"/>
    <x v="64"/>
    <x v="3"/>
    <x v="62"/>
    <d v="2014-02-06T00:00:00"/>
    <s v="First Class"/>
    <s v="DW-13585"/>
    <s v="Dorothy Wardle"/>
    <s v="Corporate"/>
    <s v="United States"/>
    <s v="Columbus"/>
    <x v="24"/>
    <n v="43229"/>
    <s v="East"/>
    <s v="OFF-PA-10002377"/>
    <x v="1"/>
    <x v="10"/>
    <s v="Xerox 1916"/>
    <n v="78.304000000000002"/>
    <n v="2"/>
    <n v="0.2"/>
    <n v="29.363999999999997"/>
  </r>
  <r>
    <n v="133"/>
    <x v="64"/>
    <x v="3"/>
    <x v="62"/>
    <d v="2014-02-06T00:00:00"/>
    <s v="First Class"/>
    <s v="DW-13585"/>
    <s v="Dorothy Wardle"/>
    <s v="Corporate"/>
    <s v="United States"/>
    <s v="Columbus"/>
    <x v="24"/>
    <n v="43229"/>
    <s v="East"/>
    <s v="OFF-FA-10002780"/>
    <x v="1"/>
    <x v="13"/>
    <s v="Staples"/>
    <n v="21.456"/>
    <n v="9"/>
    <n v="0.2"/>
    <n v="6.9731999999999976"/>
  </r>
  <r>
    <n v="134"/>
    <x v="65"/>
    <x v="0"/>
    <x v="63"/>
    <d v="2013-10-20T00:00:00"/>
    <s v="Standard Class"/>
    <s v="LC-16885"/>
    <s v="Lena Creighton"/>
    <s v="Consumer"/>
    <s v="United States"/>
    <s v="Roseville"/>
    <x v="1"/>
    <n v="95661"/>
    <s v="West"/>
    <s v="OFF-PA-10001804"/>
    <x v="1"/>
    <x v="10"/>
    <s v="Xerox 195"/>
    <n v="20.04"/>
    <n v="3"/>
    <n v="0"/>
    <n v="9.6191999999999993"/>
  </r>
  <r>
    <n v="135"/>
    <x v="65"/>
    <x v="0"/>
    <x v="63"/>
    <d v="2013-10-20T00:00:00"/>
    <s v="Standard Class"/>
    <s v="LC-16885"/>
    <s v="Lena Creighton"/>
    <s v="Consumer"/>
    <s v="United States"/>
    <s v="Roseville"/>
    <x v="1"/>
    <n v="95661"/>
    <s v="West"/>
    <s v="OFF-PA-10001736"/>
    <x v="1"/>
    <x v="10"/>
    <s v="Xerox 1880"/>
    <n v="35.44"/>
    <n v="1"/>
    <n v="0"/>
    <n v="16.656799999999997"/>
  </r>
  <r>
    <n v="136"/>
    <x v="65"/>
    <x v="0"/>
    <x v="63"/>
    <d v="2013-10-20T00:00:00"/>
    <s v="Standard Class"/>
    <s v="LC-16885"/>
    <s v="Lena Creighton"/>
    <s v="Consumer"/>
    <s v="United States"/>
    <s v="Roseville"/>
    <x v="1"/>
    <n v="95661"/>
    <s v="West"/>
    <s v="OFF-AR-10001149"/>
    <x v="1"/>
    <x v="6"/>
    <s v="Sanford Colorific Colored Pencils, 12/Box"/>
    <n v="11.52"/>
    <n v="4"/>
    <n v="0"/>
    <n v="3.4559999999999995"/>
  </r>
  <r>
    <n v="137"/>
    <x v="65"/>
    <x v="0"/>
    <x v="63"/>
    <d v="2013-10-20T00:00:00"/>
    <s v="Standard Class"/>
    <s v="LC-16885"/>
    <s v="Lena Creighton"/>
    <s v="Consumer"/>
    <s v="United States"/>
    <s v="Roseville"/>
    <x v="1"/>
    <n v="95661"/>
    <s v="West"/>
    <s v="OFF-FA-10002988"/>
    <x v="1"/>
    <x v="13"/>
    <s v="Ideal Clamps"/>
    <n v="4.0199999999999996"/>
    <n v="2"/>
    <n v="0"/>
    <n v="1.9697999999999998"/>
  </r>
  <r>
    <n v="138"/>
    <x v="65"/>
    <x v="0"/>
    <x v="63"/>
    <d v="2013-10-20T00:00:00"/>
    <s v="Standard Class"/>
    <s v="LC-16885"/>
    <s v="Lena Creighton"/>
    <s v="Consumer"/>
    <s v="United States"/>
    <s v="Roseville"/>
    <x v="1"/>
    <n v="95661"/>
    <s v="West"/>
    <s v="OFF-BI-10004781"/>
    <x v="1"/>
    <x v="8"/>
    <s v="GBC Wire Binding Strips"/>
    <n v="76.176000000000002"/>
    <n v="3"/>
    <n v="0.2"/>
    <n v="26.661599999999996"/>
  </r>
  <r>
    <n v="139"/>
    <x v="65"/>
    <x v="0"/>
    <x v="63"/>
    <d v="2013-10-20T00:00:00"/>
    <s v="Standard Class"/>
    <s v="LC-16885"/>
    <s v="Lena Creighton"/>
    <s v="Consumer"/>
    <s v="United States"/>
    <s v="Roseville"/>
    <x v="1"/>
    <n v="95661"/>
    <s v="West"/>
    <s v="OFF-SU-10001218"/>
    <x v="1"/>
    <x v="14"/>
    <s v="Fiskars Softgrip Scissors"/>
    <n v="65.88"/>
    <n v="6"/>
    <n v="0"/>
    <n v="18.446400000000004"/>
  </r>
  <r>
    <n v="140"/>
    <x v="65"/>
    <x v="0"/>
    <x v="63"/>
    <d v="2013-10-20T00:00:00"/>
    <s v="Standard Class"/>
    <s v="LC-16885"/>
    <s v="Lena Creighton"/>
    <s v="Consumer"/>
    <s v="United States"/>
    <s v="Roseville"/>
    <x v="1"/>
    <n v="95661"/>
    <s v="West"/>
    <s v="FUR-FU-10001706"/>
    <x v="0"/>
    <x v="5"/>
    <s v="Longer-Life Soft White Bulbs"/>
    <n v="43.120000000000005"/>
    <n v="14"/>
    <n v="0"/>
    <n v="20.697599999999998"/>
  </r>
  <r>
    <n v="141"/>
    <x v="66"/>
    <x v="0"/>
    <x v="64"/>
    <d v="2013-09-08T00:00:00"/>
    <s v="Second Class"/>
    <s v="JD-15895"/>
    <s v="Jonathan Doherty"/>
    <s v="Corporate"/>
    <s v="United States"/>
    <s v="Philadelphia"/>
    <x v="9"/>
    <n v="19140"/>
    <s v="East"/>
    <s v="FUR-FU-10004848"/>
    <x v="0"/>
    <x v="5"/>
    <s v="Howard Miller 13-3/4&quot; Diameter Brushed Chrome Round Wall Clock"/>
    <n v="82.800000000000011"/>
    <n v="2"/>
    <n v="0.2"/>
    <n v="10.349999999999994"/>
  </r>
  <r>
    <n v="142"/>
    <x v="67"/>
    <x v="3"/>
    <x v="65"/>
    <d v="2014-09-24T00:00:00"/>
    <s v="Standard Class"/>
    <s v="SH-19975"/>
    <s v="Sally Hughsby"/>
    <s v="Corporate"/>
    <s v="United States"/>
    <s v="San Francisco"/>
    <x v="1"/>
    <n v="94122"/>
    <s v="West"/>
    <s v="OFF-AR-10000940"/>
    <x v="1"/>
    <x v="6"/>
    <s v="Newell 343"/>
    <n v="8.82"/>
    <n v="3"/>
    <n v="0"/>
    <n v="2.3814000000000002"/>
  </r>
  <r>
    <n v="143"/>
    <x v="67"/>
    <x v="3"/>
    <x v="65"/>
    <d v="2014-09-24T00:00:00"/>
    <s v="Standard Class"/>
    <s v="SH-19975"/>
    <s v="Sally Hughsby"/>
    <s v="Corporate"/>
    <s v="United States"/>
    <s v="San Francisco"/>
    <x v="1"/>
    <n v="94122"/>
    <s v="West"/>
    <s v="OFF-EN-10004030"/>
    <x v="1"/>
    <x v="12"/>
    <s v="Convenience Packs of Business Envelopes"/>
    <n v="10.86"/>
    <n v="3"/>
    <n v="0"/>
    <n v="5.1042000000000005"/>
  </r>
  <r>
    <n v="144"/>
    <x v="67"/>
    <x v="3"/>
    <x v="65"/>
    <d v="2014-09-24T00:00:00"/>
    <s v="Standard Class"/>
    <s v="SH-19975"/>
    <s v="Sally Hughsby"/>
    <s v="Corporate"/>
    <s v="United States"/>
    <s v="San Francisco"/>
    <x v="1"/>
    <n v="94122"/>
    <s v="West"/>
    <s v="OFF-PA-10004327"/>
    <x v="1"/>
    <x v="10"/>
    <s v="Xerox 1911"/>
    <n v="143.69999999999999"/>
    <n v="3"/>
    <n v="0"/>
    <n v="68.975999999999999"/>
  </r>
  <r>
    <n v="145"/>
    <x v="68"/>
    <x v="3"/>
    <x v="66"/>
    <d v="2014-12-28T00:00:00"/>
    <s v="Standard Class"/>
    <s v="SG-20080"/>
    <s v="Sandra Glassco"/>
    <s v="Consumer"/>
    <s v="United States"/>
    <s v="Independence"/>
    <x v="25"/>
    <n v="64055"/>
    <s v="Central"/>
    <s v="OFF-AP-10001058"/>
    <x v="1"/>
    <x v="9"/>
    <s v="Sanyo 2.5 Cubic Foot Mid-Size Office Refrigerators"/>
    <n v="839.43000000000006"/>
    <n v="3"/>
    <n v="0"/>
    <n v="218.25179999999997"/>
  </r>
  <r>
    <n v="146"/>
    <x v="69"/>
    <x v="1"/>
    <x v="67"/>
    <d v="2012-09-12T00:00:00"/>
    <s v="Standard Class"/>
    <s v="HA-14920"/>
    <s v="Helen Andreada"/>
    <s v="Consumer"/>
    <s v="United States"/>
    <s v="Pasadena"/>
    <x v="1"/>
    <n v="91104"/>
    <s v="West"/>
    <s v="OFF-ST-10003656"/>
    <x v="1"/>
    <x v="4"/>
    <s v="Safco Industrial Wire Shelving"/>
    <n v="671.93"/>
    <n v="7"/>
    <n v="0"/>
    <n v="20.157899999999998"/>
  </r>
  <r>
    <n v="147"/>
    <x v="70"/>
    <x v="2"/>
    <x v="68"/>
    <d v="2011-10-28T00:00:00"/>
    <s v="Standard Class"/>
    <s v="MG-17680"/>
    <s v="Maureen Gastineau"/>
    <s v="Home Office"/>
    <s v="United States"/>
    <s v="Newark"/>
    <x v="24"/>
    <n v="43055"/>
    <s v="East"/>
    <s v="FUR-FU-10000521"/>
    <x v="0"/>
    <x v="5"/>
    <s v="Seth Thomas 14&quot; Putty-Colored Wall Clock"/>
    <n v="93.888000000000005"/>
    <n v="4"/>
    <n v="0.2"/>
    <n v="12.90959999999999"/>
  </r>
  <r>
    <n v="148"/>
    <x v="71"/>
    <x v="0"/>
    <x v="5"/>
    <d v="2013-12-10T00:00:00"/>
    <s v="Standard Class"/>
    <s v="JE-16165"/>
    <s v="Justin Ellison"/>
    <s v="Corporate"/>
    <s v="United States"/>
    <s v="Franklin"/>
    <x v="6"/>
    <n v="53132"/>
    <s v="Central"/>
    <s v="TEC-PH-10000215"/>
    <x v="2"/>
    <x v="7"/>
    <s v="Plantronics Cordless Phone Headset with In-line Volume - M214C"/>
    <n v="384.45000000000005"/>
    <n v="11"/>
    <n v="0"/>
    <n v="103.80150000000003"/>
  </r>
  <r>
    <n v="149"/>
    <x v="71"/>
    <x v="0"/>
    <x v="5"/>
    <d v="2013-12-10T00:00:00"/>
    <s v="Standard Class"/>
    <s v="JE-16165"/>
    <s v="Justin Ellison"/>
    <s v="Corporate"/>
    <s v="United States"/>
    <s v="Franklin"/>
    <x v="6"/>
    <n v="53132"/>
    <s v="Central"/>
    <s v="TEC-PH-10001448"/>
    <x v="2"/>
    <x v="7"/>
    <s v="Anker Astro 15000mAh USB Portable Charger"/>
    <n v="149.97"/>
    <n v="3"/>
    <n v="0"/>
    <n v="5.9987999999999815"/>
  </r>
  <r>
    <n v="150"/>
    <x v="71"/>
    <x v="0"/>
    <x v="5"/>
    <d v="2013-12-10T00:00:00"/>
    <s v="Standard Class"/>
    <s v="JE-16165"/>
    <s v="Justin Ellison"/>
    <s v="Corporate"/>
    <s v="United States"/>
    <s v="Franklin"/>
    <x v="6"/>
    <n v="53132"/>
    <s v="Central"/>
    <s v="FUR-CH-10000454"/>
    <x v="0"/>
    <x v="1"/>
    <s v="Hon Deluxe Fabric Upholstered Stacking Chairs, Rounded Back"/>
    <n v="1951.84"/>
    <n v="8"/>
    <n v="0"/>
    <n v="585.55199999999991"/>
  </r>
  <r>
    <n v="151"/>
    <x v="71"/>
    <x v="0"/>
    <x v="5"/>
    <d v="2013-12-10T00:00:00"/>
    <s v="Standard Class"/>
    <s v="JE-16165"/>
    <s v="Justin Ellison"/>
    <s v="Corporate"/>
    <s v="United States"/>
    <s v="Franklin"/>
    <x v="6"/>
    <n v="53132"/>
    <s v="Central"/>
    <s v="OFF-BI-10002735"/>
    <x v="1"/>
    <x v="8"/>
    <s v="GBC Prestige Therm-A-Bind Covers"/>
    <n v="171.55"/>
    <n v="5"/>
    <n v="0"/>
    <n v="80.628500000000003"/>
  </r>
  <r>
    <n v="152"/>
    <x v="72"/>
    <x v="0"/>
    <x v="69"/>
    <d v="2013-03-17T00:00:00"/>
    <s v="First Class"/>
    <s v="TW-21025"/>
    <s v="Tamara Willingham"/>
    <s v="Home Office"/>
    <s v="United States"/>
    <s v="Scottsdale"/>
    <x v="16"/>
    <n v="85254"/>
    <s v="West"/>
    <s v="OFF-AP-10000326"/>
    <x v="1"/>
    <x v="9"/>
    <s v="Belkin 7 Outlet SurgeMaster Surge Protector with Phone Protection"/>
    <n v="157.91999999999999"/>
    <n v="5"/>
    <n v="0.2"/>
    <n v="17.765999999999991"/>
  </r>
  <r>
    <n v="153"/>
    <x v="72"/>
    <x v="0"/>
    <x v="69"/>
    <d v="2013-03-17T00:00:00"/>
    <s v="First Class"/>
    <s v="TW-21025"/>
    <s v="Tamara Willingham"/>
    <s v="Home Office"/>
    <s v="United States"/>
    <s v="Scottsdale"/>
    <x v="16"/>
    <n v="85254"/>
    <s v="West"/>
    <s v="TEC-PH-10001254"/>
    <x v="2"/>
    <x v="7"/>
    <s v="Jabra BIZ 2300 Duo QD Duo Corded Headset"/>
    <n v="203.184"/>
    <n v="2"/>
    <n v="0.2"/>
    <n v="15.238799999999991"/>
  </r>
  <r>
    <n v="154"/>
    <x v="73"/>
    <x v="1"/>
    <x v="70"/>
    <d v="2012-06-02T00:00:00"/>
    <s v="First Class"/>
    <s v="SP-20650"/>
    <s v="Stephanie Phelps"/>
    <s v="Corporate"/>
    <s v="United States"/>
    <s v="San Jose"/>
    <x v="1"/>
    <n v="95123"/>
    <s v="West"/>
    <s v="OFF-PA-10001950"/>
    <x v="1"/>
    <x v="10"/>
    <s v="Southworth 25% Cotton Antique Laid Paper &amp; Envelopes"/>
    <n v="58.379999999999995"/>
    <n v="7"/>
    <n v="0"/>
    <n v="26.270999999999994"/>
  </r>
  <r>
    <n v="155"/>
    <x v="73"/>
    <x v="1"/>
    <x v="70"/>
    <d v="2012-06-02T00:00:00"/>
    <s v="First Class"/>
    <s v="SP-20650"/>
    <s v="Stephanie Phelps"/>
    <s v="Corporate"/>
    <s v="United States"/>
    <s v="San Jose"/>
    <x v="1"/>
    <n v="95123"/>
    <s v="West"/>
    <s v="OFF-PA-10002254"/>
    <x v="1"/>
    <x v="10"/>
    <s v="Xerox 1883"/>
    <n v="105.52"/>
    <n v="4"/>
    <n v="0"/>
    <n v="48.539199999999994"/>
  </r>
  <r>
    <n v="156"/>
    <x v="73"/>
    <x v="1"/>
    <x v="70"/>
    <d v="2012-06-02T00:00:00"/>
    <s v="First Class"/>
    <s v="SP-20650"/>
    <s v="Stephanie Phelps"/>
    <s v="Corporate"/>
    <s v="United States"/>
    <s v="San Jose"/>
    <x v="1"/>
    <n v="95123"/>
    <s v="West"/>
    <s v="OFF-ST-10001590"/>
    <x v="1"/>
    <x v="4"/>
    <s v="Tenex Personal Project File with Scoop Front Design, Black"/>
    <n v="80.88"/>
    <n v="6"/>
    <n v="0"/>
    <n v="21.028799999999997"/>
  </r>
  <r>
    <n v="157"/>
    <x v="74"/>
    <x v="1"/>
    <x v="71"/>
    <d v="2012-06-03T00:00:00"/>
    <s v="Standard Class"/>
    <s v="NK-18490"/>
    <s v="Neil Knudson"/>
    <s v="Home Office"/>
    <s v="United States"/>
    <s v="Seattle"/>
    <x v="4"/>
    <n v="98105"/>
    <s v="West"/>
    <s v="OFF-AR-10001547"/>
    <x v="1"/>
    <x v="6"/>
    <s v="Newell 311"/>
    <n v="6.63"/>
    <n v="3"/>
    <n v="0"/>
    <n v="1.7901"/>
  </r>
  <r>
    <n v="158"/>
    <x v="75"/>
    <x v="2"/>
    <x v="72"/>
    <d v="2011-03-06T00:00:00"/>
    <s v="Second Class"/>
    <s v="DB-13060"/>
    <s v="Dave Brooks"/>
    <s v="Consumer"/>
    <s v="United States"/>
    <s v="Seattle"/>
    <x v="4"/>
    <n v="98115"/>
    <s v="West"/>
    <s v="FUR-CH-10004063"/>
    <x v="0"/>
    <x v="1"/>
    <s v="Global Deluxe High-Back Manager's Chair"/>
    <n v="457.56800000000004"/>
    <n v="2"/>
    <n v="0.2"/>
    <n v="51.476399999999941"/>
  </r>
  <r>
    <n v="159"/>
    <x v="76"/>
    <x v="0"/>
    <x v="73"/>
    <d v="2013-11-25T00:00:00"/>
    <s v="Standard Class"/>
    <s v="NP-18670"/>
    <s v="Nora Paige"/>
    <s v="Consumer"/>
    <s v="United States"/>
    <s v="Edmond"/>
    <x v="26"/>
    <n v="73034"/>
    <s v="Central"/>
    <s v="OFF-LA-10002475"/>
    <x v="1"/>
    <x v="2"/>
    <s v="Avery 519"/>
    <n v="14.62"/>
    <n v="2"/>
    <n v="0"/>
    <n v="6.8713999999999995"/>
  </r>
  <r>
    <n v="160"/>
    <x v="76"/>
    <x v="0"/>
    <x v="73"/>
    <d v="2013-11-25T00:00:00"/>
    <s v="Standard Class"/>
    <s v="NP-18670"/>
    <s v="Nora Paige"/>
    <s v="Consumer"/>
    <s v="United States"/>
    <s v="Edmond"/>
    <x v="26"/>
    <n v="73034"/>
    <s v="Central"/>
    <s v="TEC-PH-10004536"/>
    <x v="2"/>
    <x v="7"/>
    <s v="Avaya 5420 Digital phone"/>
    <n v="944.93000000000006"/>
    <n v="7"/>
    <n v="0"/>
    <n v="236.23250000000002"/>
  </r>
  <r>
    <n v="161"/>
    <x v="77"/>
    <x v="0"/>
    <x v="74"/>
    <d v="2013-05-13T00:00:00"/>
    <s v="First Class"/>
    <s v="TT-21070"/>
    <s v="Ted Trevino"/>
    <s v="Consumer"/>
    <s v="United States"/>
    <s v="Los Angeles"/>
    <x v="1"/>
    <n v="90045"/>
    <s v="West"/>
    <s v="OFF-PA-10002751"/>
    <x v="1"/>
    <x v="10"/>
    <s v="Xerox 1920"/>
    <n v="5.98"/>
    <n v="1"/>
    <n v="0"/>
    <n v="2.6909999999999998"/>
  </r>
  <r>
    <n v="162"/>
    <x v="78"/>
    <x v="1"/>
    <x v="75"/>
    <d v="2012-12-31T00:00:00"/>
    <s v="Second Class"/>
    <s v="EM-13960"/>
    <s v="Eric Murdock"/>
    <s v="Consumer"/>
    <s v="United States"/>
    <s v="Philadelphia"/>
    <x v="9"/>
    <n v="19134"/>
    <s v="East"/>
    <s v="TEC-AC-10003657"/>
    <x v="2"/>
    <x v="11"/>
    <s v="Lenovo 17-Key USB Numeric Keypad"/>
    <n v="54.384000000000007"/>
    <n v="2"/>
    <n v="0.2"/>
    <n v="1.359599999999995"/>
  </r>
  <r>
    <n v="163"/>
    <x v="79"/>
    <x v="0"/>
    <x v="76"/>
    <d v="2013-11-21T00:00:00"/>
    <s v="Standard Class"/>
    <s v="RD-19900"/>
    <s v="Ruben Dartt"/>
    <s v="Consumer"/>
    <s v="United States"/>
    <s v="Carlsbad"/>
    <x v="27"/>
    <n v="88220"/>
    <s v="West"/>
    <s v="OFF-EN-10001990"/>
    <x v="1"/>
    <x v="12"/>
    <s v="Staples"/>
    <n v="28.4"/>
    <n v="5"/>
    <n v="0"/>
    <n v="13.347999999999997"/>
  </r>
  <r>
    <n v="164"/>
    <x v="80"/>
    <x v="0"/>
    <x v="77"/>
    <d v="2013-11-12T00:00:00"/>
    <s v="Standard Class"/>
    <s v="MJ-17740"/>
    <s v="Max Jones"/>
    <s v="Consumer"/>
    <s v="United States"/>
    <s v="Seattle"/>
    <x v="4"/>
    <n v="98115"/>
    <s v="West"/>
    <s v="OFF-BI-10004002"/>
    <x v="1"/>
    <x v="8"/>
    <s v="Wilson Jones International Size A4 Ring Binders"/>
    <n v="27.680000000000003"/>
    <n v="2"/>
    <n v="0.2"/>
    <n v="9.6879999999999988"/>
  </r>
  <r>
    <n v="165"/>
    <x v="81"/>
    <x v="2"/>
    <x v="78"/>
    <d v="2011-09-12T00:00:00"/>
    <s v="Standard Class"/>
    <s v="BM-11140"/>
    <s v="Becky Martin"/>
    <s v="Consumer"/>
    <s v="United States"/>
    <s v="San Antonio"/>
    <x v="5"/>
    <n v="78207"/>
    <s v="Central"/>
    <s v="OFF-AR-10004441"/>
    <x v="1"/>
    <x v="6"/>
    <s v="BIC Brite Liner Highlighters"/>
    <n v="9.9359999999999999"/>
    <n v="3"/>
    <n v="0.2"/>
    <n v="2.7324000000000002"/>
  </r>
  <r>
    <n v="166"/>
    <x v="81"/>
    <x v="2"/>
    <x v="78"/>
    <d v="2011-09-12T00:00:00"/>
    <s v="Standard Class"/>
    <s v="BM-11140"/>
    <s v="Becky Martin"/>
    <s v="Consumer"/>
    <s v="United States"/>
    <s v="San Antonio"/>
    <x v="5"/>
    <n v="78207"/>
    <s v="Central"/>
    <s v="TEC-MA-10000822"/>
    <x v="2"/>
    <x v="15"/>
    <s v="Lexmark MX611dhe Monochrome Laser Printer"/>
    <n v="8159.9519999999993"/>
    <n v="8"/>
    <n v="0.4"/>
    <n v="-1359.992000000002"/>
  </r>
  <r>
    <n v="167"/>
    <x v="81"/>
    <x v="2"/>
    <x v="78"/>
    <d v="2011-09-12T00:00:00"/>
    <s v="Standard Class"/>
    <s v="BM-11140"/>
    <s v="Becky Martin"/>
    <s v="Consumer"/>
    <s v="United States"/>
    <s v="San Antonio"/>
    <x v="5"/>
    <n v="78207"/>
    <s v="Central"/>
    <s v="OFF-ST-10000991"/>
    <x v="1"/>
    <x v="4"/>
    <s v="Space Solutions HD Industrial Steel Shelving."/>
    <n v="275.928"/>
    <n v="3"/>
    <n v="0.2"/>
    <n v="-58.634699999999995"/>
  </r>
  <r>
    <n v="168"/>
    <x v="81"/>
    <x v="2"/>
    <x v="78"/>
    <d v="2011-09-12T00:00:00"/>
    <s v="Standard Class"/>
    <s v="BM-11140"/>
    <s v="Becky Martin"/>
    <s v="Consumer"/>
    <s v="United States"/>
    <s v="San Antonio"/>
    <x v="5"/>
    <n v="78207"/>
    <s v="Central"/>
    <s v="FUR-CH-10004287"/>
    <x v="0"/>
    <x v="1"/>
    <s v="SAFCO Arco Folding Chair"/>
    <n v="1740.0599999999997"/>
    <n v="9"/>
    <n v="0.3"/>
    <n v="-24.858000000000175"/>
  </r>
  <r>
    <n v="169"/>
    <x v="81"/>
    <x v="2"/>
    <x v="78"/>
    <d v="2011-09-12T00:00:00"/>
    <s v="Standard Class"/>
    <s v="BM-11140"/>
    <s v="Becky Martin"/>
    <s v="Consumer"/>
    <s v="United States"/>
    <s v="San Antonio"/>
    <x v="5"/>
    <n v="78207"/>
    <s v="Central"/>
    <s v="OFF-AR-10002656"/>
    <x v="1"/>
    <x v="6"/>
    <s v="Sanford Liquid Accent Highlighters"/>
    <n v="32.064"/>
    <n v="6"/>
    <n v="0.2"/>
    <n v="6.8135999999999974"/>
  </r>
  <r>
    <n v="170"/>
    <x v="81"/>
    <x v="2"/>
    <x v="78"/>
    <d v="2011-09-12T00:00:00"/>
    <s v="Standard Class"/>
    <s v="BM-11140"/>
    <s v="Becky Martin"/>
    <s v="Consumer"/>
    <s v="United States"/>
    <s v="San Antonio"/>
    <x v="5"/>
    <n v="78207"/>
    <s v="Central"/>
    <s v="OFF-AP-10002518"/>
    <x v="1"/>
    <x v="9"/>
    <s v="Kensington 7 Outlet MasterPiece Power Center"/>
    <n v="177.97999999999996"/>
    <n v="5"/>
    <n v="0.8"/>
    <n v="-453.84900000000005"/>
  </r>
  <r>
    <n v="171"/>
    <x v="81"/>
    <x v="2"/>
    <x v="78"/>
    <d v="2011-09-12T00:00:00"/>
    <s v="Standard Class"/>
    <s v="BM-11140"/>
    <s v="Becky Martin"/>
    <s v="Consumer"/>
    <s v="United States"/>
    <s v="San Antonio"/>
    <x v="5"/>
    <n v="78207"/>
    <s v="Central"/>
    <s v="TEC-PH-10003931"/>
    <x v="2"/>
    <x v="7"/>
    <s v="JBL Micro Wireless Portable Bluetooth Speaker"/>
    <n v="143.976"/>
    <n v="3"/>
    <n v="0.2"/>
    <n v="8.998500000000007"/>
  </r>
  <r>
    <n v="172"/>
    <x v="82"/>
    <x v="2"/>
    <x v="79"/>
    <d v="2011-08-09T00:00:00"/>
    <s v="Standard Class"/>
    <s v="CS-12130"/>
    <s v="Chad Sievert"/>
    <s v="Consumer"/>
    <s v="United States"/>
    <s v="Los Angeles"/>
    <x v="1"/>
    <n v="90004"/>
    <s v="West"/>
    <s v="OFF-PA-10000659"/>
    <x v="1"/>
    <x v="10"/>
    <s v="Adams Phone Message Book, Professional, 400 Message Capacity, 5 3/6” x 11”"/>
    <n v="20.94"/>
    <n v="3"/>
    <n v="0"/>
    <n v="9.841800000000001"/>
  </r>
  <r>
    <n v="173"/>
    <x v="82"/>
    <x v="2"/>
    <x v="79"/>
    <d v="2011-08-09T00:00:00"/>
    <s v="Standard Class"/>
    <s v="CS-12130"/>
    <s v="Chad Sievert"/>
    <s v="Consumer"/>
    <s v="United States"/>
    <s v="Los Angeles"/>
    <x v="1"/>
    <n v="90004"/>
    <s v="West"/>
    <s v="OFF-PA-10001144"/>
    <x v="1"/>
    <x v="10"/>
    <s v="Xerox 1913"/>
    <n v="110.96"/>
    <n v="2"/>
    <n v="0"/>
    <n v="53.260799999999996"/>
  </r>
  <r>
    <n v="174"/>
    <x v="82"/>
    <x v="2"/>
    <x v="79"/>
    <d v="2011-08-09T00:00:00"/>
    <s v="Standard Class"/>
    <s v="CS-12130"/>
    <s v="Chad Sievert"/>
    <s v="Consumer"/>
    <s v="United States"/>
    <s v="Los Angeles"/>
    <x v="1"/>
    <n v="90004"/>
    <s v="West"/>
    <s v="FUR-CH-10003817"/>
    <x v="0"/>
    <x v="1"/>
    <s v="Global Value Steno Chair, Gray"/>
    <n v="340.14400000000006"/>
    <n v="7"/>
    <n v="0.2"/>
    <n v="21.259"/>
  </r>
  <r>
    <n v="175"/>
    <x v="83"/>
    <x v="2"/>
    <x v="80"/>
    <d v="2011-09-19T00:00:00"/>
    <s v="Standard Class"/>
    <s v="JB-15400"/>
    <s v="Jennifer Braxton"/>
    <s v="Corporate"/>
    <s v="United States"/>
    <s v="Chicago"/>
    <x v="10"/>
    <n v="60623"/>
    <s v="Central"/>
    <s v="OFF-AP-10000891"/>
    <x v="1"/>
    <x v="9"/>
    <s v="Kensington 7 Outlet MasterPiece HOMEOFFICE Power Control Center"/>
    <n v="52.447999999999993"/>
    <n v="2"/>
    <n v="0.8"/>
    <n v="-131.12000000000003"/>
  </r>
  <r>
    <n v="176"/>
    <x v="83"/>
    <x v="2"/>
    <x v="80"/>
    <d v="2011-09-19T00:00:00"/>
    <s v="Standard Class"/>
    <s v="JB-15400"/>
    <s v="Jennifer Braxton"/>
    <s v="Corporate"/>
    <s v="United States"/>
    <s v="Chicago"/>
    <x v="10"/>
    <n v="60623"/>
    <s v="Central"/>
    <s v="OFF-LA-10003148"/>
    <x v="1"/>
    <x v="2"/>
    <s v="Avery 51"/>
    <n v="20.16"/>
    <n v="4"/>
    <n v="0.2"/>
    <n v="6.5519999999999987"/>
  </r>
  <r>
    <n v="177"/>
    <x v="84"/>
    <x v="3"/>
    <x v="81"/>
    <d v="2014-04-26T00:00:00"/>
    <s v="Second Class"/>
    <s v="SJ-20500"/>
    <s v="Shirley Jackson"/>
    <s v="Consumer"/>
    <s v="United States"/>
    <s v="Houston"/>
    <x v="5"/>
    <n v="77036"/>
    <s v="Central"/>
    <s v="OFF-AP-10002684"/>
    <x v="1"/>
    <x v="9"/>
    <s v="Acco 7-Outlet Masterpiece Power Center, Wihtout Fax/Phone Line Protection"/>
    <n v="97.263999999999982"/>
    <n v="4"/>
    <n v="0.8"/>
    <n v="-243.16000000000008"/>
  </r>
  <r>
    <n v="178"/>
    <x v="85"/>
    <x v="1"/>
    <x v="82"/>
    <d v="2012-11-23T00:00:00"/>
    <s v="Second Class"/>
    <s v="JE-15745"/>
    <s v="Joel Eaton"/>
    <s v="Consumer"/>
    <s v="United States"/>
    <s v="Newark"/>
    <x v="24"/>
    <n v="43055"/>
    <s v="East"/>
    <s v="FUR-CH-10004698"/>
    <x v="0"/>
    <x v="1"/>
    <s v="Padded Folding Chairs, Black, 4/Carton"/>
    <n v="396.80200000000002"/>
    <n v="7"/>
    <n v="0.3"/>
    <n v="-11.337199999999939"/>
  </r>
  <r>
    <n v="179"/>
    <x v="85"/>
    <x v="1"/>
    <x v="82"/>
    <d v="2012-11-23T00:00:00"/>
    <s v="Second Class"/>
    <s v="JE-15745"/>
    <s v="Joel Eaton"/>
    <s v="Consumer"/>
    <s v="United States"/>
    <s v="Newark"/>
    <x v="24"/>
    <n v="43055"/>
    <s v="East"/>
    <s v="OFF-SU-10002189"/>
    <x v="1"/>
    <x v="14"/>
    <s v="Acme Rosewood Handle Letter Opener"/>
    <n v="15.88"/>
    <n v="5"/>
    <n v="0.2"/>
    <n v="-3.771500000000001"/>
  </r>
  <r>
    <n v="180"/>
    <x v="86"/>
    <x v="1"/>
    <x v="83"/>
    <d v="2012-12-19T00:00:00"/>
    <s v="Standard Class"/>
    <s v="JK-15640"/>
    <s v="Jim Kriz"/>
    <s v="Home Office"/>
    <s v="United States"/>
    <s v="New York City"/>
    <x v="15"/>
    <n v="10009"/>
    <s v="East"/>
    <s v="OFF-AR-10001940"/>
    <x v="1"/>
    <x v="6"/>
    <s v="Sanford Colorific Eraseable Coloring Pencils, 12 Count"/>
    <n v="3.28"/>
    <n v="1"/>
    <n v="0"/>
    <n v="1.4104000000000001"/>
  </r>
  <r>
    <n v="181"/>
    <x v="87"/>
    <x v="2"/>
    <x v="29"/>
    <d v="2011-12-09T00:00:00"/>
    <s v="Second Class"/>
    <s v="DK-13150"/>
    <s v="David Kendrick"/>
    <s v="Corporate"/>
    <s v="United States"/>
    <s v="Decatur"/>
    <x v="10"/>
    <n v="62521"/>
    <s v="Central"/>
    <s v="OFF-ST-10003455"/>
    <x v="1"/>
    <x v="4"/>
    <s v="Tenex File Box, Personal Filing Tote with Lid, Black"/>
    <n v="24.816000000000003"/>
    <n v="2"/>
    <n v="0.2"/>
    <n v="1.8612000000000002"/>
  </r>
  <r>
    <n v="182"/>
    <x v="87"/>
    <x v="2"/>
    <x v="29"/>
    <d v="2011-12-09T00:00:00"/>
    <s v="Second Class"/>
    <s v="DK-13150"/>
    <s v="David Kendrick"/>
    <s v="Corporate"/>
    <s v="United States"/>
    <s v="Decatur"/>
    <x v="10"/>
    <n v="62521"/>
    <s v="Central"/>
    <s v="TEC-AC-10004659"/>
    <x v="2"/>
    <x v="11"/>
    <s v="Imation Secure+ Hardware Encrypted USB 2.0 Flash Drive; 16GB"/>
    <n v="408.74399999999997"/>
    <n v="7"/>
    <n v="0.2"/>
    <n v="76.639499999999984"/>
  </r>
  <r>
    <n v="183"/>
    <x v="88"/>
    <x v="2"/>
    <x v="84"/>
    <d v="2011-11-24T00:00:00"/>
    <s v="Second Class"/>
    <s v="RM-19675"/>
    <s v="Robert Marley"/>
    <s v="Home Office"/>
    <s v="United States"/>
    <s v="Monroe"/>
    <x v="28"/>
    <n v="71203"/>
    <s v="South"/>
    <s v="TEC-PH-10003273"/>
    <x v="2"/>
    <x v="7"/>
    <s v="AT&amp;T TR1909W"/>
    <n v="503.96"/>
    <n v="4"/>
    <n v="0"/>
    <n v="131.02960000000002"/>
  </r>
  <r>
    <n v="184"/>
    <x v="88"/>
    <x v="2"/>
    <x v="84"/>
    <d v="2011-11-24T00:00:00"/>
    <s v="Second Class"/>
    <s v="RM-19675"/>
    <s v="Robert Marley"/>
    <s v="Home Office"/>
    <s v="United States"/>
    <s v="Monroe"/>
    <x v="28"/>
    <n v="71203"/>
    <s v="South"/>
    <s v="TEC-PH-10004896"/>
    <x v="2"/>
    <x v="7"/>
    <s v="Nokia Lumia 521 (T-Mobile)"/>
    <n v="149.94999999999999"/>
    <n v="5"/>
    <n v="0"/>
    <n v="41.986000000000004"/>
  </r>
  <r>
    <n v="185"/>
    <x v="88"/>
    <x v="2"/>
    <x v="84"/>
    <d v="2011-11-24T00:00:00"/>
    <s v="Second Class"/>
    <s v="RM-19675"/>
    <s v="Robert Marley"/>
    <s v="Home Office"/>
    <s v="United States"/>
    <s v="Monroe"/>
    <x v="28"/>
    <n v="71203"/>
    <s v="South"/>
    <s v="TEC-AC-10002345"/>
    <x v="2"/>
    <x v="11"/>
    <s v="HP Standard 104 key PS/2 Keyboard"/>
    <n v="29"/>
    <n v="2"/>
    <n v="0"/>
    <n v="7.25"/>
  </r>
  <r>
    <n v="186"/>
    <x v="89"/>
    <x v="0"/>
    <x v="85"/>
    <d v="2013-12-03T00:00:00"/>
    <s v="Standard Class"/>
    <s v="SK-19990"/>
    <s v="Sally Knutson"/>
    <s v="Consumer"/>
    <s v="United States"/>
    <s v="Fairfield"/>
    <x v="29"/>
    <n v="6824"/>
    <s v="East"/>
    <s v="OFF-BI-10001890"/>
    <x v="1"/>
    <x v="8"/>
    <s v="Avery Poly Binder Pockets"/>
    <n v="7.16"/>
    <n v="2"/>
    <n v="0"/>
    <n v="3.4367999999999999"/>
  </r>
  <r>
    <n v="187"/>
    <x v="90"/>
    <x v="2"/>
    <x v="86"/>
    <d v="2011-08-30T00:00:00"/>
    <s v="Standard Class"/>
    <s v="FM-14290"/>
    <s v="Frank Merwin"/>
    <s v="Home Office"/>
    <s v="United States"/>
    <s v="Los Angeles"/>
    <x v="1"/>
    <n v="90032"/>
    <s v="West"/>
    <s v="TEC-AC-10002323"/>
    <x v="2"/>
    <x v="11"/>
    <s v="SanDisk Ultra 32 GB MicroSDHC Class 10 Memory Card"/>
    <n v="176.8"/>
    <n v="8"/>
    <n v="0"/>
    <n v="22.984000000000009"/>
  </r>
  <r>
    <n v="188"/>
    <x v="91"/>
    <x v="0"/>
    <x v="87"/>
    <d v="2013-07-23T00:00:00"/>
    <s v="Standard Class"/>
    <s v="AM-10360"/>
    <s v="Alice McCarthy"/>
    <s v="Corporate"/>
    <s v="United States"/>
    <s v="Grand Prairie"/>
    <x v="5"/>
    <n v="75051"/>
    <s v="Central"/>
    <s v="OFF-ST-10001328"/>
    <x v="1"/>
    <x v="4"/>
    <s v="Personal Filing Tote with Lid, Black/Gray"/>
    <n v="37.224000000000004"/>
    <n v="3"/>
    <n v="0.2"/>
    <n v="3.7224000000000004"/>
  </r>
  <r>
    <n v="189"/>
    <x v="91"/>
    <x v="0"/>
    <x v="87"/>
    <d v="2013-07-23T00:00:00"/>
    <s v="Standard Class"/>
    <s v="AM-10360"/>
    <s v="Alice McCarthy"/>
    <s v="Corporate"/>
    <s v="United States"/>
    <s v="Grand Prairie"/>
    <x v="5"/>
    <n v="75051"/>
    <s v="Central"/>
    <s v="OFF-PA-10001950"/>
    <x v="1"/>
    <x v="10"/>
    <s v="Southworth 25% Cotton Antique Laid Paper &amp; Envelopes"/>
    <n v="20.016000000000002"/>
    <n v="3"/>
    <n v="0.2"/>
    <n v="6.2549999999999963"/>
  </r>
  <r>
    <n v="190"/>
    <x v="92"/>
    <x v="1"/>
    <x v="88"/>
    <d v="2012-10-14T00:00:00"/>
    <s v="First Class"/>
    <s v="MP-17470"/>
    <s v="Mark Packer"/>
    <s v="Home Office"/>
    <s v="United States"/>
    <s v="New York City"/>
    <x v="15"/>
    <n v="10035"/>
    <s v="East"/>
    <s v="FUR-BO-10002613"/>
    <x v="0"/>
    <x v="0"/>
    <s v="Atlantic Metals Mobile 4-Shelf Bookcases, Custom Colors"/>
    <n v="899.13600000000008"/>
    <n v="4"/>
    <n v="0.2"/>
    <n v="112.39199999999991"/>
  </r>
  <r>
    <n v="191"/>
    <x v="92"/>
    <x v="1"/>
    <x v="88"/>
    <d v="2012-10-14T00:00:00"/>
    <s v="First Class"/>
    <s v="MP-17470"/>
    <s v="Mark Packer"/>
    <s v="Home Office"/>
    <s v="United States"/>
    <s v="New York City"/>
    <x v="15"/>
    <n v="10035"/>
    <s v="East"/>
    <s v="TEC-PH-10001552"/>
    <x v="2"/>
    <x v="7"/>
    <s v="I Need's 3d Hello Kitty Hybrid Silicone Case Cover for HTC One X 4g with 3d Hello Kitty Stylus Pen Green/pink"/>
    <n v="71.760000000000005"/>
    <n v="6"/>
    <n v="0"/>
    <n v="20.092800000000004"/>
  </r>
  <r>
    <n v="192"/>
    <x v="92"/>
    <x v="1"/>
    <x v="88"/>
    <d v="2012-10-14T00:00:00"/>
    <s v="First Class"/>
    <s v="MP-17470"/>
    <s v="Mark Packer"/>
    <s v="Home Office"/>
    <s v="United States"/>
    <s v="New York City"/>
    <x v="15"/>
    <n v="10035"/>
    <s v="East"/>
    <s v="OFF-PA-10000061"/>
    <x v="1"/>
    <x v="10"/>
    <s v="Xerox 205"/>
    <n v="51.84"/>
    <n v="8"/>
    <n v="0"/>
    <n v="24.883200000000002"/>
  </r>
  <r>
    <n v="193"/>
    <x v="92"/>
    <x v="1"/>
    <x v="88"/>
    <d v="2012-10-14T00:00:00"/>
    <s v="First Class"/>
    <s v="MP-17470"/>
    <s v="Mark Packer"/>
    <s v="Home Office"/>
    <s v="United States"/>
    <s v="New York City"/>
    <x v="15"/>
    <n v="10035"/>
    <s v="East"/>
    <s v="FUR-BO-10002545"/>
    <x v="0"/>
    <x v="0"/>
    <s v="Atlantic Metals Mobile 3-Shelf Bookcases, Custom Colors"/>
    <n v="626.35200000000009"/>
    <n v="3"/>
    <n v="0.2"/>
    <n v="46.976400000000012"/>
  </r>
  <r>
    <n v="194"/>
    <x v="92"/>
    <x v="1"/>
    <x v="88"/>
    <d v="2012-10-14T00:00:00"/>
    <s v="First Class"/>
    <s v="MP-17470"/>
    <s v="Mark Packer"/>
    <s v="Home Office"/>
    <s v="United States"/>
    <s v="New York City"/>
    <x v="15"/>
    <n v="10035"/>
    <s v="East"/>
    <s v="OFF-AR-10003514"/>
    <x v="1"/>
    <x v="6"/>
    <s v="4009 Highlighters by Sanford"/>
    <n v="19.899999999999999"/>
    <n v="5"/>
    <n v="0"/>
    <n v="6.5669999999999984"/>
  </r>
  <r>
    <n v="195"/>
    <x v="93"/>
    <x v="1"/>
    <x v="89"/>
    <d v="2012-11-06T00:00:00"/>
    <s v="Standard Class"/>
    <s v="MZ-17515"/>
    <s v="Mary Zewe"/>
    <s v="Corporate"/>
    <s v="United States"/>
    <s v="Redlands"/>
    <x v="1"/>
    <n v="92374"/>
    <s v="West"/>
    <s v="OFF-EN-10001509"/>
    <x v="1"/>
    <x v="12"/>
    <s v="Poly String Tie Envelopes"/>
    <n v="14.280000000000001"/>
    <n v="7"/>
    <n v="0"/>
    <n v="6.7115999999999989"/>
  </r>
  <r>
    <n v="196"/>
    <x v="94"/>
    <x v="2"/>
    <x v="90"/>
    <d v="2011-03-25T00:00:00"/>
    <s v="Standard Class"/>
    <s v="CB-12025"/>
    <s v="Cassandra Brandow"/>
    <s v="Consumer"/>
    <s v="United States"/>
    <s v="Hamilton"/>
    <x v="24"/>
    <n v="45011"/>
    <s v="East"/>
    <s v="OFF-AR-10004685"/>
    <x v="1"/>
    <x v="6"/>
    <s v="Binney &amp; Smith Crayola Metallic Colored Pencils, 8-Color Set"/>
    <n v="7.4080000000000004"/>
    <n v="2"/>
    <n v="0.2"/>
    <n v="1.2037999999999995"/>
  </r>
  <r>
    <n v="197"/>
    <x v="94"/>
    <x v="2"/>
    <x v="90"/>
    <d v="2011-03-25T00:00:00"/>
    <s v="Standard Class"/>
    <s v="CB-12025"/>
    <s v="Cassandra Brandow"/>
    <s v="Consumer"/>
    <s v="United States"/>
    <s v="Hamilton"/>
    <x v="24"/>
    <n v="45011"/>
    <s v="East"/>
    <s v="OFF-AR-10004027"/>
    <x v="1"/>
    <x v="6"/>
    <s v="Binney &amp; Smith inkTank Erasable Desk Highlighter, Chisel Tip, Yellow, 12/Box"/>
    <n v="6.048"/>
    <n v="3"/>
    <n v="0.2"/>
    <n v="1.5876000000000006"/>
  </r>
  <r>
    <n v="198"/>
    <x v="95"/>
    <x v="3"/>
    <x v="44"/>
    <d v="2014-11-14T00:00:00"/>
    <s v="Standard Class"/>
    <s v="VM-21685"/>
    <s v="Valerie Mitchum"/>
    <s v="Home Office"/>
    <s v="United States"/>
    <s v="Westfield"/>
    <x v="30"/>
    <n v="7090"/>
    <s v="East"/>
    <s v="OFF-ST-10001414"/>
    <x v="1"/>
    <x v="4"/>
    <s v="Decoflex Hanging Personal Folder File"/>
    <n v="46.26"/>
    <n v="3"/>
    <n v="0"/>
    <n v="12.0276"/>
  </r>
  <r>
    <n v="199"/>
    <x v="96"/>
    <x v="3"/>
    <x v="91"/>
    <d v="2014-07-14T00:00:00"/>
    <s v="Standard Class"/>
    <s v="FH-14365"/>
    <s v="Fred Hopkins"/>
    <s v="Corporate"/>
    <s v="United States"/>
    <s v="Philadelphia"/>
    <x v="9"/>
    <n v="19120"/>
    <s v="East"/>
    <s v="OFF-BI-10000343"/>
    <x v="1"/>
    <x v="8"/>
    <s v="Pressboard Covers with Storage Hooks, 9 1/2&quot; x 11&quot;, Light Blue"/>
    <n v="2.9460000000000006"/>
    <n v="2"/>
    <n v="0.7"/>
    <n v="-2.2585999999999995"/>
  </r>
  <r>
    <n v="200"/>
    <x v="96"/>
    <x v="3"/>
    <x v="91"/>
    <d v="2014-07-14T00:00:00"/>
    <s v="Standard Class"/>
    <s v="FH-14365"/>
    <s v="Fred Hopkins"/>
    <s v="Corporate"/>
    <s v="United States"/>
    <s v="Philadelphia"/>
    <x v="9"/>
    <n v="19120"/>
    <s v="East"/>
    <s v="OFF-PA-10002749"/>
    <x v="1"/>
    <x v="10"/>
    <s v="Wirebound Message Books, 5-1/2 x 4 Forms, 2 or 4 Forms per Page"/>
    <n v="16.056000000000001"/>
    <n v="3"/>
    <n v="0.2"/>
    <n v="5.8203000000000005"/>
  </r>
  <r>
    <n v="201"/>
    <x v="97"/>
    <x v="3"/>
    <x v="92"/>
    <d v="2014-06-30T00:00:00"/>
    <s v="Standard Class"/>
    <s v="MB-17305"/>
    <s v="Maria Bertelson"/>
    <s v="Consumer"/>
    <s v="United States"/>
    <s v="Akron"/>
    <x v="24"/>
    <n v="44312"/>
    <s v="East"/>
    <s v="OFF-PA-10002666"/>
    <x v="1"/>
    <x v="10"/>
    <s v="Southworth 25% Cotton Linen-Finish Paper &amp; Envelopes"/>
    <n v="21.744000000000003"/>
    <n v="3"/>
    <n v="0.2"/>
    <n v="6.794999999999999"/>
  </r>
  <r>
    <n v="202"/>
    <x v="98"/>
    <x v="2"/>
    <x v="93"/>
    <d v="2011-08-05T00:00:00"/>
    <s v="First Class"/>
    <s v="BS-11755"/>
    <s v="Bruce Stewart"/>
    <s v="Consumer"/>
    <s v="United States"/>
    <s v="Denver"/>
    <x v="22"/>
    <n v="80219"/>
    <s v="West"/>
    <s v="FUR-TA-10004289"/>
    <x v="0"/>
    <x v="3"/>
    <s v="BoxOffice By Design Rectangular and Half-Moon Meeting Room Tables"/>
    <n v="218.75"/>
    <n v="2"/>
    <n v="0.5"/>
    <n v="-161.875"/>
  </r>
  <r>
    <n v="203"/>
    <x v="98"/>
    <x v="2"/>
    <x v="93"/>
    <d v="2011-08-05T00:00:00"/>
    <s v="First Class"/>
    <s v="BS-11755"/>
    <s v="Bruce Stewart"/>
    <s v="Consumer"/>
    <s v="United States"/>
    <s v="Denver"/>
    <x v="22"/>
    <n v="80219"/>
    <s v="West"/>
    <s v="OFF-AP-10003622"/>
    <x v="1"/>
    <x v="9"/>
    <s v="Bravo II Megaboss 12-Amp Hard Body Upright, Replacement Belts, 2 Belts per Pack"/>
    <n v="2.6"/>
    <n v="1"/>
    <n v="0.2"/>
    <n v="0.29249999999999987"/>
  </r>
  <r>
    <n v="204"/>
    <x v="99"/>
    <x v="3"/>
    <x v="94"/>
    <d v="2014-12-22T00:00:00"/>
    <s v="Second Class"/>
    <s v="LC-17140"/>
    <s v="Logan Currie"/>
    <s v="Consumer"/>
    <s v="United States"/>
    <s v="Dallas"/>
    <x v="5"/>
    <n v="75220"/>
    <s v="Central"/>
    <s v="OFF-AP-10003217"/>
    <x v="1"/>
    <x v="9"/>
    <s v="Eureka Sanitaire  Commercial Upright"/>
    <n v="66.283999999999992"/>
    <n v="2"/>
    <n v="0.8"/>
    <n v="-178.96680000000001"/>
  </r>
  <r>
    <n v="205"/>
    <x v="100"/>
    <x v="3"/>
    <x v="95"/>
    <d v="2014-06-08T00:00:00"/>
    <s v="Standard Class"/>
    <s v="HK-14890"/>
    <s v="Heather Kirkland"/>
    <s v="Corporate"/>
    <s v="United States"/>
    <s v="Franklin"/>
    <x v="18"/>
    <n v="37064"/>
    <s v="South"/>
    <s v="FUR-FU-10002960"/>
    <x v="0"/>
    <x v="5"/>
    <s v="Eldon 200 Class Desk Accessories, Burgundy"/>
    <n v="35.168000000000006"/>
    <n v="7"/>
    <n v="0.2"/>
    <n v="9.6712000000000025"/>
  </r>
  <r>
    <n v="206"/>
    <x v="101"/>
    <x v="3"/>
    <x v="34"/>
    <d v="2014-12-15T00:00:00"/>
    <s v="Standard Class"/>
    <s v="LE-16810"/>
    <s v="Laurel Elliston"/>
    <s v="Consumer"/>
    <s v="United States"/>
    <s v="Whittier"/>
    <x v="1"/>
    <n v="90604"/>
    <s v="West"/>
    <s v="TEC-PH-10001918"/>
    <x v="2"/>
    <x v="7"/>
    <s v="Nortel Business Series Terminal T7208 Digital phone"/>
    <n v="444.76800000000003"/>
    <n v="4"/>
    <n v="0.2"/>
    <n v="44.476800000000026"/>
  </r>
  <r>
    <n v="207"/>
    <x v="102"/>
    <x v="3"/>
    <x v="96"/>
    <d v="2014-12-08T00:00:00"/>
    <s v="Standard Class"/>
    <s v="JH-15985"/>
    <s v="Joseph Holt"/>
    <s v="Consumer"/>
    <s v="United States"/>
    <s v="Saginaw"/>
    <x v="12"/>
    <n v="48601"/>
    <s v="Central"/>
    <s v="OFF-ST-10000642"/>
    <x v="1"/>
    <x v="4"/>
    <s v="Tennsco Lockers, Gray"/>
    <n v="83.92"/>
    <n v="4"/>
    <n v="0"/>
    <n v="5.8743999999999943"/>
  </r>
  <r>
    <n v="208"/>
    <x v="102"/>
    <x v="3"/>
    <x v="96"/>
    <d v="2014-12-08T00:00:00"/>
    <s v="Standard Class"/>
    <s v="JH-15985"/>
    <s v="Joseph Holt"/>
    <s v="Consumer"/>
    <s v="United States"/>
    <s v="Saginaw"/>
    <x v="12"/>
    <n v="48601"/>
    <s v="Central"/>
    <s v="TEC-PH-10001700"/>
    <x v="2"/>
    <x v="7"/>
    <s v="Panasonic KX-TG6844B Expandable Digital Cordless Telephone"/>
    <n v="131.97999999999999"/>
    <n v="2"/>
    <n v="0"/>
    <n v="35.634600000000006"/>
  </r>
  <r>
    <n v="209"/>
    <x v="102"/>
    <x v="3"/>
    <x v="96"/>
    <d v="2014-12-08T00:00:00"/>
    <s v="Standard Class"/>
    <s v="JH-15985"/>
    <s v="Joseph Holt"/>
    <s v="Consumer"/>
    <s v="United States"/>
    <s v="Saginaw"/>
    <x v="12"/>
    <n v="48601"/>
    <s v="Central"/>
    <s v="OFF-BI-10003274"/>
    <x v="1"/>
    <x v="8"/>
    <s v="Avery Durable Slant Ring Binders, No Labels"/>
    <n v="15.92"/>
    <n v="4"/>
    <n v="0"/>
    <n v="7.4824000000000002"/>
  </r>
  <r>
    <n v="210"/>
    <x v="102"/>
    <x v="3"/>
    <x v="96"/>
    <d v="2014-12-08T00:00:00"/>
    <s v="Standard Class"/>
    <s v="JH-15985"/>
    <s v="Joseph Holt"/>
    <s v="Consumer"/>
    <s v="United States"/>
    <s v="Saginaw"/>
    <x v="12"/>
    <n v="48601"/>
    <s v="Central"/>
    <s v="OFF-FA-10000134"/>
    <x v="1"/>
    <x v="13"/>
    <s v="Advantus Push Pins, Aluminum Head"/>
    <n v="52.29"/>
    <n v="9"/>
    <n v="0"/>
    <n v="16.209899999999998"/>
  </r>
  <r>
    <n v="211"/>
    <x v="102"/>
    <x v="3"/>
    <x v="96"/>
    <d v="2014-12-08T00:00:00"/>
    <s v="Standard Class"/>
    <s v="JH-15985"/>
    <s v="Joseph Holt"/>
    <s v="Consumer"/>
    <s v="United States"/>
    <s v="Saginaw"/>
    <x v="12"/>
    <n v="48601"/>
    <s v="Central"/>
    <s v="OFF-ST-10001522"/>
    <x v="1"/>
    <x v="4"/>
    <s v="Gould Plastics 18-Pocket Panel Bin, 34w x 5-1/4d x 20-1/2h"/>
    <n v="91.99"/>
    <n v="1"/>
    <n v="0"/>
    <n v="3.6795999999999935"/>
  </r>
  <r>
    <n v="212"/>
    <x v="103"/>
    <x v="1"/>
    <x v="97"/>
    <d v="2012-02-13T00:00:00"/>
    <s v="Second Class"/>
    <s v="MS-17980"/>
    <s v="Michael Stewart"/>
    <s v="Corporate"/>
    <s v="United States"/>
    <s v="Dallas"/>
    <x v="5"/>
    <n v="75220"/>
    <s v="Central"/>
    <s v="TEC-AC-10001266"/>
    <x v="2"/>
    <x v="11"/>
    <s v="Memorex Micro Travel Drive 8 GB"/>
    <n v="20.8"/>
    <n v="2"/>
    <n v="0.2"/>
    <n v="6.4999999999999991"/>
  </r>
  <r>
    <n v="213"/>
    <x v="104"/>
    <x v="1"/>
    <x v="98"/>
    <d v="2012-01-09T00:00:00"/>
    <s v="Standard Class"/>
    <s v="VW-21775"/>
    <s v="Victoria Wilson"/>
    <s v="Corporate"/>
    <s v="United States"/>
    <s v="Medina"/>
    <x v="24"/>
    <n v="44256"/>
    <s v="East"/>
    <s v="OFF-LA-10004544"/>
    <x v="1"/>
    <x v="2"/>
    <s v="Avery 505"/>
    <n v="23.680000000000003"/>
    <n v="2"/>
    <n v="0.2"/>
    <n v="8.879999999999999"/>
  </r>
  <r>
    <n v="214"/>
    <x v="104"/>
    <x v="1"/>
    <x v="98"/>
    <d v="2012-01-09T00:00:00"/>
    <s v="Standard Class"/>
    <s v="VW-21775"/>
    <s v="Victoria Wilson"/>
    <s v="Corporate"/>
    <s v="United States"/>
    <s v="Medina"/>
    <x v="24"/>
    <n v="44256"/>
    <s v="East"/>
    <s v="FUR-BO-10004695"/>
    <x v="0"/>
    <x v="0"/>
    <s v="O'Sullivan 2-Door Barrister Bookcase in Odessa Pine"/>
    <n v="452.45"/>
    <n v="5"/>
    <n v="0.5"/>
    <n v="-244.32300000000006"/>
  </r>
  <r>
    <n v="215"/>
    <x v="104"/>
    <x v="1"/>
    <x v="98"/>
    <d v="2012-01-09T00:00:00"/>
    <s v="Standard Class"/>
    <s v="VW-21775"/>
    <s v="Victoria Wilson"/>
    <s v="Corporate"/>
    <s v="United States"/>
    <s v="Medina"/>
    <x v="24"/>
    <n v="44256"/>
    <s v="East"/>
    <s v="TEC-PH-10002844"/>
    <x v="2"/>
    <x v="7"/>
    <s v="Speck Products Candyshell Flip Case"/>
    <n v="62.981999999999999"/>
    <n v="3"/>
    <n v="0.4"/>
    <n v="-14.695800000000006"/>
  </r>
  <r>
    <n v="216"/>
    <x v="104"/>
    <x v="1"/>
    <x v="98"/>
    <d v="2012-01-09T00:00:00"/>
    <s v="Standard Class"/>
    <s v="VW-21775"/>
    <s v="Victoria Wilson"/>
    <s v="Corporate"/>
    <s v="United States"/>
    <s v="Medina"/>
    <x v="24"/>
    <n v="44256"/>
    <s v="East"/>
    <s v="TEC-MA-10000864"/>
    <x v="2"/>
    <x v="15"/>
    <s v="Cisco 9971 IP Video Phone Charcoal"/>
    <n v="1188.0000000000002"/>
    <n v="9"/>
    <n v="0.7"/>
    <n v="-950.40000000000009"/>
  </r>
  <r>
    <n v="217"/>
    <x v="104"/>
    <x v="1"/>
    <x v="98"/>
    <d v="2012-01-09T00:00:00"/>
    <s v="Standard Class"/>
    <s v="VW-21775"/>
    <s v="Victoria Wilson"/>
    <s v="Corporate"/>
    <s v="United States"/>
    <s v="Medina"/>
    <x v="24"/>
    <n v="44256"/>
    <s v="East"/>
    <s v="TEC-AC-10000109"/>
    <x v="2"/>
    <x v="11"/>
    <s v="Sony Micro Vault Click 16 GB USB 2.0 Flash Drive"/>
    <n v="89.584000000000003"/>
    <n v="2"/>
    <n v="0.2"/>
    <n v="4.4792000000000058"/>
  </r>
  <r>
    <n v="218"/>
    <x v="105"/>
    <x v="0"/>
    <x v="99"/>
    <d v="2013-11-02T00:00:00"/>
    <s v="Standard Class"/>
    <s v="JH-15910"/>
    <s v="Jonathan Howell"/>
    <s v="Consumer"/>
    <s v="United States"/>
    <s v="Los Angeles"/>
    <x v="1"/>
    <n v="90032"/>
    <s v="West"/>
    <s v="OFF-ST-10001328"/>
    <x v="1"/>
    <x v="4"/>
    <s v="Personal Filing Tote with Lid, Black/Gray"/>
    <n v="93.06"/>
    <n v="6"/>
    <n v="0"/>
    <n v="26.056800000000003"/>
  </r>
  <r>
    <n v="219"/>
    <x v="105"/>
    <x v="0"/>
    <x v="99"/>
    <d v="2013-11-02T00:00:00"/>
    <s v="Standard Class"/>
    <s v="JH-15910"/>
    <s v="Jonathan Howell"/>
    <s v="Consumer"/>
    <s v="United States"/>
    <s v="Los Angeles"/>
    <x v="1"/>
    <n v="90032"/>
    <s v="West"/>
    <s v="TEC-PH-10002563"/>
    <x v="2"/>
    <x v="7"/>
    <s v="Adtran 1202752G1"/>
    <n v="302.37599999999998"/>
    <n v="3"/>
    <n v="0.2"/>
    <n v="22.678200000000018"/>
  </r>
  <r>
    <n v="220"/>
    <x v="106"/>
    <x v="1"/>
    <x v="100"/>
    <d v="2012-12-27T00:00:00"/>
    <s v="First Class"/>
    <s v="JB-15925"/>
    <s v="Joni Blumstein"/>
    <s v="Consumer"/>
    <s v="United States"/>
    <s v="Dublin"/>
    <x v="24"/>
    <n v="43017"/>
    <s v="East"/>
    <s v="OFF-FA-10000585"/>
    <x v="1"/>
    <x v="13"/>
    <s v="OIC Bulk Pack Metal Binder Clips"/>
    <n v="5.5840000000000005"/>
    <n v="2"/>
    <n v="0.2"/>
    <n v="1.8147999999999997"/>
  </r>
  <r>
    <n v="221"/>
    <x v="106"/>
    <x v="1"/>
    <x v="100"/>
    <d v="2012-12-27T00:00:00"/>
    <s v="First Class"/>
    <s v="JB-15925"/>
    <s v="Joni Blumstein"/>
    <s v="Consumer"/>
    <s v="United States"/>
    <s v="Dublin"/>
    <x v="24"/>
    <n v="43017"/>
    <s v="East"/>
    <s v="OFF-PA-10004000"/>
    <x v="1"/>
    <x v="10"/>
    <s v="While You Were Out Pads, 50 per Pad, 4 x 5 1/4, Green Cycle"/>
    <n v="22.704000000000004"/>
    <n v="6"/>
    <n v="0.2"/>
    <n v="8.2302"/>
  </r>
  <r>
    <n v="222"/>
    <x v="106"/>
    <x v="1"/>
    <x v="100"/>
    <d v="2012-12-27T00:00:00"/>
    <s v="First Class"/>
    <s v="JB-15925"/>
    <s v="Joni Blumstein"/>
    <s v="Consumer"/>
    <s v="United States"/>
    <s v="Dublin"/>
    <x v="24"/>
    <n v="43017"/>
    <s v="East"/>
    <s v="OFF-BI-10002852"/>
    <x v="1"/>
    <x v="8"/>
    <s v="Ibico Standard Transparent Covers"/>
    <n v="19.776000000000003"/>
    <n v="4"/>
    <n v="0.7"/>
    <n v="-13.843199999999996"/>
  </r>
  <r>
    <n v="223"/>
    <x v="106"/>
    <x v="1"/>
    <x v="100"/>
    <d v="2012-12-27T00:00:00"/>
    <s v="First Class"/>
    <s v="JB-15925"/>
    <s v="Joni Blumstein"/>
    <s v="Consumer"/>
    <s v="United States"/>
    <s v="Dublin"/>
    <x v="24"/>
    <n v="43017"/>
    <s v="East"/>
    <s v="FUR-FU-10000087"/>
    <x v="0"/>
    <x v="5"/>
    <s v="Executive Impressions 14&quot; Two-Color Numerals Wall Clock"/>
    <n v="72.703999999999994"/>
    <n v="4"/>
    <n v="0.2"/>
    <n v="19.084800000000005"/>
  </r>
  <r>
    <n v="224"/>
    <x v="106"/>
    <x v="1"/>
    <x v="100"/>
    <d v="2012-12-27T00:00:00"/>
    <s v="First Class"/>
    <s v="JB-15925"/>
    <s v="Joni Blumstein"/>
    <s v="Consumer"/>
    <s v="United States"/>
    <s v="Dublin"/>
    <x v="24"/>
    <n v="43017"/>
    <s v="East"/>
    <s v="TEC-MA-10001148"/>
    <x v="2"/>
    <x v="15"/>
    <s v="Swingline SM12-08 MicroCut Jam Free Shredder"/>
    <n v="479.98800000000006"/>
    <n v="4"/>
    <n v="0.7"/>
    <n v="-383.99040000000002"/>
  </r>
  <r>
    <n v="225"/>
    <x v="106"/>
    <x v="1"/>
    <x v="100"/>
    <d v="2012-12-27T00:00:00"/>
    <s v="First Class"/>
    <s v="JB-15925"/>
    <s v="Joni Blumstein"/>
    <s v="Consumer"/>
    <s v="United States"/>
    <s v="Dublin"/>
    <x v="24"/>
    <n v="43017"/>
    <s v="East"/>
    <s v="OFF-AR-10001958"/>
    <x v="1"/>
    <x v="6"/>
    <s v="Stanley Bostitch Contemporary Electric Pencil Sharpeners"/>
    <n v="27.168000000000003"/>
    <n v="2"/>
    <n v="0.2"/>
    <n v="2.7168000000000001"/>
  </r>
  <r>
    <n v="226"/>
    <x v="107"/>
    <x v="1"/>
    <x v="101"/>
    <d v="2012-08-16T00:00:00"/>
    <s v="Standard Class"/>
    <s v="DS-13180"/>
    <s v="David Smith"/>
    <s v="Corporate"/>
    <s v="United States"/>
    <s v="Detroit"/>
    <x v="12"/>
    <n v="48227"/>
    <s v="Central"/>
    <s v="OFF-AR-10001026"/>
    <x v="1"/>
    <x v="6"/>
    <s v="Sanford Uni-Blazer View Highlighters, Chisel Tip, Yellow"/>
    <n v="2.2000000000000002"/>
    <n v="1"/>
    <n v="0"/>
    <n v="0.96800000000000019"/>
  </r>
  <r>
    <n v="227"/>
    <x v="107"/>
    <x v="1"/>
    <x v="101"/>
    <d v="2012-08-16T00:00:00"/>
    <s v="Standard Class"/>
    <s v="DS-13180"/>
    <s v="David Smith"/>
    <s v="Corporate"/>
    <s v="United States"/>
    <s v="Detroit"/>
    <x v="12"/>
    <n v="48227"/>
    <s v="Central"/>
    <s v="FUR-TA-10003748"/>
    <x v="0"/>
    <x v="3"/>
    <s v="Bevis 36 x 72 Conference Tables"/>
    <n v="622.44999999999993"/>
    <n v="5"/>
    <n v="0"/>
    <n v="136.93899999999999"/>
  </r>
  <r>
    <n v="228"/>
    <x v="107"/>
    <x v="1"/>
    <x v="101"/>
    <d v="2012-08-16T00:00:00"/>
    <s v="Standard Class"/>
    <s v="DS-13180"/>
    <s v="David Smith"/>
    <s v="Corporate"/>
    <s v="United States"/>
    <s v="Detroit"/>
    <x v="12"/>
    <n v="48227"/>
    <s v="Central"/>
    <s v="OFF-ST-10002485"/>
    <x v="1"/>
    <x v="4"/>
    <s v="Rogers Deluxe File Chest"/>
    <n v="21.98"/>
    <n v="1"/>
    <n v="0"/>
    <n v="0.21979999999999933"/>
  </r>
  <r>
    <n v="229"/>
    <x v="108"/>
    <x v="1"/>
    <x v="102"/>
    <d v="2012-03-04T00:00:00"/>
    <s v="Standard Class"/>
    <s v="VD-21670"/>
    <s v="Valerie Dominguez"/>
    <s v="Consumer"/>
    <s v="United States"/>
    <s v="Columbia"/>
    <x v="18"/>
    <n v="38401"/>
    <s v="South"/>
    <s v="FUR-CH-10004860"/>
    <x v="0"/>
    <x v="1"/>
    <s v="Global Low Back Tilter Chair"/>
    <n v="161.56800000000001"/>
    <n v="2"/>
    <n v="0.2"/>
    <n v="-28.274400000000021"/>
  </r>
  <r>
    <n v="230"/>
    <x v="108"/>
    <x v="1"/>
    <x v="102"/>
    <d v="2012-03-04T00:00:00"/>
    <s v="Standard Class"/>
    <s v="VD-21670"/>
    <s v="Valerie Dominguez"/>
    <s v="Consumer"/>
    <s v="United States"/>
    <s v="Columbia"/>
    <x v="18"/>
    <n v="38401"/>
    <s v="South"/>
    <s v="FUR-CH-10004477"/>
    <x v="0"/>
    <x v="1"/>
    <s v="Global Push Button Manager's Chair, Indigo"/>
    <n v="389.69600000000003"/>
    <n v="8"/>
    <n v="0.2"/>
    <n v="43.840799999999973"/>
  </r>
  <r>
    <n v="231"/>
    <x v="109"/>
    <x v="2"/>
    <x v="103"/>
    <d v="2011-09-17T00:00:00"/>
    <s v="Standard Class"/>
    <s v="EA-14035"/>
    <s v="Erin Ashbrook"/>
    <s v="Corporate"/>
    <s v="United States"/>
    <s v="Charlotte"/>
    <x v="3"/>
    <n v="28205"/>
    <s v="South"/>
    <s v="OFF-BI-10001679"/>
    <x v="1"/>
    <x v="8"/>
    <s v="GBC Instant Index System for Binding Systems"/>
    <n v="18.648000000000003"/>
    <n v="7"/>
    <n v="0.7"/>
    <n v="-12.431999999999999"/>
  </r>
  <r>
    <n v="232"/>
    <x v="110"/>
    <x v="3"/>
    <x v="104"/>
    <d v="2014-04-13T00:00:00"/>
    <s v="Standard Class"/>
    <s v="CS-12400"/>
    <s v="Christopher Schild"/>
    <s v="Home Office"/>
    <s v="United States"/>
    <s v="Tampa"/>
    <x v="2"/>
    <n v="33614"/>
    <s v="South"/>
    <s v="FUR-TA-10001705"/>
    <x v="0"/>
    <x v="3"/>
    <s v="Bush Advantage Collection Round Conference Table"/>
    <n v="233.86"/>
    <n v="2"/>
    <n v="0.45"/>
    <n v="-102.04800000000003"/>
  </r>
  <r>
    <n v="233"/>
    <x v="110"/>
    <x v="3"/>
    <x v="104"/>
    <d v="2014-04-13T00:00:00"/>
    <s v="Standard Class"/>
    <s v="CS-12400"/>
    <s v="Christopher Schild"/>
    <s v="Home Office"/>
    <s v="United States"/>
    <s v="Tampa"/>
    <x v="2"/>
    <n v="33614"/>
    <s v="South"/>
    <s v="FUR-TA-10003473"/>
    <x v="0"/>
    <x v="3"/>
    <s v="Bretford Rectangular Conference Table Tops"/>
    <n v="620.61450000000013"/>
    <n v="3"/>
    <n v="0.45"/>
    <n v="-248.24579999999992"/>
  </r>
  <r>
    <n v="234"/>
    <x v="110"/>
    <x v="3"/>
    <x v="104"/>
    <d v="2014-04-13T00:00:00"/>
    <s v="Standard Class"/>
    <s v="CS-12400"/>
    <s v="Christopher Schild"/>
    <s v="Home Office"/>
    <s v="United States"/>
    <s v="Tampa"/>
    <x v="2"/>
    <n v="33614"/>
    <s v="South"/>
    <s v="OFF-BI-10001679"/>
    <x v="1"/>
    <x v="8"/>
    <s v="GBC Instant Index System for Binding Systems"/>
    <n v="5.3280000000000012"/>
    <n v="2"/>
    <n v="0.7"/>
    <n v="-3.5519999999999996"/>
  </r>
  <r>
    <n v="235"/>
    <x v="110"/>
    <x v="3"/>
    <x v="104"/>
    <d v="2014-04-13T00:00:00"/>
    <s v="Standard Class"/>
    <s v="CS-12400"/>
    <s v="Christopher Schild"/>
    <s v="Home Office"/>
    <s v="United States"/>
    <s v="Tampa"/>
    <x v="2"/>
    <n v="33614"/>
    <s v="South"/>
    <s v="FUR-FU-10004017"/>
    <x v="0"/>
    <x v="5"/>
    <s v="Tenex Contemporary Contur Chairmats for Low and Medium Pile Carpet, Computer, 39&quot; x 49&quot;"/>
    <n v="258.072"/>
    <n v="3"/>
    <n v="0.2"/>
    <n v="0"/>
  </r>
  <r>
    <n v="236"/>
    <x v="110"/>
    <x v="3"/>
    <x v="104"/>
    <d v="2014-04-13T00:00:00"/>
    <s v="Standard Class"/>
    <s v="CS-12400"/>
    <s v="Christopher Schild"/>
    <s v="Home Office"/>
    <s v="United States"/>
    <s v="Tampa"/>
    <x v="2"/>
    <n v="33614"/>
    <s v="South"/>
    <s v="TEC-AC-10003832"/>
    <x v="2"/>
    <x v="11"/>
    <s v="Logitech P710e Mobile Speakerphone"/>
    <n v="617.97600000000011"/>
    <n v="3"/>
    <n v="0.2"/>
    <n v="-7.724700000000098"/>
  </r>
  <r>
    <n v="237"/>
    <x v="111"/>
    <x v="3"/>
    <x v="105"/>
    <d v="2014-11-17T00:00:00"/>
    <s v="Standard Class"/>
    <s v="DB-13120"/>
    <s v="David Bremer"/>
    <s v="Corporate"/>
    <s v="United States"/>
    <s v="Santa Clara"/>
    <x v="1"/>
    <n v="95051"/>
    <s v="West"/>
    <s v="OFF-PA-10002479"/>
    <x v="1"/>
    <x v="10"/>
    <s v="Xerox 4200 Series MultiUse Premium Copy Paper (20Lb. and 84 Bright)"/>
    <n v="10.56"/>
    <n v="2"/>
    <n v="0"/>
    <n v="4.7519999999999998"/>
  </r>
  <r>
    <n v="238"/>
    <x v="112"/>
    <x v="0"/>
    <x v="30"/>
    <d v="2013-06-10T00:00:00"/>
    <s v="Second Class"/>
    <s v="KL-16645"/>
    <s v="Ken Lonsdale"/>
    <s v="Consumer"/>
    <s v="United States"/>
    <s v="Chicago"/>
    <x v="10"/>
    <n v="60610"/>
    <s v="Central"/>
    <s v="OFF-PA-10003349"/>
    <x v="1"/>
    <x v="10"/>
    <s v="Xerox 1957"/>
    <n v="25.920000000000005"/>
    <n v="5"/>
    <n v="0.2"/>
    <n v="9.3960000000000008"/>
  </r>
  <r>
    <n v="239"/>
    <x v="112"/>
    <x v="0"/>
    <x v="30"/>
    <d v="2013-06-10T00:00:00"/>
    <s v="Second Class"/>
    <s v="KL-16645"/>
    <s v="Ken Lonsdale"/>
    <s v="Consumer"/>
    <s v="United States"/>
    <s v="Chicago"/>
    <x v="10"/>
    <n v="60610"/>
    <s v="Central"/>
    <s v="FUR-FU-10000576"/>
    <x v="0"/>
    <x v="5"/>
    <s v="Luxo Professional Fluorescent Magnifier Lamp with Clamp-Mount Base"/>
    <n v="419.68000000000006"/>
    <n v="5"/>
    <n v="0.6"/>
    <n v="-356.72799999999995"/>
  </r>
  <r>
    <n v="240"/>
    <x v="112"/>
    <x v="0"/>
    <x v="30"/>
    <d v="2013-06-10T00:00:00"/>
    <s v="Second Class"/>
    <s v="KL-16645"/>
    <s v="Ken Lonsdale"/>
    <s v="Consumer"/>
    <s v="United States"/>
    <s v="Chicago"/>
    <x v="10"/>
    <n v="60610"/>
    <s v="Central"/>
    <s v="FUR-FU-10004351"/>
    <x v="0"/>
    <x v="5"/>
    <s v="Staples"/>
    <n v="11.688000000000001"/>
    <n v="3"/>
    <n v="0.6"/>
    <n v="-4.6751999999999985"/>
  </r>
  <r>
    <n v="241"/>
    <x v="112"/>
    <x v="0"/>
    <x v="30"/>
    <d v="2013-06-10T00:00:00"/>
    <s v="Second Class"/>
    <s v="KL-16645"/>
    <s v="Ken Lonsdale"/>
    <s v="Consumer"/>
    <s v="United States"/>
    <s v="Chicago"/>
    <x v="10"/>
    <n v="60610"/>
    <s v="Central"/>
    <s v="TEC-PH-10000011"/>
    <x v="2"/>
    <x v="7"/>
    <s v="PureGear Roll-On Screen Protector"/>
    <n v="31.983999999999998"/>
    <n v="2"/>
    <n v="0.2"/>
    <n v="11.194399999999998"/>
  </r>
  <r>
    <n v="242"/>
    <x v="112"/>
    <x v="0"/>
    <x v="30"/>
    <d v="2013-06-10T00:00:00"/>
    <s v="Second Class"/>
    <s v="KL-16645"/>
    <s v="Ken Lonsdale"/>
    <s v="Consumer"/>
    <s v="United States"/>
    <s v="Chicago"/>
    <x v="10"/>
    <n v="60610"/>
    <s v="Central"/>
    <s v="FUR-TA-10002607"/>
    <x v="0"/>
    <x v="3"/>
    <s v="KI Conference Tables"/>
    <n v="177.22499999999999"/>
    <n v="5"/>
    <n v="0.5"/>
    <n v="-120.51299999999998"/>
  </r>
  <r>
    <n v="243"/>
    <x v="112"/>
    <x v="0"/>
    <x v="30"/>
    <d v="2013-06-10T00:00:00"/>
    <s v="Second Class"/>
    <s v="KL-16645"/>
    <s v="Ken Lonsdale"/>
    <s v="Consumer"/>
    <s v="United States"/>
    <s v="Chicago"/>
    <x v="10"/>
    <n v="60610"/>
    <s v="Central"/>
    <s v="FUR-FU-10002505"/>
    <x v="0"/>
    <x v="5"/>
    <s v="Eldon 100 Class Desk Accessories"/>
    <n v="4.0440000000000005"/>
    <n v="3"/>
    <n v="0.6"/>
    <n v="-2.8307999999999995"/>
  </r>
  <r>
    <n v="244"/>
    <x v="112"/>
    <x v="0"/>
    <x v="30"/>
    <d v="2013-06-10T00:00:00"/>
    <s v="Second Class"/>
    <s v="KL-16645"/>
    <s v="Ken Lonsdale"/>
    <s v="Consumer"/>
    <s v="United States"/>
    <s v="Chicago"/>
    <x v="10"/>
    <n v="60610"/>
    <s v="Central"/>
    <s v="OFF-AR-10004685"/>
    <x v="1"/>
    <x v="6"/>
    <s v="Binney &amp; Smith Crayola Metallic Colored Pencils, 8-Color Set"/>
    <n v="7.4080000000000004"/>
    <n v="2"/>
    <n v="0.2"/>
    <n v="1.2037999999999995"/>
  </r>
  <r>
    <n v="245"/>
    <x v="113"/>
    <x v="2"/>
    <x v="106"/>
    <d v="2011-06-06T00:00:00"/>
    <s v="Second Class"/>
    <s v="DW-13480"/>
    <s v="Dianna Wilson"/>
    <s v="Home Office"/>
    <s v="United States"/>
    <s v="Lakeville"/>
    <x v="11"/>
    <n v="55044"/>
    <s v="Central"/>
    <s v="FUR-CH-10004063"/>
    <x v="0"/>
    <x v="1"/>
    <s v="Global Deluxe High-Back Manager's Chair"/>
    <n v="2001.8600000000001"/>
    <n v="7"/>
    <n v="0"/>
    <n v="580.53939999999989"/>
  </r>
  <r>
    <n v="246"/>
    <x v="113"/>
    <x v="2"/>
    <x v="106"/>
    <d v="2011-06-06T00:00:00"/>
    <s v="Second Class"/>
    <s v="DW-13480"/>
    <s v="Dianna Wilson"/>
    <s v="Home Office"/>
    <s v="United States"/>
    <s v="Lakeville"/>
    <x v="11"/>
    <n v="55044"/>
    <s v="Central"/>
    <s v="OFF-ST-10002276"/>
    <x v="1"/>
    <x v="4"/>
    <s v="Safco Steel Mobile File Cart"/>
    <n v="166.72"/>
    <n v="2"/>
    <n v="0"/>
    <n v="41.680000000000007"/>
  </r>
  <r>
    <n v="247"/>
    <x v="113"/>
    <x v="2"/>
    <x v="106"/>
    <d v="2011-06-06T00:00:00"/>
    <s v="Second Class"/>
    <s v="DW-13480"/>
    <s v="Dianna Wilson"/>
    <s v="Home Office"/>
    <s v="United States"/>
    <s v="Lakeville"/>
    <x v="11"/>
    <n v="55044"/>
    <s v="Central"/>
    <s v="OFF-PA-10004082"/>
    <x v="1"/>
    <x v="10"/>
    <s v="Adams Telephone Message Book w/Frequently-Called Numbers Space, 400 Messages per Book"/>
    <n v="47.88"/>
    <n v="6"/>
    <n v="0"/>
    <n v="23.94"/>
  </r>
  <r>
    <n v="248"/>
    <x v="113"/>
    <x v="2"/>
    <x v="106"/>
    <d v="2011-06-06T00:00:00"/>
    <s v="Second Class"/>
    <s v="DW-13480"/>
    <s v="Dianna Wilson"/>
    <s v="Home Office"/>
    <s v="United States"/>
    <s v="Lakeville"/>
    <x v="11"/>
    <n v="55044"/>
    <s v="Central"/>
    <s v="OFF-AP-10002945"/>
    <x v="1"/>
    <x v="9"/>
    <s v="Honeywell Enviracaire Portable HEPA Air Cleaner for 17' x 22' Room"/>
    <n v="1503.25"/>
    <n v="5"/>
    <n v="0"/>
    <n v="496.07249999999993"/>
  </r>
  <r>
    <n v="249"/>
    <x v="113"/>
    <x v="2"/>
    <x v="106"/>
    <d v="2011-06-06T00:00:00"/>
    <s v="Second Class"/>
    <s v="DW-13480"/>
    <s v="Dianna Wilson"/>
    <s v="Home Office"/>
    <s v="United States"/>
    <s v="Lakeville"/>
    <x v="11"/>
    <n v="55044"/>
    <s v="Central"/>
    <s v="OFF-PA-10000061"/>
    <x v="1"/>
    <x v="10"/>
    <s v="Xerox 205"/>
    <n v="25.92"/>
    <n v="4"/>
    <n v="0"/>
    <n v="12.441600000000001"/>
  </r>
  <r>
    <n v="250"/>
    <x v="114"/>
    <x v="0"/>
    <x v="107"/>
    <d v="2013-12-16T00:00:00"/>
    <s v="Second Class"/>
    <s v="LH-17155"/>
    <s v="Logan Haushalter"/>
    <s v="Consumer"/>
    <s v="United States"/>
    <s v="San Francisco"/>
    <x v="1"/>
    <n v="94109"/>
    <s v="West"/>
    <s v="FUR-CH-10002965"/>
    <x v="0"/>
    <x v="1"/>
    <s v="Global Leather Highback Executive Chair with Pneumatic Height Adjustment, Black"/>
    <n v="321.56799999999998"/>
    <n v="2"/>
    <n v="0.2"/>
    <n v="28.137200000000007"/>
  </r>
  <r>
    <n v="251"/>
    <x v="115"/>
    <x v="0"/>
    <x v="108"/>
    <d v="2013-09-18T00:00:00"/>
    <s v="Standard Class"/>
    <s v="KC-16540"/>
    <s v="Kelly Collister"/>
    <s v="Consumer"/>
    <s v="United States"/>
    <s v="San Diego"/>
    <x v="1"/>
    <n v="92037"/>
    <s v="West"/>
    <s v="OFF-PA-10004569"/>
    <x v="1"/>
    <x v="10"/>
    <s v="Wirebound Message Books, Two 4 1/4&quot; x 5&quot; Forms per Page"/>
    <n v="7.61"/>
    <n v="1"/>
    <n v="0"/>
    <n v="3.5766999999999998"/>
  </r>
  <r>
    <n v="252"/>
    <x v="115"/>
    <x v="0"/>
    <x v="108"/>
    <d v="2013-09-18T00:00:00"/>
    <s v="Standard Class"/>
    <s v="KC-16540"/>
    <s v="Kelly Collister"/>
    <s v="Consumer"/>
    <s v="United States"/>
    <s v="San Diego"/>
    <x v="1"/>
    <n v="92037"/>
    <s v="West"/>
    <s v="TEC-AC-10003832"/>
    <x v="2"/>
    <x v="11"/>
    <s v="Logitech P710e Mobile Speakerphone"/>
    <n v="3347.37"/>
    <n v="13"/>
    <n v="0"/>
    <n v="636.0002999999997"/>
  </r>
  <r>
    <n v="253"/>
    <x v="116"/>
    <x v="0"/>
    <x v="107"/>
    <d v="2013-12-14T00:00:00"/>
    <s v="First Class"/>
    <s v="DL-13315"/>
    <s v="Delfina Latchford"/>
    <s v="Consumer"/>
    <s v="United States"/>
    <s v="New York City"/>
    <x v="15"/>
    <n v="10024"/>
    <s v="East"/>
    <s v="OFF-ST-10001228"/>
    <x v="1"/>
    <x v="4"/>
    <s v="Fellowes Personal Hanging Folder Files, Navy"/>
    <n v="80.58"/>
    <n v="6"/>
    <n v="0"/>
    <n v="22.562400000000004"/>
  </r>
  <r>
    <n v="254"/>
    <x v="116"/>
    <x v="0"/>
    <x v="107"/>
    <d v="2013-12-14T00:00:00"/>
    <s v="First Class"/>
    <s v="DL-13315"/>
    <s v="Delfina Latchford"/>
    <s v="Consumer"/>
    <s v="United States"/>
    <s v="New York City"/>
    <x v="15"/>
    <n v="10024"/>
    <s v="East"/>
    <s v="OFF-EN-10003296"/>
    <x v="1"/>
    <x v="12"/>
    <s v="Tyvek Side-Opening Peel &amp; Seel Expanding Envelopes"/>
    <n v="361.92"/>
    <n v="4"/>
    <n v="0"/>
    <n v="162.864"/>
  </r>
  <r>
    <n v="255"/>
    <x v="117"/>
    <x v="1"/>
    <x v="109"/>
    <d v="2012-12-04T00:00:00"/>
    <s v="Standard Class"/>
    <s v="DR-12880"/>
    <s v="Dan Reichenbach"/>
    <s v="Corporate"/>
    <s v="United States"/>
    <s v="Chicago"/>
    <x v="10"/>
    <n v="60623"/>
    <s v="Central"/>
    <s v="FUR-FU-10002505"/>
    <x v="0"/>
    <x v="5"/>
    <s v="Eldon 100 Class Desk Accessories"/>
    <n v="12.132000000000001"/>
    <n v="9"/>
    <n v="0.6"/>
    <n v="-8.4923999999999982"/>
  </r>
  <r>
    <n v="256"/>
    <x v="117"/>
    <x v="1"/>
    <x v="109"/>
    <d v="2012-12-04T00:00:00"/>
    <s v="Standard Class"/>
    <s v="DR-12880"/>
    <s v="Dan Reichenbach"/>
    <s v="Corporate"/>
    <s v="United States"/>
    <s v="Chicago"/>
    <x v="10"/>
    <n v="60623"/>
    <s v="Central"/>
    <s v="OFF-ST-10004804"/>
    <x v="1"/>
    <x v="4"/>
    <s v="Belkin 19&quot; Vented Equipment Shelf, Black"/>
    <n v="82.367999999999995"/>
    <n v="2"/>
    <n v="0.2"/>
    <n v="-19.562399999999997"/>
  </r>
  <r>
    <n v="257"/>
    <x v="117"/>
    <x v="1"/>
    <x v="109"/>
    <d v="2012-12-04T00:00:00"/>
    <s v="Standard Class"/>
    <s v="DR-12880"/>
    <s v="Dan Reichenbach"/>
    <s v="Corporate"/>
    <s v="United States"/>
    <s v="Chicago"/>
    <x v="10"/>
    <n v="60623"/>
    <s v="Central"/>
    <s v="OFF-ST-10001590"/>
    <x v="1"/>
    <x v="4"/>
    <s v="Tenex Personal Project File with Scoop Front Design, Black"/>
    <n v="53.92"/>
    <n v="5"/>
    <n v="0.2"/>
    <n v="4.0439999999999969"/>
  </r>
  <r>
    <n v="258"/>
    <x v="117"/>
    <x v="1"/>
    <x v="109"/>
    <d v="2012-12-04T00:00:00"/>
    <s v="Standard Class"/>
    <s v="DR-12880"/>
    <s v="Dan Reichenbach"/>
    <s v="Corporate"/>
    <s v="United States"/>
    <s v="Chicago"/>
    <x v="10"/>
    <n v="60623"/>
    <s v="Central"/>
    <s v="TEC-PH-10001580"/>
    <x v="2"/>
    <x v="7"/>
    <s v="Logitech Mobile Speakerphone P710e - speaker phone"/>
    <n v="647.904"/>
    <n v="6"/>
    <n v="0.2"/>
    <n v="56.691599999999966"/>
  </r>
  <r>
    <n v="259"/>
    <x v="118"/>
    <x v="3"/>
    <x v="96"/>
    <d v="2014-12-04T00:00:00"/>
    <s v="Second Class"/>
    <s v="CC-12670"/>
    <s v="Craig Carreira"/>
    <s v="Consumer"/>
    <s v="United States"/>
    <s v="New York City"/>
    <x v="15"/>
    <n v="10009"/>
    <s v="East"/>
    <s v="TEC-AC-10000290"/>
    <x v="2"/>
    <x v="11"/>
    <s v="Sabrent 4-Port USB 2.0 Hub"/>
    <n v="20.37"/>
    <n v="3"/>
    <n v="0"/>
    <n v="6.9258000000000006"/>
  </r>
  <r>
    <n v="260"/>
    <x v="118"/>
    <x v="3"/>
    <x v="96"/>
    <d v="2014-12-04T00:00:00"/>
    <s v="Second Class"/>
    <s v="CC-12670"/>
    <s v="Craig Carreira"/>
    <s v="Consumer"/>
    <s v="United States"/>
    <s v="New York City"/>
    <x v="15"/>
    <n v="10009"/>
    <s v="East"/>
    <s v="OFF-ST-10002790"/>
    <x v="1"/>
    <x v="4"/>
    <s v="Safco Industrial Shelving"/>
    <n v="221.54999999999998"/>
    <n v="3"/>
    <n v="0"/>
    <n v="6.6465000000000174"/>
  </r>
  <r>
    <n v="261"/>
    <x v="118"/>
    <x v="3"/>
    <x v="96"/>
    <d v="2014-12-04T00:00:00"/>
    <s v="Second Class"/>
    <s v="CC-12670"/>
    <s v="Craig Carreira"/>
    <s v="Consumer"/>
    <s v="United States"/>
    <s v="New York City"/>
    <x v="15"/>
    <n v="10009"/>
    <s v="East"/>
    <s v="OFF-BI-10003460"/>
    <x v="1"/>
    <x v="8"/>
    <s v="Acco 3-Hole Punch"/>
    <n v="17.52"/>
    <n v="5"/>
    <n v="0.2"/>
    <n v="6.1319999999999988"/>
  </r>
  <r>
    <n v="262"/>
    <x v="119"/>
    <x v="3"/>
    <x v="110"/>
    <d v="2014-06-13T00:00:00"/>
    <s v="Standard Class"/>
    <s v="Dl-13600"/>
    <s v="Dorris liebe"/>
    <s v="Corporate"/>
    <s v="United States"/>
    <s v="Pasadena"/>
    <x v="5"/>
    <n v="77506"/>
    <s v="Central"/>
    <s v="OFF-AP-10002203"/>
    <x v="1"/>
    <x v="9"/>
    <s v="Eureka Disposable Bags for Sanitaire Vibra Groomer I Upright Vac"/>
    <n v="1.6239999999999994"/>
    <n v="2"/>
    <n v="0.8"/>
    <n v="-4.4660000000000002"/>
  </r>
  <r>
    <n v="263"/>
    <x v="120"/>
    <x v="2"/>
    <x v="111"/>
    <d v="2011-09-21T00:00:00"/>
    <s v="Second Class"/>
    <s v="SB-20290"/>
    <s v="Sean Braxton"/>
    <s v="Corporate"/>
    <s v="United States"/>
    <s v="Houston"/>
    <x v="5"/>
    <n v="77036"/>
    <s v="Central"/>
    <s v="TEC-MA-10000822"/>
    <x v="2"/>
    <x v="15"/>
    <s v="Lexmark MX611dhe Monochrome Laser Printer"/>
    <n v="3059.982"/>
    <n v="3"/>
    <n v="0.4"/>
    <n v="-509.99700000000075"/>
  </r>
  <r>
    <n v="264"/>
    <x v="120"/>
    <x v="2"/>
    <x v="111"/>
    <d v="2011-09-21T00:00:00"/>
    <s v="Second Class"/>
    <s v="SB-20290"/>
    <s v="Sean Braxton"/>
    <s v="Corporate"/>
    <s v="United States"/>
    <s v="Houston"/>
    <x v="5"/>
    <n v="77036"/>
    <s v="Central"/>
    <s v="TEC-MA-10003353"/>
    <x v="2"/>
    <x v="15"/>
    <s v="Xerox WorkCentre 6505DN Laser Multifunction Printer"/>
    <n v="2519.9579999999996"/>
    <n v="7"/>
    <n v="0.4"/>
    <n v="-251.99579999999992"/>
  </r>
  <r>
    <n v="265"/>
    <x v="121"/>
    <x v="0"/>
    <x v="112"/>
    <d v="2013-06-14T00:00:00"/>
    <s v="Standard Class"/>
    <s v="RC-19825"/>
    <s v="Roy Collins"/>
    <s v="Consumer"/>
    <s v="United States"/>
    <s v="Chicago"/>
    <x v="10"/>
    <n v="60610"/>
    <s v="Central"/>
    <s v="TEC-PH-10001433"/>
    <x v="2"/>
    <x v="7"/>
    <s v="Cisco Small Business SPA 502G VoIP phone"/>
    <n v="328.22399999999999"/>
    <n v="4"/>
    <n v="0.2"/>
    <n v="28.7196"/>
  </r>
  <r>
    <n v="266"/>
    <x v="122"/>
    <x v="1"/>
    <x v="113"/>
    <d v="2012-11-15T00:00:00"/>
    <s v="Standard Class"/>
    <s v="AH-10210"/>
    <s v="Alan Hwang"/>
    <s v="Consumer"/>
    <s v="United States"/>
    <s v="Brentwood"/>
    <x v="1"/>
    <n v="94513"/>
    <s v="West"/>
    <s v="TEC-AC-10004469"/>
    <x v="2"/>
    <x v="11"/>
    <s v="Microsoft Sculpt Comfort Mouse"/>
    <n v="79.900000000000006"/>
    <n v="2"/>
    <n v="0"/>
    <n v="35.156000000000006"/>
  </r>
  <r>
    <n v="267"/>
    <x v="123"/>
    <x v="3"/>
    <x v="114"/>
    <d v="2014-06-21T00:00:00"/>
    <s v="Standard Class"/>
    <s v="CB-12535"/>
    <s v="Claudia Bergmann"/>
    <s v="Corporate"/>
    <s v="United States"/>
    <s v="Chapel Hill"/>
    <x v="3"/>
    <n v="27514"/>
    <s v="South"/>
    <s v="OFF-AR-10003602"/>
    <x v="1"/>
    <x v="6"/>
    <s v="Quartet Omega Colored Chalk, 12/Pack"/>
    <n v="14.015999999999998"/>
    <n v="3"/>
    <n v="0.2"/>
    <n v="4.7303999999999995"/>
  </r>
  <r>
    <n v="268"/>
    <x v="124"/>
    <x v="0"/>
    <x v="115"/>
    <d v="2013-01-28T00:00:00"/>
    <s v="Standard Class"/>
    <s v="PG-18895"/>
    <s v="Paul Gonzalez"/>
    <s v="Consumer"/>
    <s v="United States"/>
    <s v="Morristown"/>
    <x v="30"/>
    <n v="7960"/>
    <s v="East"/>
    <s v="OFF-FA-10003472"/>
    <x v="1"/>
    <x v="13"/>
    <s v="Bagged Rubber Bands"/>
    <n v="7.5600000000000005"/>
    <n v="6"/>
    <n v="0"/>
    <n v="0.3024"/>
  </r>
  <r>
    <n v="269"/>
    <x v="125"/>
    <x v="3"/>
    <x v="34"/>
    <d v="2014-12-14T00:00:00"/>
    <s v="Standard Class"/>
    <s v="CA-12310"/>
    <s v="Christine Abelman"/>
    <s v="Corporate"/>
    <s v="United States"/>
    <s v="Cincinnati"/>
    <x v="24"/>
    <n v="45231"/>
    <s v="East"/>
    <s v="OFF-ST-10004180"/>
    <x v="1"/>
    <x v="4"/>
    <s v="Safco Commercial Shelving"/>
    <n v="37.207999999999998"/>
    <n v="1"/>
    <n v="0.2"/>
    <n v="-7.4416000000000011"/>
  </r>
  <r>
    <n v="270"/>
    <x v="125"/>
    <x v="3"/>
    <x v="34"/>
    <d v="2014-12-14T00:00:00"/>
    <s v="Standard Class"/>
    <s v="CA-12310"/>
    <s v="Christine Abelman"/>
    <s v="Corporate"/>
    <s v="United States"/>
    <s v="Cincinnati"/>
    <x v="24"/>
    <n v="45231"/>
    <s v="East"/>
    <s v="OFF-EN-10004386"/>
    <x v="1"/>
    <x v="12"/>
    <s v="Recycled Interoffice Envelopes with String and Button Closure, 10 x 13"/>
    <n v="57.576000000000001"/>
    <n v="3"/>
    <n v="0.2"/>
    <n v="21.591000000000001"/>
  </r>
  <r>
    <n v="271"/>
    <x v="126"/>
    <x v="3"/>
    <x v="116"/>
    <d v="2015-01-03T00:00:00"/>
    <s v="Second Class"/>
    <s v="KH-16690"/>
    <s v="Kristen Hastings"/>
    <s v="Corporate"/>
    <s v="United States"/>
    <s v="San Francisco"/>
    <x v="1"/>
    <n v="94110"/>
    <s v="West"/>
    <s v="OFF-ST-10003208"/>
    <x v="1"/>
    <x v="4"/>
    <s v="Adjustable Depth Letter/Legal Cart"/>
    <n v="725.84"/>
    <n v="4"/>
    <n v="0"/>
    <n v="210.4935999999999"/>
  </r>
  <r>
    <n v="272"/>
    <x v="127"/>
    <x v="1"/>
    <x v="117"/>
    <d v="2012-07-31T00:00:00"/>
    <s v="First Class"/>
    <s v="HA-14920"/>
    <s v="Helen Andreada"/>
    <s v="Consumer"/>
    <s v="United States"/>
    <s v="San Francisco"/>
    <x v="1"/>
    <n v="94109"/>
    <s v="West"/>
    <s v="TEC-AC-10003628"/>
    <x v="2"/>
    <x v="11"/>
    <s v="Logitech 910-002974 M325 Wireless Mouse for Web Scrolling"/>
    <n v="209.92999999999998"/>
    <n v="7"/>
    <n v="0"/>
    <n v="92.369200000000021"/>
  </r>
  <r>
    <n v="273"/>
    <x v="127"/>
    <x v="1"/>
    <x v="117"/>
    <d v="2012-07-31T00:00:00"/>
    <s v="First Class"/>
    <s v="HA-14920"/>
    <s v="Helen Andreada"/>
    <s v="Consumer"/>
    <s v="United States"/>
    <s v="San Francisco"/>
    <x v="1"/>
    <n v="94109"/>
    <s v="West"/>
    <s v="FUR-FU-10003274"/>
    <x v="0"/>
    <x v="5"/>
    <s v="Regeneration Desk Collection"/>
    <n v="5.28"/>
    <n v="3"/>
    <n v="0"/>
    <n v="2.3232000000000004"/>
  </r>
  <r>
    <n v="274"/>
    <x v="127"/>
    <x v="1"/>
    <x v="117"/>
    <d v="2012-07-31T00:00:00"/>
    <s v="First Class"/>
    <s v="HA-14920"/>
    <s v="Helen Andreada"/>
    <s v="Consumer"/>
    <s v="United States"/>
    <s v="San Francisco"/>
    <x v="1"/>
    <n v="94109"/>
    <s v="West"/>
    <s v="OFF-BI-10002557"/>
    <x v="1"/>
    <x v="8"/>
    <s v="Presstex Flexible Ring Binders"/>
    <n v="10.92"/>
    <n v="3"/>
    <n v="0.2"/>
    <n v="4.0949999999999989"/>
  </r>
  <r>
    <n v="275"/>
    <x v="128"/>
    <x v="3"/>
    <x v="118"/>
    <d v="2014-09-18T00:00:00"/>
    <s v="First Class"/>
    <s v="BB-10990"/>
    <s v="Barry Blumstein"/>
    <s v="Corporate"/>
    <s v="United States"/>
    <s v="Inglewood"/>
    <x v="1"/>
    <n v="90301"/>
    <s v="West"/>
    <s v="OFF-PA-10002615"/>
    <x v="1"/>
    <x v="10"/>
    <s v="Ampad Gold Fibre Wirebound Steno Books, 6&quot; x 9&quot;, Gregg Ruled"/>
    <n v="8.82"/>
    <n v="2"/>
    <n v="0"/>
    <n v="4.0571999999999999"/>
  </r>
  <r>
    <n v="276"/>
    <x v="128"/>
    <x v="3"/>
    <x v="118"/>
    <d v="2014-09-18T00:00:00"/>
    <s v="First Class"/>
    <s v="BB-10990"/>
    <s v="Barry Blumstein"/>
    <s v="Corporate"/>
    <s v="United States"/>
    <s v="Inglewood"/>
    <x v="1"/>
    <n v="90301"/>
    <s v="West"/>
    <s v="OFF-AR-10001427"/>
    <x v="1"/>
    <x v="6"/>
    <s v="Newell 330"/>
    <n v="5.98"/>
    <n v="1"/>
    <n v="0"/>
    <n v="1.5548000000000002"/>
  </r>
  <r>
    <n v="277"/>
    <x v="129"/>
    <x v="3"/>
    <x v="119"/>
    <d v="2014-10-18T00:00:00"/>
    <s v="Standard Class"/>
    <s v="AG-10495"/>
    <s v="Andrew Gjertsen"/>
    <s v="Corporate"/>
    <s v="United States"/>
    <s v="Philadelphia"/>
    <x v="9"/>
    <n v="19140"/>
    <s v="East"/>
    <s v="OFF-PA-10000673"/>
    <x v="1"/>
    <x v="10"/>
    <s v="Post-it “Important Message” Note Pad, Neon Colors, 50 Sheets/Pad"/>
    <n v="11.648000000000001"/>
    <n v="2"/>
    <n v="0.2"/>
    <n v="4.0768000000000004"/>
  </r>
  <r>
    <n v="278"/>
    <x v="129"/>
    <x v="3"/>
    <x v="119"/>
    <d v="2014-10-18T00:00:00"/>
    <s v="Standard Class"/>
    <s v="AG-10495"/>
    <s v="Andrew Gjertsen"/>
    <s v="Corporate"/>
    <s v="United States"/>
    <s v="Philadelphia"/>
    <x v="9"/>
    <n v="19140"/>
    <s v="East"/>
    <s v="OFF-PA-10004470"/>
    <x v="1"/>
    <x v="10"/>
    <s v="Adams Write n' Stick Phone Message Book, 11&quot; X 5 1/4&quot;, 200 Messages"/>
    <n v="18.175999999999998"/>
    <n v="4"/>
    <n v="0.2"/>
    <n v="5.9071999999999987"/>
  </r>
  <r>
    <n v="279"/>
    <x v="129"/>
    <x v="3"/>
    <x v="119"/>
    <d v="2014-10-18T00:00:00"/>
    <s v="Standard Class"/>
    <s v="AG-10495"/>
    <s v="Andrew Gjertsen"/>
    <s v="Corporate"/>
    <s v="United States"/>
    <s v="Philadelphia"/>
    <x v="9"/>
    <n v="19140"/>
    <s v="East"/>
    <s v="OFF-ST-10000876"/>
    <x v="1"/>
    <x v="4"/>
    <s v="Eldon Simplefile Box Office"/>
    <n v="59.712000000000003"/>
    <n v="6"/>
    <n v="0.2"/>
    <n v="5.9711999999999996"/>
  </r>
  <r>
    <n v="280"/>
    <x v="129"/>
    <x v="3"/>
    <x v="119"/>
    <d v="2014-10-18T00:00:00"/>
    <s v="Standard Class"/>
    <s v="AG-10495"/>
    <s v="Andrew Gjertsen"/>
    <s v="Corporate"/>
    <s v="United States"/>
    <s v="Philadelphia"/>
    <x v="9"/>
    <n v="19140"/>
    <s v="East"/>
    <s v="OFF-LA-10002043"/>
    <x v="1"/>
    <x v="2"/>
    <s v="Avery 489"/>
    <n v="24.839999999999996"/>
    <n v="3"/>
    <n v="0.2"/>
    <n v="8.6940000000000008"/>
  </r>
  <r>
    <n v="281"/>
    <x v="130"/>
    <x v="1"/>
    <x v="120"/>
    <d v="2012-09-28T00:00:00"/>
    <s v="Second Class"/>
    <s v="SC-20725"/>
    <s v="Steven Cartwright"/>
    <s v="Consumer"/>
    <s v="United States"/>
    <s v="Houston"/>
    <x v="5"/>
    <n v="77070"/>
    <s v="Central"/>
    <s v="OFF-BI-10004967"/>
    <x v="1"/>
    <x v="8"/>
    <s v="Round Ring Binders"/>
    <n v="2.0799999999999996"/>
    <n v="5"/>
    <n v="0.8"/>
    <n v="-3.4320000000000004"/>
  </r>
  <r>
    <n v="282"/>
    <x v="130"/>
    <x v="1"/>
    <x v="120"/>
    <d v="2012-09-28T00:00:00"/>
    <s v="Second Class"/>
    <s v="SC-20725"/>
    <s v="Steven Cartwright"/>
    <s v="Consumer"/>
    <s v="United States"/>
    <s v="Houston"/>
    <x v="5"/>
    <n v="77070"/>
    <s v="Central"/>
    <s v="TEC-PH-10001760"/>
    <x v="2"/>
    <x v="7"/>
    <s v="Bose SoundLink Bluetooth Speaker"/>
    <n v="1114.4000000000001"/>
    <n v="7"/>
    <n v="0.2"/>
    <n v="376.11"/>
  </r>
  <r>
    <n v="283"/>
    <x v="131"/>
    <x v="1"/>
    <x v="121"/>
    <d v="2012-11-06T00:00:00"/>
    <s v="Standard Class"/>
    <s v="JO-15280"/>
    <s v="Jas O'Carroll"/>
    <s v="Consumer"/>
    <s v="United States"/>
    <s v="Los Angeles"/>
    <x v="1"/>
    <n v="90004"/>
    <s v="West"/>
    <s v="FUR-TA-10002903"/>
    <x v="0"/>
    <x v="3"/>
    <s v="Bevis Round Bullnose 29&quot; High Table Top"/>
    <n v="1038.8399999999999"/>
    <n v="5"/>
    <n v="0.2"/>
    <n v="51.942000000000007"/>
  </r>
  <r>
    <n v="284"/>
    <x v="132"/>
    <x v="1"/>
    <x v="120"/>
    <d v="2012-10-02T00:00:00"/>
    <s v="Standard Class"/>
    <s v="TB-21520"/>
    <s v="Tracy Blumstein"/>
    <s v="Consumer"/>
    <s v="United States"/>
    <s v="Portland"/>
    <x v="21"/>
    <n v="97206"/>
    <s v="West"/>
    <s v="OFF-PA-10000474"/>
    <x v="1"/>
    <x v="10"/>
    <s v="Staples"/>
    <n v="141.76"/>
    <n v="5"/>
    <n v="0.2"/>
    <n v="47.843999999999994"/>
  </r>
  <r>
    <n v="285"/>
    <x v="132"/>
    <x v="1"/>
    <x v="120"/>
    <d v="2012-10-02T00:00:00"/>
    <s v="Standard Class"/>
    <s v="TB-21520"/>
    <s v="Tracy Blumstein"/>
    <s v="Consumer"/>
    <s v="United States"/>
    <s v="Portland"/>
    <x v="21"/>
    <n v="97206"/>
    <s v="West"/>
    <s v="TEC-AC-10001956"/>
    <x v="2"/>
    <x v="11"/>
    <s v="Microsoft Arc Touch Mouse"/>
    <n v="239.80000000000004"/>
    <n v="5"/>
    <n v="0.2"/>
    <n v="47.959999999999987"/>
  </r>
  <r>
    <n v="286"/>
    <x v="132"/>
    <x v="1"/>
    <x v="120"/>
    <d v="2012-10-02T00:00:00"/>
    <s v="Standard Class"/>
    <s v="TB-21520"/>
    <s v="Tracy Blumstein"/>
    <s v="Consumer"/>
    <s v="United States"/>
    <s v="Portland"/>
    <x v="21"/>
    <n v="97206"/>
    <s v="West"/>
    <s v="OFF-PA-10004100"/>
    <x v="1"/>
    <x v="10"/>
    <s v="Xerox 216"/>
    <n v="31.104000000000006"/>
    <n v="6"/>
    <n v="0.2"/>
    <n v="10.8864"/>
  </r>
  <r>
    <n v="287"/>
    <x v="133"/>
    <x v="0"/>
    <x v="122"/>
    <d v="2013-12-21T00:00:00"/>
    <s v="Second Class"/>
    <s v="AH-10195"/>
    <s v="Alan Haines"/>
    <s v="Corporate"/>
    <s v="United States"/>
    <s v="Tamarac"/>
    <x v="2"/>
    <n v="33319"/>
    <s v="South"/>
    <s v="OFF-BI-10000778"/>
    <x v="1"/>
    <x v="8"/>
    <s v="GBC VeloBinder Electric Binding Machine"/>
    <n v="254.05800000000002"/>
    <n v="7"/>
    <n v="0.7"/>
    <n v="-169.3719999999999"/>
  </r>
  <r>
    <n v="288"/>
    <x v="133"/>
    <x v="0"/>
    <x v="122"/>
    <d v="2013-12-21T00:00:00"/>
    <s v="Second Class"/>
    <s v="AH-10195"/>
    <s v="Alan Haines"/>
    <s v="Corporate"/>
    <s v="United States"/>
    <s v="Tamarac"/>
    <x v="2"/>
    <n v="33319"/>
    <s v="South"/>
    <s v="OFF-AP-10002684"/>
    <x v="1"/>
    <x v="9"/>
    <s v="Acco 7-Outlet Masterpiece Power Center, Wihtout Fax/Phone Line Protection"/>
    <n v="194.52800000000002"/>
    <n v="2"/>
    <n v="0.2"/>
    <n v="24.315999999999974"/>
  </r>
  <r>
    <n v="289"/>
    <x v="133"/>
    <x v="0"/>
    <x v="122"/>
    <d v="2013-12-21T00:00:00"/>
    <s v="Second Class"/>
    <s v="AH-10195"/>
    <s v="Alan Haines"/>
    <s v="Corporate"/>
    <s v="United States"/>
    <s v="Tamarac"/>
    <x v="2"/>
    <n v="33319"/>
    <s v="South"/>
    <s v="OFF-SU-10000646"/>
    <x v="1"/>
    <x v="14"/>
    <s v="Premier Automatic Letter Opener"/>
    <n v="961.48000000000013"/>
    <n v="5"/>
    <n v="0.2"/>
    <n v="-204.31449999999995"/>
  </r>
  <r>
    <n v="290"/>
    <x v="134"/>
    <x v="0"/>
    <x v="73"/>
    <d v="2013-11-25T00:00:00"/>
    <s v="Second Class"/>
    <s v="NZ-18565"/>
    <s v="Nick Zandusky"/>
    <s v="Home Office"/>
    <s v="United States"/>
    <s v="Columbus"/>
    <x v="24"/>
    <n v="43229"/>
    <s v="East"/>
    <s v="OFF-FA-10002983"/>
    <x v="1"/>
    <x v="13"/>
    <s v="Advantus SlideClip Paper Clips"/>
    <n v="19.096"/>
    <n v="7"/>
    <n v="0.2"/>
    <n v="6.6835999999999993"/>
  </r>
  <r>
    <n v="291"/>
    <x v="134"/>
    <x v="0"/>
    <x v="73"/>
    <d v="2013-11-25T00:00:00"/>
    <s v="Second Class"/>
    <s v="NZ-18565"/>
    <s v="Nick Zandusky"/>
    <s v="Home Office"/>
    <s v="United States"/>
    <s v="Columbus"/>
    <x v="24"/>
    <n v="43229"/>
    <s v="East"/>
    <s v="OFF-LA-10004689"/>
    <x v="1"/>
    <x v="2"/>
    <s v="Avery 512"/>
    <n v="18.496000000000002"/>
    <n v="8"/>
    <n v="0.2"/>
    <n v="6.2423999999999999"/>
  </r>
  <r>
    <n v="292"/>
    <x v="134"/>
    <x v="0"/>
    <x v="73"/>
    <d v="2013-11-25T00:00:00"/>
    <s v="Second Class"/>
    <s v="NZ-18565"/>
    <s v="Nick Zandusky"/>
    <s v="Home Office"/>
    <s v="United States"/>
    <s v="Columbus"/>
    <x v="24"/>
    <n v="43229"/>
    <s v="East"/>
    <s v="TEC-AC-10002001"/>
    <x v="2"/>
    <x v="11"/>
    <s v="Logitech Wireless Gaming Headset G930"/>
    <n v="255.98400000000004"/>
    <n v="2"/>
    <n v="0.2"/>
    <n v="54.396600000000007"/>
  </r>
  <r>
    <n v="293"/>
    <x v="134"/>
    <x v="0"/>
    <x v="73"/>
    <d v="2013-11-25T00:00:00"/>
    <s v="Second Class"/>
    <s v="NZ-18565"/>
    <s v="Nick Zandusky"/>
    <s v="Home Office"/>
    <s v="United States"/>
    <s v="Columbus"/>
    <x v="24"/>
    <n v="43229"/>
    <s v="East"/>
    <s v="FUR-BO-10004709"/>
    <x v="0"/>
    <x v="0"/>
    <s v="Bush Westfield Collection Bookcases, Medium Cherry Finish"/>
    <n v="86.97"/>
    <n v="3"/>
    <n v="0.5"/>
    <n v="-48.703199999999995"/>
  </r>
  <r>
    <n v="294"/>
    <x v="135"/>
    <x v="2"/>
    <x v="58"/>
    <d v="2011-12-28T00:00:00"/>
    <s v="First Class"/>
    <s v="KL-16555"/>
    <s v="Kelly Lampkin"/>
    <s v="Corporate"/>
    <s v="United States"/>
    <s v="Colorado Springs"/>
    <x v="22"/>
    <n v="80906"/>
    <s v="West"/>
    <s v="FUR-FU-10004091"/>
    <x v="0"/>
    <x v="5"/>
    <s v="Howard Miller 13&quot; Diameter Goldtone Round Wall Clock"/>
    <n v="300.416"/>
    <n v="8"/>
    <n v="0.2"/>
    <n v="78.859200000000001"/>
  </r>
  <r>
    <n v="295"/>
    <x v="135"/>
    <x v="2"/>
    <x v="58"/>
    <d v="2011-12-28T00:00:00"/>
    <s v="First Class"/>
    <s v="KL-16555"/>
    <s v="Kelly Lampkin"/>
    <s v="Corporate"/>
    <s v="United States"/>
    <s v="Colorado Springs"/>
    <x v="22"/>
    <n v="80906"/>
    <s v="West"/>
    <s v="FUR-CH-10001891"/>
    <x v="0"/>
    <x v="1"/>
    <s v="Global Deluxe Office Fabric Chairs"/>
    <n v="230.35200000000003"/>
    <n v="3"/>
    <n v="0.2"/>
    <n v="20.155800000000013"/>
  </r>
  <r>
    <n v="296"/>
    <x v="135"/>
    <x v="2"/>
    <x v="58"/>
    <d v="2011-12-28T00:00:00"/>
    <s v="First Class"/>
    <s v="KL-16555"/>
    <s v="Kelly Lampkin"/>
    <s v="Corporate"/>
    <s v="United States"/>
    <s v="Colorado Springs"/>
    <x v="22"/>
    <n v="80906"/>
    <s v="West"/>
    <s v="FUR-FU-10002918"/>
    <x v="0"/>
    <x v="5"/>
    <s v="Eldon ClusterMat Chair Mat with Cordless Antistatic Protection"/>
    <n v="218.35200000000003"/>
    <n v="3"/>
    <n v="0.2"/>
    <n v="-24.564599999999999"/>
  </r>
  <r>
    <n v="297"/>
    <x v="135"/>
    <x v="2"/>
    <x v="58"/>
    <d v="2011-12-28T00:00:00"/>
    <s v="First Class"/>
    <s v="KL-16555"/>
    <s v="Kelly Lampkin"/>
    <s v="Corporate"/>
    <s v="United States"/>
    <s v="Colorado Springs"/>
    <x v="22"/>
    <n v="80906"/>
    <s v="West"/>
    <s v="OFF-BI-10004593"/>
    <x v="1"/>
    <x v="8"/>
    <s v="Ibico Laser Imprintable Binding System Covers"/>
    <n v="78.600000000000009"/>
    <n v="5"/>
    <n v="0.7"/>
    <n v="-62.88000000000001"/>
  </r>
  <r>
    <n v="298"/>
    <x v="135"/>
    <x v="2"/>
    <x v="58"/>
    <d v="2011-12-28T00:00:00"/>
    <s v="First Class"/>
    <s v="KL-16555"/>
    <s v="Kelly Lampkin"/>
    <s v="Corporate"/>
    <s v="United States"/>
    <s v="Colorado Springs"/>
    <x v="22"/>
    <n v="80906"/>
    <s v="West"/>
    <s v="OFF-FA-10004854"/>
    <x v="1"/>
    <x v="13"/>
    <s v="Vinyl Coated Wire Paper Clips in Organizer Box, 800/Box"/>
    <n v="27.552000000000003"/>
    <n v="3"/>
    <n v="0.2"/>
    <n v="9.2987999999999964"/>
  </r>
  <r>
    <n v="299"/>
    <x v="136"/>
    <x v="0"/>
    <x v="99"/>
    <d v="2013-11-04T00:00:00"/>
    <s v="Standard Class"/>
    <s v="JD-15895"/>
    <s v="Jonathan Doherty"/>
    <s v="Corporate"/>
    <s v="United States"/>
    <s v="Belleville"/>
    <x v="30"/>
    <n v="7109"/>
    <s v="East"/>
    <s v="OFF-PA-10002105"/>
    <x v="1"/>
    <x v="10"/>
    <s v="Xerox 223"/>
    <n v="32.400000000000006"/>
    <n v="5"/>
    <n v="0"/>
    <n v="15.552000000000001"/>
  </r>
  <r>
    <n v="300"/>
    <x v="136"/>
    <x v="0"/>
    <x v="99"/>
    <d v="2013-11-04T00:00:00"/>
    <s v="Standard Class"/>
    <s v="JD-15895"/>
    <s v="Jonathan Doherty"/>
    <s v="Corporate"/>
    <s v="United States"/>
    <s v="Belleville"/>
    <x v="30"/>
    <n v="7109"/>
    <s v="East"/>
    <s v="OFF-ST-10002756"/>
    <x v="1"/>
    <x v="4"/>
    <s v="Tennsco Stur-D-Stor Boltless Shelving, 5 Shelves, 24&quot; Deep, Sand"/>
    <n v="1082.48"/>
    <n v="8"/>
    <n v="0"/>
    <n v="10.824800000000096"/>
  </r>
  <r>
    <n v="301"/>
    <x v="136"/>
    <x v="0"/>
    <x v="99"/>
    <d v="2013-11-04T00:00:00"/>
    <s v="Standard Class"/>
    <s v="JD-15895"/>
    <s v="Jonathan Doherty"/>
    <s v="Corporate"/>
    <s v="United States"/>
    <s v="Belleville"/>
    <x v="30"/>
    <n v="7109"/>
    <s v="East"/>
    <s v="OFF-PA-10004243"/>
    <x v="1"/>
    <x v="10"/>
    <s v="Xerox 1939"/>
    <n v="56.91"/>
    <n v="3"/>
    <n v="0"/>
    <n v="27.316799999999997"/>
  </r>
  <r>
    <n v="302"/>
    <x v="136"/>
    <x v="0"/>
    <x v="99"/>
    <d v="2013-11-04T00:00:00"/>
    <s v="Standard Class"/>
    <s v="JD-15895"/>
    <s v="Jonathan Doherty"/>
    <s v="Corporate"/>
    <s v="United States"/>
    <s v="Belleville"/>
    <x v="30"/>
    <n v="7109"/>
    <s v="East"/>
    <s v="FUR-FU-10001861"/>
    <x v="0"/>
    <x v="5"/>
    <s v="Floodlight Indoor Halogen Bulbs, 1 Bulb per Pack, 60 Watts"/>
    <n v="77.599999999999994"/>
    <n v="4"/>
    <n v="0"/>
    <n v="38.023999999999994"/>
  </r>
  <r>
    <n v="303"/>
    <x v="136"/>
    <x v="0"/>
    <x v="99"/>
    <d v="2013-11-04T00:00:00"/>
    <s v="Standard Class"/>
    <s v="JD-15895"/>
    <s v="Jonathan Doherty"/>
    <s v="Corporate"/>
    <s v="United States"/>
    <s v="Belleville"/>
    <x v="30"/>
    <n v="7109"/>
    <s v="East"/>
    <s v="OFF-BI-10002706"/>
    <x v="1"/>
    <x v="8"/>
    <s v="Avery Premier Heavy-Duty Binder with Round Locking Rings"/>
    <n v="14.28"/>
    <n v="1"/>
    <n v="0"/>
    <n v="6.5687999999999995"/>
  </r>
  <r>
    <n v="304"/>
    <x v="137"/>
    <x v="3"/>
    <x v="123"/>
    <d v="2014-11-24T00:00:00"/>
    <s v="Standard Class"/>
    <s v="JH-15910"/>
    <s v="Jonathan Howell"/>
    <s v="Consumer"/>
    <s v="United States"/>
    <s v="Chicago"/>
    <x v="10"/>
    <n v="60623"/>
    <s v="Central"/>
    <s v="FUR-TA-10002533"/>
    <x v="0"/>
    <x v="3"/>
    <s v="BPI Conference Tables"/>
    <n v="219.07500000000002"/>
    <n v="3"/>
    <n v="0.5"/>
    <n v="-131.44500000000005"/>
  </r>
  <r>
    <n v="305"/>
    <x v="138"/>
    <x v="1"/>
    <x v="124"/>
    <d v="2012-05-09T00:00:00"/>
    <s v="Second Class"/>
    <s v="AS-10225"/>
    <s v="Alan Schoenberger"/>
    <s v="Corporate"/>
    <s v="United States"/>
    <s v="New York City"/>
    <x v="15"/>
    <n v="10024"/>
    <s v="East"/>
    <s v="FUR-FU-10002671"/>
    <x v="0"/>
    <x v="5"/>
    <s v="Electrix 20W Halogen Replacement Bulb for Zoom-In Desk Lamp"/>
    <n v="26.8"/>
    <n v="2"/>
    <n v="0"/>
    <n v="12.863999999999999"/>
  </r>
  <r>
    <n v="306"/>
    <x v="139"/>
    <x v="2"/>
    <x v="125"/>
    <d v="2012-01-04T00:00:00"/>
    <s v="Standard Class"/>
    <s v="KB-16600"/>
    <s v="Ken Brennan"/>
    <s v="Corporate"/>
    <s v="United States"/>
    <s v="Taylor"/>
    <x v="12"/>
    <n v="48180"/>
    <s v="Central"/>
    <s v="OFF-AR-10003651"/>
    <x v="1"/>
    <x v="6"/>
    <s v="Newell 350"/>
    <n v="9.84"/>
    <n v="3"/>
    <n v="0"/>
    <n v="2.8535999999999988"/>
  </r>
  <r>
    <n v="307"/>
    <x v="140"/>
    <x v="2"/>
    <x v="106"/>
    <d v="2011-06-06T00:00:00"/>
    <s v="Standard Class"/>
    <s v="CR-12625"/>
    <s v="Corey Roper"/>
    <s v="Home Office"/>
    <s v="United States"/>
    <s v="Lakewood"/>
    <x v="30"/>
    <n v="8701"/>
    <s v="East"/>
    <s v="OFF-BI-10001072"/>
    <x v="1"/>
    <x v="8"/>
    <s v="GBC Clear Cover, 8-1/2 x 11, unpunched, 25 covers per pack"/>
    <n v="45.480000000000004"/>
    <n v="3"/>
    <n v="0"/>
    <n v="20.9208"/>
  </r>
  <r>
    <n v="308"/>
    <x v="140"/>
    <x v="2"/>
    <x v="106"/>
    <d v="2011-06-06T00:00:00"/>
    <s v="Standard Class"/>
    <s v="CR-12625"/>
    <s v="Corey Roper"/>
    <s v="Home Office"/>
    <s v="United States"/>
    <s v="Lakewood"/>
    <x v="30"/>
    <n v="8701"/>
    <s v="East"/>
    <s v="OFF-AR-10002135"/>
    <x v="1"/>
    <x v="6"/>
    <s v="Boston Heavy-Duty Trimline Electric Pencil Sharpeners"/>
    <n v="289.20000000000005"/>
    <n v="6"/>
    <n v="0"/>
    <n v="83.867999999999967"/>
  </r>
  <r>
    <n v="309"/>
    <x v="141"/>
    <x v="3"/>
    <x v="4"/>
    <d v="2014-04-18T00:00:00"/>
    <s v="First Class"/>
    <s v="SH-20395"/>
    <s v="Shahid Hopkins"/>
    <s v="Consumer"/>
    <s v="United States"/>
    <s v="Arlington"/>
    <x v="17"/>
    <n v="22204"/>
    <s v="South"/>
    <s v="OFF-AR-10002804"/>
    <x v="1"/>
    <x v="6"/>
    <s v="Faber Castell Col-Erase Pencils"/>
    <n v="4.8899999999999997"/>
    <n v="1"/>
    <n v="0"/>
    <n v="2.0049000000000001"/>
  </r>
  <r>
    <n v="310"/>
    <x v="142"/>
    <x v="0"/>
    <x v="126"/>
    <d v="2013-09-15T00:00:00"/>
    <s v="Second Class"/>
    <s v="BP-11185"/>
    <s v="Ben Peterman"/>
    <s v="Corporate"/>
    <s v="United States"/>
    <s v="Arvada"/>
    <x v="22"/>
    <n v="80004"/>
    <s v="West"/>
    <s v="FUR-FU-10001918"/>
    <x v="0"/>
    <x v="5"/>
    <s v="C-Line Cubicle Keepers Polyproplyene Holder With Velcro Backings"/>
    <n v="15.136000000000003"/>
    <n v="4"/>
    <n v="0.2"/>
    <n v="3.5948000000000011"/>
  </r>
  <r>
    <n v="311"/>
    <x v="142"/>
    <x v="0"/>
    <x v="126"/>
    <d v="2013-09-15T00:00:00"/>
    <s v="Second Class"/>
    <s v="BP-11185"/>
    <s v="Ben Peterman"/>
    <s v="Corporate"/>
    <s v="United States"/>
    <s v="Arvada"/>
    <x v="22"/>
    <n v="80004"/>
    <s v="West"/>
    <s v="FUR-CH-10004086"/>
    <x v="0"/>
    <x v="1"/>
    <s v="Hon 4070 Series Pagoda Armless Upholstered Stacking Chairs"/>
    <n v="466.76800000000003"/>
    <n v="2"/>
    <n v="0.2"/>
    <n v="52.511399999999981"/>
  </r>
  <r>
    <n v="312"/>
    <x v="142"/>
    <x v="0"/>
    <x v="126"/>
    <d v="2013-09-15T00:00:00"/>
    <s v="Second Class"/>
    <s v="BP-11185"/>
    <s v="Ben Peterman"/>
    <s v="Corporate"/>
    <s v="United States"/>
    <s v="Arvada"/>
    <x v="22"/>
    <n v="80004"/>
    <s v="West"/>
    <s v="FUR-FU-10001756"/>
    <x v="0"/>
    <x v="5"/>
    <s v="Eldon Expressions Desk Accessory, Wood Photo Frame, Mahogany"/>
    <n v="15.231999999999999"/>
    <n v="1"/>
    <n v="0.2"/>
    <n v="1.7135999999999978"/>
  </r>
  <r>
    <n v="313"/>
    <x v="142"/>
    <x v="0"/>
    <x v="126"/>
    <d v="2013-09-15T00:00:00"/>
    <s v="Second Class"/>
    <s v="BP-11185"/>
    <s v="Ben Peterman"/>
    <s v="Corporate"/>
    <s v="United States"/>
    <s v="Arvada"/>
    <x v="22"/>
    <n v="80004"/>
    <s v="West"/>
    <s v="OFF-LA-10000634"/>
    <x v="1"/>
    <x v="2"/>
    <s v="Avery 509"/>
    <n v="6.2640000000000002"/>
    <n v="3"/>
    <n v="0.2"/>
    <n v="2.0358000000000001"/>
  </r>
  <r>
    <n v="314"/>
    <x v="143"/>
    <x v="2"/>
    <x v="127"/>
    <d v="2011-10-03T00:00:00"/>
    <s v="Standard Class"/>
    <s v="TS-21205"/>
    <s v="Thomas Seio"/>
    <s v="Corporate"/>
    <s v="United States"/>
    <s v="Hackensack"/>
    <x v="30"/>
    <n v="7601"/>
    <s v="East"/>
    <s v="FUR-FU-10001588"/>
    <x v="0"/>
    <x v="5"/>
    <s v="Deflect-o SuperTray Unbreakable Stackable Tray, Letter, Black"/>
    <n v="87.539999999999992"/>
    <n v="3"/>
    <n v="0"/>
    <n v="37.642200000000003"/>
  </r>
  <r>
    <n v="315"/>
    <x v="144"/>
    <x v="2"/>
    <x v="128"/>
    <d v="2011-08-16T00:00:00"/>
    <s v="Standard Class"/>
    <s v="AG-10525"/>
    <s v="Andy Gerbode"/>
    <s v="Corporate"/>
    <s v="United States"/>
    <s v="Saint Petersburg"/>
    <x v="2"/>
    <n v="33710"/>
    <s v="South"/>
    <s v="TEC-PH-10002398"/>
    <x v="2"/>
    <x v="7"/>
    <s v="AT&amp;T 1070 Corded Phone"/>
    <n v="178.38400000000001"/>
    <n v="2"/>
    <n v="0.2"/>
    <n v="22.297999999999973"/>
  </r>
  <r>
    <n v="316"/>
    <x v="144"/>
    <x v="2"/>
    <x v="128"/>
    <d v="2011-08-16T00:00:00"/>
    <s v="Standard Class"/>
    <s v="AG-10525"/>
    <s v="Andy Gerbode"/>
    <s v="Corporate"/>
    <s v="United States"/>
    <s v="Saint Petersburg"/>
    <x v="2"/>
    <n v="33710"/>
    <s v="South"/>
    <s v="OFF-PA-10001937"/>
    <x v="1"/>
    <x v="10"/>
    <s v="Xerox 21"/>
    <n v="15.552000000000003"/>
    <n v="3"/>
    <n v="0.2"/>
    <n v="5.4432"/>
  </r>
  <r>
    <n v="317"/>
    <x v="145"/>
    <x v="2"/>
    <x v="129"/>
    <d v="2011-12-30T00:00:00"/>
    <s v="First Class"/>
    <s v="SP-20860"/>
    <s v="Sung Pak"/>
    <s v="Corporate"/>
    <s v="United States"/>
    <s v="Philadelphia"/>
    <x v="9"/>
    <n v="19143"/>
    <s v="East"/>
    <s v="OFF-AR-10003373"/>
    <x v="1"/>
    <x v="6"/>
    <s v="Boston School Pro Electric Pencil Sharpener, 1670"/>
    <n v="99.13600000000001"/>
    <n v="4"/>
    <n v="0.2"/>
    <n v="8.674399999999995"/>
  </r>
  <r>
    <n v="318"/>
    <x v="146"/>
    <x v="2"/>
    <x v="130"/>
    <d v="2011-11-09T00:00:00"/>
    <s v="Standard Class"/>
    <s v="NM-18445"/>
    <s v="Nathan Mautz"/>
    <s v="Home Office"/>
    <s v="United States"/>
    <s v="New York City"/>
    <x v="15"/>
    <n v="10024"/>
    <s v="East"/>
    <s v="FUR-CH-10002602"/>
    <x v="0"/>
    <x v="1"/>
    <s v="DMI Arturo Collection Mission-style Design Wood Chair"/>
    <n v="135.88200000000001"/>
    <n v="1"/>
    <n v="0.1"/>
    <n v="24.156800000000004"/>
  </r>
  <r>
    <n v="319"/>
    <x v="146"/>
    <x v="2"/>
    <x v="130"/>
    <d v="2011-11-09T00:00:00"/>
    <s v="Standard Class"/>
    <s v="NM-18445"/>
    <s v="Nathan Mautz"/>
    <s v="Home Office"/>
    <s v="United States"/>
    <s v="New York City"/>
    <x v="15"/>
    <n v="10024"/>
    <s v="East"/>
    <s v="TEC-MA-10002927"/>
    <x v="2"/>
    <x v="15"/>
    <s v="Canon imageCLASS MF7460 Monochrome Digital Laser Multifunction Copier"/>
    <n v="3991.98"/>
    <n v="2"/>
    <n v="0"/>
    <n v="1995.99"/>
  </r>
  <r>
    <n v="320"/>
    <x v="146"/>
    <x v="2"/>
    <x v="130"/>
    <d v="2011-11-09T00:00:00"/>
    <s v="Standard Class"/>
    <s v="NM-18445"/>
    <s v="Nathan Mautz"/>
    <s v="Home Office"/>
    <s v="United States"/>
    <s v="New York City"/>
    <x v="15"/>
    <n v="10024"/>
    <s v="East"/>
    <s v="TEC-PH-10004093"/>
    <x v="2"/>
    <x v="7"/>
    <s v="Panasonic Kx-TS550"/>
    <n v="275.94"/>
    <n v="6"/>
    <n v="0"/>
    <n v="80.022599999999997"/>
  </r>
  <r>
    <n v="321"/>
    <x v="146"/>
    <x v="2"/>
    <x v="130"/>
    <d v="2011-11-09T00:00:00"/>
    <s v="Standard Class"/>
    <s v="NM-18445"/>
    <s v="Nathan Mautz"/>
    <s v="Home Office"/>
    <s v="United States"/>
    <s v="New York City"/>
    <x v="15"/>
    <n v="10024"/>
    <s v="East"/>
    <s v="TEC-AC-10000892"/>
    <x v="2"/>
    <x v="11"/>
    <s v="NETGEAR N750 Dual Band Wi-Fi Gigabit Router"/>
    <n v="360"/>
    <n v="4"/>
    <n v="0"/>
    <n v="129.6"/>
  </r>
  <r>
    <n v="322"/>
    <x v="146"/>
    <x v="2"/>
    <x v="130"/>
    <d v="2011-11-09T00:00:00"/>
    <s v="Standard Class"/>
    <s v="NM-18445"/>
    <s v="Nathan Mautz"/>
    <s v="Home Office"/>
    <s v="United States"/>
    <s v="New York City"/>
    <x v="15"/>
    <n v="10024"/>
    <s v="East"/>
    <s v="OFF-ST-10002974"/>
    <x v="1"/>
    <x v="4"/>
    <s v="Trav-L-File Heavy-Duty Shuttle II, Black"/>
    <n v="43.57"/>
    <n v="1"/>
    <n v="0"/>
    <n v="13.070999999999998"/>
  </r>
  <r>
    <n v="323"/>
    <x v="147"/>
    <x v="2"/>
    <x v="111"/>
    <d v="2011-09-24T00:00:00"/>
    <s v="Standard Class"/>
    <s v="FA-14230"/>
    <s v="Frank Atkinson"/>
    <s v="Corporate"/>
    <s v="United States"/>
    <s v="Long Beach"/>
    <x v="1"/>
    <n v="90805"/>
    <s v="West"/>
    <s v="OFF-FA-10000624"/>
    <x v="1"/>
    <x v="13"/>
    <s v="OIC Binder Clips"/>
    <n v="7.16"/>
    <n v="2"/>
    <n v="0"/>
    <n v="3.58"/>
  </r>
  <r>
    <n v="324"/>
    <x v="148"/>
    <x v="0"/>
    <x v="131"/>
    <d v="2013-04-28T00:00:00"/>
    <s v="Standard Class"/>
    <s v="GK-14620"/>
    <s v="Grace Kelly"/>
    <s v="Corporate"/>
    <s v="United States"/>
    <s v="Hesperia"/>
    <x v="1"/>
    <n v="92345"/>
    <s v="West"/>
    <s v="OFF-BI-10004593"/>
    <x v="1"/>
    <x v="8"/>
    <s v="Ibico Laser Imprintable Binding System Covers"/>
    <n v="251.52"/>
    <n v="6"/>
    <n v="0.2"/>
    <n v="81.744"/>
  </r>
  <r>
    <n v="325"/>
    <x v="148"/>
    <x v="0"/>
    <x v="131"/>
    <d v="2013-04-28T00:00:00"/>
    <s v="Standard Class"/>
    <s v="GK-14620"/>
    <s v="Grace Kelly"/>
    <s v="Corporate"/>
    <s v="United States"/>
    <s v="Hesperia"/>
    <x v="1"/>
    <n v="92345"/>
    <s v="West"/>
    <s v="TEC-AC-10001908"/>
    <x v="2"/>
    <x v="11"/>
    <s v="Logitech Wireless Headset h800"/>
    <n v="99.99"/>
    <n v="1"/>
    <n v="0"/>
    <n v="34.996499999999997"/>
  </r>
  <r>
    <n v="326"/>
    <x v="149"/>
    <x v="3"/>
    <x v="132"/>
    <d v="2014-11-06T00:00:00"/>
    <s v="Second Class"/>
    <s v="DJ-13510"/>
    <s v="Don Jones"/>
    <s v="Corporate"/>
    <s v="United States"/>
    <s v="Murfreesboro"/>
    <x v="18"/>
    <n v="37130"/>
    <s v="South"/>
    <s v="FUR-FU-10001967"/>
    <x v="0"/>
    <x v="5"/>
    <s v="Telescoping Adjustable Floor Lamp"/>
    <n v="15.991999999999999"/>
    <n v="1"/>
    <n v="0.2"/>
    <n v="0.99949999999999894"/>
  </r>
  <r>
    <n v="327"/>
    <x v="150"/>
    <x v="0"/>
    <x v="133"/>
    <d v="2013-09-02T00:00:00"/>
    <s v="First Class"/>
    <s v="PO-18850"/>
    <s v="Patrick O'Brill"/>
    <s v="Consumer"/>
    <s v="United States"/>
    <s v="Philadelphia"/>
    <x v="9"/>
    <n v="19143"/>
    <s v="East"/>
    <s v="TEC-PH-10003645"/>
    <x v="2"/>
    <x v="7"/>
    <s v="Aastra 57i VoIP phone"/>
    <n v="290.89800000000002"/>
    <n v="3"/>
    <n v="0.4"/>
    <n v="-67.876199999999997"/>
  </r>
  <r>
    <n v="328"/>
    <x v="150"/>
    <x v="0"/>
    <x v="133"/>
    <d v="2013-09-02T00:00:00"/>
    <s v="First Class"/>
    <s v="PO-18850"/>
    <s v="Patrick O'Brill"/>
    <s v="Consumer"/>
    <s v="United States"/>
    <s v="Philadelphia"/>
    <x v="9"/>
    <n v="19143"/>
    <s v="East"/>
    <s v="OFF-ST-10000675"/>
    <x v="1"/>
    <x v="4"/>
    <s v="File Shuttle II and Handi-File, Black"/>
    <n v="54.224000000000004"/>
    <n v="2"/>
    <n v="0.2"/>
    <n v="3.3889999999999993"/>
  </r>
  <r>
    <n v="329"/>
    <x v="150"/>
    <x v="0"/>
    <x v="133"/>
    <d v="2013-09-02T00:00:00"/>
    <s v="First Class"/>
    <s v="PO-18850"/>
    <s v="Patrick O'Brill"/>
    <s v="Consumer"/>
    <s v="United States"/>
    <s v="Philadelphia"/>
    <x v="9"/>
    <n v="19143"/>
    <s v="East"/>
    <s v="FUR-CH-10003312"/>
    <x v="0"/>
    <x v="1"/>
    <s v="Hon 2090 “Pillow Soft” Series Mid Back Swivel/Tilt Chairs"/>
    <n v="786.74400000000003"/>
    <n v="4"/>
    <n v="0.3"/>
    <n v="-258.50160000000011"/>
  </r>
  <r>
    <n v="330"/>
    <x v="150"/>
    <x v="0"/>
    <x v="133"/>
    <d v="2013-09-02T00:00:00"/>
    <s v="First Class"/>
    <s v="PO-18850"/>
    <s v="Patrick O'Brill"/>
    <s v="Consumer"/>
    <s v="United States"/>
    <s v="Philadelphia"/>
    <x v="9"/>
    <n v="19143"/>
    <s v="East"/>
    <s v="OFF-LA-10001074"/>
    <x v="1"/>
    <x v="2"/>
    <s v="Round Specialty Laser Printer Labels"/>
    <n v="100.24000000000001"/>
    <n v="10"/>
    <n v="0.2"/>
    <n v="33.830999999999989"/>
  </r>
  <r>
    <n v="331"/>
    <x v="150"/>
    <x v="0"/>
    <x v="133"/>
    <d v="2013-09-02T00:00:00"/>
    <s v="First Class"/>
    <s v="PO-18850"/>
    <s v="Patrick O'Brill"/>
    <s v="Consumer"/>
    <s v="United States"/>
    <s v="Philadelphia"/>
    <x v="9"/>
    <n v="19143"/>
    <s v="East"/>
    <s v="OFF-BI-10001524"/>
    <x v="1"/>
    <x v="8"/>
    <s v="GBC Premium Transparent Covers with Diagonal Lined Pattern"/>
    <n v="37.76400000000001"/>
    <n v="6"/>
    <n v="0.7"/>
    <n v="-27.693600000000004"/>
  </r>
  <r>
    <n v="332"/>
    <x v="151"/>
    <x v="0"/>
    <x v="134"/>
    <d v="2013-04-30T00:00:00"/>
    <s v="Second Class"/>
    <s v="JL-15850"/>
    <s v="John Lucas"/>
    <s v="Consumer"/>
    <s v="United States"/>
    <s v="Philadelphia"/>
    <x v="9"/>
    <n v="19134"/>
    <s v="East"/>
    <s v="TEC-PH-10004614"/>
    <x v="2"/>
    <x v="7"/>
    <s v="AT&amp;T 841000 Phone"/>
    <n v="82.8"/>
    <n v="2"/>
    <n v="0.4"/>
    <n v="-20.700000000000003"/>
  </r>
  <r>
    <n v="333"/>
    <x v="151"/>
    <x v="0"/>
    <x v="134"/>
    <d v="2013-04-30T00:00:00"/>
    <s v="Second Class"/>
    <s v="JL-15850"/>
    <s v="John Lucas"/>
    <s v="Consumer"/>
    <s v="United States"/>
    <s v="Philadelphia"/>
    <x v="9"/>
    <n v="19134"/>
    <s v="East"/>
    <s v="OFF-BI-10001153"/>
    <x v="1"/>
    <x v="8"/>
    <s v="Ibico Recycled Grain-Textured Covers"/>
    <n v="20.724000000000004"/>
    <n v="2"/>
    <n v="0.7"/>
    <n v="-13.815999999999995"/>
  </r>
  <r>
    <n v="334"/>
    <x v="151"/>
    <x v="0"/>
    <x v="134"/>
    <d v="2013-04-30T00:00:00"/>
    <s v="Second Class"/>
    <s v="JL-15850"/>
    <s v="John Lucas"/>
    <s v="Consumer"/>
    <s v="United States"/>
    <s v="Philadelphia"/>
    <x v="9"/>
    <n v="19134"/>
    <s v="East"/>
    <s v="OFF-BI-10001982"/>
    <x v="1"/>
    <x v="8"/>
    <s v="Wilson Jones Custom Binder Spines &amp; Labels"/>
    <n v="4.8960000000000008"/>
    <n v="3"/>
    <n v="0.7"/>
    <n v="-3.4271999999999991"/>
  </r>
  <r>
    <n v="335"/>
    <x v="152"/>
    <x v="1"/>
    <x v="135"/>
    <d v="2012-09-04T00:00:00"/>
    <s v="Second Class"/>
    <s v="DB-13615"/>
    <s v="Doug Bickford"/>
    <s v="Consumer"/>
    <s v="United States"/>
    <s v="Los Angeles"/>
    <x v="1"/>
    <n v="90045"/>
    <s v="West"/>
    <s v="OFF-BI-10001922"/>
    <x v="1"/>
    <x v="8"/>
    <s v="Storex Dura Pro Binders"/>
    <n v="4.7520000000000007"/>
    <n v="1"/>
    <n v="0.2"/>
    <n v="1.6037999999999997"/>
  </r>
  <r>
    <n v="336"/>
    <x v="152"/>
    <x v="1"/>
    <x v="135"/>
    <d v="2012-09-04T00:00:00"/>
    <s v="Second Class"/>
    <s v="DB-13615"/>
    <s v="Doug Bickford"/>
    <s v="Consumer"/>
    <s v="United States"/>
    <s v="Los Angeles"/>
    <x v="1"/>
    <n v="90045"/>
    <s v="West"/>
    <s v="TEC-CO-10001449"/>
    <x v="2"/>
    <x v="16"/>
    <s v="Hewlett Packard LaserJet 3310 Copier"/>
    <n v="959.98400000000004"/>
    <n v="2"/>
    <n v="0.2"/>
    <n v="335.99440000000004"/>
  </r>
  <r>
    <n v="337"/>
    <x v="152"/>
    <x v="1"/>
    <x v="135"/>
    <d v="2012-09-04T00:00:00"/>
    <s v="Second Class"/>
    <s v="DB-13615"/>
    <s v="Doug Bickford"/>
    <s v="Consumer"/>
    <s v="United States"/>
    <s v="Los Angeles"/>
    <x v="1"/>
    <n v="90045"/>
    <s v="West"/>
    <s v="OFF-BI-10004140"/>
    <x v="1"/>
    <x v="8"/>
    <s v="Avery Non-Stick Binders"/>
    <n v="14.368000000000002"/>
    <n v="4"/>
    <n v="0.2"/>
    <n v="4.4899999999999984"/>
  </r>
  <r>
    <n v="338"/>
    <x v="153"/>
    <x v="2"/>
    <x v="136"/>
    <d v="2011-07-17T00:00:00"/>
    <s v="Standard Class"/>
    <s v="AC-10420"/>
    <s v="Alyssa Crouse"/>
    <s v="Corporate"/>
    <s v="United States"/>
    <s v="San Francisco"/>
    <x v="1"/>
    <n v="94122"/>
    <s v="West"/>
    <s v="OFF-BI-10003314"/>
    <x v="1"/>
    <x v="8"/>
    <s v="Tuff Stuff Recycled Round Ring Binders"/>
    <n v="7.7120000000000006"/>
    <n v="2"/>
    <n v="0.2"/>
    <n v="2.7956000000000003"/>
  </r>
  <r>
    <n v="339"/>
    <x v="153"/>
    <x v="2"/>
    <x v="136"/>
    <d v="2011-07-17T00:00:00"/>
    <s v="Standard Class"/>
    <s v="AC-10420"/>
    <s v="Alyssa Crouse"/>
    <s v="Corporate"/>
    <s v="United States"/>
    <s v="San Francisco"/>
    <x v="1"/>
    <n v="94122"/>
    <s v="West"/>
    <s v="FUR-TA-10004575"/>
    <x v="0"/>
    <x v="3"/>
    <s v="Hon 5100 Series Wood Tables"/>
    <n v="698.35200000000009"/>
    <n v="3"/>
    <n v="0.2"/>
    <n v="-17.458800000000053"/>
  </r>
  <r>
    <n v="340"/>
    <x v="154"/>
    <x v="1"/>
    <x v="137"/>
    <d v="2012-06-26T00:00:00"/>
    <s v="Second Class"/>
    <s v="KL-16645"/>
    <s v="Ken Lonsdale"/>
    <s v="Consumer"/>
    <s v="United States"/>
    <s v="Layton"/>
    <x v="7"/>
    <n v="84041"/>
    <s v="West"/>
    <s v="OFF-FA-10000490"/>
    <x v="1"/>
    <x v="13"/>
    <s v="OIC Binder Clips, Mini, 1/4&quot; Capacity, Black"/>
    <n v="4.96"/>
    <n v="4"/>
    <n v="0"/>
    <n v="2.3311999999999999"/>
  </r>
  <r>
    <n v="341"/>
    <x v="155"/>
    <x v="2"/>
    <x v="138"/>
    <d v="2011-04-17T00:00:00"/>
    <s v="Second Class"/>
    <s v="JD-15895"/>
    <s v="Jonathan Doherty"/>
    <s v="Corporate"/>
    <s v="United States"/>
    <s v="Philadelphia"/>
    <x v="9"/>
    <n v="19140"/>
    <s v="East"/>
    <s v="OFF-AR-10000122"/>
    <x v="1"/>
    <x v="6"/>
    <s v="Newell 314"/>
    <n v="17.856000000000002"/>
    <n v="4"/>
    <n v="0.2"/>
    <n v="1.1159999999999979"/>
  </r>
  <r>
    <n v="342"/>
    <x v="155"/>
    <x v="2"/>
    <x v="138"/>
    <d v="2011-04-17T00:00:00"/>
    <s v="Second Class"/>
    <s v="JD-15895"/>
    <s v="Jonathan Doherty"/>
    <s v="Corporate"/>
    <s v="United States"/>
    <s v="Philadelphia"/>
    <x v="9"/>
    <n v="19140"/>
    <s v="East"/>
    <s v="OFF-BI-10003656"/>
    <x v="1"/>
    <x v="8"/>
    <s v="Fellowes PB200 Plastic Comb Binding Machine"/>
    <n v="509.97000000000008"/>
    <n v="10"/>
    <n v="0.7"/>
    <n v="-407.97599999999989"/>
  </r>
  <r>
    <n v="343"/>
    <x v="155"/>
    <x v="2"/>
    <x v="138"/>
    <d v="2011-04-17T00:00:00"/>
    <s v="Second Class"/>
    <s v="JD-15895"/>
    <s v="Jonathan Doherty"/>
    <s v="Corporate"/>
    <s v="United States"/>
    <s v="Philadelphia"/>
    <x v="9"/>
    <n v="19140"/>
    <s v="East"/>
    <s v="OFF-FA-10002780"/>
    <x v="1"/>
    <x v="13"/>
    <s v="Staples"/>
    <n v="30.991999999999997"/>
    <n v="13"/>
    <n v="0.2"/>
    <n v="10.072399999999996"/>
  </r>
  <r>
    <n v="344"/>
    <x v="155"/>
    <x v="2"/>
    <x v="138"/>
    <d v="2011-04-17T00:00:00"/>
    <s v="Second Class"/>
    <s v="JD-15895"/>
    <s v="Jonathan Doherty"/>
    <s v="Corporate"/>
    <s v="United States"/>
    <s v="Philadelphia"/>
    <x v="9"/>
    <n v="19140"/>
    <s v="East"/>
    <s v="TEC-PH-10000702"/>
    <x v="2"/>
    <x v="7"/>
    <s v="Square Credit Card Reader, 4 1/2&quot; x 4 1/2&quot; x 1&quot;, White"/>
    <n v="71.927999999999997"/>
    <n v="12"/>
    <n v="0.4"/>
    <n v="8.3915999999999897"/>
  </r>
  <r>
    <n v="345"/>
    <x v="156"/>
    <x v="1"/>
    <x v="139"/>
    <d v="2012-12-24T00:00:00"/>
    <s v="Standard Class"/>
    <s v="CS-12130"/>
    <s v="Chad Sievert"/>
    <s v="Consumer"/>
    <s v="United States"/>
    <s v="Austin"/>
    <x v="5"/>
    <n v="78745"/>
    <s v="Central"/>
    <s v="OFF-ST-10000107"/>
    <x v="1"/>
    <x v="4"/>
    <s v="Fellowes Super Stor/Drawer"/>
    <n v="88.800000000000011"/>
    <n v="4"/>
    <n v="0.2"/>
    <n v="-2.2200000000000131"/>
  </r>
  <r>
    <n v="346"/>
    <x v="157"/>
    <x v="3"/>
    <x v="140"/>
    <d v="2014-06-20T00:00:00"/>
    <s v="Standard Class"/>
    <s v="CC-12550"/>
    <s v="Clay Cheatham"/>
    <s v="Consumer"/>
    <s v="United States"/>
    <s v="San Francisco"/>
    <x v="1"/>
    <n v="94122"/>
    <s v="West"/>
    <s v="TEC-PH-10002293"/>
    <x v="2"/>
    <x v="7"/>
    <s v="Anker 36W 4-Port USB Wall Charger Travel Power Adapter for iPhone 5s 5c 5"/>
    <n v="47.975999999999999"/>
    <n v="3"/>
    <n v="0.2"/>
    <n v="4.7976000000000028"/>
  </r>
  <r>
    <n v="347"/>
    <x v="158"/>
    <x v="3"/>
    <x v="141"/>
    <d v="2014-07-13T00:00:00"/>
    <s v="Standard Class"/>
    <s v="TD-20995"/>
    <s v="Tamara Dahlen"/>
    <s v="Consumer"/>
    <s v="United States"/>
    <s v="Lowell"/>
    <x v="31"/>
    <n v="1852"/>
    <s v="East"/>
    <s v="OFF-AR-10004027"/>
    <x v="1"/>
    <x v="6"/>
    <s v="Binney &amp; Smith inkTank Erasable Desk Highlighter, Chisel Tip, Yellow, 12/Box"/>
    <n v="7.5600000000000005"/>
    <n v="3"/>
    <n v="0"/>
    <n v="3.0996000000000006"/>
  </r>
  <r>
    <n v="348"/>
    <x v="158"/>
    <x v="3"/>
    <x v="141"/>
    <d v="2014-07-13T00:00:00"/>
    <s v="Standard Class"/>
    <s v="TD-20995"/>
    <s v="Tamara Dahlen"/>
    <s v="Consumer"/>
    <s v="United States"/>
    <s v="Lowell"/>
    <x v="31"/>
    <n v="1852"/>
    <s v="East"/>
    <s v="OFF-PA-10000249"/>
    <x v="1"/>
    <x v="10"/>
    <s v="Staples"/>
    <n v="24.56"/>
    <n v="2"/>
    <n v="0"/>
    <n v="11.543199999999999"/>
  </r>
  <r>
    <n v="349"/>
    <x v="158"/>
    <x v="3"/>
    <x v="141"/>
    <d v="2014-07-13T00:00:00"/>
    <s v="Standard Class"/>
    <s v="TD-20995"/>
    <s v="Tamara Dahlen"/>
    <s v="Consumer"/>
    <s v="United States"/>
    <s v="Lowell"/>
    <x v="31"/>
    <n v="1852"/>
    <s v="East"/>
    <s v="OFF-AR-10001374"/>
    <x v="1"/>
    <x v="6"/>
    <s v="BIC Brite Liner Highlighters, Chisel Tip"/>
    <n v="12.96"/>
    <n v="2"/>
    <n v="0"/>
    <n v="4.1471999999999998"/>
  </r>
  <r>
    <n v="350"/>
    <x v="159"/>
    <x v="0"/>
    <x v="142"/>
    <d v="2013-09-04T00:00:00"/>
    <s v="First Class"/>
    <s v="AB-10060"/>
    <s v="Adam Bellavance"/>
    <s v="Home Office"/>
    <s v="United States"/>
    <s v="New York City"/>
    <x v="15"/>
    <n v="10009"/>
    <s v="East"/>
    <s v="TEC-AC-10000290"/>
    <x v="2"/>
    <x v="11"/>
    <s v="Sabrent 4-Port USB 2.0 Hub"/>
    <n v="6.79"/>
    <n v="1"/>
    <n v="0"/>
    <n v="2.3086000000000002"/>
  </r>
  <r>
    <n v="351"/>
    <x v="159"/>
    <x v="0"/>
    <x v="142"/>
    <d v="2013-09-04T00:00:00"/>
    <s v="First Class"/>
    <s v="AB-10060"/>
    <s v="Adam Bellavance"/>
    <s v="Home Office"/>
    <s v="United States"/>
    <s v="New York City"/>
    <x v="15"/>
    <n v="10009"/>
    <s v="East"/>
    <s v="OFF-PA-10001970"/>
    <x v="1"/>
    <x v="10"/>
    <s v="Xerox 1881"/>
    <n v="24.56"/>
    <n v="2"/>
    <n v="0"/>
    <n v="11.543199999999999"/>
  </r>
  <r>
    <n v="352"/>
    <x v="159"/>
    <x v="0"/>
    <x v="142"/>
    <d v="2013-09-04T00:00:00"/>
    <s v="First Class"/>
    <s v="AB-10060"/>
    <s v="Adam Bellavance"/>
    <s v="Home Office"/>
    <s v="United States"/>
    <s v="New York City"/>
    <x v="15"/>
    <n v="10009"/>
    <s v="East"/>
    <s v="OFF-BI-10002160"/>
    <x v="1"/>
    <x v="8"/>
    <s v="Acco Hanging Data Binders"/>
    <n v="3.048"/>
    <n v="1"/>
    <n v="0.2"/>
    <n v="1.0668"/>
  </r>
  <r>
    <n v="353"/>
    <x v="159"/>
    <x v="0"/>
    <x v="142"/>
    <d v="2013-09-04T00:00:00"/>
    <s v="First Class"/>
    <s v="AB-10060"/>
    <s v="Adam Bellavance"/>
    <s v="Home Office"/>
    <s v="United States"/>
    <s v="New York City"/>
    <x v="15"/>
    <n v="10009"/>
    <s v="East"/>
    <s v="OFF-PA-10001970"/>
    <x v="1"/>
    <x v="10"/>
    <s v="Xerox 1881"/>
    <n v="49.12"/>
    <n v="4"/>
    <n v="0"/>
    <n v="23.086399999999998"/>
  </r>
  <r>
    <n v="354"/>
    <x v="159"/>
    <x v="0"/>
    <x v="142"/>
    <d v="2013-09-04T00:00:00"/>
    <s v="First Class"/>
    <s v="AB-10060"/>
    <s v="Adam Bellavance"/>
    <s v="Home Office"/>
    <s v="United States"/>
    <s v="New York City"/>
    <x v="15"/>
    <n v="10009"/>
    <s v="East"/>
    <s v="OFF-BI-10004995"/>
    <x v="1"/>
    <x v="8"/>
    <s v="GBC DocuBind P400 Electric Binding System"/>
    <n v="4355.1680000000006"/>
    <n v="4"/>
    <n v="0.2"/>
    <n v="1415.4295999999997"/>
  </r>
  <r>
    <n v="355"/>
    <x v="160"/>
    <x v="0"/>
    <x v="143"/>
    <d v="2013-04-14T00:00:00"/>
    <s v="Standard Class"/>
    <s v="JL-15505"/>
    <s v="Jeremy Lonsdale"/>
    <s v="Consumer"/>
    <s v="United States"/>
    <s v="New York City"/>
    <x v="15"/>
    <n v="10035"/>
    <s v="East"/>
    <s v="FUR-BO-10002268"/>
    <x v="0"/>
    <x v="0"/>
    <s v="Sauder Barrister Bookcases"/>
    <n v="388.70400000000006"/>
    <n v="6"/>
    <n v="0.2"/>
    <n v="-4.8588000000000022"/>
  </r>
  <r>
    <n v="356"/>
    <x v="160"/>
    <x v="0"/>
    <x v="143"/>
    <d v="2013-04-14T00:00:00"/>
    <s v="Standard Class"/>
    <s v="JL-15505"/>
    <s v="Jeremy Lonsdale"/>
    <s v="Consumer"/>
    <s v="United States"/>
    <s v="New York City"/>
    <x v="15"/>
    <n v="10035"/>
    <s v="East"/>
    <s v="OFF-EN-10001137"/>
    <x v="1"/>
    <x v="12"/>
    <s v="#10 Gummed Flap White Envelopes, 100/Box"/>
    <n v="8.26"/>
    <n v="2"/>
    <n v="0"/>
    <n v="3.7995999999999999"/>
  </r>
  <r>
    <n v="357"/>
    <x v="160"/>
    <x v="0"/>
    <x v="143"/>
    <d v="2013-04-14T00:00:00"/>
    <s v="Standard Class"/>
    <s v="JL-15505"/>
    <s v="Jeremy Lonsdale"/>
    <s v="Consumer"/>
    <s v="United States"/>
    <s v="New York City"/>
    <x v="15"/>
    <n v="10035"/>
    <s v="East"/>
    <s v="OFF-AR-10002399"/>
    <x v="1"/>
    <x v="6"/>
    <s v="Dixon Prang Watercolor Pencils, 10-Color Set with Brush"/>
    <n v="17.04"/>
    <n v="4"/>
    <n v="0"/>
    <n v="6.9863999999999997"/>
  </r>
  <r>
    <n v="358"/>
    <x v="160"/>
    <x v="0"/>
    <x v="143"/>
    <d v="2013-04-14T00:00:00"/>
    <s v="Standard Class"/>
    <s v="JL-15505"/>
    <s v="Jeremy Lonsdale"/>
    <s v="Consumer"/>
    <s v="United States"/>
    <s v="New York City"/>
    <x v="15"/>
    <n v="10035"/>
    <s v="East"/>
    <s v="OFF-PA-10002713"/>
    <x v="1"/>
    <x v="10"/>
    <s v="Adams Phone Message Book, 200 Message Capacity, 8 1/16” x 11”"/>
    <n v="34.4"/>
    <n v="5"/>
    <n v="0"/>
    <n v="15.823999999999998"/>
  </r>
  <r>
    <n v="359"/>
    <x v="161"/>
    <x v="0"/>
    <x v="131"/>
    <d v="2013-04-29T00:00:00"/>
    <s v="Standard Class"/>
    <s v="HK-14890"/>
    <s v="Heather Kirkland"/>
    <s v="Corporate"/>
    <s v="United States"/>
    <s v="Charlotte"/>
    <x v="3"/>
    <n v="28205"/>
    <s v="South"/>
    <s v="OFF-PA-10002666"/>
    <x v="1"/>
    <x v="10"/>
    <s v="Southworth 25% Cotton Linen-Finish Paper &amp; Envelopes"/>
    <n v="36.240000000000009"/>
    <n v="5"/>
    <n v="0.2"/>
    <n v="11.324999999999996"/>
  </r>
  <r>
    <n v="360"/>
    <x v="162"/>
    <x v="3"/>
    <x v="144"/>
    <d v="2014-03-12T00:00:00"/>
    <s v="First Class"/>
    <s v="VB-21745"/>
    <s v="Victoria Brennan"/>
    <s v="Corporate"/>
    <s v="United States"/>
    <s v="Columbus"/>
    <x v="32"/>
    <n v="31907"/>
    <s v="South"/>
    <s v="OFF-AP-10001124"/>
    <x v="1"/>
    <x v="9"/>
    <s v="Belkin 8 Outlet SurgeMaster II Gold Surge Protector with Phone Protection"/>
    <n v="647.84"/>
    <n v="8"/>
    <n v="0"/>
    <n v="168.4384"/>
  </r>
  <r>
    <n v="361"/>
    <x v="162"/>
    <x v="3"/>
    <x v="144"/>
    <d v="2014-03-12T00:00:00"/>
    <s v="First Class"/>
    <s v="VB-21745"/>
    <s v="Victoria Brennan"/>
    <s v="Corporate"/>
    <s v="United States"/>
    <s v="Columbus"/>
    <x v="32"/>
    <n v="31907"/>
    <s v="South"/>
    <s v="OFF-LA-10001158"/>
    <x v="1"/>
    <x v="2"/>
    <s v="Avery Address/Shipping Labels for Typewriters, 4&quot; x 2&quot;"/>
    <n v="20.7"/>
    <n v="2"/>
    <n v="0"/>
    <n v="9.9359999999999999"/>
  </r>
  <r>
    <n v="362"/>
    <x v="163"/>
    <x v="3"/>
    <x v="145"/>
    <d v="2014-10-02T00:00:00"/>
    <s v="Standard Class"/>
    <s v="KW-16435"/>
    <s v="Katrina Willman"/>
    <s v="Consumer"/>
    <s v="United States"/>
    <s v="New York City"/>
    <x v="15"/>
    <n v="10009"/>
    <s v="East"/>
    <s v="OFF-LA-10001158"/>
    <x v="1"/>
    <x v="2"/>
    <s v="Avery Address/Shipping Labels for Typewriters, 4&quot; x 2&quot;"/>
    <n v="20.7"/>
    <n v="2"/>
    <n v="0"/>
    <n v="9.9359999999999999"/>
  </r>
  <r>
    <n v="363"/>
    <x v="163"/>
    <x v="3"/>
    <x v="145"/>
    <d v="2014-10-02T00:00:00"/>
    <s v="Standard Class"/>
    <s v="KW-16435"/>
    <s v="Katrina Willman"/>
    <s v="Consumer"/>
    <s v="United States"/>
    <s v="New York City"/>
    <x v="15"/>
    <n v="10009"/>
    <s v="East"/>
    <s v="FUR-CH-10000785"/>
    <x v="0"/>
    <x v="1"/>
    <s v="Global Ergonomic Managers Chair"/>
    <n v="488.64600000000002"/>
    <n v="3"/>
    <n v="0.1"/>
    <n v="86.870400000000004"/>
  </r>
  <r>
    <n v="364"/>
    <x v="163"/>
    <x v="3"/>
    <x v="145"/>
    <d v="2014-10-02T00:00:00"/>
    <s v="Standard Class"/>
    <s v="KW-16435"/>
    <s v="Katrina Willman"/>
    <s v="Consumer"/>
    <s v="United States"/>
    <s v="New York City"/>
    <x v="15"/>
    <n v="10009"/>
    <s v="East"/>
    <s v="OFF-AR-10003732"/>
    <x v="1"/>
    <x v="6"/>
    <s v="Newell 333"/>
    <n v="5.56"/>
    <n v="2"/>
    <n v="0"/>
    <n v="1.4455999999999998"/>
  </r>
  <r>
    <n v="365"/>
    <x v="163"/>
    <x v="3"/>
    <x v="145"/>
    <d v="2014-10-02T00:00:00"/>
    <s v="Standard Class"/>
    <s v="KW-16435"/>
    <s v="Katrina Willman"/>
    <s v="Consumer"/>
    <s v="United States"/>
    <s v="New York City"/>
    <x v="15"/>
    <n v="10009"/>
    <s v="East"/>
    <s v="FUR-FU-10000023"/>
    <x v="0"/>
    <x v="5"/>
    <s v="Eldon Wave Desk Accessories"/>
    <n v="47.12"/>
    <n v="8"/>
    <n v="0"/>
    <n v="20.732800000000001"/>
  </r>
  <r>
    <n v="366"/>
    <x v="164"/>
    <x v="2"/>
    <x v="146"/>
    <d v="2011-09-29T00:00:00"/>
    <s v="Standard Class"/>
    <s v="JD-16060"/>
    <s v="Julia Dunbar"/>
    <s v="Consumer"/>
    <s v="United States"/>
    <s v="San Francisco"/>
    <x v="1"/>
    <n v="94109"/>
    <s v="West"/>
    <s v="OFF-ST-10001713"/>
    <x v="1"/>
    <x v="4"/>
    <s v="Gould Plastics 9-Pocket Panel Bin, 18-3/8w x 5-1/4d x 20-1/2h, Black"/>
    <n v="211.96"/>
    <n v="4"/>
    <n v="0"/>
    <n v="8.4783999999999935"/>
  </r>
  <r>
    <n v="367"/>
    <x v="165"/>
    <x v="0"/>
    <x v="147"/>
    <d v="2013-10-22T00:00:00"/>
    <s v="Same Day"/>
    <s v="MK-17905"/>
    <s v="Michael Kennedy"/>
    <s v="Corporate"/>
    <s v="United States"/>
    <s v="Manchester"/>
    <x v="29"/>
    <n v="6040"/>
    <s v="East"/>
    <s v="OFF-BI-10002412"/>
    <x v="1"/>
    <x v="8"/>
    <s v="Wilson Jones “Snap” Scratch Pad Binder Tool for Ring Binders"/>
    <n v="23.2"/>
    <n v="4"/>
    <n v="0"/>
    <n v="10.44"/>
  </r>
  <r>
    <n v="368"/>
    <x v="165"/>
    <x v="0"/>
    <x v="147"/>
    <d v="2013-10-22T00:00:00"/>
    <s v="Same Day"/>
    <s v="MK-17905"/>
    <s v="Michael Kennedy"/>
    <s v="Corporate"/>
    <s v="United States"/>
    <s v="Manchester"/>
    <x v="29"/>
    <n v="6040"/>
    <s v="East"/>
    <s v="OFF-SU-10001225"/>
    <x v="1"/>
    <x v="14"/>
    <s v="Staples"/>
    <n v="7.36"/>
    <n v="2"/>
    <n v="0"/>
    <n v="0.14719999999999978"/>
  </r>
  <r>
    <n v="369"/>
    <x v="165"/>
    <x v="0"/>
    <x v="147"/>
    <d v="2013-10-22T00:00:00"/>
    <s v="Same Day"/>
    <s v="MK-17905"/>
    <s v="Michael Kennedy"/>
    <s v="Corporate"/>
    <s v="United States"/>
    <s v="Manchester"/>
    <x v="29"/>
    <n v="6040"/>
    <s v="East"/>
    <s v="OFF-ST-10002406"/>
    <x v="1"/>
    <x v="4"/>
    <s v="Pizazz Global Quick File"/>
    <n v="104.79"/>
    <n v="7"/>
    <n v="0"/>
    <n v="29.341200000000008"/>
  </r>
  <r>
    <n v="370"/>
    <x v="165"/>
    <x v="0"/>
    <x v="147"/>
    <d v="2013-10-22T00:00:00"/>
    <s v="Same Day"/>
    <s v="MK-17905"/>
    <s v="Michael Kennedy"/>
    <s v="Corporate"/>
    <s v="United States"/>
    <s v="Manchester"/>
    <x v="29"/>
    <n v="6040"/>
    <s v="East"/>
    <s v="FUR-BO-10002545"/>
    <x v="0"/>
    <x v="0"/>
    <s v="Atlantic Metals Mobile 3-Shelf Bookcases, Custom Colors"/>
    <n v="1043.92"/>
    <n v="4"/>
    <n v="0"/>
    <n v="271.41920000000005"/>
  </r>
  <r>
    <n v="371"/>
    <x v="166"/>
    <x v="3"/>
    <x v="148"/>
    <d v="2014-06-05T00:00:00"/>
    <s v="Standard Class"/>
    <s v="GT-14755"/>
    <s v="Guy Thornton"/>
    <s v="Consumer"/>
    <s v="United States"/>
    <s v="Harlingen"/>
    <x v="5"/>
    <n v="78550"/>
    <s v="Central"/>
    <s v="OFF-PA-10002036"/>
    <x v="1"/>
    <x v="10"/>
    <s v="Xerox 1930"/>
    <n v="25.920000000000005"/>
    <n v="5"/>
    <n v="0.2"/>
    <n v="9.3960000000000008"/>
  </r>
  <r>
    <n v="372"/>
    <x v="166"/>
    <x v="3"/>
    <x v="148"/>
    <d v="2014-06-05T00:00:00"/>
    <s v="Standard Class"/>
    <s v="GT-14755"/>
    <s v="Guy Thornton"/>
    <s v="Consumer"/>
    <s v="United States"/>
    <s v="Harlingen"/>
    <x v="5"/>
    <n v="78550"/>
    <s v="Central"/>
    <s v="OFF-ST-10002205"/>
    <x v="1"/>
    <x v="4"/>
    <s v="File Shuttle I and Handi-File"/>
    <n v="53.424000000000007"/>
    <n v="3"/>
    <n v="0.2"/>
    <n v="4.6746000000000016"/>
  </r>
  <r>
    <n v="373"/>
    <x v="167"/>
    <x v="2"/>
    <x v="149"/>
    <d v="2011-07-27T00:00:00"/>
    <s v="Standard Class"/>
    <s v="AG-10900"/>
    <s v="Arthur Gainer"/>
    <s v="Consumer"/>
    <s v="United States"/>
    <s v="Tucson"/>
    <x v="16"/>
    <n v="85705"/>
    <s v="West"/>
    <s v="OFF-BI-10001982"/>
    <x v="1"/>
    <x v="8"/>
    <s v="Wilson Jones Custom Binder Spines &amp; Labels"/>
    <n v="8.1600000000000019"/>
    <n v="5"/>
    <n v="0.7"/>
    <n v="-5.7119999999999997"/>
  </r>
  <r>
    <n v="374"/>
    <x v="167"/>
    <x v="2"/>
    <x v="149"/>
    <d v="2011-07-27T00:00:00"/>
    <s v="Standard Class"/>
    <s v="AG-10900"/>
    <s v="Arthur Gainer"/>
    <s v="Consumer"/>
    <s v="United States"/>
    <s v="Tucson"/>
    <x v="16"/>
    <n v="85705"/>
    <s v="West"/>
    <s v="TEC-AC-10003911"/>
    <x v="2"/>
    <x v="11"/>
    <s v="NETGEAR AC1750 Dual Band Gigabit Smart WiFi Router"/>
    <n v="1023.9360000000001"/>
    <n v="8"/>
    <n v="0.2"/>
    <n v="179.1887999999999"/>
  </r>
  <r>
    <n v="375"/>
    <x v="167"/>
    <x v="2"/>
    <x v="149"/>
    <d v="2011-07-27T00:00:00"/>
    <s v="Standard Class"/>
    <s v="AG-10900"/>
    <s v="Arthur Gainer"/>
    <s v="Consumer"/>
    <s v="United States"/>
    <s v="Tucson"/>
    <x v="16"/>
    <n v="85705"/>
    <s v="West"/>
    <s v="OFF-AR-10000658"/>
    <x v="1"/>
    <x v="6"/>
    <s v="Newell 324"/>
    <n v="9.24"/>
    <n v="1"/>
    <n v="0.2"/>
    <n v="0.92399999999999993"/>
  </r>
  <r>
    <n v="376"/>
    <x v="167"/>
    <x v="2"/>
    <x v="149"/>
    <d v="2011-07-27T00:00:00"/>
    <s v="Standard Class"/>
    <s v="AG-10900"/>
    <s v="Arthur Gainer"/>
    <s v="Consumer"/>
    <s v="United States"/>
    <s v="Tucson"/>
    <x v="16"/>
    <n v="85705"/>
    <s v="West"/>
    <s v="TEC-AC-10002076"/>
    <x v="2"/>
    <x v="11"/>
    <s v="Microsoft Natural Keyboard Elite"/>
    <n v="479.04"/>
    <n v="10"/>
    <n v="0.2"/>
    <n v="-29.940000000000012"/>
  </r>
  <r>
    <n v="377"/>
    <x v="168"/>
    <x v="0"/>
    <x v="150"/>
    <d v="2013-10-02T00:00:00"/>
    <s v="First Class"/>
    <s v="MM-18280"/>
    <s v="Muhammed MacIntyre"/>
    <s v="Corporate"/>
    <s v="United States"/>
    <s v="Quincy"/>
    <x v="10"/>
    <n v="62301"/>
    <s v="Central"/>
    <s v="OFF-PA-10003039"/>
    <x v="1"/>
    <x v="10"/>
    <s v="Xerox 1960"/>
    <n v="99.13600000000001"/>
    <n v="4"/>
    <n v="0.2"/>
    <n v="30.979999999999993"/>
  </r>
  <r>
    <n v="378"/>
    <x v="169"/>
    <x v="3"/>
    <x v="151"/>
    <d v="2014-09-02T00:00:00"/>
    <s v="Standard Class"/>
    <s v="AR-10405"/>
    <s v="Allen Rosenblatt"/>
    <s v="Corporate"/>
    <s v="United States"/>
    <s v="Franklin"/>
    <x v="31"/>
    <n v="2038"/>
    <s v="East"/>
    <s v="FUR-TA-10004915"/>
    <x v="0"/>
    <x v="3"/>
    <s v="Office Impressions End Table, 20-1/2&quot;H x 24&quot;W x 20&quot;D"/>
    <n v="1488.4239999999998"/>
    <n v="7"/>
    <n v="0.3"/>
    <n v="-297.68479999999983"/>
  </r>
  <r>
    <n v="379"/>
    <x v="170"/>
    <x v="1"/>
    <x v="152"/>
    <d v="2012-05-05T00:00:00"/>
    <s v="Standard Class"/>
    <s v="RA-19915"/>
    <s v="Russell Applegate"/>
    <s v="Consumer"/>
    <s v="United States"/>
    <s v="Houston"/>
    <x v="5"/>
    <n v="77095"/>
    <s v="Central"/>
    <s v="OFF-AP-10000696"/>
    <x v="1"/>
    <x v="9"/>
    <s v="Holmes Odor Grabber"/>
    <n v="8.6519999999999975"/>
    <n v="3"/>
    <n v="0.8"/>
    <n v="-20.332200000000007"/>
  </r>
  <r>
    <n v="380"/>
    <x v="170"/>
    <x v="1"/>
    <x v="152"/>
    <d v="2012-05-05T00:00:00"/>
    <s v="Standard Class"/>
    <s v="RA-19915"/>
    <s v="Russell Applegate"/>
    <s v="Consumer"/>
    <s v="United States"/>
    <s v="Houston"/>
    <x v="5"/>
    <n v="77095"/>
    <s v="Central"/>
    <s v="OFF-ST-10003327"/>
    <x v="1"/>
    <x v="4"/>
    <s v="Akro-Mils 12-Gallon Tote"/>
    <n v="23.832000000000001"/>
    <n v="3"/>
    <n v="0.2"/>
    <n v="2.6810999999999954"/>
  </r>
  <r>
    <n v="381"/>
    <x v="170"/>
    <x v="1"/>
    <x v="152"/>
    <d v="2012-05-05T00:00:00"/>
    <s v="Standard Class"/>
    <s v="RA-19915"/>
    <s v="Russell Applegate"/>
    <s v="Consumer"/>
    <s v="United States"/>
    <s v="Houston"/>
    <x v="5"/>
    <n v="77095"/>
    <s v="Central"/>
    <s v="OFF-BI-10000309"/>
    <x v="1"/>
    <x v="8"/>
    <s v="GBC Twin Loop Wire Binding Elements, 9/16&quot; Spine, Black"/>
    <n v="12.175999999999998"/>
    <n v="4"/>
    <n v="0.8"/>
    <n v="-18.872800000000009"/>
  </r>
  <r>
    <n v="382"/>
    <x v="171"/>
    <x v="0"/>
    <x v="99"/>
    <d v="2013-10-30T00:00:00"/>
    <s v="First Class"/>
    <s v="AS-10285"/>
    <s v="Alejandro Savely"/>
    <s v="Corporate"/>
    <s v="United States"/>
    <s v="San Francisco"/>
    <x v="1"/>
    <n v="94109"/>
    <s v="West"/>
    <s v="OFF-PA-10004734"/>
    <x v="1"/>
    <x v="10"/>
    <s v="Southworth Structures Collection"/>
    <n v="50.96"/>
    <n v="7"/>
    <n v="0"/>
    <n v="25.48"/>
  </r>
  <r>
    <n v="383"/>
    <x v="171"/>
    <x v="0"/>
    <x v="99"/>
    <d v="2013-10-30T00:00:00"/>
    <s v="First Class"/>
    <s v="AS-10285"/>
    <s v="Alejandro Savely"/>
    <s v="Corporate"/>
    <s v="United States"/>
    <s v="San Francisco"/>
    <x v="1"/>
    <n v="94109"/>
    <s v="West"/>
    <s v="OFF-BI-10002225"/>
    <x v="1"/>
    <x v="8"/>
    <s v="Square Ring Data Binders, Rigid 75 Pt. Covers, 11&quot; x 14-7/8&quot;"/>
    <n v="49.536000000000001"/>
    <n v="3"/>
    <n v="0.2"/>
    <n v="17.337599999999998"/>
  </r>
  <r>
    <n v="384"/>
    <x v="172"/>
    <x v="1"/>
    <x v="153"/>
    <d v="2012-06-29T00:00:00"/>
    <s v="Second Class"/>
    <s v="LA-16780"/>
    <s v="Laura Armstrong"/>
    <s v="Corporate"/>
    <s v="United States"/>
    <s v="Taylor"/>
    <x v="12"/>
    <n v="48180"/>
    <s v="Central"/>
    <s v="TEC-AC-10004708"/>
    <x v="2"/>
    <x v="11"/>
    <s v="Sony 32GB Class 10 Micro SDHC R40 Memory Card"/>
    <n v="41.9"/>
    <n v="2"/>
    <n v="0"/>
    <n v="8.7989999999999995"/>
  </r>
  <r>
    <n v="385"/>
    <x v="173"/>
    <x v="1"/>
    <x v="154"/>
    <d v="2012-12-02T00:00:00"/>
    <s v="Standard Class"/>
    <s v="DO-13435"/>
    <s v="Denny Ordway"/>
    <s v="Consumer"/>
    <s v="United States"/>
    <s v="Pembroke Pines"/>
    <x v="2"/>
    <n v="33024"/>
    <s v="South"/>
    <s v="FUR-TA-10000617"/>
    <x v="0"/>
    <x v="3"/>
    <s v="Hon Practical Foundations 30 x 60 Training Table, Light Gray/Charcoal"/>
    <n v="375.45750000000004"/>
    <n v="3"/>
    <n v="0.45"/>
    <n v="-157.00949999999997"/>
  </r>
  <r>
    <n v="386"/>
    <x v="173"/>
    <x v="1"/>
    <x v="154"/>
    <d v="2012-12-02T00:00:00"/>
    <s v="Standard Class"/>
    <s v="DO-13435"/>
    <s v="Denny Ordway"/>
    <s v="Consumer"/>
    <s v="United States"/>
    <s v="Pembroke Pines"/>
    <x v="2"/>
    <n v="33024"/>
    <s v="South"/>
    <s v="TEC-AC-10002335"/>
    <x v="2"/>
    <x v="11"/>
    <s v="Logitech Media Keyboard K200"/>
    <n v="83.976000000000013"/>
    <n v="3"/>
    <n v="0.2"/>
    <n v="-1.049700000000005"/>
  </r>
  <r>
    <n v="387"/>
    <x v="174"/>
    <x v="1"/>
    <x v="155"/>
    <d v="2012-12-07T00:00:00"/>
    <s v="Standard Class"/>
    <s v="DK-13225"/>
    <s v="Dean Katz"/>
    <s v="Corporate"/>
    <s v="United States"/>
    <s v="Philadelphia"/>
    <x v="9"/>
    <n v="19140"/>
    <s v="East"/>
    <s v="TEC-MA-10001681"/>
    <x v="2"/>
    <x v="15"/>
    <s v="Lexmark MarkNet N8150 Wireless Print Server"/>
    <n v="482.34000000000003"/>
    <n v="4"/>
    <n v="0.7"/>
    <n v="-337.63799999999981"/>
  </r>
  <r>
    <n v="388"/>
    <x v="174"/>
    <x v="1"/>
    <x v="155"/>
    <d v="2012-12-07T00:00:00"/>
    <s v="Standard Class"/>
    <s v="DK-13225"/>
    <s v="Dean Katz"/>
    <s v="Corporate"/>
    <s v="United States"/>
    <s v="Philadelphia"/>
    <x v="9"/>
    <n v="19140"/>
    <s v="East"/>
    <s v="FUR-FU-10001935"/>
    <x v="0"/>
    <x v="5"/>
    <s v="3M Hangers With Command Adhesive"/>
    <n v="2.9600000000000004"/>
    <n v="1"/>
    <n v="0.2"/>
    <n v="0.77700000000000025"/>
  </r>
  <r>
    <n v="389"/>
    <x v="175"/>
    <x v="2"/>
    <x v="156"/>
    <d v="2011-11-26T00:00:00"/>
    <s v="First Class"/>
    <s v="NG-18430"/>
    <s v="Nathan Gelder"/>
    <s v="Consumer"/>
    <s v="United States"/>
    <s v="Cincinnati"/>
    <x v="24"/>
    <n v="45231"/>
    <s v="East"/>
    <s v="OFF-AR-10004757"/>
    <x v="1"/>
    <x v="6"/>
    <s v="Crayola Colored Pencils"/>
    <n v="2.6240000000000001"/>
    <n v="1"/>
    <n v="0.2"/>
    <n v="0.42639999999999978"/>
  </r>
  <r>
    <n v="390"/>
    <x v="176"/>
    <x v="3"/>
    <x v="157"/>
    <d v="2014-12-16T00:00:00"/>
    <s v="Standard Class"/>
    <s v="MV-18190"/>
    <s v="Mike Vittorini"/>
    <s v="Consumer"/>
    <s v="United States"/>
    <s v="New York City"/>
    <x v="15"/>
    <n v="10009"/>
    <s v="East"/>
    <s v="OFF-BI-10000050"/>
    <x v="1"/>
    <x v="8"/>
    <s v="Angle-D Binders with Locking Rings, Label Holders"/>
    <n v="23.36"/>
    <n v="4"/>
    <n v="0.2"/>
    <n v="7.8839999999999986"/>
  </r>
  <r>
    <n v="391"/>
    <x v="176"/>
    <x v="3"/>
    <x v="157"/>
    <d v="2014-12-16T00:00:00"/>
    <s v="Standard Class"/>
    <s v="MV-18190"/>
    <s v="Mike Vittorini"/>
    <s v="Consumer"/>
    <s v="United States"/>
    <s v="New York City"/>
    <x v="15"/>
    <n v="10009"/>
    <s v="East"/>
    <s v="TEC-AC-10001998"/>
    <x v="2"/>
    <x v="11"/>
    <s v="Logitech LS21 Speaker System - PC Multimedia - 2.1-CH - Wired"/>
    <n v="39.979999999999997"/>
    <n v="2"/>
    <n v="0"/>
    <n v="13.593199999999996"/>
  </r>
  <r>
    <n v="392"/>
    <x v="177"/>
    <x v="2"/>
    <x v="158"/>
    <d v="2011-09-23T00:00:00"/>
    <s v="Second Class"/>
    <s v="JG-15115"/>
    <s v="Jack Garza"/>
    <s v="Consumer"/>
    <s v="United States"/>
    <s v="Des Moines"/>
    <x v="4"/>
    <n v="98198"/>
    <s v="West"/>
    <s v="TEC-PH-10003012"/>
    <x v="2"/>
    <x v="7"/>
    <s v="Nortel Meridian M3904 Professional Digital phone"/>
    <n v="246.38400000000001"/>
    <n v="2"/>
    <n v="0.2"/>
    <n v="27.718199999999968"/>
  </r>
  <r>
    <n v="393"/>
    <x v="177"/>
    <x v="2"/>
    <x v="158"/>
    <d v="2011-09-23T00:00:00"/>
    <s v="Second Class"/>
    <s v="JG-15115"/>
    <s v="Jack Garza"/>
    <s v="Consumer"/>
    <s v="United States"/>
    <s v="Des Moines"/>
    <x v="4"/>
    <n v="98198"/>
    <s v="West"/>
    <s v="TEC-CO-10002313"/>
    <x v="2"/>
    <x v="16"/>
    <s v="Canon PC1080F Personal Copier"/>
    <n v="1799.97"/>
    <n v="3"/>
    <n v="0"/>
    <n v="701.98829999999998"/>
  </r>
  <r>
    <n v="394"/>
    <x v="178"/>
    <x v="2"/>
    <x v="159"/>
    <d v="2011-06-10T00:00:00"/>
    <s v="Second Class"/>
    <s v="BP-11095"/>
    <s v="Bart Pistole"/>
    <s v="Corporate"/>
    <s v="United States"/>
    <s v="Peoria"/>
    <x v="10"/>
    <n v="61604"/>
    <s v="Central"/>
    <s v="OFF-BI-10003982"/>
    <x v="1"/>
    <x v="8"/>
    <s v="Wilson Jones Century Plastic Molded Ring Binders"/>
    <n v="12.461999999999996"/>
    <n v="3"/>
    <n v="0.8"/>
    <n v="-20.5623"/>
  </r>
  <r>
    <n v="395"/>
    <x v="179"/>
    <x v="3"/>
    <x v="160"/>
    <d v="2014-07-06T00:00:00"/>
    <s v="Standard Class"/>
    <s v="VP-21730"/>
    <s v="Victor Preis"/>
    <s v="Home Office"/>
    <s v="United States"/>
    <s v="Las Vegas"/>
    <x v="33"/>
    <n v="89115"/>
    <s v="West"/>
    <s v="OFF-BI-10004492"/>
    <x v="1"/>
    <x v="8"/>
    <s v="Tuf-Vin Binders"/>
    <n v="75.792000000000002"/>
    <n v="3"/>
    <n v="0.2"/>
    <n v="25.579799999999992"/>
  </r>
  <r>
    <n v="396"/>
    <x v="180"/>
    <x v="3"/>
    <x v="161"/>
    <d v="2014-10-20T00:00:00"/>
    <s v="Second Class"/>
    <s v="SS-20140"/>
    <s v="Saphhira Shifley"/>
    <s v="Corporate"/>
    <s v="United States"/>
    <s v="Warwick"/>
    <x v="34"/>
    <n v="2886"/>
    <s v="East"/>
    <s v="OFF-ST-10000798"/>
    <x v="1"/>
    <x v="4"/>
    <s v="2300 Heavy-Duty Transfer File Systems by Perma"/>
    <n v="49.96"/>
    <n v="2"/>
    <n v="0"/>
    <n v="9.4923999999999964"/>
  </r>
  <r>
    <n v="397"/>
    <x v="180"/>
    <x v="3"/>
    <x v="161"/>
    <d v="2014-10-20T00:00:00"/>
    <s v="Second Class"/>
    <s v="SS-20140"/>
    <s v="Saphhira Shifley"/>
    <s v="Corporate"/>
    <s v="United States"/>
    <s v="Warwick"/>
    <x v="34"/>
    <n v="2886"/>
    <s v="East"/>
    <s v="OFF-PA-10002552"/>
    <x v="1"/>
    <x v="10"/>
    <s v="Xerox 1958"/>
    <n v="12.96"/>
    <n v="2"/>
    <n v="0"/>
    <n v="6.2208000000000006"/>
  </r>
  <r>
    <n v="398"/>
    <x v="181"/>
    <x v="1"/>
    <x v="89"/>
    <d v="2012-11-04T00:00:00"/>
    <s v="Standard Class"/>
    <s v="HP-14815"/>
    <s v="Harold Pawlan"/>
    <s v="Home Office"/>
    <s v="United States"/>
    <s v="Jackson"/>
    <x v="12"/>
    <n v="49201"/>
    <s v="Central"/>
    <s v="OFF-SU-10002573"/>
    <x v="1"/>
    <x v="14"/>
    <s v="Acme 10&quot; Easy Grip Assistive Scissors"/>
    <n v="70.12"/>
    <n v="4"/>
    <n v="0"/>
    <n v="21.035999999999994"/>
  </r>
  <r>
    <n v="399"/>
    <x v="182"/>
    <x v="0"/>
    <x v="162"/>
    <d v="2013-09-11T00:00:00"/>
    <s v="Second Class"/>
    <s v="AG-10675"/>
    <s v="Anna Gayman"/>
    <s v="Consumer"/>
    <s v="United States"/>
    <s v="Houston"/>
    <x v="5"/>
    <n v="77036"/>
    <s v="Central"/>
    <s v="OFF-ST-10001580"/>
    <x v="1"/>
    <x v="4"/>
    <s v="Super Decoflex Portable Personal File"/>
    <n v="35.952000000000005"/>
    <n v="3"/>
    <n v="0.2"/>
    <n v="3.5951999999999984"/>
  </r>
  <r>
    <n v="400"/>
    <x v="182"/>
    <x v="0"/>
    <x v="162"/>
    <d v="2013-09-11T00:00:00"/>
    <s v="Second Class"/>
    <s v="AG-10675"/>
    <s v="Anna Gayman"/>
    <s v="Consumer"/>
    <s v="United States"/>
    <s v="Houston"/>
    <x v="5"/>
    <n v="77036"/>
    <s v="Central"/>
    <s v="FUR-BO-10004834"/>
    <x v="0"/>
    <x v="0"/>
    <s v="Riverside Palais Royal Lawyers Bookcase, Royale Cherry Finish"/>
    <n v="2396.2655999999997"/>
    <n v="4"/>
    <n v="0.32"/>
    <n v="-317.15280000000007"/>
  </r>
  <r>
    <n v="401"/>
    <x v="182"/>
    <x v="0"/>
    <x v="162"/>
    <d v="2013-09-11T00:00:00"/>
    <s v="Second Class"/>
    <s v="AG-10675"/>
    <s v="Anna Gayman"/>
    <s v="Consumer"/>
    <s v="United States"/>
    <s v="Houston"/>
    <x v="5"/>
    <n v="77036"/>
    <s v="Central"/>
    <s v="OFF-ST-10000934"/>
    <x v="1"/>
    <x v="4"/>
    <s v="Contico 72&quot;H Heavy-Duty Storage System"/>
    <n v="131.136"/>
    <n v="4"/>
    <n v="0.2"/>
    <n v="-32.783999999999999"/>
  </r>
  <r>
    <n v="402"/>
    <x v="182"/>
    <x v="0"/>
    <x v="162"/>
    <d v="2013-09-11T00:00:00"/>
    <s v="Second Class"/>
    <s v="AG-10675"/>
    <s v="Anna Gayman"/>
    <s v="Consumer"/>
    <s v="United States"/>
    <s v="Houston"/>
    <x v="5"/>
    <n v="77036"/>
    <s v="Central"/>
    <s v="TEC-AC-10000158"/>
    <x v="2"/>
    <x v="11"/>
    <s v="Sony 64GB Class 10 Micro SDHC R40 Memory Card"/>
    <n v="57.584000000000003"/>
    <n v="2"/>
    <n v="0.2"/>
    <n v="0.71979999999999933"/>
  </r>
  <r>
    <n v="403"/>
    <x v="183"/>
    <x v="2"/>
    <x v="163"/>
    <d v="2011-12-26T00:00:00"/>
    <s v="First Class"/>
    <s v="LF-17185"/>
    <s v="Luke Foster"/>
    <s v="Consumer"/>
    <s v="United States"/>
    <s v="Miami"/>
    <x v="2"/>
    <n v="33180"/>
    <s v="South"/>
    <s v="OFF-PA-10001947"/>
    <x v="1"/>
    <x v="10"/>
    <s v="Xerox 1974"/>
    <n v="9.5680000000000014"/>
    <n v="2"/>
    <n v="0.2"/>
    <n v="3.4683999999999999"/>
  </r>
  <r>
    <n v="404"/>
    <x v="184"/>
    <x v="2"/>
    <x v="164"/>
    <d v="2011-04-20T00:00:00"/>
    <s v="Standard Class"/>
    <s v="SP-20650"/>
    <s v="Stephanie Phelps"/>
    <s v="Corporate"/>
    <s v="United States"/>
    <s v="Wilmington"/>
    <x v="3"/>
    <n v="28403"/>
    <s v="South"/>
    <s v="OFF-AR-10003478"/>
    <x v="1"/>
    <x v="6"/>
    <s v="Avery Hi-Liter EverBold Pen Style Fluorescent Highlighters, 4/Pack"/>
    <n v="39.072000000000003"/>
    <n v="6"/>
    <n v="0.2"/>
    <n v="9.7680000000000007"/>
  </r>
  <r>
    <n v="405"/>
    <x v="185"/>
    <x v="3"/>
    <x v="165"/>
    <d v="2014-12-30T00:00:00"/>
    <s v="Standard Class"/>
    <s v="RF-19840"/>
    <s v="Roy Französisch"/>
    <s v="Consumer"/>
    <s v="United States"/>
    <s v="New York City"/>
    <x v="15"/>
    <n v="10024"/>
    <s v="East"/>
    <s v="OFF-AP-10004249"/>
    <x v="1"/>
    <x v="9"/>
    <s v="Staples"/>
    <n v="35.910000000000004"/>
    <n v="3"/>
    <n v="0"/>
    <n v="9.6956999999999987"/>
  </r>
  <r>
    <n v="406"/>
    <x v="186"/>
    <x v="3"/>
    <x v="166"/>
    <d v="2014-12-13T00:00:00"/>
    <s v="Standard Class"/>
    <s v="KH-16510"/>
    <s v="Keith Herrera"/>
    <s v="Consumer"/>
    <s v="United States"/>
    <s v="San Francisco"/>
    <x v="1"/>
    <n v="94110"/>
    <s v="West"/>
    <s v="TEC-AC-10000158"/>
    <x v="2"/>
    <x v="11"/>
    <s v="Sony 64GB Class 10 Micro SDHC R40 Memory Card"/>
    <n v="179.95000000000002"/>
    <n v="5"/>
    <n v="0"/>
    <n v="37.789500000000004"/>
  </r>
  <r>
    <n v="407"/>
    <x v="186"/>
    <x v="3"/>
    <x v="166"/>
    <d v="2014-12-13T00:00:00"/>
    <s v="Standard Class"/>
    <s v="KH-16510"/>
    <s v="Keith Herrera"/>
    <s v="Consumer"/>
    <s v="United States"/>
    <s v="San Francisco"/>
    <x v="1"/>
    <n v="94110"/>
    <s v="West"/>
    <s v="TEC-CO-10004115"/>
    <x v="2"/>
    <x v="16"/>
    <s v="Sharp AL-1530CS Digital Copier"/>
    <n v="1199.9760000000001"/>
    <n v="3"/>
    <n v="0.2"/>
    <n v="434.99130000000002"/>
  </r>
  <r>
    <n v="408"/>
    <x v="186"/>
    <x v="3"/>
    <x v="166"/>
    <d v="2014-12-13T00:00:00"/>
    <s v="Standard Class"/>
    <s v="KH-16510"/>
    <s v="Keith Herrera"/>
    <s v="Consumer"/>
    <s v="United States"/>
    <s v="San Francisco"/>
    <x v="1"/>
    <n v="94110"/>
    <s v="West"/>
    <s v="OFF-PA-10003724"/>
    <x v="1"/>
    <x v="10"/>
    <s v="Wirebound Message Book, 4 per Page"/>
    <n v="27.15"/>
    <n v="5"/>
    <n v="0"/>
    <n v="13.3035"/>
  </r>
  <r>
    <n v="409"/>
    <x v="186"/>
    <x v="3"/>
    <x v="166"/>
    <d v="2014-12-13T00:00:00"/>
    <s v="Standard Class"/>
    <s v="KH-16510"/>
    <s v="Keith Herrera"/>
    <s v="Consumer"/>
    <s v="United States"/>
    <s v="San Francisco"/>
    <x v="1"/>
    <n v="94110"/>
    <s v="West"/>
    <s v="FUR-TA-10002041"/>
    <x v="0"/>
    <x v="3"/>
    <s v="Bevis Round Conference Table Top, X-Base"/>
    <n v="1004.0239999999999"/>
    <n v="7"/>
    <n v="0.2"/>
    <n v="-112.95269999999994"/>
  </r>
  <r>
    <n v="410"/>
    <x v="186"/>
    <x v="3"/>
    <x v="166"/>
    <d v="2014-12-13T00:00:00"/>
    <s v="Standard Class"/>
    <s v="KH-16510"/>
    <s v="Keith Herrera"/>
    <s v="Consumer"/>
    <s v="United States"/>
    <s v="San Francisco"/>
    <x v="1"/>
    <n v="94110"/>
    <s v="West"/>
    <s v="OFF-PA-10002893"/>
    <x v="1"/>
    <x v="10"/>
    <s v="Wirebound Service Call Books, 5 1/2&quot; x 4&quot;"/>
    <n v="9.68"/>
    <n v="1"/>
    <n v="0"/>
    <n v="4.6463999999999999"/>
  </r>
  <r>
    <n v="411"/>
    <x v="186"/>
    <x v="3"/>
    <x v="166"/>
    <d v="2014-12-13T00:00:00"/>
    <s v="Standard Class"/>
    <s v="KH-16510"/>
    <s v="Keith Herrera"/>
    <s v="Consumer"/>
    <s v="United States"/>
    <s v="San Francisco"/>
    <x v="1"/>
    <n v="94110"/>
    <s v="West"/>
    <s v="OFF-LA-10003766"/>
    <x v="1"/>
    <x v="2"/>
    <s v="Self-Adhesive Removable Labels"/>
    <n v="28.349999999999998"/>
    <n v="9"/>
    <n v="0"/>
    <n v="13.608000000000001"/>
  </r>
  <r>
    <n v="412"/>
    <x v="186"/>
    <x v="3"/>
    <x v="166"/>
    <d v="2014-12-13T00:00:00"/>
    <s v="Standard Class"/>
    <s v="KH-16510"/>
    <s v="Keith Herrera"/>
    <s v="Consumer"/>
    <s v="United States"/>
    <s v="San Francisco"/>
    <x v="1"/>
    <n v="94110"/>
    <s v="West"/>
    <s v="OFF-PA-10001970"/>
    <x v="1"/>
    <x v="10"/>
    <s v="Xerox 1908"/>
    <n v="55.98"/>
    <n v="1"/>
    <n v="0"/>
    <n v="27.430199999999999"/>
  </r>
  <r>
    <n v="413"/>
    <x v="186"/>
    <x v="3"/>
    <x v="166"/>
    <d v="2014-12-13T00:00:00"/>
    <s v="Standard Class"/>
    <s v="KH-16510"/>
    <s v="Keith Herrera"/>
    <s v="Consumer"/>
    <s v="United States"/>
    <s v="San Francisco"/>
    <x v="1"/>
    <n v="94110"/>
    <s v="West"/>
    <s v="FUR-BO-10001972"/>
    <x v="0"/>
    <x v="0"/>
    <s v="O'Sullivan 4-Shelf Bookcase in Odessa Pine"/>
    <n v="1336.829"/>
    <n v="13"/>
    <n v="0.15"/>
    <n v="31.454799999999949"/>
  </r>
  <r>
    <n v="414"/>
    <x v="186"/>
    <x v="3"/>
    <x v="166"/>
    <d v="2014-12-13T00:00:00"/>
    <s v="Standard Class"/>
    <s v="KH-16510"/>
    <s v="Keith Herrera"/>
    <s v="Consumer"/>
    <s v="United States"/>
    <s v="San Francisco"/>
    <x v="1"/>
    <n v="94110"/>
    <s v="West"/>
    <s v="FUR-CH-10003956"/>
    <x v="0"/>
    <x v="1"/>
    <s v="Novimex High-Tech Fabric Mesh Task Chair"/>
    <n v="113.56800000000001"/>
    <n v="2"/>
    <n v="0.2"/>
    <n v="-18.454800000000013"/>
  </r>
  <r>
    <n v="415"/>
    <x v="187"/>
    <x v="3"/>
    <x v="132"/>
    <d v="2014-11-08T00:00:00"/>
    <s v="Standard Class"/>
    <s v="KC-16675"/>
    <s v="Kimberly Carter"/>
    <s v="Corporate"/>
    <s v="United States"/>
    <s v="Seattle"/>
    <x v="4"/>
    <n v="98105"/>
    <s v="West"/>
    <s v="OFF-PA-10000157"/>
    <x v="1"/>
    <x v="10"/>
    <s v="Xerox 191"/>
    <n v="139.86000000000001"/>
    <n v="7"/>
    <n v="0"/>
    <n v="65.734199999999987"/>
  </r>
  <r>
    <n v="416"/>
    <x v="187"/>
    <x v="3"/>
    <x v="132"/>
    <d v="2014-11-08T00:00:00"/>
    <s v="Standard Class"/>
    <s v="KC-16675"/>
    <s v="Kimberly Carter"/>
    <s v="Corporate"/>
    <s v="United States"/>
    <s v="Seattle"/>
    <x v="4"/>
    <n v="98105"/>
    <s v="West"/>
    <s v="FUR-CH-10001891"/>
    <x v="0"/>
    <x v="1"/>
    <s v="Global Deluxe Office Fabric Chairs"/>
    <n v="307.13600000000002"/>
    <n v="4"/>
    <n v="0.2"/>
    <n v="26.874400000000023"/>
  </r>
  <r>
    <n v="417"/>
    <x v="188"/>
    <x v="3"/>
    <x v="92"/>
    <d v="2014-06-29T00:00:00"/>
    <s v="Standard Class"/>
    <s v="CJ-12010"/>
    <s v="Caroline Jumper"/>
    <s v="Consumer"/>
    <s v="United States"/>
    <s v="Huntington Beach"/>
    <x v="1"/>
    <n v="92646"/>
    <s v="West"/>
    <s v="OFF-AR-10004344"/>
    <x v="1"/>
    <x v="6"/>
    <s v="Bulldog Vacuum Base Pencil Sharpener"/>
    <n v="95.92"/>
    <n v="8"/>
    <n v="0"/>
    <n v="25.898399999999995"/>
  </r>
  <r>
    <n v="418"/>
    <x v="189"/>
    <x v="0"/>
    <x v="167"/>
    <d v="2013-04-19T00:00:00"/>
    <s v="Standard Class"/>
    <s v="PB-19150"/>
    <s v="Philip Brown"/>
    <s v="Consumer"/>
    <s v="United States"/>
    <s v="Los Angeles"/>
    <x v="1"/>
    <n v="90004"/>
    <s v="West"/>
    <s v="FUR-CH-10004886"/>
    <x v="0"/>
    <x v="1"/>
    <s v="Bevis Steel Folding Chairs"/>
    <n v="383.8"/>
    <n v="5"/>
    <n v="0.2"/>
    <n v="38.379999999999981"/>
  </r>
  <r>
    <n v="419"/>
    <x v="190"/>
    <x v="3"/>
    <x v="44"/>
    <d v="2014-11-11T00:00:00"/>
    <s v="Standard Class"/>
    <s v="VB-21745"/>
    <s v="Victoria Brennan"/>
    <s v="Corporate"/>
    <s v="United States"/>
    <s v="Richmond"/>
    <x v="0"/>
    <n v="40475"/>
    <s v="South"/>
    <s v="OFF-PA-10003845"/>
    <x v="1"/>
    <x v="10"/>
    <s v="Xerox 1987"/>
    <n v="5.78"/>
    <n v="1"/>
    <n v="0"/>
    <n v="2.8322000000000003"/>
  </r>
  <r>
    <n v="420"/>
    <x v="191"/>
    <x v="3"/>
    <x v="168"/>
    <d v="2014-03-10T00:00:00"/>
    <s v="Standard Class"/>
    <s v="SP-20860"/>
    <s v="Sung Pak"/>
    <s v="Corporate"/>
    <s v="United States"/>
    <s v="Los Angeles"/>
    <x v="1"/>
    <n v="90045"/>
    <s v="West"/>
    <s v="OFF-AR-10001573"/>
    <x v="1"/>
    <x v="6"/>
    <s v="American Pencil"/>
    <n v="9.32"/>
    <n v="4"/>
    <n v="0"/>
    <n v="2.702799999999999"/>
  </r>
  <r>
    <n v="421"/>
    <x v="191"/>
    <x v="3"/>
    <x v="168"/>
    <d v="2014-03-10T00:00:00"/>
    <s v="Standard Class"/>
    <s v="SP-20860"/>
    <s v="Sung Pak"/>
    <s v="Corporate"/>
    <s v="United States"/>
    <s v="Los Angeles"/>
    <x v="1"/>
    <n v="90045"/>
    <s v="West"/>
    <s v="OFF-EN-10000483"/>
    <x v="1"/>
    <x v="12"/>
    <s v="White Envelopes, White Envelopes with Clear Poly Window"/>
    <n v="15.25"/>
    <n v="1"/>
    <n v="0"/>
    <n v="7.0149999999999988"/>
  </r>
  <r>
    <n v="422"/>
    <x v="192"/>
    <x v="2"/>
    <x v="169"/>
    <d v="2011-06-25T00:00:00"/>
    <s v="First Class"/>
    <s v="JE-15745"/>
    <s v="Joel Eaton"/>
    <s v="Consumer"/>
    <s v="United States"/>
    <s v="Louisville"/>
    <x v="22"/>
    <n v="80027"/>
    <s v="West"/>
    <s v="TEC-AC-10004114"/>
    <x v="2"/>
    <x v="11"/>
    <s v="KeyTronic 6101 Series - Keyboard - Black"/>
    <n v="196.75200000000001"/>
    <n v="6"/>
    <n v="0.2"/>
    <n v="56.566200000000009"/>
  </r>
  <r>
    <n v="423"/>
    <x v="193"/>
    <x v="3"/>
    <x v="15"/>
    <d v="2014-10-24T00:00:00"/>
    <s v="Standard Class"/>
    <s v="MP-17965"/>
    <s v="Michael Paige"/>
    <s v="Corporate"/>
    <s v="United States"/>
    <s v="Lawrence"/>
    <x v="31"/>
    <n v="1841"/>
    <s v="East"/>
    <s v="FUR-FU-10004712"/>
    <x v="0"/>
    <x v="5"/>
    <s v="Westinghouse Mesh Shade Clip-On Gooseneck Lamp, Black"/>
    <n v="56.56"/>
    <n v="4"/>
    <n v="0"/>
    <n v="14.705600000000004"/>
  </r>
  <r>
    <n v="424"/>
    <x v="193"/>
    <x v="3"/>
    <x v="15"/>
    <d v="2014-10-24T00:00:00"/>
    <s v="Standard Class"/>
    <s v="MP-17965"/>
    <s v="Michael Paige"/>
    <s v="Corporate"/>
    <s v="United States"/>
    <s v="Lawrence"/>
    <x v="31"/>
    <n v="1841"/>
    <s v="East"/>
    <s v="OFF-ST-10000918"/>
    <x v="1"/>
    <x v="4"/>
    <s v="Crate-A-Files"/>
    <n v="32.700000000000003"/>
    <n v="3"/>
    <n v="0"/>
    <n v="8.5019999999999989"/>
  </r>
  <r>
    <n v="425"/>
    <x v="194"/>
    <x v="3"/>
    <x v="170"/>
    <d v="2014-08-24T00:00:00"/>
    <s v="Second Class"/>
    <s v="NF-18385"/>
    <s v="Natalie Fritzler"/>
    <s v="Consumer"/>
    <s v="United States"/>
    <s v="Jackson"/>
    <x v="35"/>
    <n v="39212"/>
    <s v="South"/>
    <s v="FUR-CH-10000015"/>
    <x v="0"/>
    <x v="1"/>
    <s v="Hon Multipurpose Stacking Arm Chairs"/>
    <n v="866.4"/>
    <n v="4"/>
    <n v="0"/>
    <n v="225.26400000000001"/>
  </r>
  <r>
    <n v="426"/>
    <x v="195"/>
    <x v="3"/>
    <x v="51"/>
    <d v="2014-11-27T00:00:00"/>
    <s v="Second Class"/>
    <s v="JM-15265"/>
    <s v="Janet Molinari"/>
    <s v="Corporate"/>
    <s v="United States"/>
    <s v="Canton"/>
    <x v="12"/>
    <n v="48187"/>
    <s v="Central"/>
    <s v="FUR-FU-10003347"/>
    <x v="0"/>
    <x v="5"/>
    <s v="Coloredge Poster Frame"/>
    <n v="28.4"/>
    <n v="2"/>
    <n v="0"/>
    <n v="11.076000000000001"/>
  </r>
  <r>
    <n v="427"/>
    <x v="195"/>
    <x v="3"/>
    <x v="51"/>
    <d v="2014-11-27T00:00:00"/>
    <s v="Second Class"/>
    <s v="JM-15265"/>
    <s v="Janet Molinari"/>
    <s v="Corporate"/>
    <s v="United States"/>
    <s v="Canton"/>
    <x v="12"/>
    <n v="48187"/>
    <s v="Central"/>
    <s v="OFF-BI-10001543"/>
    <x v="1"/>
    <x v="8"/>
    <s v="GBC VeloBinder Manual Binding System"/>
    <n v="287.92"/>
    <n v="8"/>
    <n v="0"/>
    <n v="138.20160000000001"/>
  </r>
  <r>
    <n v="428"/>
    <x v="196"/>
    <x v="2"/>
    <x v="171"/>
    <d v="2011-09-13T00:00:00"/>
    <s v="First Class"/>
    <s v="SD-20485"/>
    <s v="Shirley Daniels"/>
    <s v="Home Office"/>
    <s v="United States"/>
    <s v="New Rochelle"/>
    <x v="15"/>
    <n v="10801"/>
    <s v="East"/>
    <s v="TEC-MA-10000029"/>
    <x v="2"/>
    <x v="15"/>
    <s v="Epson WorkForce WF-2530 All-in-One Printer, Copier Scanner"/>
    <n v="69.989999999999995"/>
    <n v="1"/>
    <n v="0"/>
    <n v="30.095700000000001"/>
  </r>
  <r>
    <n v="429"/>
    <x v="197"/>
    <x v="3"/>
    <x v="172"/>
    <d v="2014-10-09T00:00:00"/>
    <s v="Standard Class"/>
    <s v="KH-16630"/>
    <s v="Ken Heidel"/>
    <s v="Corporate"/>
    <s v="United States"/>
    <s v="San Antonio"/>
    <x v="5"/>
    <n v="78207"/>
    <s v="Central"/>
    <s v="OFF-AR-10000369"/>
    <x v="1"/>
    <x v="6"/>
    <s v="Design Ebony Sketching Pencil"/>
    <n v="6.6719999999999988"/>
    <n v="6"/>
    <n v="0.2"/>
    <n v="0.50039999999999996"/>
  </r>
  <r>
    <n v="430"/>
    <x v="198"/>
    <x v="0"/>
    <x v="173"/>
    <d v="2013-04-22T00:00:00"/>
    <s v="Standard Class"/>
    <s v="RB-19795"/>
    <s v="Ross Baird"/>
    <s v="Home Office"/>
    <s v="United States"/>
    <s v="Gastonia"/>
    <x v="3"/>
    <n v="28052"/>
    <s v="South"/>
    <s v="OFF-BI-10004584"/>
    <x v="1"/>
    <x v="8"/>
    <s v="GBC ProClick 150 Presentation Binding System"/>
    <n v="189.58800000000005"/>
    <n v="2"/>
    <n v="0.7"/>
    <n v="-145.35079999999999"/>
  </r>
  <r>
    <n v="431"/>
    <x v="198"/>
    <x v="0"/>
    <x v="173"/>
    <d v="2013-04-22T00:00:00"/>
    <s v="Standard Class"/>
    <s v="RB-19795"/>
    <s v="Ross Baird"/>
    <s v="Home Office"/>
    <s v="United States"/>
    <s v="Gastonia"/>
    <x v="3"/>
    <n v="28052"/>
    <s v="South"/>
    <s v="TEC-AC-10004659"/>
    <x v="2"/>
    <x v="11"/>
    <s v="Imation Secure+ Hardware Encrypted USB 2.0 Flash Drive; 16GB"/>
    <n v="408.74399999999997"/>
    <n v="7"/>
    <n v="0.2"/>
    <n v="76.639499999999984"/>
  </r>
  <r>
    <n v="432"/>
    <x v="198"/>
    <x v="0"/>
    <x v="173"/>
    <d v="2013-04-22T00:00:00"/>
    <s v="Standard Class"/>
    <s v="RB-19795"/>
    <s v="Ross Baird"/>
    <s v="Home Office"/>
    <s v="United States"/>
    <s v="Gastonia"/>
    <x v="3"/>
    <n v="28052"/>
    <s v="South"/>
    <s v="TEC-AC-10004659"/>
    <x v="2"/>
    <x v="11"/>
    <s v="Imation Secure+ Hardware Encrypted USB 2.0 Flash Drive; 16GB"/>
    <n v="291.95999999999998"/>
    <n v="5"/>
    <n v="0.2"/>
    <n v="54.742499999999978"/>
  </r>
  <r>
    <n v="433"/>
    <x v="198"/>
    <x v="0"/>
    <x v="173"/>
    <d v="2013-04-22T00:00:00"/>
    <s v="Standard Class"/>
    <s v="RB-19795"/>
    <s v="Ross Baird"/>
    <s v="Home Office"/>
    <s v="United States"/>
    <s v="Gastonia"/>
    <x v="3"/>
    <n v="28052"/>
    <s v="South"/>
    <s v="OFF-ST-10000617"/>
    <x v="1"/>
    <x v="4"/>
    <s v="Woodgrain Magazine Files by Perma"/>
    <n v="4.7679999999999998"/>
    <n v="2"/>
    <n v="0.2"/>
    <n v="-0.7748000000000006"/>
  </r>
  <r>
    <n v="434"/>
    <x v="199"/>
    <x v="0"/>
    <x v="112"/>
    <d v="2013-06-08T00:00:00"/>
    <s v="First Class"/>
    <s v="DB-13060"/>
    <s v="Dave Brooks"/>
    <s v="Consumer"/>
    <s v="United States"/>
    <s v="Lowell"/>
    <x v="31"/>
    <n v="1852"/>
    <s v="East"/>
    <s v="OFF-ST-10003306"/>
    <x v="1"/>
    <x v="4"/>
    <s v="Letter Size Cart"/>
    <n v="714.30000000000007"/>
    <n v="5"/>
    <n v="0"/>
    <n v="207.14699999999993"/>
  </r>
  <r>
    <n v="435"/>
    <x v="200"/>
    <x v="2"/>
    <x v="174"/>
    <d v="2011-12-25T00:00:00"/>
    <s v="Standard Class"/>
    <s v="MK-18160"/>
    <s v="Mike Kennedy"/>
    <s v="Consumer"/>
    <s v="United States"/>
    <s v="Jacksonville"/>
    <x v="2"/>
    <n v="32216"/>
    <s v="South"/>
    <s v="OFF-BI-10000773"/>
    <x v="1"/>
    <x v="8"/>
    <s v="Insertable Tab Post Binder Dividers"/>
    <n v="4.8120000000000003"/>
    <n v="2"/>
    <n v="0.7"/>
    <n v="-3.6891999999999996"/>
  </r>
  <r>
    <n v="436"/>
    <x v="200"/>
    <x v="2"/>
    <x v="174"/>
    <d v="2011-12-25T00:00:00"/>
    <s v="Standard Class"/>
    <s v="MK-18160"/>
    <s v="Mike Kennedy"/>
    <s v="Consumer"/>
    <s v="United States"/>
    <s v="Jacksonville"/>
    <x v="2"/>
    <n v="32216"/>
    <s v="South"/>
    <s v="TEC-AC-10002600"/>
    <x v="2"/>
    <x v="11"/>
    <s v="Belkin QODE FastFit Bluetooth Keyboard"/>
    <n v="247.8"/>
    <n v="5"/>
    <n v="0.2"/>
    <n v="-18.584999999999994"/>
  </r>
  <r>
    <n v="437"/>
    <x v="201"/>
    <x v="0"/>
    <x v="1"/>
    <d v="2013-06-15T00:00:00"/>
    <s v="Second Class"/>
    <s v="PO-19180"/>
    <s v="Philisse Overcash"/>
    <s v="Home Office"/>
    <s v="United States"/>
    <s v="Chicago"/>
    <x v="10"/>
    <n v="60623"/>
    <s v="Central"/>
    <s v="TEC-MA-10002937"/>
    <x v="2"/>
    <x v="15"/>
    <s v="Canon Color ImageCLASS MF8580Cdw Wireless Laser All-In-One Printer, Copier, Scanner"/>
    <n v="1007.979"/>
    <n v="3"/>
    <n v="0.3"/>
    <n v="43.199100000000044"/>
  </r>
  <r>
    <n v="438"/>
    <x v="201"/>
    <x v="0"/>
    <x v="1"/>
    <d v="2013-06-15T00:00:00"/>
    <s v="Second Class"/>
    <s v="PO-19180"/>
    <s v="Philisse Overcash"/>
    <s v="Home Office"/>
    <s v="United States"/>
    <s v="Chicago"/>
    <x v="10"/>
    <n v="60623"/>
    <s v="Central"/>
    <s v="OFF-PA-10001970"/>
    <x v="1"/>
    <x v="10"/>
    <s v="Xerox 1908"/>
    <n v="313.488"/>
    <n v="7"/>
    <n v="0.2"/>
    <n v="113.63939999999998"/>
  </r>
  <r>
    <n v="439"/>
    <x v="202"/>
    <x v="3"/>
    <x v="175"/>
    <d v="2014-09-20T00:00:00"/>
    <s v="Standard Class"/>
    <s v="BB-11545"/>
    <s v="Brenda Bowman"/>
    <s v="Corporate"/>
    <s v="United States"/>
    <s v="Houston"/>
    <x v="5"/>
    <n v="77070"/>
    <s v="Central"/>
    <s v="OFF-PA-10002230"/>
    <x v="1"/>
    <x v="10"/>
    <s v="Xerox 1897"/>
    <n v="31.872000000000003"/>
    <n v="8"/>
    <n v="0.2"/>
    <n v="11.553600000000003"/>
  </r>
  <r>
    <n v="440"/>
    <x v="203"/>
    <x v="3"/>
    <x v="176"/>
    <d v="2014-01-24T00:00:00"/>
    <s v="Second Class"/>
    <s v="CV-12805"/>
    <s v="Cynthia Voltz"/>
    <s v="Corporate"/>
    <s v="United States"/>
    <s v="New York City"/>
    <x v="15"/>
    <n v="10024"/>
    <s v="East"/>
    <s v="FUR-CH-10003396"/>
    <x v="0"/>
    <x v="1"/>
    <s v="Global Deluxe Steno Chair"/>
    <n v="207.84600000000003"/>
    <n v="3"/>
    <n v="0.1"/>
    <n v="2.3093999999999895"/>
  </r>
  <r>
    <n v="441"/>
    <x v="204"/>
    <x v="0"/>
    <x v="64"/>
    <d v="2013-09-08T00:00:00"/>
    <s v="Second Class"/>
    <s v="PK-19075"/>
    <s v="Pete Kriz"/>
    <s v="Consumer"/>
    <s v="United States"/>
    <s v="Detroit"/>
    <x v="12"/>
    <n v="48227"/>
    <s v="Central"/>
    <s v="FUR-FU-10000246"/>
    <x v="0"/>
    <x v="5"/>
    <s v="Aluminum Document Frame"/>
    <n v="12.22"/>
    <n v="1"/>
    <n v="0"/>
    <n v="3.6659999999999986"/>
  </r>
  <r>
    <n v="442"/>
    <x v="204"/>
    <x v="0"/>
    <x v="64"/>
    <d v="2013-09-08T00:00:00"/>
    <s v="Second Class"/>
    <s v="PK-19075"/>
    <s v="Pete Kriz"/>
    <s v="Consumer"/>
    <s v="United States"/>
    <s v="Detroit"/>
    <x v="12"/>
    <n v="48227"/>
    <s v="Central"/>
    <s v="OFF-ST-10000060"/>
    <x v="1"/>
    <x v="4"/>
    <s v="Fellowes Bankers Box Staxonsteel Drawer File/Stacking System"/>
    <n v="194.94"/>
    <n v="3"/>
    <n v="0"/>
    <n v="23.392800000000008"/>
  </r>
  <r>
    <n v="443"/>
    <x v="204"/>
    <x v="0"/>
    <x v="64"/>
    <d v="2013-09-08T00:00:00"/>
    <s v="Second Class"/>
    <s v="PK-19075"/>
    <s v="Pete Kriz"/>
    <s v="Consumer"/>
    <s v="United States"/>
    <s v="Detroit"/>
    <x v="12"/>
    <n v="48227"/>
    <s v="Central"/>
    <s v="OFF-ST-10003058"/>
    <x v="1"/>
    <x v="4"/>
    <s v="Eldon Mobile Mega Data Cart  Mega Stackable  Add-On Trays"/>
    <n v="70.949999999999989"/>
    <n v="3"/>
    <n v="0"/>
    <n v="20.575499999999998"/>
  </r>
  <r>
    <n v="444"/>
    <x v="204"/>
    <x v="0"/>
    <x v="64"/>
    <d v="2013-09-08T00:00:00"/>
    <s v="Second Class"/>
    <s v="PK-19075"/>
    <s v="Pete Kriz"/>
    <s v="Consumer"/>
    <s v="United States"/>
    <s v="Detroit"/>
    <x v="12"/>
    <n v="48227"/>
    <s v="Central"/>
    <s v="OFF-PA-10002222"/>
    <x v="1"/>
    <x v="10"/>
    <s v="Xerox Color Copier Paper, 11&quot; x 17&quot;, Ream"/>
    <n v="91.36"/>
    <n v="4"/>
    <n v="0"/>
    <n v="42.025599999999997"/>
  </r>
  <r>
    <n v="445"/>
    <x v="204"/>
    <x v="0"/>
    <x v="64"/>
    <d v="2013-09-08T00:00:00"/>
    <s v="Second Class"/>
    <s v="PK-19075"/>
    <s v="Pete Kriz"/>
    <s v="Consumer"/>
    <s v="United States"/>
    <s v="Detroit"/>
    <x v="12"/>
    <n v="48227"/>
    <s v="Central"/>
    <s v="FUR-CH-10002372"/>
    <x v="0"/>
    <x v="1"/>
    <s v="Office Star - Ergonomically Designed Knee Chair"/>
    <n v="242.94"/>
    <n v="3"/>
    <n v="0"/>
    <n v="29.152800000000013"/>
  </r>
  <r>
    <n v="446"/>
    <x v="204"/>
    <x v="0"/>
    <x v="64"/>
    <d v="2013-09-08T00:00:00"/>
    <s v="Second Class"/>
    <s v="PK-19075"/>
    <s v="Pete Kriz"/>
    <s v="Consumer"/>
    <s v="United States"/>
    <s v="Detroit"/>
    <x v="12"/>
    <n v="48227"/>
    <s v="Central"/>
    <s v="OFF-LA-10001317"/>
    <x v="1"/>
    <x v="2"/>
    <s v="Avery 520"/>
    <n v="22.05"/>
    <n v="7"/>
    <n v="0"/>
    <n v="10.584"/>
  </r>
  <r>
    <n v="447"/>
    <x v="205"/>
    <x v="3"/>
    <x v="177"/>
    <d v="2014-03-26T00:00:00"/>
    <s v="Second Class"/>
    <s v="TB-21595"/>
    <s v="Troy Blackwell"/>
    <s v="Consumer"/>
    <s v="United States"/>
    <s v="Columbus"/>
    <x v="14"/>
    <n v="47201"/>
    <s v="Central"/>
    <s v="FUR-FU-10000206"/>
    <x v="0"/>
    <x v="5"/>
    <s v="GE General Purpose, Extra Long Life, Showcase &amp; Floodlight Incandescent Bulbs"/>
    <n v="2.91"/>
    <n v="1"/>
    <n v="0"/>
    <n v="1.3676999999999999"/>
  </r>
  <r>
    <n v="448"/>
    <x v="206"/>
    <x v="0"/>
    <x v="178"/>
    <d v="2013-04-04T00:00:00"/>
    <s v="Second Class"/>
    <s v="RB-19360"/>
    <s v="Raymond Buch"/>
    <s v="Consumer"/>
    <s v="United States"/>
    <s v="Auburn"/>
    <x v="15"/>
    <n v="13021"/>
    <s v="East"/>
    <s v="OFF-AR-10000588"/>
    <x v="1"/>
    <x v="6"/>
    <s v="Newell 345"/>
    <n v="59.519999999999996"/>
    <n v="3"/>
    <n v="0"/>
    <n v="15.475200000000001"/>
  </r>
  <r>
    <n v="449"/>
    <x v="206"/>
    <x v="0"/>
    <x v="178"/>
    <d v="2013-04-04T00:00:00"/>
    <s v="Second Class"/>
    <s v="RB-19360"/>
    <s v="Raymond Buch"/>
    <s v="Consumer"/>
    <s v="United States"/>
    <s v="Auburn"/>
    <x v="15"/>
    <n v="13021"/>
    <s v="East"/>
    <s v="OFF-ST-10001469"/>
    <x v="1"/>
    <x v="4"/>
    <s v="Fellowes Bankers Box Recycled Super Stor/Drawer"/>
    <n v="161.94"/>
    <n v="3"/>
    <n v="0"/>
    <n v="9.716399999999993"/>
  </r>
  <r>
    <n v="450"/>
    <x v="206"/>
    <x v="0"/>
    <x v="178"/>
    <d v="2013-04-04T00:00:00"/>
    <s v="Second Class"/>
    <s v="RB-19360"/>
    <s v="Raymond Buch"/>
    <s v="Consumer"/>
    <s v="United States"/>
    <s v="Auburn"/>
    <x v="15"/>
    <n v="13021"/>
    <s v="East"/>
    <s v="OFF-AR-10001953"/>
    <x v="1"/>
    <x v="6"/>
    <s v="Boston 1645 Deluxe Heavier-Duty Electric Pencil Sharpener"/>
    <n v="263.88"/>
    <n v="6"/>
    <n v="0"/>
    <n v="71.247600000000006"/>
  </r>
  <r>
    <n v="451"/>
    <x v="206"/>
    <x v="0"/>
    <x v="178"/>
    <d v="2013-04-04T00:00:00"/>
    <s v="Second Class"/>
    <s v="RB-19360"/>
    <s v="Raymond Buch"/>
    <s v="Consumer"/>
    <s v="United States"/>
    <s v="Auburn"/>
    <x v="15"/>
    <n v="13021"/>
    <s v="East"/>
    <s v="OFF-AR-10003156"/>
    <x v="1"/>
    <x v="6"/>
    <s v="50 Colored Long Pencils"/>
    <n v="30.48"/>
    <n v="3"/>
    <n v="0"/>
    <n v="7.9248000000000012"/>
  </r>
  <r>
    <n v="452"/>
    <x v="206"/>
    <x v="0"/>
    <x v="178"/>
    <d v="2013-04-04T00:00:00"/>
    <s v="Second Class"/>
    <s v="RB-19360"/>
    <s v="Raymond Buch"/>
    <s v="Consumer"/>
    <s v="United States"/>
    <s v="Auburn"/>
    <x v="15"/>
    <n v="13021"/>
    <s v="East"/>
    <s v="OFF-AR-10004974"/>
    <x v="1"/>
    <x v="6"/>
    <s v="Newell 342"/>
    <n v="9.84"/>
    <n v="3"/>
    <n v="0"/>
    <n v="2.8535999999999988"/>
  </r>
  <r>
    <n v="453"/>
    <x v="206"/>
    <x v="0"/>
    <x v="178"/>
    <d v="2013-04-04T00:00:00"/>
    <s v="Second Class"/>
    <s v="RB-19360"/>
    <s v="Raymond Buch"/>
    <s v="Consumer"/>
    <s v="United States"/>
    <s v="Auburn"/>
    <x v="15"/>
    <n v="13021"/>
    <s v="East"/>
    <s v="TEC-PH-10002365"/>
    <x v="2"/>
    <x v="7"/>
    <s v="Belkin Grip Candy Sheer Case / Cover for iPhone 5 and 5S"/>
    <n v="35.119999999999997"/>
    <n v="4"/>
    <n v="0"/>
    <n v="9.1311999999999998"/>
  </r>
  <r>
    <n v="454"/>
    <x v="207"/>
    <x v="3"/>
    <x v="179"/>
    <d v="2014-10-25T00:00:00"/>
    <s v="Standard Class"/>
    <s v="EB-13705"/>
    <s v="Ed Braxton"/>
    <s v="Corporate"/>
    <s v="United States"/>
    <s v="Akron"/>
    <x v="24"/>
    <n v="44312"/>
    <s v="East"/>
    <s v="FUR-TA-10001539"/>
    <x v="0"/>
    <x v="3"/>
    <s v="Chromcraft Rectangular Conference Tables"/>
    <n v="284.36399999999998"/>
    <n v="2"/>
    <n v="0.4"/>
    <n v="-75.830400000000054"/>
  </r>
  <r>
    <n v="455"/>
    <x v="207"/>
    <x v="3"/>
    <x v="179"/>
    <d v="2014-10-25T00:00:00"/>
    <s v="Standard Class"/>
    <s v="EB-13705"/>
    <s v="Ed Braxton"/>
    <s v="Corporate"/>
    <s v="United States"/>
    <s v="Akron"/>
    <x v="24"/>
    <n v="44312"/>
    <s v="East"/>
    <s v="OFF-ST-10000142"/>
    <x v="1"/>
    <x v="4"/>
    <s v="Deluxe Rollaway Locking File with Drawer"/>
    <n v="665.40800000000002"/>
    <n v="2"/>
    <n v="0.2"/>
    <n v="66.540799999999962"/>
  </r>
  <r>
    <n v="456"/>
    <x v="208"/>
    <x v="0"/>
    <x v="180"/>
    <d v="2013-12-18T00:00:00"/>
    <s v="Standard Class"/>
    <s v="KH-16630"/>
    <s v="Ken Heidel"/>
    <s v="Corporate"/>
    <s v="United States"/>
    <s v="Norman"/>
    <x v="26"/>
    <n v="73071"/>
    <s v="Central"/>
    <s v="TEC-AC-10001772"/>
    <x v="2"/>
    <x v="11"/>
    <s v="Memorex Mini Travel Drive 16 GB USB 2.0 Flash Drive"/>
    <n v="63.88"/>
    <n v="4"/>
    <n v="0"/>
    <n v="24.913200000000003"/>
  </r>
  <r>
    <n v="457"/>
    <x v="209"/>
    <x v="2"/>
    <x v="181"/>
    <d v="2011-02-19T00:00:00"/>
    <s v="Standard Class"/>
    <s v="SC-20095"/>
    <s v="Sanjit Chand"/>
    <s v="Consumer"/>
    <s v="United States"/>
    <s v="Concord"/>
    <x v="1"/>
    <n v="94521"/>
    <s v="West"/>
    <s v="FUR-CH-10000225"/>
    <x v="0"/>
    <x v="1"/>
    <s v="Global Geo Office Task Chair, Gray"/>
    <n v="129.56800000000001"/>
    <n v="2"/>
    <n v="0.2"/>
    <n v="-24.294000000000018"/>
  </r>
  <r>
    <n v="458"/>
    <x v="210"/>
    <x v="0"/>
    <x v="182"/>
    <d v="2013-10-02T00:00:00"/>
    <s v="Standard Class"/>
    <s v="NF-18385"/>
    <s v="Natalie Fritzler"/>
    <s v="Consumer"/>
    <s v="United States"/>
    <s v="Decatur"/>
    <x v="10"/>
    <n v="62521"/>
    <s v="Central"/>
    <s v="FUR-CH-10002331"/>
    <x v="0"/>
    <x v="1"/>
    <s v="Hon 4700 Series Mobuis Mid-Back Task Chairs with Adjustable Arms"/>
    <n v="747.55799999999999"/>
    <n v="3"/>
    <n v="0.3"/>
    <n v="-96.11460000000011"/>
  </r>
  <r>
    <n v="459"/>
    <x v="210"/>
    <x v="0"/>
    <x v="182"/>
    <d v="2013-10-02T00:00:00"/>
    <s v="Standard Class"/>
    <s v="NF-18385"/>
    <s v="Natalie Fritzler"/>
    <s v="Consumer"/>
    <s v="United States"/>
    <s v="Decatur"/>
    <x v="10"/>
    <n v="62521"/>
    <s v="Central"/>
    <s v="OFF-EN-10001415"/>
    <x v="1"/>
    <x v="12"/>
    <s v="Staples"/>
    <n v="8.9280000000000008"/>
    <n v="2"/>
    <n v="0.2"/>
    <n v="3.3479999999999999"/>
  </r>
  <r>
    <n v="460"/>
    <x v="211"/>
    <x v="1"/>
    <x v="83"/>
    <d v="2012-12-22T00:00:00"/>
    <s v="Standard Class"/>
    <s v="JH-15985"/>
    <s v="Joseph Holt"/>
    <s v="Consumer"/>
    <s v="United States"/>
    <s v="Seattle"/>
    <x v="4"/>
    <n v="98115"/>
    <s v="West"/>
    <s v="OFF-AP-10002472"/>
    <x v="1"/>
    <x v="9"/>
    <s v="3M Office Air Cleaner"/>
    <n v="103.92"/>
    <n v="4"/>
    <n v="0"/>
    <n v="36.372"/>
  </r>
  <r>
    <n v="461"/>
    <x v="211"/>
    <x v="1"/>
    <x v="83"/>
    <d v="2012-12-22T00:00:00"/>
    <s v="Standard Class"/>
    <s v="JH-15985"/>
    <s v="Joseph Holt"/>
    <s v="Consumer"/>
    <s v="United States"/>
    <s v="Seattle"/>
    <x v="4"/>
    <n v="98115"/>
    <s v="West"/>
    <s v="TEC-AC-10004571"/>
    <x v="2"/>
    <x v="11"/>
    <s v="Logitech G700s Rechargeable Gaming Mouse"/>
    <n v="899.91"/>
    <n v="9"/>
    <n v="0"/>
    <n v="377.96220000000005"/>
  </r>
  <r>
    <n v="462"/>
    <x v="211"/>
    <x v="1"/>
    <x v="83"/>
    <d v="2012-12-22T00:00:00"/>
    <s v="Standard Class"/>
    <s v="JH-15985"/>
    <s v="Joseph Holt"/>
    <s v="Consumer"/>
    <s v="United States"/>
    <s v="Seattle"/>
    <x v="4"/>
    <n v="98115"/>
    <s v="West"/>
    <s v="OFF-BI-10001098"/>
    <x v="1"/>
    <x v="8"/>
    <s v="Acco D-Ring Binder w/DublLock"/>
    <n v="51.311999999999998"/>
    <n v="3"/>
    <n v="0.2"/>
    <n v="18.600599999999996"/>
  </r>
  <r>
    <n v="463"/>
    <x v="212"/>
    <x v="0"/>
    <x v="183"/>
    <d v="2013-04-30T00:00:00"/>
    <s v="Standard Class"/>
    <s v="TN-21040"/>
    <s v="Tanja Norvell"/>
    <s v="Home Office"/>
    <s v="United States"/>
    <s v="Phoenix"/>
    <x v="16"/>
    <n v="85023"/>
    <s v="West"/>
    <s v="FUR-FU-10000023"/>
    <x v="0"/>
    <x v="5"/>
    <s v="Eldon Wave Desk Accessories"/>
    <n v="23.56"/>
    <n v="5"/>
    <n v="0.2"/>
    <n v="7.0680000000000005"/>
  </r>
  <r>
    <n v="464"/>
    <x v="212"/>
    <x v="0"/>
    <x v="183"/>
    <d v="2013-04-30T00:00:00"/>
    <s v="Standard Class"/>
    <s v="TN-21040"/>
    <s v="Tanja Norvell"/>
    <s v="Home Office"/>
    <s v="United States"/>
    <s v="Phoenix"/>
    <x v="16"/>
    <n v="85023"/>
    <s v="West"/>
    <s v="FUR-TA-10001889"/>
    <x v="0"/>
    <x v="3"/>
    <s v="Bush Advantage Collection Racetrack Conference Table"/>
    <n v="1272.6299999999999"/>
    <n v="6"/>
    <n v="0.5"/>
    <n v="-814.4831999999999"/>
  </r>
  <r>
    <n v="465"/>
    <x v="212"/>
    <x v="0"/>
    <x v="183"/>
    <d v="2013-04-30T00:00:00"/>
    <s v="Standard Class"/>
    <s v="TN-21040"/>
    <s v="Tanja Norvell"/>
    <s v="Home Office"/>
    <s v="United States"/>
    <s v="Phoenix"/>
    <x v="16"/>
    <n v="85023"/>
    <s v="West"/>
    <s v="OFF-BI-10000315"/>
    <x v="1"/>
    <x v="8"/>
    <s v="Poly Designer Cover &amp; Back"/>
    <n v="28.484999999999999"/>
    <n v="5"/>
    <n v="0.7"/>
    <n v="-20.888999999999989"/>
  </r>
  <r>
    <n v="466"/>
    <x v="212"/>
    <x v="0"/>
    <x v="183"/>
    <d v="2013-04-30T00:00:00"/>
    <s v="Standard Class"/>
    <s v="TN-21040"/>
    <s v="Tanja Norvell"/>
    <s v="Home Office"/>
    <s v="United States"/>
    <s v="Phoenix"/>
    <x v="16"/>
    <n v="85023"/>
    <s v="West"/>
    <s v="OFF-SU-10003505"/>
    <x v="1"/>
    <x v="14"/>
    <s v="Premier Electric Letter Opener"/>
    <n v="185.376"/>
    <n v="2"/>
    <n v="0.2"/>
    <n v="-34.758000000000017"/>
  </r>
  <r>
    <n v="467"/>
    <x v="212"/>
    <x v="0"/>
    <x v="183"/>
    <d v="2013-04-30T00:00:00"/>
    <s v="Standard Class"/>
    <s v="TN-21040"/>
    <s v="Tanja Norvell"/>
    <s v="Home Office"/>
    <s v="United States"/>
    <s v="Phoenix"/>
    <x v="16"/>
    <n v="85023"/>
    <s v="West"/>
    <s v="OFF-AP-10002578"/>
    <x v="1"/>
    <x v="9"/>
    <s v="Fellowes Premier Superior Surge Suppressor, 10-Outlet, With Phone and Remote"/>
    <n v="78.272000000000006"/>
    <n v="2"/>
    <n v="0.2"/>
    <n v="5.8704000000000001"/>
  </r>
  <r>
    <n v="468"/>
    <x v="213"/>
    <x v="1"/>
    <x v="184"/>
    <d v="2012-01-24T00:00:00"/>
    <s v="Standard Class"/>
    <s v="JS-15940"/>
    <s v="Joni Sundaresam"/>
    <s v="Home Office"/>
    <s v="United States"/>
    <s v="Park Ridge"/>
    <x v="10"/>
    <n v="60068"/>
    <s v="Central"/>
    <s v="FUR-FU-10002918"/>
    <x v="0"/>
    <x v="5"/>
    <s v="Eldon ClusterMat Chair Mat with Cordless Antistatic Protection"/>
    <n v="254.74400000000003"/>
    <n v="7"/>
    <n v="0.6"/>
    <n v="-312.06139999999994"/>
  </r>
  <r>
    <n v="469"/>
    <x v="214"/>
    <x v="3"/>
    <x v="185"/>
    <d v="2014-04-05T00:00:00"/>
    <s v="Standard Class"/>
    <s v="DS-13180"/>
    <s v="David Smith"/>
    <s v="Corporate"/>
    <s v="United States"/>
    <s v="Amarillo"/>
    <x v="5"/>
    <n v="79109"/>
    <s v="Central"/>
    <s v="FUR-BO-10002824"/>
    <x v="0"/>
    <x v="0"/>
    <s v="Bush Mission Pointe Library"/>
    <n v="205.33279999999996"/>
    <n v="2"/>
    <n v="0.32"/>
    <n v="-36.235200000000006"/>
  </r>
  <r>
    <n v="470"/>
    <x v="215"/>
    <x v="0"/>
    <x v="186"/>
    <d v="2013-12-21T00:00:00"/>
    <s v="Second Class"/>
    <s v="CC-12670"/>
    <s v="Craig Carreira"/>
    <s v="Consumer"/>
    <s v="United States"/>
    <s v="Chicago"/>
    <x v="10"/>
    <n v="60610"/>
    <s v="Central"/>
    <s v="OFF-BI-10002194"/>
    <x v="1"/>
    <x v="8"/>
    <s v="Cardinal Hold-It CD Pocket"/>
    <n v="4.7879999999999985"/>
    <n v="3"/>
    <n v="0.8"/>
    <n v="-7.9001999999999999"/>
  </r>
  <r>
    <n v="471"/>
    <x v="216"/>
    <x v="1"/>
    <x v="139"/>
    <d v="2012-12-24T00:00:00"/>
    <s v="Standard Class"/>
    <s v="MH-17785"/>
    <s v="Maya Herman"/>
    <s v="Corporate"/>
    <s v="United States"/>
    <s v="Lindenhurst"/>
    <x v="15"/>
    <n v="11757"/>
    <s v="East"/>
    <s v="OFF-PA-10004071"/>
    <x v="1"/>
    <x v="10"/>
    <s v="Eaton Premium Continuous-Feed Paper, 25% Cotton, Letter Size, White, 1000 Shts/Box"/>
    <n v="55.48"/>
    <n v="1"/>
    <n v="0"/>
    <n v="26.630399999999998"/>
  </r>
  <r>
    <n v="472"/>
    <x v="217"/>
    <x v="2"/>
    <x v="187"/>
    <d v="2011-11-11T00:00:00"/>
    <s v="Second Class"/>
    <s v="JP-15520"/>
    <s v="Jeremy Pistek"/>
    <s v="Consumer"/>
    <s v="United States"/>
    <s v="San Francisco"/>
    <x v="1"/>
    <n v="94110"/>
    <s v="West"/>
    <s v="OFF-ST-10002743"/>
    <x v="1"/>
    <x v="4"/>
    <s v="SAFCO Boltless Steel Shelving"/>
    <n v="340.92"/>
    <n v="3"/>
    <n v="0"/>
    <n v="3.4091999999999842"/>
  </r>
  <r>
    <n v="473"/>
    <x v="217"/>
    <x v="2"/>
    <x v="187"/>
    <d v="2011-11-11T00:00:00"/>
    <s v="Second Class"/>
    <s v="JP-15520"/>
    <s v="Jeremy Pistek"/>
    <s v="Consumer"/>
    <s v="United States"/>
    <s v="San Francisco"/>
    <x v="1"/>
    <n v="94110"/>
    <s v="West"/>
    <s v="FUR-BO-10001601"/>
    <x v="0"/>
    <x v="0"/>
    <s v="Sauder Mission Library with Doors, Fruitwood Finish"/>
    <n v="222.66599999999997"/>
    <n v="2"/>
    <n v="0.15"/>
    <n v="10.478399999999979"/>
  </r>
  <r>
    <n v="474"/>
    <x v="217"/>
    <x v="2"/>
    <x v="187"/>
    <d v="2011-11-11T00:00:00"/>
    <s v="Second Class"/>
    <s v="JP-15520"/>
    <s v="Jeremy Pistek"/>
    <s v="Consumer"/>
    <s v="United States"/>
    <s v="San Francisco"/>
    <x v="1"/>
    <n v="94110"/>
    <s v="West"/>
    <s v="TEC-PH-10002680"/>
    <x v="2"/>
    <x v="7"/>
    <s v="Samsung Galaxy Note 3"/>
    <n v="703.96800000000007"/>
    <n v="4"/>
    <n v="0.2"/>
    <n v="87.995999999999924"/>
  </r>
  <r>
    <n v="475"/>
    <x v="217"/>
    <x v="2"/>
    <x v="187"/>
    <d v="2011-11-11T00:00:00"/>
    <s v="Second Class"/>
    <s v="JP-15520"/>
    <s v="Jeremy Pistek"/>
    <s v="Consumer"/>
    <s v="United States"/>
    <s v="San Francisco"/>
    <x v="1"/>
    <n v="94110"/>
    <s v="West"/>
    <s v="OFF-ST-10001321"/>
    <x v="1"/>
    <x v="4"/>
    <s v="Decoflex Hanging Personal Folder File, Blue"/>
    <n v="92.52"/>
    <n v="6"/>
    <n v="0"/>
    <n v="24.980400000000007"/>
  </r>
  <r>
    <n v="476"/>
    <x v="217"/>
    <x v="2"/>
    <x v="187"/>
    <d v="2011-11-11T00:00:00"/>
    <s v="Second Class"/>
    <s v="JP-15520"/>
    <s v="Jeremy Pistek"/>
    <s v="Consumer"/>
    <s v="United States"/>
    <s v="San Francisco"/>
    <x v="1"/>
    <n v="94110"/>
    <s v="West"/>
    <s v="OFF-PA-10001509"/>
    <x v="1"/>
    <x v="10"/>
    <s v="Recycled Desk Saver Line &quot;While You Were Out&quot; Book, 5 1/2&quot; X 4&quot;"/>
    <n v="62.649999999999991"/>
    <n v="7"/>
    <n v="0"/>
    <n v="28.818999999999996"/>
  </r>
  <r>
    <n v="477"/>
    <x v="217"/>
    <x v="2"/>
    <x v="187"/>
    <d v="2011-11-11T00:00:00"/>
    <s v="Second Class"/>
    <s v="JP-15520"/>
    <s v="Jeremy Pistek"/>
    <s v="Consumer"/>
    <s v="United States"/>
    <s v="San Francisco"/>
    <x v="1"/>
    <n v="94110"/>
    <s v="West"/>
    <s v="OFF-PA-10003465"/>
    <x v="1"/>
    <x v="10"/>
    <s v="Xerox 1912"/>
    <n v="94.85"/>
    <n v="5"/>
    <n v="0"/>
    <n v="45.527999999999992"/>
  </r>
  <r>
    <n v="478"/>
    <x v="218"/>
    <x v="0"/>
    <x v="188"/>
    <d v="2013-07-20T00:00:00"/>
    <s v="Standard Class"/>
    <s v="KH-16690"/>
    <s v="Kristen Hastings"/>
    <s v="Corporate"/>
    <s v="United States"/>
    <s v="Los Angeles"/>
    <x v="1"/>
    <n v="90008"/>
    <s v="West"/>
    <s v="TEC-PH-10000149"/>
    <x v="2"/>
    <x v="7"/>
    <s v="Cisco SPA525G2 IP Phone - Wireless"/>
    <n v="95.76"/>
    <n v="6"/>
    <n v="0.2"/>
    <n v="7.1819999999999951"/>
  </r>
  <r>
    <n v="479"/>
    <x v="219"/>
    <x v="0"/>
    <x v="189"/>
    <d v="2013-11-03T00:00:00"/>
    <s v="Standard Class"/>
    <s v="JE-15475"/>
    <s v="Jeremy Ellison"/>
    <s v="Consumer"/>
    <s v="United States"/>
    <s v="Troy"/>
    <x v="15"/>
    <n v="12180"/>
    <s v="East"/>
    <s v="FUR-FU-10002671"/>
    <x v="0"/>
    <x v="5"/>
    <s v="Electrix 20W Halogen Replacement Bulb for Zoom-In Desk Lamp"/>
    <n v="40.200000000000003"/>
    <n v="3"/>
    <n v="0"/>
    <n v="19.295999999999999"/>
  </r>
  <r>
    <n v="480"/>
    <x v="220"/>
    <x v="0"/>
    <x v="190"/>
    <d v="2013-07-03T00:00:00"/>
    <s v="Standard Class"/>
    <s v="JG-15805"/>
    <s v="John Grady"/>
    <s v="Corporate"/>
    <s v="United States"/>
    <s v="New York City"/>
    <x v="15"/>
    <n v="10024"/>
    <s v="East"/>
    <s v="OFF-AR-10003045"/>
    <x v="1"/>
    <x v="6"/>
    <s v="Prang Colored Pencils"/>
    <n v="14.7"/>
    <n v="5"/>
    <n v="0"/>
    <n v="6.6150000000000002"/>
  </r>
  <r>
    <n v="481"/>
    <x v="220"/>
    <x v="0"/>
    <x v="190"/>
    <d v="2013-07-03T00:00:00"/>
    <s v="Standard Class"/>
    <s v="JG-15805"/>
    <s v="John Grady"/>
    <s v="Corporate"/>
    <s v="United States"/>
    <s v="New York City"/>
    <x v="15"/>
    <n v="10024"/>
    <s v="East"/>
    <s v="OFF-ST-10000689"/>
    <x v="1"/>
    <x v="4"/>
    <s v="Fellowes Strictly Business Drawer File, Letter/Legal Size"/>
    <n v="704.25"/>
    <n v="5"/>
    <n v="0"/>
    <n v="84.51"/>
  </r>
  <r>
    <n v="482"/>
    <x v="221"/>
    <x v="2"/>
    <x v="191"/>
    <d v="2011-10-10T00:00:00"/>
    <s v="Standard Class"/>
    <s v="XP-21865"/>
    <s v="Xylona Preis"/>
    <s v="Consumer"/>
    <s v="United States"/>
    <s v="San Diego"/>
    <x v="1"/>
    <n v="92024"/>
    <s v="West"/>
    <s v="TEC-AC-10001445"/>
    <x v="2"/>
    <x v="11"/>
    <s v="Imation USB 2.0 Swivel Flash Drive USB flash drive - 4 GB - Pink"/>
    <n v="9.09"/>
    <n v="3"/>
    <n v="0"/>
    <n v="1.9088999999999996"/>
  </r>
  <r>
    <n v="483"/>
    <x v="222"/>
    <x v="2"/>
    <x v="192"/>
    <d v="2011-07-27T00:00:00"/>
    <s v="Standard Class"/>
    <s v="EM-14065"/>
    <s v="Erin Mull"/>
    <s v="Consumer"/>
    <s v="United States"/>
    <s v="New York City"/>
    <x v="15"/>
    <n v="10024"/>
    <s v="East"/>
    <s v="OFF-AR-10002053"/>
    <x v="1"/>
    <x v="6"/>
    <s v="Premium Writing Pencils, Soft, #2 by Central Association for the Blind"/>
    <n v="5.96"/>
    <n v="2"/>
    <n v="0"/>
    <n v="1.6688000000000001"/>
  </r>
  <r>
    <n v="484"/>
    <x v="222"/>
    <x v="2"/>
    <x v="192"/>
    <d v="2011-07-27T00:00:00"/>
    <s v="Standard Class"/>
    <s v="EM-14065"/>
    <s v="Erin Mull"/>
    <s v="Consumer"/>
    <s v="United States"/>
    <s v="New York City"/>
    <x v="15"/>
    <n v="10024"/>
    <s v="East"/>
    <s v="TEC-AC-10002567"/>
    <x v="2"/>
    <x v="11"/>
    <s v="Logitech G602 Wireless Gaming Mouse"/>
    <n v="159.97999999999999"/>
    <n v="2"/>
    <n v="0"/>
    <n v="57.592799999999997"/>
  </r>
  <r>
    <n v="485"/>
    <x v="223"/>
    <x v="3"/>
    <x v="193"/>
    <d v="2014-06-14T00:00:00"/>
    <s v="First Class"/>
    <s v="MT-18070"/>
    <s v="Michelle Tran"/>
    <s v="Home Office"/>
    <s v="United States"/>
    <s v="Los Angeles"/>
    <x v="1"/>
    <n v="90045"/>
    <s v="West"/>
    <s v="OFF-LA-10003923"/>
    <x v="1"/>
    <x v="2"/>
    <s v="Alphabetical Labels for Top Tab Filing"/>
    <n v="29.6"/>
    <n v="2"/>
    <n v="0"/>
    <n v="14.8"/>
  </r>
  <r>
    <n v="486"/>
    <x v="223"/>
    <x v="3"/>
    <x v="193"/>
    <d v="2014-06-14T00:00:00"/>
    <s v="First Class"/>
    <s v="MT-18070"/>
    <s v="Michelle Tran"/>
    <s v="Home Office"/>
    <s v="United States"/>
    <s v="Los Angeles"/>
    <x v="1"/>
    <n v="90045"/>
    <s v="West"/>
    <s v="FUR-BO-10001337"/>
    <x v="0"/>
    <x v="0"/>
    <s v="O'Sullivan Living Dimensions 2-Shelf Bookcases"/>
    <n v="514.16499999999996"/>
    <n v="5"/>
    <n v="0.15"/>
    <n v="-30.24499999999999"/>
  </r>
  <r>
    <n v="487"/>
    <x v="223"/>
    <x v="3"/>
    <x v="193"/>
    <d v="2014-06-14T00:00:00"/>
    <s v="First Class"/>
    <s v="MT-18070"/>
    <s v="Michelle Tran"/>
    <s v="Home Office"/>
    <s v="United States"/>
    <s v="Los Angeles"/>
    <x v="1"/>
    <n v="90045"/>
    <s v="West"/>
    <s v="TEC-PH-10001924"/>
    <x v="2"/>
    <x v="7"/>
    <s v="iHome FM Clock Radio with Lightning Dock"/>
    <n v="279.95999999999998"/>
    <n v="5"/>
    <n v="0.2"/>
    <n v="17.497500000000016"/>
  </r>
  <r>
    <n v="488"/>
    <x v="224"/>
    <x v="2"/>
    <x v="194"/>
    <d v="2011-10-31T00:00:00"/>
    <s v="First Class"/>
    <s v="SA-20830"/>
    <s v="Sue Ann Reed"/>
    <s v="Consumer"/>
    <s v="United States"/>
    <s v="Chicago"/>
    <x v="10"/>
    <n v="60610"/>
    <s v="Central"/>
    <s v="TEC-PH-10001363"/>
    <x v="2"/>
    <x v="7"/>
    <s v="Apple iPhone 5S"/>
    <n v="2735.9520000000002"/>
    <n v="6"/>
    <n v="0.2"/>
    <n v="341.99399999999969"/>
  </r>
  <r>
    <n v="489"/>
    <x v="225"/>
    <x v="2"/>
    <x v="3"/>
    <d v="2011-06-13T00:00:00"/>
    <s v="Second Class"/>
    <s v="CW-11905"/>
    <s v="Carl Weiss"/>
    <s v="Home Office"/>
    <s v="United States"/>
    <s v="Huntsville"/>
    <x v="5"/>
    <n v="77340"/>
    <s v="Central"/>
    <s v="TEC-PH-10000376"/>
    <x v="2"/>
    <x v="7"/>
    <s v="Square Credit Card Reader"/>
    <n v="7.9920000000000009"/>
    <n v="1"/>
    <n v="0.2"/>
    <n v="0.59940000000000015"/>
  </r>
  <r>
    <n v="490"/>
    <x v="225"/>
    <x v="2"/>
    <x v="3"/>
    <d v="2011-06-13T00:00:00"/>
    <s v="Second Class"/>
    <s v="CW-11905"/>
    <s v="Carl Weiss"/>
    <s v="Home Office"/>
    <s v="United States"/>
    <s v="Huntsville"/>
    <x v="5"/>
    <n v="77340"/>
    <s v="Central"/>
    <s v="TEC-AC-10000303"/>
    <x v="2"/>
    <x v="11"/>
    <s v="Logitech M510 Wireless Mouse"/>
    <n v="63.984000000000009"/>
    <n v="2"/>
    <n v="0.2"/>
    <n v="10.397399999999998"/>
  </r>
  <r>
    <n v="491"/>
    <x v="225"/>
    <x v="2"/>
    <x v="3"/>
    <d v="2011-06-13T00:00:00"/>
    <s v="Second Class"/>
    <s v="CW-11905"/>
    <s v="Carl Weiss"/>
    <s v="Home Office"/>
    <s v="United States"/>
    <s v="Huntsville"/>
    <x v="5"/>
    <n v="77340"/>
    <s v="Central"/>
    <s v="OFF-AR-10001953"/>
    <x v="1"/>
    <x v="6"/>
    <s v="Boston 1645 Deluxe Heavier-Duty Electric Pencil Sharpener"/>
    <n v="70.367999999999995"/>
    <n v="2"/>
    <n v="0.2"/>
    <n v="6.1572000000000031"/>
  </r>
  <r>
    <n v="492"/>
    <x v="226"/>
    <x v="2"/>
    <x v="80"/>
    <d v="2011-09-19T00:00:00"/>
    <s v="Standard Class"/>
    <s v="AJ-10960"/>
    <s v="Astrea Jones"/>
    <s v="Consumer"/>
    <s v="United States"/>
    <s v="Rochester"/>
    <x v="15"/>
    <n v="14609"/>
    <s v="East"/>
    <s v="OFF-ST-10001809"/>
    <x v="1"/>
    <x v="4"/>
    <s v="Fellowes Officeware Wire Shelving"/>
    <n v="449.15"/>
    <n v="5"/>
    <n v="0"/>
    <n v="8.9829999999999899"/>
  </r>
  <r>
    <n v="493"/>
    <x v="226"/>
    <x v="2"/>
    <x v="80"/>
    <d v="2011-09-19T00:00:00"/>
    <s v="Standard Class"/>
    <s v="AJ-10960"/>
    <s v="Astrea Jones"/>
    <s v="Consumer"/>
    <s v="United States"/>
    <s v="Rochester"/>
    <x v="15"/>
    <n v="14609"/>
    <s v="East"/>
    <s v="OFF-EN-10003845"/>
    <x v="1"/>
    <x v="12"/>
    <s v="Colored Envelopes"/>
    <n v="11.07"/>
    <n v="3"/>
    <n v="0"/>
    <n v="5.0921999999999992"/>
  </r>
  <r>
    <n v="494"/>
    <x v="227"/>
    <x v="0"/>
    <x v="195"/>
    <d v="2013-05-15T00:00:00"/>
    <s v="Standard Class"/>
    <s v="SS-20590"/>
    <s v="Sonia Sunley"/>
    <s v="Consumer"/>
    <s v="United States"/>
    <s v="Seattle"/>
    <x v="4"/>
    <n v="98115"/>
    <s v="West"/>
    <s v="TEC-AC-10000991"/>
    <x v="2"/>
    <x v="11"/>
    <s v="Sony Micro Vault Click 8 GB USB 2.0 Flash Drive"/>
    <n v="93.98"/>
    <n v="2"/>
    <n v="0"/>
    <n v="13.157200000000003"/>
  </r>
  <r>
    <n v="495"/>
    <x v="228"/>
    <x v="0"/>
    <x v="196"/>
    <d v="2013-03-22T00:00:00"/>
    <s v="Second Class"/>
    <s v="RO-19780"/>
    <s v="Rose O'Brian"/>
    <s v="Consumer"/>
    <s v="United States"/>
    <s v="Memphis"/>
    <x v="18"/>
    <n v="38109"/>
    <s v="South"/>
    <s v="FUR-TA-10001857"/>
    <x v="0"/>
    <x v="3"/>
    <s v="Balt Solid Wood Rectangular Table"/>
    <n v="189.88200000000001"/>
    <n v="3"/>
    <n v="0.4"/>
    <n v="-94.941000000000017"/>
  </r>
  <r>
    <n v="496"/>
    <x v="229"/>
    <x v="1"/>
    <x v="17"/>
    <d v="2012-12-31T00:00:00"/>
    <s v="Standard Class"/>
    <s v="MD-17350"/>
    <s v="Maribeth Dona"/>
    <s v="Consumer"/>
    <s v="United States"/>
    <s v="Fayetteville"/>
    <x v="36"/>
    <n v="72701"/>
    <s v="South"/>
    <s v="OFF-EN-10001434"/>
    <x v="1"/>
    <x v="12"/>
    <s v="Strathmore #10 Envelopes, Ultimate White"/>
    <n v="105.42"/>
    <n v="2"/>
    <n v="0"/>
    <n v="51.655799999999999"/>
  </r>
  <r>
    <n v="497"/>
    <x v="230"/>
    <x v="0"/>
    <x v="197"/>
    <d v="2013-08-01T00:00:00"/>
    <s v="Standard Class"/>
    <s v="SC-20095"/>
    <s v="Sanjit Chand"/>
    <s v="Consumer"/>
    <s v="United States"/>
    <s v="Costa Mesa"/>
    <x v="1"/>
    <n v="92627"/>
    <s v="West"/>
    <s v="OFF-BI-10002498"/>
    <x v="1"/>
    <x v="8"/>
    <s v="Clear Mylar Reinforcing Strips"/>
    <n v="119.61600000000001"/>
    <n v="8"/>
    <n v="0.2"/>
    <n v="40.370399999999997"/>
  </r>
  <r>
    <n v="498"/>
    <x v="230"/>
    <x v="0"/>
    <x v="197"/>
    <d v="2013-08-01T00:00:00"/>
    <s v="Standard Class"/>
    <s v="SC-20095"/>
    <s v="Sanjit Chand"/>
    <s v="Consumer"/>
    <s v="United States"/>
    <s v="Costa Mesa"/>
    <x v="1"/>
    <n v="92627"/>
    <s v="West"/>
    <s v="FUR-FU-10004864"/>
    <x v="0"/>
    <x v="5"/>
    <s v="Howard Miller 14-1/2&quot; Diameter Chrome Round Wall Clock"/>
    <n v="255.76"/>
    <n v="4"/>
    <n v="0"/>
    <n v="81.843199999999996"/>
  </r>
  <r>
    <n v="499"/>
    <x v="230"/>
    <x v="0"/>
    <x v="197"/>
    <d v="2013-08-01T00:00:00"/>
    <s v="Standard Class"/>
    <s v="SC-20095"/>
    <s v="Sanjit Chand"/>
    <s v="Consumer"/>
    <s v="United States"/>
    <s v="Costa Mesa"/>
    <x v="1"/>
    <n v="92627"/>
    <s v="West"/>
    <s v="FUR-CH-10002602"/>
    <x v="0"/>
    <x v="1"/>
    <s v="DMI Arturo Collection Mission-style Design Wood Chair"/>
    <n v="241.56799999999998"/>
    <n v="2"/>
    <n v="0.2"/>
    <n v="18.11760000000001"/>
  </r>
  <r>
    <n v="500"/>
    <x v="230"/>
    <x v="0"/>
    <x v="197"/>
    <d v="2013-08-01T00:00:00"/>
    <s v="Standard Class"/>
    <s v="SC-20095"/>
    <s v="Sanjit Chand"/>
    <s v="Consumer"/>
    <s v="United States"/>
    <s v="Costa Mesa"/>
    <x v="1"/>
    <n v="92627"/>
    <s v="West"/>
    <s v="FUR-FU-10000073"/>
    <x v="0"/>
    <x v="5"/>
    <s v="Deflect-O Glasstique Clear Desk Accessories"/>
    <n v="69.3"/>
    <n v="9"/>
    <n v="0"/>
    <n v="22.868999999999996"/>
  </r>
  <r>
    <n v="501"/>
    <x v="231"/>
    <x v="0"/>
    <x v="198"/>
    <d v="2013-06-05T00:00:00"/>
    <s v="Standard Class"/>
    <s v="MY-17380"/>
    <s v="Maribeth Yedwab"/>
    <s v="Corporate"/>
    <s v="United States"/>
    <s v="Parker"/>
    <x v="22"/>
    <n v="80134"/>
    <s v="West"/>
    <s v="OFF-BI-10001670"/>
    <x v="1"/>
    <x v="8"/>
    <s v="Vinyl Sectional Post Binders"/>
    <n v="22.620000000000005"/>
    <n v="2"/>
    <n v="0.7"/>
    <n v="-15.079999999999998"/>
  </r>
  <r>
    <n v="502"/>
    <x v="231"/>
    <x v="0"/>
    <x v="198"/>
    <d v="2013-06-05T00:00:00"/>
    <s v="Standard Class"/>
    <s v="MY-17380"/>
    <s v="Maribeth Yedwab"/>
    <s v="Corporate"/>
    <s v="United States"/>
    <s v="Parker"/>
    <x v="22"/>
    <n v="80134"/>
    <s v="West"/>
    <s v="OFF-BI-10001658"/>
    <x v="1"/>
    <x v="8"/>
    <s v="GBC Standard Therm-A-Bind Covers"/>
    <n v="14.952000000000004"/>
    <n v="2"/>
    <n v="0.7"/>
    <n v="-11.961599999999997"/>
  </r>
  <r>
    <n v="503"/>
    <x v="231"/>
    <x v="0"/>
    <x v="198"/>
    <d v="2013-06-05T00:00:00"/>
    <s v="Standard Class"/>
    <s v="MY-17380"/>
    <s v="Maribeth Yedwab"/>
    <s v="Corporate"/>
    <s v="United States"/>
    <s v="Parker"/>
    <x v="22"/>
    <n v="80134"/>
    <s v="West"/>
    <s v="FUR-CH-10001215"/>
    <x v="0"/>
    <x v="1"/>
    <s v="Global Troy Executive Leather Low-Back Tilter"/>
    <n v="801.5680000000001"/>
    <n v="2"/>
    <n v="0.2"/>
    <n v="50.097999999999985"/>
  </r>
  <r>
    <n v="504"/>
    <x v="231"/>
    <x v="0"/>
    <x v="198"/>
    <d v="2013-06-05T00:00:00"/>
    <s v="Standard Class"/>
    <s v="MY-17380"/>
    <s v="Maribeth Yedwab"/>
    <s v="Corporate"/>
    <s v="United States"/>
    <s v="Parker"/>
    <x v="22"/>
    <n v="80134"/>
    <s v="West"/>
    <s v="OFF-BI-10000831"/>
    <x v="1"/>
    <x v="8"/>
    <s v="Storex Flexible Poly Binders with Double Pockets"/>
    <n v="2.3760000000000003"/>
    <n v="3"/>
    <n v="0.7"/>
    <n v="-1.9007999999999998"/>
  </r>
  <r>
    <n v="505"/>
    <x v="231"/>
    <x v="0"/>
    <x v="198"/>
    <d v="2013-06-05T00:00:00"/>
    <s v="Standard Class"/>
    <s v="MY-17380"/>
    <s v="Maribeth Yedwab"/>
    <s v="Corporate"/>
    <s v="United States"/>
    <s v="Parker"/>
    <x v="22"/>
    <n v="80134"/>
    <s v="West"/>
    <s v="OFF-PA-10000357"/>
    <x v="1"/>
    <x v="10"/>
    <s v="White Dual Perf Computer Printout Paper, 2700 Sheets, 1 Part, Heavyweight, 20 lbs., 14 7/8 x 11"/>
    <n v="32.792000000000002"/>
    <n v="1"/>
    <n v="0.2"/>
    <n v="11.8871"/>
  </r>
  <r>
    <n v="506"/>
    <x v="232"/>
    <x v="3"/>
    <x v="105"/>
    <d v="2014-11-16T00:00:00"/>
    <s v="Second Class"/>
    <s v="EB-13705"/>
    <s v="Ed Braxton"/>
    <s v="Corporate"/>
    <s v="United States"/>
    <s v="New York City"/>
    <x v="15"/>
    <n v="10024"/>
    <s v="East"/>
    <s v="OFF-BI-10003274"/>
    <x v="1"/>
    <x v="8"/>
    <s v="Avery Durable Slant Ring Binders, No Labels"/>
    <n v="15.920000000000002"/>
    <n v="5"/>
    <n v="0.2"/>
    <n v="5.3729999999999993"/>
  </r>
  <r>
    <n v="507"/>
    <x v="233"/>
    <x v="1"/>
    <x v="199"/>
    <d v="2012-03-22T00:00:00"/>
    <s v="Standard Class"/>
    <s v="CM-12385"/>
    <s v="Christopher Martinez"/>
    <s v="Consumer"/>
    <s v="United States"/>
    <s v="Atlanta"/>
    <x v="32"/>
    <n v="30318"/>
    <s v="South"/>
    <s v="OFF-AR-10001662"/>
    <x v="1"/>
    <x v="6"/>
    <s v="Rogers Handheld Barrel Pencil Sharpener"/>
    <n v="2.74"/>
    <n v="1"/>
    <n v="0"/>
    <n v="0.73980000000000024"/>
  </r>
  <r>
    <n v="508"/>
    <x v="233"/>
    <x v="1"/>
    <x v="199"/>
    <d v="2012-03-22T00:00:00"/>
    <s v="Standard Class"/>
    <s v="CM-12385"/>
    <s v="Christopher Martinez"/>
    <s v="Consumer"/>
    <s v="United States"/>
    <s v="Atlanta"/>
    <x v="32"/>
    <n v="30318"/>
    <s v="South"/>
    <s v="OFF-AR-10003856"/>
    <x v="1"/>
    <x v="6"/>
    <s v="Newell 344"/>
    <n v="8.34"/>
    <n v="3"/>
    <n v="0"/>
    <n v="2.1683999999999997"/>
  </r>
  <r>
    <n v="509"/>
    <x v="233"/>
    <x v="1"/>
    <x v="199"/>
    <d v="2012-03-22T00:00:00"/>
    <s v="Standard Class"/>
    <s v="CM-12385"/>
    <s v="Christopher Martinez"/>
    <s v="Consumer"/>
    <s v="United States"/>
    <s v="Atlanta"/>
    <x v="32"/>
    <n v="30318"/>
    <s v="South"/>
    <s v="OFF-ST-10001228"/>
    <x v="1"/>
    <x v="4"/>
    <s v="Personal File Boxes with Fold-Down Carry Handle"/>
    <n v="46.74"/>
    <n v="3"/>
    <n v="0"/>
    <n v="11.684999999999999"/>
  </r>
  <r>
    <n v="510"/>
    <x v="233"/>
    <x v="1"/>
    <x v="199"/>
    <d v="2012-03-22T00:00:00"/>
    <s v="Standard Class"/>
    <s v="CM-12385"/>
    <s v="Christopher Martinez"/>
    <s v="Consumer"/>
    <s v="United States"/>
    <s v="Atlanta"/>
    <x v="32"/>
    <n v="30318"/>
    <s v="South"/>
    <s v="OFF-BI-10003527"/>
    <x v="1"/>
    <x v="8"/>
    <s v="Fellowes PB500 Electric Punch Plastic Comb Binding Machine with Manual Bind"/>
    <n v="6354.95"/>
    <n v="5"/>
    <n v="0"/>
    <n v="3177.4749999999999"/>
  </r>
  <r>
    <n v="511"/>
    <x v="234"/>
    <x v="3"/>
    <x v="200"/>
    <d v="2014-11-28T00:00:00"/>
    <s v="First Class"/>
    <s v="LS-17245"/>
    <s v="Lynn Smith"/>
    <s v="Consumer"/>
    <s v="United States"/>
    <s v="Gladstone"/>
    <x v="25"/>
    <n v="64118"/>
    <s v="Central"/>
    <s v="FUR-FU-10001290"/>
    <x v="0"/>
    <x v="5"/>
    <s v="Executive Impressions Supervisor Wall Clock"/>
    <n v="126.30000000000001"/>
    <n v="3"/>
    <n v="0"/>
    <n v="40.415999999999997"/>
  </r>
  <r>
    <n v="512"/>
    <x v="234"/>
    <x v="3"/>
    <x v="200"/>
    <d v="2014-11-28T00:00:00"/>
    <s v="First Class"/>
    <s v="LS-17245"/>
    <s v="Lynn Smith"/>
    <s v="Consumer"/>
    <s v="United States"/>
    <s v="Gladstone"/>
    <x v="25"/>
    <n v="64118"/>
    <s v="Central"/>
    <s v="TEC-AC-10002399"/>
    <x v="2"/>
    <x v="11"/>
    <s v="SanDisk Cruzer 32 GB USB Flash Drive"/>
    <n v="38.04"/>
    <n v="2"/>
    <n v="0"/>
    <n v="12.172799999999999"/>
  </r>
  <r>
    <n v="513"/>
    <x v="235"/>
    <x v="0"/>
    <x v="201"/>
    <d v="2013-10-24T00:00:00"/>
    <s v="First Class"/>
    <s v="LF-17185"/>
    <s v="Luke Foster"/>
    <s v="Consumer"/>
    <s v="United States"/>
    <s v="Newark"/>
    <x v="24"/>
    <n v="43055"/>
    <s v="East"/>
    <s v="OFF-AR-10002053"/>
    <x v="1"/>
    <x v="6"/>
    <s v="Premium Writing Pencils, Soft, #2 by Central Association for the Blind"/>
    <n v="7.1519999999999992"/>
    <n v="3"/>
    <n v="0.2"/>
    <n v="0.71520000000000028"/>
  </r>
  <r>
    <n v="514"/>
    <x v="236"/>
    <x v="3"/>
    <x v="202"/>
    <d v="2014-12-26T00:00:00"/>
    <s v="Standard Class"/>
    <s v="BN-11515"/>
    <s v="Bradley Nguyen"/>
    <s v="Consumer"/>
    <s v="United States"/>
    <s v="Los Angeles"/>
    <x v="1"/>
    <n v="90049"/>
    <s v="West"/>
    <s v="OFF-AR-10003811"/>
    <x v="1"/>
    <x v="6"/>
    <s v="Newell 327"/>
    <n v="6.63"/>
    <n v="3"/>
    <n v="0"/>
    <n v="1.7901"/>
  </r>
  <r>
    <n v="515"/>
    <x v="236"/>
    <x v="3"/>
    <x v="202"/>
    <d v="2014-12-26T00:00:00"/>
    <s v="Standard Class"/>
    <s v="BN-11515"/>
    <s v="Bradley Nguyen"/>
    <s v="Consumer"/>
    <s v="United States"/>
    <s v="Los Angeles"/>
    <x v="1"/>
    <n v="90049"/>
    <s v="West"/>
    <s v="OFF-AR-10001246"/>
    <x v="1"/>
    <x v="6"/>
    <s v="Newell 317"/>
    <n v="5.88"/>
    <n v="2"/>
    <n v="0"/>
    <n v="1.7051999999999996"/>
  </r>
  <r>
    <n v="516"/>
    <x v="237"/>
    <x v="3"/>
    <x v="203"/>
    <d v="2014-01-28T00:00:00"/>
    <s v="Standard Class"/>
    <s v="AD-10180"/>
    <s v="Alan Dominguez"/>
    <s v="Home Office"/>
    <s v="United States"/>
    <s v="Great Falls"/>
    <x v="37"/>
    <n v="59405"/>
    <s v="West"/>
    <s v="TEC-CO-10003236"/>
    <x v="2"/>
    <x v="16"/>
    <s v="Canon Image Class D660 Copier"/>
    <n v="2999.95"/>
    <n v="5"/>
    <n v="0"/>
    <n v="1379.9769999999999"/>
  </r>
  <r>
    <n v="517"/>
    <x v="237"/>
    <x v="3"/>
    <x v="203"/>
    <d v="2014-01-28T00:00:00"/>
    <s v="Standard Class"/>
    <s v="AD-10180"/>
    <s v="Alan Dominguez"/>
    <s v="Home Office"/>
    <s v="United States"/>
    <s v="Great Falls"/>
    <x v="37"/>
    <n v="59405"/>
    <s v="West"/>
    <s v="OFF-ST-10004507"/>
    <x v="1"/>
    <x v="4"/>
    <s v="Advantus Rolling Storage Box"/>
    <n v="51.449999999999996"/>
    <n v="3"/>
    <n v="0"/>
    <n v="13.891499999999999"/>
  </r>
  <r>
    <n v="518"/>
    <x v="237"/>
    <x v="3"/>
    <x v="203"/>
    <d v="2014-01-28T00:00:00"/>
    <s v="Standard Class"/>
    <s v="AD-10180"/>
    <s v="Alan Dominguez"/>
    <s v="Home Office"/>
    <s v="United States"/>
    <s v="Great Falls"/>
    <x v="37"/>
    <n v="59405"/>
    <s v="West"/>
    <s v="OFF-PA-10001667"/>
    <x v="1"/>
    <x v="10"/>
    <s v="Great White Multi-Use Recycled Paper (20Lb. and 84 Bright)"/>
    <n v="11.96"/>
    <n v="2"/>
    <n v="0"/>
    <n v="5.3819999999999997"/>
  </r>
  <r>
    <n v="519"/>
    <x v="237"/>
    <x v="3"/>
    <x v="203"/>
    <d v="2014-01-28T00:00:00"/>
    <s v="Standard Class"/>
    <s v="AD-10180"/>
    <s v="Alan Dominguez"/>
    <s v="Home Office"/>
    <s v="United States"/>
    <s v="Great Falls"/>
    <x v="37"/>
    <n v="59405"/>
    <s v="West"/>
    <s v="OFF-ST-10004459"/>
    <x v="1"/>
    <x v="4"/>
    <s v="Tennsco Single-Tier Lockers"/>
    <n v="1126.02"/>
    <n v="3"/>
    <n v="0"/>
    <n v="56.300999999999988"/>
  </r>
  <r>
    <n v="520"/>
    <x v="238"/>
    <x v="1"/>
    <x v="204"/>
    <d v="2012-03-26T00:00:00"/>
    <s v="Standard Class"/>
    <s v="DB-13210"/>
    <s v="Dean Braden"/>
    <s v="Consumer"/>
    <s v="United States"/>
    <s v="Houston"/>
    <x v="5"/>
    <n v="77041"/>
    <s v="Central"/>
    <s v="TEC-AC-10000171"/>
    <x v="2"/>
    <x v="11"/>
    <s v="Verbatim 25 GB 6x Blu-ray Single Layer Recordable Disc, 25/Pack"/>
    <n v="18.391999999999999"/>
    <n v="1"/>
    <n v="0.2"/>
    <n v="5.2877000000000001"/>
  </r>
  <r>
    <n v="521"/>
    <x v="238"/>
    <x v="1"/>
    <x v="204"/>
    <d v="2012-03-26T00:00:00"/>
    <s v="Standard Class"/>
    <s v="DB-13210"/>
    <s v="Dean Braden"/>
    <s v="Consumer"/>
    <s v="United States"/>
    <s v="Houston"/>
    <x v="5"/>
    <n v="77041"/>
    <s v="Central"/>
    <s v="OFF-ST-10000736"/>
    <x v="1"/>
    <x v="4"/>
    <s v="Carina Double Wide Media Storage Towers in Natural &amp; Black"/>
    <n v="129.56800000000001"/>
    <n v="2"/>
    <n v="0.2"/>
    <n v="-25.91360000000001"/>
  </r>
  <r>
    <n v="522"/>
    <x v="238"/>
    <x v="1"/>
    <x v="204"/>
    <d v="2012-03-26T00:00:00"/>
    <s v="Standard Class"/>
    <s v="DB-13210"/>
    <s v="Dean Braden"/>
    <s v="Consumer"/>
    <s v="United States"/>
    <s v="Houston"/>
    <x v="5"/>
    <n v="77041"/>
    <s v="Central"/>
    <s v="OFF-BI-10000285"/>
    <x v="1"/>
    <x v="8"/>
    <s v="XtraLife ClearVue Slant-D Ring Binders by Cardinal"/>
    <n v="14.111999999999997"/>
    <n v="9"/>
    <n v="0.8"/>
    <n v="-21.167999999999999"/>
  </r>
  <r>
    <n v="523"/>
    <x v="239"/>
    <x v="3"/>
    <x v="205"/>
    <d v="2014-01-26T00:00:00"/>
    <s v="First Class"/>
    <s v="MC-17605"/>
    <s v="Matt Connell"/>
    <s v="Corporate"/>
    <s v="United States"/>
    <s v="Detroit"/>
    <x v="12"/>
    <n v="48234"/>
    <s v="Central"/>
    <s v="FUR-TA-10001857"/>
    <x v="0"/>
    <x v="3"/>
    <s v="Balt Solid Wood Rectangular Table"/>
    <n v="210.98"/>
    <n v="2"/>
    <n v="0"/>
    <n v="21.097999999999985"/>
  </r>
  <r>
    <n v="524"/>
    <x v="240"/>
    <x v="0"/>
    <x v="206"/>
    <d v="2013-05-24T00:00:00"/>
    <s v="First Class"/>
    <s v="LH-17155"/>
    <s v="Logan Haushalter"/>
    <s v="Consumer"/>
    <s v="United States"/>
    <s v="Los Angeles"/>
    <x v="1"/>
    <n v="90032"/>
    <s v="West"/>
    <s v="TEC-PH-10003555"/>
    <x v="2"/>
    <x v="7"/>
    <s v="Motorola HK250 Universal Bluetooth Headset"/>
    <n v="55.176000000000002"/>
    <n v="3"/>
    <n v="0.2"/>
    <n v="-12.414599999999997"/>
  </r>
  <r>
    <n v="525"/>
    <x v="240"/>
    <x v="0"/>
    <x v="206"/>
    <d v="2013-05-24T00:00:00"/>
    <s v="First Class"/>
    <s v="LH-17155"/>
    <s v="Logan Haushalter"/>
    <s v="Consumer"/>
    <s v="United States"/>
    <s v="Los Angeles"/>
    <x v="1"/>
    <n v="90032"/>
    <s v="West"/>
    <s v="TEC-AC-10003832"/>
    <x v="2"/>
    <x v="11"/>
    <s v="Imation 16GB Mini TravelDrive USB 2.0 Flash Drive"/>
    <n v="66.260000000000005"/>
    <n v="2"/>
    <n v="0"/>
    <n v="27.166600000000003"/>
  </r>
  <r>
    <n v="526"/>
    <x v="241"/>
    <x v="1"/>
    <x v="207"/>
    <d v="2013-01-02T00:00:00"/>
    <s v="Standard Class"/>
    <s v="BD-11605"/>
    <s v="Brian Dahlen"/>
    <s v="Consumer"/>
    <s v="United States"/>
    <s v="Lawrence"/>
    <x v="31"/>
    <n v="1841"/>
    <s v="East"/>
    <s v="OFF-FA-10002815"/>
    <x v="1"/>
    <x v="13"/>
    <s v="Staples"/>
    <n v="22.200000000000003"/>
    <n v="5"/>
    <n v="0"/>
    <n v="10.434000000000001"/>
  </r>
  <r>
    <n v="527"/>
    <x v="242"/>
    <x v="3"/>
    <x v="208"/>
    <d v="2014-10-27T00:00:00"/>
    <s v="Standard Class"/>
    <s v="PH-18790"/>
    <s v="Patricia Hirasaki"/>
    <s v="Home Office"/>
    <s v="United States"/>
    <s v="Lakeland"/>
    <x v="2"/>
    <n v="33801"/>
    <s v="South"/>
    <s v="FUR-CH-10003379"/>
    <x v="0"/>
    <x v="1"/>
    <s v="Global Commerce Series High-Back Swivel/Tilt Chairs"/>
    <n v="683.95200000000011"/>
    <n v="3"/>
    <n v="0.2"/>
    <n v="42.746999999999986"/>
  </r>
  <r>
    <n v="528"/>
    <x v="242"/>
    <x v="3"/>
    <x v="208"/>
    <d v="2014-10-27T00:00:00"/>
    <s v="Standard Class"/>
    <s v="PH-18790"/>
    <s v="Patricia Hirasaki"/>
    <s v="Home Office"/>
    <s v="United States"/>
    <s v="Lakeland"/>
    <x v="2"/>
    <n v="33801"/>
    <s v="South"/>
    <s v="FUR-FU-10001756"/>
    <x v="0"/>
    <x v="5"/>
    <s v="Eldon Expressions Desk Accessory, Wood Photo Frame, Mahogany"/>
    <n v="45.695999999999998"/>
    <n v="3"/>
    <n v="0.2"/>
    <n v="5.1407999999999916"/>
  </r>
  <r>
    <n v="529"/>
    <x v="243"/>
    <x v="1"/>
    <x v="37"/>
    <d v="2012-09-07T00:00:00"/>
    <s v="Standard Class"/>
    <s v="MG-18145"/>
    <s v="Mike Gockenbach"/>
    <s v="Consumer"/>
    <s v="United States"/>
    <s v="Philadelphia"/>
    <x v="9"/>
    <n v="19134"/>
    <s v="East"/>
    <s v="OFF-ST-10004963"/>
    <x v="1"/>
    <x v="4"/>
    <s v="Eldon Gobal File Keepers"/>
    <n v="36.336000000000006"/>
    <n v="3"/>
    <n v="0.2"/>
    <n v="-7.2672000000000043"/>
  </r>
  <r>
    <n v="530"/>
    <x v="243"/>
    <x v="1"/>
    <x v="37"/>
    <d v="2012-09-07T00:00:00"/>
    <s v="Standard Class"/>
    <s v="MG-18145"/>
    <s v="Mike Gockenbach"/>
    <s v="Consumer"/>
    <s v="United States"/>
    <s v="Philadelphia"/>
    <x v="9"/>
    <n v="19134"/>
    <s v="East"/>
    <s v="OFF-SU-10002881"/>
    <x v="1"/>
    <x v="14"/>
    <s v="Martin Yale Chadless Opener Electric Letter Opener"/>
    <n v="666.24800000000005"/>
    <n v="1"/>
    <n v="0.2"/>
    <n v="-149.9058"/>
  </r>
  <r>
    <n v="531"/>
    <x v="243"/>
    <x v="1"/>
    <x v="37"/>
    <d v="2012-09-07T00:00:00"/>
    <s v="Standard Class"/>
    <s v="MG-18145"/>
    <s v="Mike Gockenbach"/>
    <s v="Consumer"/>
    <s v="United States"/>
    <s v="Philadelphia"/>
    <x v="9"/>
    <n v="19134"/>
    <s v="East"/>
    <s v="OFF-EN-10001335"/>
    <x v="1"/>
    <x v="12"/>
    <s v="White Business Envelopes with Contemporary Seam, Recycled White Business Envelopes"/>
    <n v="52.512"/>
    <n v="6"/>
    <n v="0.2"/>
    <n v="19.692"/>
  </r>
  <r>
    <n v="532"/>
    <x v="244"/>
    <x v="1"/>
    <x v="209"/>
    <d v="2012-11-09T00:00:00"/>
    <s v="Second Class"/>
    <s v="KB-16240"/>
    <s v="Karen Bern"/>
    <s v="Corporate"/>
    <s v="United States"/>
    <s v="Los Angeles"/>
    <x v="1"/>
    <n v="90036"/>
    <s v="West"/>
    <s v="FUR-CH-10000595"/>
    <x v="0"/>
    <x v="1"/>
    <s v="Safco Contoured Stacking Chairs"/>
    <n v="190.72000000000003"/>
    <n v="1"/>
    <n v="0.2"/>
    <n v="11.919999999999987"/>
  </r>
  <r>
    <n v="533"/>
    <x v="245"/>
    <x v="3"/>
    <x v="210"/>
    <d v="2014-09-12T00:00:00"/>
    <s v="Standard Class"/>
    <s v="JC-15340"/>
    <s v="Jasper Cacioppo"/>
    <s v="Consumer"/>
    <s v="United States"/>
    <s v="Los Angeles"/>
    <x v="1"/>
    <n v="90032"/>
    <s v="West"/>
    <s v="FUR-FU-10000448"/>
    <x v="0"/>
    <x v="5"/>
    <s v="Tenex Chairmats For Use With Carpeted Floors"/>
    <n v="47.94"/>
    <n v="3"/>
    <n v="0"/>
    <n v="2.3969999999999985"/>
  </r>
  <r>
    <n v="534"/>
    <x v="246"/>
    <x v="0"/>
    <x v="211"/>
    <d v="2013-06-02T00:00:00"/>
    <s v="Second Class"/>
    <s v="RL-19615"/>
    <s v="Rob Lucas"/>
    <s v="Consumer"/>
    <s v="United States"/>
    <s v="Montgomery"/>
    <x v="19"/>
    <n v="36116"/>
    <s v="South"/>
    <s v="TEC-PH-10000984"/>
    <x v="2"/>
    <x v="7"/>
    <s v="Panasonic KX-TG9471B"/>
    <n v="979.95"/>
    <n v="5"/>
    <n v="0"/>
    <n v="274.38600000000008"/>
  </r>
  <r>
    <n v="535"/>
    <x v="246"/>
    <x v="0"/>
    <x v="211"/>
    <d v="2013-06-02T00:00:00"/>
    <s v="Second Class"/>
    <s v="RL-19615"/>
    <s v="Rob Lucas"/>
    <s v="Consumer"/>
    <s v="United States"/>
    <s v="Montgomery"/>
    <x v="19"/>
    <n v="36116"/>
    <s v="South"/>
    <s v="OFF-BI-10002557"/>
    <x v="1"/>
    <x v="8"/>
    <s v="Presstex Flexible Ring Binders"/>
    <n v="22.75"/>
    <n v="5"/>
    <n v="0"/>
    <n v="11.375"/>
  </r>
  <r>
    <n v="536"/>
    <x v="247"/>
    <x v="0"/>
    <x v="212"/>
    <d v="2013-07-17T00:00:00"/>
    <s v="Standard Class"/>
    <s v="AA-10375"/>
    <s v="Allen Armold"/>
    <s v="Consumer"/>
    <s v="United States"/>
    <s v="Mesa"/>
    <x v="16"/>
    <n v="85204"/>
    <s v="West"/>
    <s v="OFF-ST-10001325"/>
    <x v="1"/>
    <x v="4"/>
    <s v="Sterilite Officeware Hinged File Box"/>
    <n v="16.768000000000001"/>
    <n v="2"/>
    <n v="0.2"/>
    <n v="1.4672000000000001"/>
  </r>
  <r>
    <n v="537"/>
    <x v="248"/>
    <x v="3"/>
    <x v="213"/>
    <d v="2014-09-09T00:00:00"/>
    <s v="Second Class"/>
    <s v="EP-13915"/>
    <s v="Emily Phan"/>
    <s v="Consumer"/>
    <s v="United States"/>
    <s v="Chicago"/>
    <x v="10"/>
    <n v="60653"/>
    <s v="Central"/>
    <s v="OFF-BI-10002429"/>
    <x v="1"/>
    <x v="8"/>
    <s v="Premier Elliptical Ring Binder, Black"/>
    <n v="42.615999999999993"/>
    <n v="7"/>
    <n v="0.8"/>
    <n v="-68.185600000000022"/>
  </r>
  <r>
    <n v="538"/>
    <x v="249"/>
    <x v="1"/>
    <x v="155"/>
    <d v="2012-12-08T00:00:00"/>
    <s v="Standard Class"/>
    <s v="MP-17470"/>
    <s v="Mark Packer"/>
    <s v="Home Office"/>
    <s v="United States"/>
    <s v="New York City"/>
    <x v="15"/>
    <n v="10009"/>
    <s v="East"/>
    <s v="OFF-BI-10004528"/>
    <x v="1"/>
    <x v="8"/>
    <s v="Cardinal Poly Pocket Divider Pockets for Ring Binders"/>
    <n v="10.752000000000001"/>
    <n v="4"/>
    <n v="0.2"/>
    <n v="3.359999999999999"/>
  </r>
  <r>
    <n v="539"/>
    <x v="250"/>
    <x v="1"/>
    <x v="214"/>
    <d v="2012-12-11T00:00:00"/>
    <s v="Standard Class"/>
    <s v="DK-12985"/>
    <s v="Darren Koutras"/>
    <s v="Consumer"/>
    <s v="United States"/>
    <s v="Henderson"/>
    <x v="0"/>
    <n v="42420"/>
    <s v="South"/>
    <s v="OFF-AP-10001271"/>
    <x v="1"/>
    <x v="9"/>
    <s v="Eureka The Boss Cordless Rechargeable Stick Vac"/>
    <n v="152.94"/>
    <n v="3"/>
    <n v="0"/>
    <n v="41.293800000000005"/>
  </r>
  <r>
    <n v="540"/>
    <x v="250"/>
    <x v="1"/>
    <x v="214"/>
    <d v="2012-12-11T00:00:00"/>
    <s v="Standard Class"/>
    <s v="DK-12985"/>
    <s v="Darren Koutras"/>
    <s v="Consumer"/>
    <s v="United States"/>
    <s v="Henderson"/>
    <x v="0"/>
    <n v="42420"/>
    <s v="South"/>
    <s v="FUR-CH-10002647"/>
    <x v="0"/>
    <x v="1"/>
    <s v="Situations Contoured Folding Chairs, 4/Set"/>
    <n v="283.92"/>
    <n v="4"/>
    <n v="0"/>
    <n v="70.980000000000018"/>
  </r>
  <r>
    <n v="541"/>
    <x v="251"/>
    <x v="2"/>
    <x v="215"/>
    <d v="2011-02-04T00:00:00"/>
    <s v="First Class"/>
    <s v="BD-11500"/>
    <s v="Bradley Drucker"/>
    <s v="Consumer"/>
    <s v="United States"/>
    <s v="Green Bay"/>
    <x v="6"/>
    <n v="54302"/>
    <s v="Central"/>
    <s v="TEC-AC-10001432"/>
    <x v="2"/>
    <x v="11"/>
    <s v="Enermax Aurora Lite Keyboard"/>
    <n v="468.90000000000003"/>
    <n v="6"/>
    <n v="0"/>
    <n v="206.31600000000006"/>
  </r>
  <r>
    <n v="542"/>
    <x v="252"/>
    <x v="0"/>
    <x v="216"/>
    <d v="2013-07-18T00:00:00"/>
    <s v="First Class"/>
    <s v="ES-14080"/>
    <s v="Erin Smith"/>
    <s v="Corporate"/>
    <s v="United States"/>
    <s v="Tucson"/>
    <x v="16"/>
    <n v="85705"/>
    <s v="West"/>
    <s v="TEC-PH-10002262"/>
    <x v="2"/>
    <x v="7"/>
    <s v="LG Electronics Tone+ HBS-730 Bluetooth Headset"/>
    <n v="380.86400000000003"/>
    <n v="8"/>
    <n v="0.2"/>
    <n v="38.086400000000026"/>
  </r>
  <r>
    <n v="543"/>
    <x v="253"/>
    <x v="1"/>
    <x v="217"/>
    <d v="2012-12-23T00:00:00"/>
    <s v="Standard Class"/>
    <s v="LM-17065"/>
    <s v="Liz MacKendrick"/>
    <s v="Consumer"/>
    <s v="United States"/>
    <s v="Springfield"/>
    <x v="24"/>
    <n v="45503"/>
    <s v="East"/>
    <s v="OFF-ST-10001809"/>
    <x v="1"/>
    <x v="4"/>
    <s v="Fellowes Officeware Wire Shelving"/>
    <n v="646.77600000000007"/>
    <n v="9"/>
    <n v="0.2"/>
    <n v="-145.52460000000002"/>
  </r>
  <r>
    <n v="544"/>
    <x v="254"/>
    <x v="2"/>
    <x v="218"/>
    <d v="2011-05-16T00:00:00"/>
    <s v="Standard Class"/>
    <s v="PG-18895"/>
    <s v="Paul Gonzalez"/>
    <s v="Consumer"/>
    <s v="United States"/>
    <s v="Fort Worth"/>
    <x v="5"/>
    <n v="76106"/>
    <s v="Central"/>
    <s v="TEC-AC-10001465"/>
    <x v="2"/>
    <x v="11"/>
    <s v="SanDisk Cruzer 64 GB USB Flash Drive"/>
    <n v="58.112000000000002"/>
    <n v="2"/>
    <n v="0.2"/>
    <n v="7.263999999999994"/>
  </r>
  <r>
    <n v="545"/>
    <x v="254"/>
    <x v="2"/>
    <x v="218"/>
    <d v="2011-05-16T00:00:00"/>
    <s v="Standard Class"/>
    <s v="PG-18895"/>
    <s v="Paul Gonzalez"/>
    <s v="Consumer"/>
    <s v="United States"/>
    <s v="Fort Worth"/>
    <x v="5"/>
    <n v="76106"/>
    <s v="Central"/>
    <s v="TEC-PH-10002597"/>
    <x v="2"/>
    <x v="7"/>
    <s v="Xblue XB-1670-86 X16 Small Office Telephone - Titanium"/>
    <n v="100.792"/>
    <n v="1"/>
    <n v="0.2"/>
    <n v="6.2995000000000019"/>
  </r>
  <r>
    <n v="546"/>
    <x v="254"/>
    <x v="2"/>
    <x v="218"/>
    <d v="2011-05-16T00:00:00"/>
    <s v="Standard Class"/>
    <s v="PG-18895"/>
    <s v="Paul Gonzalez"/>
    <s v="Consumer"/>
    <s v="United States"/>
    <s v="Fort Worth"/>
    <x v="5"/>
    <n v="76106"/>
    <s v="Central"/>
    <s v="FUR-FU-10000723"/>
    <x v="0"/>
    <x v="5"/>
    <s v="Deflect-o EconoMat Studded, No Bevel Mat for Low Pile Carpeting"/>
    <n v="66.112000000000009"/>
    <n v="4"/>
    <n v="0.6"/>
    <n v="-84.292799999999986"/>
  </r>
  <r>
    <n v="547"/>
    <x v="255"/>
    <x v="3"/>
    <x v="123"/>
    <d v="2014-11-23T00:00:00"/>
    <s v="First Class"/>
    <s v="AS-10135"/>
    <s v="Adrian Shami"/>
    <s v="Home Office"/>
    <s v="United States"/>
    <s v="New York City"/>
    <x v="15"/>
    <n v="10035"/>
    <s v="East"/>
    <s v="OFF-BI-10000404"/>
    <x v="1"/>
    <x v="8"/>
    <s v="Avery Printable Repositionable Plastic Tabs"/>
    <n v="41.28"/>
    <n v="6"/>
    <n v="0.2"/>
    <n v="13.931999999999999"/>
  </r>
  <r>
    <n v="548"/>
    <x v="255"/>
    <x v="3"/>
    <x v="123"/>
    <d v="2014-11-23T00:00:00"/>
    <s v="First Class"/>
    <s v="AS-10135"/>
    <s v="Adrian Shami"/>
    <s v="Home Office"/>
    <s v="United States"/>
    <s v="New York City"/>
    <x v="15"/>
    <n v="10035"/>
    <s v="East"/>
    <s v="OFF-PA-10002986"/>
    <x v="1"/>
    <x v="10"/>
    <s v="Xerox 1898"/>
    <n v="13.36"/>
    <n v="2"/>
    <n v="0"/>
    <n v="6.4127999999999998"/>
  </r>
  <r>
    <n v="549"/>
    <x v="256"/>
    <x v="1"/>
    <x v="219"/>
    <d v="2012-11-17T00:00:00"/>
    <s v="Second Class"/>
    <s v="DK-13225"/>
    <s v="Dean Katz"/>
    <s v="Corporate"/>
    <s v="United States"/>
    <s v="Chicago"/>
    <x v="10"/>
    <n v="60653"/>
    <s v="Central"/>
    <s v="OFF-ST-10000604"/>
    <x v="1"/>
    <x v="4"/>
    <s v="Home/Office Personal File Carts"/>
    <n v="250.27199999999999"/>
    <n v="9"/>
    <n v="0.2"/>
    <n v="15.641999999999982"/>
  </r>
  <r>
    <n v="550"/>
    <x v="256"/>
    <x v="1"/>
    <x v="219"/>
    <d v="2012-11-17T00:00:00"/>
    <s v="Second Class"/>
    <s v="DK-13225"/>
    <s v="Dean Katz"/>
    <s v="Corporate"/>
    <s v="United States"/>
    <s v="Chicago"/>
    <x v="10"/>
    <n v="60653"/>
    <s v="Central"/>
    <s v="OFF-BI-10004738"/>
    <x v="1"/>
    <x v="8"/>
    <s v="Flexible Leather- Look Classic Collection Ring Binder"/>
    <n v="11.363999999999997"/>
    <n v="3"/>
    <n v="0.8"/>
    <n v="-17.045999999999999"/>
  </r>
  <r>
    <n v="551"/>
    <x v="256"/>
    <x v="1"/>
    <x v="219"/>
    <d v="2012-11-17T00:00:00"/>
    <s v="Second Class"/>
    <s v="DK-13225"/>
    <s v="Dean Katz"/>
    <s v="Corporate"/>
    <s v="United States"/>
    <s v="Chicago"/>
    <x v="10"/>
    <n v="60653"/>
    <s v="Central"/>
    <s v="OFF-SU-10001935"/>
    <x v="1"/>
    <x v="14"/>
    <s v="Staples"/>
    <n v="8.7200000000000006"/>
    <n v="5"/>
    <n v="0.2"/>
    <n v="-1.7440000000000015"/>
  </r>
  <r>
    <n v="552"/>
    <x v="257"/>
    <x v="0"/>
    <x v="173"/>
    <d v="2013-04-18T00:00:00"/>
    <s v="Second Class"/>
    <s v="BD-11320"/>
    <s v="Bill Donatelli"/>
    <s v="Consumer"/>
    <s v="United States"/>
    <s v="San Francisco"/>
    <x v="1"/>
    <n v="94110"/>
    <s v="West"/>
    <s v="FUR-CH-10002024"/>
    <x v="0"/>
    <x v="1"/>
    <s v="HON 5400 Series Task Chairs for Big and Tall"/>
    <n v="1121.568"/>
    <n v="2"/>
    <n v="0.2"/>
    <n v="0"/>
  </r>
  <r>
    <n v="553"/>
    <x v="258"/>
    <x v="3"/>
    <x v="220"/>
    <d v="2014-09-13T00:00:00"/>
    <s v="First Class"/>
    <s v="RC-19960"/>
    <s v="Ryan Crowe"/>
    <s v="Consumer"/>
    <s v="United States"/>
    <s v="Jacksonville"/>
    <x v="2"/>
    <n v="32216"/>
    <s v="South"/>
    <s v="FUR-FU-10003039"/>
    <x v="0"/>
    <x v="5"/>
    <s v="Howard Miller 11-1/2&quot; Diameter Grantwood Wall Clock"/>
    <n v="34.504000000000005"/>
    <n v="1"/>
    <n v="0.2"/>
    <n v="6.0381999999999998"/>
  </r>
  <r>
    <n v="554"/>
    <x v="259"/>
    <x v="3"/>
    <x v="221"/>
    <d v="2014-11-29T00:00:00"/>
    <s v="Standard Class"/>
    <s v="GT-14710"/>
    <s v="Greg Tran"/>
    <s v="Consumer"/>
    <s v="United States"/>
    <s v="Houston"/>
    <x v="5"/>
    <n v="77070"/>
    <s v="Central"/>
    <s v="OFF-FA-10004248"/>
    <x v="1"/>
    <x v="13"/>
    <s v="Advantus T-Pin Paper Clips"/>
    <n v="10.824"/>
    <n v="3"/>
    <n v="0.2"/>
    <n v="2.5707"/>
  </r>
  <r>
    <n v="555"/>
    <x v="260"/>
    <x v="3"/>
    <x v="222"/>
    <d v="2014-07-04T00:00:00"/>
    <s v="Second Class"/>
    <s v="DK-13225"/>
    <s v="Dean Katz"/>
    <s v="Corporate"/>
    <s v="United States"/>
    <s v="Anaheim"/>
    <x v="1"/>
    <n v="92804"/>
    <s v="West"/>
    <s v="OFF-ST-10001780"/>
    <x v="1"/>
    <x v="4"/>
    <s v="Tennsco 16-Compartment Lockers with Coat Rack"/>
    <n v="1295.78"/>
    <n v="2"/>
    <n v="0"/>
    <n v="310.98720000000003"/>
  </r>
  <r>
    <n v="556"/>
    <x v="261"/>
    <x v="2"/>
    <x v="223"/>
    <d v="2011-03-07T00:00:00"/>
    <s v="Second Class"/>
    <s v="AJ-10945"/>
    <s v="Ashley Jarboe"/>
    <s v="Consumer"/>
    <s v="United States"/>
    <s v="Wilmington"/>
    <x v="3"/>
    <n v="28403"/>
    <s v="South"/>
    <s v="OFF-AR-10003560"/>
    <x v="1"/>
    <x v="6"/>
    <s v="Zebra Zazzle Fluorescent Highlighters"/>
    <n v="19.456000000000003"/>
    <n v="4"/>
    <n v="0.2"/>
    <n v="3.4047999999999981"/>
  </r>
  <r>
    <n v="557"/>
    <x v="262"/>
    <x v="0"/>
    <x v="224"/>
    <d v="2013-06-16T00:00:00"/>
    <s v="Standard Class"/>
    <s v="OT-18730"/>
    <s v="Olvera Toch"/>
    <s v="Consumer"/>
    <s v="United States"/>
    <s v="Los Angeles"/>
    <x v="1"/>
    <n v="90045"/>
    <s v="West"/>
    <s v="OFF-LA-10001297"/>
    <x v="1"/>
    <x v="2"/>
    <s v="Avery 473"/>
    <n v="20.7"/>
    <n v="2"/>
    <n v="0"/>
    <n v="9.9359999999999999"/>
  </r>
  <r>
    <n v="558"/>
    <x v="262"/>
    <x v="0"/>
    <x v="224"/>
    <d v="2013-06-16T00:00:00"/>
    <s v="Standard Class"/>
    <s v="OT-18730"/>
    <s v="Olvera Toch"/>
    <s v="Consumer"/>
    <s v="United States"/>
    <s v="Los Angeles"/>
    <x v="1"/>
    <n v="90045"/>
    <s v="West"/>
    <s v="FUR-TA-10004256"/>
    <x v="0"/>
    <x v="3"/>
    <s v="Bretford “Just In Time” Height-Adjustable Multi-Task Work Tables"/>
    <n v="1335.68"/>
    <n v="4"/>
    <n v="0.2"/>
    <n v="-217.04800000000017"/>
  </r>
  <r>
    <n v="559"/>
    <x v="262"/>
    <x v="0"/>
    <x v="224"/>
    <d v="2013-06-16T00:00:00"/>
    <s v="Standard Class"/>
    <s v="OT-18730"/>
    <s v="Olvera Toch"/>
    <s v="Consumer"/>
    <s v="United States"/>
    <s v="Los Angeles"/>
    <x v="1"/>
    <n v="90045"/>
    <s v="West"/>
    <s v="OFF-PA-10003441"/>
    <x v="1"/>
    <x v="10"/>
    <s v="Xerox 226"/>
    <n v="32.400000000000006"/>
    <n v="5"/>
    <n v="0"/>
    <n v="15.552000000000001"/>
  </r>
  <r>
    <n v="560"/>
    <x v="263"/>
    <x v="3"/>
    <x v="225"/>
    <d v="2014-11-23T00:00:00"/>
    <s v="Second Class"/>
    <s v="LP-17080"/>
    <s v="Liz Pelletier"/>
    <s v="Consumer"/>
    <s v="United States"/>
    <s v="San Francisco"/>
    <x v="1"/>
    <n v="94110"/>
    <s v="West"/>
    <s v="FUR-FU-10003347"/>
    <x v="0"/>
    <x v="5"/>
    <s v="Coloredge Poster Frame"/>
    <n v="42.599999999999994"/>
    <n v="3"/>
    <n v="0"/>
    <n v="16.614000000000001"/>
  </r>
  <r>
    <n v="561"/>
    <x v="263"/>
    <x v="3"/>
    <x v="225"/>
    <d v="2014-11-23T00:00:00"/>
    <s v="Second Class"/>
    <s v="LP-17080"/>
    <s v="Liz Pelletier"/>
    <s v="Consumer"/>
    <s v="United States"/>
    <s v="San Francisco"/>
    <x v="1"/>
    <n v="94110"/>
    <s v="West"/>
    <s v="OFF-BI-10000069"/>
    <x v="1"/>
    <x v="8"/>
    <s v="GBC Prepunched Paper, 19-Hole, for Binding Systems, 24-lb"/>
    <n v="84.056000000000012"/>
    <n v="7"/>
    <n v="0.2"/>
    <n v="27.318199999999983"/>
  </r>
  <r>
    <n v="562"/>
    <x v="264"/>
    <x v="2"/>
    <x v="80"/>
    <d v="2011-09-18T00:00:00"/>
    <s v="Second Class"/>
    <s v="CA-12775"/>
    <s v="Cynthia Arntzen"/>
    <s v="Consumer"/>
    <s v="United States"/>
    <s v="Tampa"/>
    <x v="2"/>
    <n v="33614"/>
    <s v="South"/>
    <s v="OFF-AP-10003914"/>
    <x v="1"/>
    <x v="9"/>
    <s v="Sanitaire Vibra Groomer IR Commercial Upright Vacuum, Replacement Belts"/>
    <n v="13"/>
    <n v="5"/>
    <n v="0.2"/>
    <n v="1.3000000000000007"/>
  </r>
  <r>
    <n v="563"/>
    <x v="264"/>
    <x v="2"/>
    <x v="80"/>
    <d v="2011-09-18T00:00:00"/>
    <s v="Second Class"/>
    <s v="CA-12775"/>
    <s v="Cynthia Arntzen"/>
    <s v="Consumer"/>
    <s v="United States"/>
    <s v="Tampa"/>
    <x v="2"/>
    <n v="33614"/>
    <s v="South"/>
    <s v="FUR-FU-10004020"/>
    <x v="0"/>
    <x v="5"/>
    <s v="Advantus Panel Wall Acrylic Frame"/>
    <n v="13.128"/>
    <n v="3"/>
    <n v="0.2"/>
    <n v="3.7743000000000002"/>
  </r>
  <r>
    <n v="564"/>
    <x v="265"/>
    <x v="1"/>
    <x v="214"/>
    <d v="2012-12-09T00:00:00"/>
    <s v="First Class"/>
    <s v="JF-15490"/>
    <s v="Jeremy Farry"/>
    <s v="Consumer"/>
    <s v="United States"/>
    <s v="Seattle"/>
    <x v="4"/>
    <n v="98105"/>
    <s v="West"/>
    <s v="OFF-FA-10003467"/>
    <x v="1"/>
    <x v="13"/>
    <s v="Alliance Big Bands Rubber Bands, 12/Pack"/>
    <n v="3.96"/>
    <n v="2"/>
    <n v="0"/>
    <n v="0"/>
  </r>
  <r>
    <n v="565"/>
    <x v="265"/>
    <x v="1"/>
    <x v="214"/>
    <d v="2012-12-09T00:00:00"/>
    <s v="First Class"/>
    <s v="JF-15490"/>
    <s v="Jeremy Farry"/>
    <s v="Consumer"/>
    <s v="United States"/>
    <s v="Seattle"/>
    <x v="4"/>
    <n v="98105"/>
    <s v="West"/>
    <s v="OFF-LA-10000634"/>
    <x v="1"/>
    <x v="2"/>
    <s v="Avery 509"/>
    <n v="2.61"/>
    <n v="1"/>
    <n v="0"/>
    <n v="1.2005999999999999"/>
  </r>
  <r>
    <n v="566"/>
    <x v="266"/>
    <x v="3"/>
    <x v="226"/>
    <d v="2014-12-11T00:00:00"/>
    <s v="First Class"/>
    <s v="FP-14320"/>
    <s v="Frank Preis"/>
    <s v="Consumer"/>
    <s v="United States"/>
    <s v="Los Angeles"/>
    <x v="1"/>
    <n v="90008"/>
    <s v="West"/>
    <s v="TEC-PH-10002496"/>
    <x v="2"/>
    <x v="7"/>
    <s v="Cisco SPA301"/>
    <n v="374.37600000000003"/>
    <n v="3"/>
    <n v="0.2"/>
    <n v="46.796999999999983"/>
  </r>
  <r>
    <n v="567"/>
    <x v="267"/>
    <x v="3"/>
    <x v="172"/>
    <d v="2014-10-09T00:00:00"/>
    <s v="Standard Class"/>
    <s v="EB-13840"/>
    <s v="Ellis Ballard"/>
    <s v="Corporate"/>
    <s v="United States"/>
    <s v="Seattle"/>
    <x v="4"/>
    <n v="98105"/>
    <s v="West"/>
    <s v="OFF-PA-10004530"/>
    <x v="1"/>
    <x v="10"/>
    <s v="Personal Creations Ink Jet Cards and Labels"/>
    <n v="91.84"/>
    <n v="8"/>
    <n v="0"/>
    <n v="45.001600000000003"/>
  </r>
  <r>
    <n v="568"/>
    <x v="267"/>
    <x v="3"/>
    <x v="172"/>
    <d v="2014-10-09T00:00:00"/>
    <s v="Standard Class"/>
    <s v="EB-13840"/>
    <s v="Ellis Ballard"/>
    <s v="Corporate"/>
    <s v="United States"/>
    <s v="Seattle"/>
    <x v="4"/>
    <n v="98105"/>
    <s v="West"/>
    <s v="OFF-BI-10001107"/>
    <x v="1"/>
    <x v="8"/>
    <s v="GBC White Gloss Covers, Plain Front"/>
    <n v="81.088000000000008"/>
    <n v="7"/>
    <n v="0.2"/>
    <n v="27.3672"/>
  </r>
  <r>
    <n v="569"/>
    <x v="267"/>
    <x v="3"/>
    <x v="172"/>
    <d v="2014-10-09T00:00:00"/>
    <s v="Standard Class"/>
    <s v="EB-13840"/>
    <s v="Ellis Ballard"/>
    <s v="Corporate"/>
    <s v="United States"/>
    <s v="Seattle"/>
    <x v="4"/>
    <n v="98105"/>
    <s v="West"/>
    <s v="OFF-PA-10004451"/>
    <x v="1"/>
    <x v="10"/>
    <s v="Xerox 222"/>
    <n v="19.440000000000001"/>
    <n v="3"/>
    <n v="0"/>
    <n v="9.3312000000000008"/>
  </r>
  <r>
    <n v="570"/>
    <x v="267"/>
    <x v="3"/>
    <x v="172"/>
    <d v="2014-10-09T00:00:00"/>
    <s v="Standard Class"/>
    <s v="EB-13840"/>
    <s v="Ellis Ballard"/>
    <s v="Corporate"/>
    <s v="United States"/>
    <s v="Seattle"/>
    <x v="4"/>
    <n v="98105"/>
    <s v="West"/>
    <s v="FUR-CH-10004997"/>
    <x v="0"/>
    <x v="1"/>
    <s v="Hon Every-Day Series Multi-Task Chairs"/>
    <n v="451.15199999999993"/>
    <n v="3"/>
    <n v="0.2"/>
    <n v="0"/>
  </r>
  <r>
    <n v="571"/>
    <x v="268"/>
    <x v="3"/>
    <x v="116"/>
    <d v="2015-01-05T00:00:00"/>
    <s v="Standard Class"/>
    <s v="JF-15415"/>
    <s v="Jennifer Ferguson"/>
    <s v="Consumer"/>
    <s v="United States"/>
    <s v="New York City"/>
    <x v="15"/>
    <n v="10024"/>
    <s v="East"/>
    <s v="OFF-LA-10001297"/>
    <x v="1"/>
    <x v="2"/>
    <s v="Avery 473"/>
    <n v="72.45"/>
    <n v="7"/>
    <n v="0"/>
    <n v="34.775999999999996"/>
  </r>
  <r>
    <n v="572"/>
    <x v="268"/>
    <x v="3"/>
    <x v="116"/>
    <d v="2015-01-05T00:00:00"/>
    <s v="Standard Class"/>
    <s v="JF-15415"/>
    <s v="Jennifer Ferguson"/>
    <s v="Consumer"/>
    <s v="United States"/>
    <s v="New York City"/>
    <x v="15"/>
    <n v="10024"/>
    <s v="East"/>
    <s v="OFF-FA-10000585"/>
    <x v="1"/>
    <x v="13"/>
    <s v="OIC Bulk Pack Metal Binder Clips"/>
    <n v="13.96"/>
    <n v="4"/>
    <n v="0"/>
    <n v="6.4215999999999998"/>
  </r>
  <r>
    <n v="573"/>
    <x v="268"/>
    <x v="3"/>
    <x v="116"/>
    <d v="2015-01-05T00:00:00"/>
    <s v="Standard Class"/>
    <s v="JF-15415"/>
    <s v="Jennifer Ferguson"/>
    <s v="Consumer"/>
    <s v="United States"/>
    <s v="New York City"/>
    <x v="15"/>
    <n v="10024"/>
    <s v="East"/>
    <s v="OFF-BI-10001922"/>
    <x v="1"/>
    <x v="8"/>
    <s v="Storex Dura Pro Binders"/>
    <n v="33.264000000000003"/>
    <n v="7"/>
    <n v="0.2"/>
    <n v="11.226599999999999"/>
  </r>
  <r>
    <n v="574"/>
    <x v="268"/>
    <x v="3"/>
    <x v="116"/>
    <d v="2015-01-05T00:00:00"/>
    <s v="Standard Class"/>
    <s v="JF-15415"/>
    <s v="Jennifer Ferguson"/>
    <s v="Consumer"/>
    <s v="United States"/>
    <s v="New York City"/>
    <x v="15"/>
    <n v="10024"/>
    <s v="East"/>
    <s v="TEC-PH-10000347"/>
    <x v="2"/>
    <x v="7"/>
    <s v="Cush Cases Heavy Duty Rugged Cover Case for Samsung Galaxy S5 - Purple"/>
    <n v="14.850000000000001"/>
    <n v="3"/>
    <n v="0"/>
    <n v="4.0095000000000001"/>
  </r>
  <r>
    <n v="575"/>
    <x v="269"/>
    <x v="0"/>
    <x v="54"/>
    <d v="2013-11-08T00:00:00"/>
    <s v="Standard Class"/>
    <s v="SF-20200"/>
    <s v="Sarah Foster"/>
    <s v="Consumer"/>
    <s v="United States"/>
    <s v="Marysville"/>
    <x v="4"/>
    <n v="98270"/>
    <s v="West"/>
    <s v="OFF-AR-10003394"/>
    <x v="1"/>
    <x v="6"/>
    <s v="Newell 332"/>
    <n v="8.82"/>
    <n v="3"/>
    <n v="0"/>
    <n v="2.3814000000000002"/>
  </r>
  <r>
    <n v="576"/>
    <x v="270"/>
    <x v="1"/>
    <x v="227"/>
    <d v="2012-09-22T00:00:00"/>
    <s v="Second Class"/>
    <s v="TG-21640"/>
    <s v="Trudy Glocke"/>
    <s v="Consumer"/>
    <s v="United States"/>
    <s v="Long Beach"/>
    <x v="1"/>
    <n v="90805"/>
    <s v="West"/>
    <s v="OFF-PA-10004530"/>
    <x v="1"/>
    <x v="10"/>
    <s v="Personal Creations Ink Jet Cards and Labels"/>
    <n v="160.72"/>
    <n v="14"/>
    <n v="0"/>
    <n v="78.752800000000008"/>
  </r>
  <r>
    <n v="577"/>
    <x v="270"/>
    <x v="1"/>
    <x v="227"/>
    <d v="2012-09-22T00:00:00"/>
    <s v="Second Class"/>
    <s v="TG-21640"/>
    <s v="Trudy Glocke"/>
    <s v="Consumer"/>
    <s v="United States"/>
    <s v="Long Beach"/>
    <x v="1"/>
    <n v="90805"/>
    <s v="West"/>
    <s v="OFF-PA-10001450"/>
    <x v="1"/>
    <x v="10"/>
    <s v="Rediform S.O.S. Phone Message Books"/>
    <n v="19.920000000000002"/>
    <n v="4"/>
    <n v="0"/>
    <n v="9.7608000000000015"/>
  </r>
  <r>
    <n v="578"/>
    <x v="270"/>
    <x v="1"/>
    <x v="227"/>
    <d v="2012-09-22T00:00:00"/>
    <s v="Second Class"/>
    <s v="TG-21640"/>
    <s v="Trudy Glocke"/>
    <s v="Consumer"/>
    <s v="United States"/>
    <s v="Long Beach"/>
    <x v="1"/>
    <n v="90805"/>
    <s v="West"/>
    <s v="OFF-SU-10001574"/>
    <x v="1"/>
    <x v="14"/>
    <s v="Acme Value Line Scissors"/>
    <n v="7.3"/>
    <n v="2"/>
    <n v="0"/>
    <n v="2.1899999999999995"/>
  </r>
  <r>
    <n v="579"/>
    <x v="271"/>
    <x v="3"/>
    <x v="228"/>
    <d v="2014-07-27T00:00:00"/>
    <s v="Standard Class"/>
    <s v="CS-11950"/>
    <s v="Carlos Soltero"/>
    <s v="Consumer"/>
    <s v="United States"/>
    <s v="Chicago"/>
    <x v="10"/>
    <n v="60610"/>
    <s v="Central"/>
    <s v="OFF-ST-10002974"/>
    <x v="1"/>
    <x v="4"/>
    <s v="Trav-L-File Heavy-Duty Shuttle II, Black"/>
    <n v="69.712000000000003"/>
    <n v="2"/>
    <n v="0.2"/>
    <n v="8.7139999999999951"/>
  </r>
  <r>
    <n v="580"/>
    <x v="271"/>
    <x v="3"/>
    <x v="228"/>
    <d v="2014-07-27T00:00:00"/>
    <s v="Standard Class"/>
    <s v="CS-11950"/>
    <s v="Carlos Soltero"/>
    <s v="Consumer"/>
    <s v="United States"/>
    <s v="Chicago"/>
    <x v="10"/>
    <n v="60610"/>
    <s v="Central"/>
    <s v="FUR-FU-10001475"/>
    <x v="0"/>
    <x v="5"/>
    <s v="Contract Clock, 14&quot;, Brown"/>
    <n v="8.7919999999999998"/>
    <n v="1"/>
    <n v="0.6"/>
    <n v="-5.7148000000000003"/>
  </r>
  <r>
    <n v="581"/>
    <x v="272"/>
    <x v="1"/>
    <x v="229"/>
    <d v="2012-09-14T00:00:00"/>
    <s v="Standard Class"/>
    <s v="CC-12145"/>
    <s v="Charles Crestani"/>
    <s v="Consumer"/>
    <s v="United States"/>
    <s v="Los Angeles"/>
    <x v="1"/>
    <n v="90004"/>
    <s v="West"/>
    <s v="OFF-SU-10004498"/>
    <x v="1"/>
    <x v="14"/>
    <s v="Martin-Yale Premier Letter Opener"/>
    <n v="51.52"/>
    <n v="4"/>
    <n v="0"/>
    <n v="1.5456000000000003"/>
  </r>
  <r>
    <n v="582"/>
    <x v="273"/>
    <x v="3"/>
    <x v="96"/>
    <d v="2014-12-06T00:00:00"/>
    <s v="Standard Class"/>
    <s v="DV-13465"/>
    <s v="Dianna Vittorini"/>
    <s v="Consumer"/>
    <s v="United States"/>
    <s v="Denver"/>
    <x v="22"/>
    <n v="80219"/>
    <s v="West"/>
    <s v="TEC-PH-10004977"/>
    <x v="2"/>
    <x v="7"/>
    <s v="GE 30524EE4"/>
    <n v="470.37600000000009"/>
    <n v="3"/>
    <n v="0.2"/>
    <n v="52.917299999999955"/>
  </r>
  <r>
    <n v="583"/>
    <x v="273"/>
    <x v="3"/>
    <x v="96"/>
    <d v="2014-12-06T00:00:00"/>
    <s v="Standard Class"/>
    <s v="DV-13465"/>
    <s v="Dianna Vittorini"/>
    <s v="Consumer"/>
    <s v="United States"/>
    <s v="Denver"/>
    <x v="22"/>
    <n v="80219"/>
    <s v="West"/>
    <s v="TEC-PH-10000586"/>
    <x v="2"/>
    <x v="7"/>
    <s v="AT&amp;T SB67148 SynJ"/>
    <n v="105.584"/>
    <n v="2"/>
    <n v="0.2"/>
    <n v="9.2386000000000053"/>
  </r>
  <r>
    <n v="584"/>
    <x v="273"/>
    <x v="3"/>
    <x v="96"/>
    <d v="2014-12-06T00:00:00"/>
    <s v="Standard Class"/>
    <s v="DV-13465"/>
    <s v="Dianna Vittorini"/>
    <s v="Consumer"/>
    <s v="United States"/>
    <s v="Denver"/>
    <x v="22"/>
    <n v="80219"/>
    <s v="West"/>
    <s v="OFF-AP-10000358"/>
    <x v="1"/>
    <x v="9"/>
    <s v="Fellowes Basic Home/Office Series Surge Protectors"/>
    <n v="31.152000000000001"/>
    <n v="3"/>
    <n v="0.2"/>
    <n v="3.5045999999999964"/>
  </r>
  <r>
    <n v="585"/>
    <x v="273"/>
    <x v="3"/>
    <x v="96"/>
    <d v="2014-12-06T00:00:00"/>
    <s v="Standard Class"/>
    <s v="DV-13465"/>
    <s v="Dianna Vittorini"/>
    <s v="Consumer"/>
    <s v="United States"/>
    <s v="Denver"/>
    <x v="22"/>
    <n v="80219"/>
    <s v="West"/>
    <s v="OFF-BI-10002764"/>
    <x v="1"/>
    <x v="8"/>
    <s v="Recycled Pressboard Report Cover with Reinforced Top Hinge"/>
    <n v="6.7830000000000004"/>
    <n v="7"/>
    <n v="0.7"/>
    <n v="-4.7480999999999973"/>
  </r>
  <r>
    <n v="586"/>
    <x v="273"/>
    <x v="3"/>
    <x v="96"/>
    <d v="2014-12-06T00:00:00"/>
    <s v="Standard Class"/>
    <s v="DV-13465"/>
    <s v="Dianna Vittorini"/>
    <s v="Consumer"/>
    <s v="United States"/>
    <s v="Denver"/>
    <x v="22"/>
    <n v="80219"/>
    <s v="West"/>
    <s v="TEC-PH-10001254"/>
    <x v="2"/>
    <x v="7"/>
    <s v="Jabra BIZ 2300 Duo QD Duo Corded Headset"/>
    <n v="406.36799999999999"/>
    <n v="4"/>
    <n v="0.2"/>
    <n v="30.477599999999981"/>
  </r>
  <r>
    <n v="587"/>
    <x v="274"/>
    <x v="1"/>
    <x v="230"/>
    <d v="2012-07-09T00:00:00"/>
    <s v="Standard Class"/>
    <s v="BD-11725"/>
    <s v="Bruce Degenhardt"/>
    <s v="Consumer"/>
    <s v="United States"/>
    <s v="Richmond"/>
    <x v="0"/>
    <n v="40475"/>
    <s v="South"/>
    <s v="FUR-CH-10003956"/>
    <x v="0"/>
    <x v="1"/>
    <s v="Novimex High-Tech Fabric Mesh Task Chair"/>
    <n v="70.98"/>
    <n v="1"/>
    <n v="0"/>
    <n v="4.968599999999995"/>
  </r>
  <r>
    <n v="588"/>
    <x v="274"/>
    <x v="1"/>
    <x v="230"/>
    <d v="2012-07-09T00:00:00"/>
    <s v="Standard Class"/>
    <s v="BD-11725"/>
    <s v="Bruce Degenhardt"/>
    <s v="Consumer"/>
    <s v="United States"/>
    <s v="Richmond"/>
    <x v="0"/>
    <n v="40475"/>
    <s v="South"/>
    <s v="OFF-LA-10003930"/>
    <x v="1"/>
    <x v="2"/>
    <s v="Dot Matrix Printer Tape Reel Labels, White, 5000/Box"/>
    <n v="294.93"/>
    <n v="3"/>
    <n v="0"/>
    <n v="144.51570000000001"/>
  </r>
  <r>
    <n v="589"/>
    <x v="275"/>
    <x v="0"/>
    <x v="231"/>
    <d v="2013-03-25T00:00:00"/>
    <s v="Standard Class"/>
    <s v="ZC-21910"/>
    <s v="Zuschuss Carroll"/>
    <s v="Consumer"/>
    <s v="United States"/>
    <s v="Salem"/>
    <x v="21"/>
    <n v="97301"/>
    <s v="West"/>
    <s v="TEC-PH-10003800"/>
    <x v="2"/>
    <x v="7"/>
    <s v="i.Sound Portable Power - 8000 mAh"/>
    <n v="84.784000000000006"/>
    <n v="2"/>
    <n v="0.2"/>
    <n v="-20.136200000000006"/>
  </r>
  <r>
    <n v="590"/>
    <x v="275"/>
    <x v="0"/>
    <x v="231"/>
    <d v="2013-03-25T00:00:00"/>
    <s v="Standard Class"/>
    <s v="ZC-21910"/>
    <s v="Zuschuss Carroll"/>
    <s v="Consumer"/>
    <s v="United States"/>
    <s v="Salem"/>
    <x v="21"/>
    <n v="97301"/>
    <s v="West"/>
    <s v="OFF-PA-10002005"/>
    <x v="1"/>
    <x v="10"/>
    <s v="Xerox 225"/>
    <n v="20.736000000000004"/>
    <n v="4"/>
    <n v="0.2"/>
    <n v="7.2576000000000001"/>
  </r>
  <r>
    <n v="591"/>
    <x v="275"/>
    <x v="0"/>
    <x v="231"/>
    <d v="2013-03-25T00:00:00"/>
    <s v="Standard Class"/>
    <s v="ZC-21910"/>
    <s v="Zuschuss Carroll"/>
    <s v="Consumer"/>
    <s v="United States"/>
    <s v="Salem"/>
    <x v="21"/>
    <n v="97301"/>
    <s v="West"/>
    <s v="OFF-BI-10002498"/>
    <x v="1"/>
    <x v="8"/>
    <s v="Clear Mylar Reinforcing Strips"/>
    <n v="16.821000000000005"/>
    <n v="3"/>
    <n v="0.7"/>
    <n v="-12.896100000000004"/>
  </r>
  <r>
    <n v="592"/>
    <x v="275"/>
    <x v="0"/>
    <x v="231"/>
    <d v="2013-03-25T00:00:00"/>
    <s v="Standard Class"/>
    <s v="ZC-21910"/>
    <s v="Zuschuss Carroll"/>
    <s v="Consumer"/>
    <s v="United States"/>
    <s v="Salem"/>
    <x v="21"/>
    <n v="97301"/>
    <s v="West"/>
    <s v="OFF-PA-10004101"/>
    <x v="1"/>
    <x v="10"/>
    <s v="Xerox 1894"/>
    <n v="10.368000000000002"/>
    <n v="2"/>
    <n v="0.2"/>
    <n v="3.6288"/>
  </r>
  <r>
    <n v="593"/>
    <x v="276"/>
    <x v="2"/>
    <x v="232"/>
    <d v="2011-01-14T00:00:00"/>
    <s v="Standard Class"/>
    <s v="MS-17830"/>
    <s v="Melanie Seite"/>
    <s v="Consumer"/>
    <s v="United States"/>
    <s v="Laredo"/>
    <x v="5"/>
    <n v="78041"/>
    <s v="Central"/>
    <s v="OFF-AR-10004078"/>
    <x v="1"/>
    <x v="6"/>
    <s v="Newell 312"/>
    <n v="9.3439999999999994"/>
    <n v="2"/>
    <n v="0.2"/>
    <n v="1.1679999999999997"/>
  </r>
  <r>
    <n v="594"/>
    <x v="276"/>
    <x v="2"/>
    <x v="232"/>
    <d v="2011-01-14T00:00:00"/>
    <s v="Standard Class"/>
    <s v="MS-17830"/>
    <s v="Melanie Seite"/>
    <s v="Consumer"/>
    <s v="United States"/>
    <s v="Laredo"/>
    <x v="5"/>
    <n v="78041"/>
    <s v="Central"/>
    <s v="TEC-AC-10001266"/>
    <x v="2"/>
    <x v="11"/>
    <s v="Memorex Micro Travel Drive 8 GB"/>
    <n v="31.200000000000003"/>
    <n v="3"/>
    <n v="0.2"/>
    <n v="9.7499999999999964"/>
  </r>
  <r>
    <n v="595"/>
    <x v="277"/>
    <x v="2"/>
    <x v="233"/>
    <d v="2011-08-15T00:00:00"/>
    <s v="Standard Class"/>
    <s v="LR-16915"/>
    <s v="Lena Radford"/>
    <s v="Consumer"/>
    <s v="United States"/>
    <s v="San Diego"/>
    <x v="1"/>
    <n v="92024"/>
    <s v="West"/>
    <s v="OFF-AP-10004708"/>
    <x v="1"/>
    <x v="9"/>
    <s v="Fellowes Superior 10 Outlet Split Surge Protector"/>
    <n v="76.12"/>
    <n v="2"/>
    <n v="0"/>
    <n v="22.074799999999996"/>
  </r>
  <r>
    <n v="596"/>
    <x v="277"/>
    <x v="2"/>
    <x v="233"/>
    <d v="2011-08-15T00:00:00"/>
    <s v="Standard Class"/>
    <s v="LR-16915"/>
    <s v="Lena Radford"/>
    <s v="Consumer"/>
    <s v="United States"/>
    <s v="San Diego"/>
    <x v="1"/>
    <n v="92024"/>
    <s v="West"/>
    <s v="TEC-CO-10004115"/>
    <x v="2"/>
    <x v="16"/>
    <s v="Sharp AL-1530CS Digital Copier"/>
    <n v="1199.9760000000001"/>
    <n v="3"/>
    <n v="0.2"/>
    <n v="434.99130000000002"/>
  </r>
  <r>
    <n v="597"/>
    <x v="277"/>
    <x v="2"/>
    <x v="233"/>
    <d v="2011-08-15T00:00:00"/>
    <s v="Standard Class"/>
    <s v="LR-16915"/>
    <s v="Lena Radford"/>
    <s v="Consumer"/>
    <s v="United States"/>
    <s v="San Diego"/>
    <x v="1"/>
    <n v="92024"/>
    <s v="West"/>
    <s v="TEC-PH-10002398"/>
    <x v="2"/>
    <x v="7"/>
    <s v="AT&amp;T 1070 Corded Phone"/>
    <n v="445.96000000000004"/>
    <n v="5"/>
    <n v="0.2"/>
    <n v="55.744999999999948"/>
  </r>
  <r>
    <n v="598"/>
    <x v="277"/>
    <x v="2"/>
    <x v="233"/>
    <d v="2011-08-15T00:00:00"/>
    <s v="Standard Class"/>
    <s v="LR-16915"/>
    <s v="Lena Radford"/>
    <s v="Consumer"/>
    <s v="United States"/>
    <s v="San Diego"/>
    <x v="1"/>
    <n v="92024"/>
    <s v="West"/>
    <s v="FUR-FU-10001979"/>
    <x v="0"/>
    <x v="5"/>
    <s v="Dana Halogen Swing-Arm Architect Lamp"/>
    <n v="327.76"/>
    <n v="8"/>
    <n v="0"/>
    <n v="91.772800000000018"/>
  </r>
  <r>
    <n v="599"/>
    <x v="278"/>
    <x v="0"/>
    <x v="216"/>
    <d v="2013-07-17T00:00:00"/>
    <s v="First Class"/>
    <s v="TP-21130"/>
    <s v="Theone Pippenger"/>
    <s v="Consumer"/>
    <s v="United States"/>
    <s v="Philadelphia"/>
    <x v="9"/>
    <n v="19134"/>
    <s v="East"/>
    <s v="OFF-SU-10004115"/>
    <x v="1"/>
    <x v="14"/>
    <s v="Acme Stainless Steel Office Snips"/>
    <n v="11.632"/>
    <n v="2"/>
    <n v="0.2"/>
    <n v="1.0178000000000007"/>
  </r>
  <r>
    <n v="600"/>
    <x v="279"/>
    <x v="0"/>
    <x v="87"/>
    <d v="2013-07-22T00:00:00"/>
    <s v="Standard Class"/>
    <s v="CK-12205"/>
    <s v="Chloris Kastensmidt"/>
    <s v="Consumer"/>
    <s v="United States"/>
    <s v="Philadelphia"/>
    <x v="9"/>
    <n v="19120"/>
    <s v="East"/>
    <s v="TEC-PH-10001425"/>
    <x v="2"/>
    <x v="7"/>
    <s v="Mophie Juice Pack Helium for iPhone"/>
    <n v="143.98199999999997"/>
    <n v="3"/>
    <n v="0.4"/>
    <n v="-28.796400000000006"/>
  </r>
  <r>
    <n v="601"/>
    <x v="279"/>
    <x v="0"/>
    <x v="87"/>
    <d v="2013-07-22T00:00:00"/>
    <s v="Standard Class"/>
    <s v="CK-12205"/>
    <s v="Chloris Kastensmidt"/>
    <s v="Consumer"/>
    <s v="United States"/>
    <s v="Philadelphia"/>
    <x v="9"/>
    <n v="19120"/>
    <s v="East"/>
    <s v="TEC-PH-10003963"/>
    <x v="2"/>
    <x v="7"/>
    <s v="GE 2-Jack Phone Line Splitter"/>
    <n v="494.37599999999998"/>
    <n v="4"/>
    <n v="0.4"/>
    <n v="-115.35440000000006"/>
  </r>
  <r>
    <n v="602"/>
    <x v="279"/>
    <x v="0"/>
    <x v="87"/>
    <d v="2013-07-22T00:00:00"/>
    <s v="Standard Class"/>
    <s v="CK-12205"/>
    <s v="Chloris Kastensmidt"/>
    <s v="Consumer"/>
    <s v="United States"/>
    <s v="Philadelphia"/>
    <x v="9"/>
    <n v="19120"/>
    <s v="East"/>
    <s v="OFF-SU-10001574"/>
    <x v="1"/>
    <x v="14"/>
    <s v="Acme Value Line Scissors"/>
    <n v="5.84"/>
    <n v="2"/>
    <n v="0.2"/>
    <n v="0.72999999999999954"/>
  </r>
  <r>
    <n v="603"/>
    <x v="280"/>
    <x v="2"/>
    <x v="234"/>
    <d v="2011-03-19T00:00:00"/>
    <s v="Standard Class"/>
    <s v="AS-10240"/>
    <s v="Alan Shonely"/>
    <s v="Consumer"/>
    <s v="United States"/>
    <s v="Tampa"/>
    <x v="2"/>
    <n v="33614"/>
    <s v="South"/>
    <s v="OFF-ST-10001490"/>
    <x v="1"/>
    <x v="4"/>
    <s v="Hot File 7-Pocket, Floor Stand"/>
    <n v="142.77600000000001"/>
    <n v="1"/>
    <n v="0.2"/>
    <n v="17.84699999999998"/>
  </r>
  <r>
    <n v="604"/>
    <x v="280"/>
    <x v="2"/>
    <x v="234"/>
    <d v="2011-03-19T00:00:00"/>
    <s v="Standard Class"/>
    <s v="AS-10240"/>
    <s v="Alan Shonely"/>
    <s v="Consumer"/>
    <s v="United States"/>
    <s v="Tampa"/>
    <x v="2"/>
    <n v="33614"/>
    <s v="South"/>
    <s v="FUR-FU-10001756"/>
    <x v="0"/>
    <x v="5"/>
    <s v="Eldon Expressions Desk Accessory, Wood Photo Frame, Mahogany"/>
    <n v="45.695999999999998"/>
    <n v="3"/>
    <n v="0.2"/>
    <n v="5.1407999999999916"/>
  </r>
  <r>
    <n v="605"/>
    <x v="280"/>
    <x v="2"/>
    <x v="234"/>
    <d v="2011-03-19T00:00:00"/>
    <s v="Standard Class"/>
    <s v="AS-10240"/>
    <s v="Alan Shonely"/>
    <s v="Consumer"/>
    <s v="United States"/>
    <s v="Tampa"/>
    <x v="2"/>
    <n v="33614"/>
    <s v="South"/>
    <s v="OFF-BI-10000773"/>
    <x v="1"/>
    <x v="8"/>
    <s v="Insertable Tab Post Binder Dividers"/>
    <n v="7.218"/>
    <n v="3"/>
    <n v="0.7"/>
    <n v="-5.5338000000000012"/>
  </r>
  <r>
    <n v="606"/>
    <x v="280"/>
    <x v="2"/>
    <x v="234"/>
    <d v="2011-03-19T00:00:00"/>
    <s v="Standard Class"/>
    <s v="AS-10240"/>
    <s v="Alan Shonely"/>
    <s v="Consumer"/>
    <s v="United States"/>
    <s v="Tampa"/>
    <x v="2"/>
    <n v="33614"/>
    <s v="South"/>
    <s v="OFF-BI-10001543"/>
    <x v="1"/>
    <x v="8"/>
    <s v="GBC VeloBinder Manual Binding System"/>
    <n v="43.188000000000009"/>
    <n v="4"/>
    <n v="0.7"/>
    <n v="-31.671199999999999"/>
  </r>
  <r>
    <n v="607"/>
    <x v="280"/>
    <x v="2"/>
    <x v="234"/>
    <d v="2011-03-19T00:00:00"/>
    <s v="Standard Class"/>
    <s v="AS-10240"/>
    <s v="Alan Shonely"/>
    <s v="Consumer"/>
    <s v="United States"/>
    <s v="Tampa"/>
    <x v="2"/>
    <n v="33614"/>
    <s v="South"/>
    <s v="OFF-PA-10002120"/>
    <x v="1"/>
    <x v="10"/>
    <s v="Xerox 1889"/>
    <n v="131.904"/>
    <n v="3"/>
    <n v="0.2"/>
    <n v="47.815200000000004"/>
  </r>
  <r>
    <n v="608"/>
    <x v="281"/>
    <x v="2"/>
    <x v="235"/>
    <d v="2011-05-27T00:00:00"/>
    <s v="Standard Class"/>
    <s v="AR-10510"/>
    <s v="Andrew Roberts"/>
    <s v="Consumer"/>
    <s v="United States"/>
    <s v="Philadelphia"/>
    <x v="9"/>
    <n v="19134"/>
    <s v="East"/>
    <s v="OFF-BI-10000848"/>
    <x v="1"/>
    <x v="8"/>
    <s v="Angle-D Ring Binders"/>
    <n v="3.2820000000000005"/>
    <n v="2"/>
    <n v="0.7"/>
    <n v="-2.6256000000000004"/>
  </r>
  <r>
    <n v="609"/>
    <x v="281"/>
    <x v="2"/>
    <x v="235"/>
    <d v="2011-05-27T00:00:00"/>
    <s v="Standard Class"/>
    <s v="AR-10510"/>
    <s v="Andrew Roberts"/>
    <s v="Consumer"/>
    <s v="United States"/>
    <s v="Philadelphia"/>
    <x v="9"/>
    <n v="19134"/>
    <s v="East"/>
    <s v="OFF-AR-10001246"/>
    <x v="1"/>
    <x v="6"/>
    <s v="Newell 317"/>
    <n v="21.167999999999999"/>
    <n v="9"/>
    <n v="0.2"/>
    <n v="2.3813999999999984"/>
  </r>
  <r>
    <n v="610"/>
    <x v="281"/>
    <x v="2"/>
    <x v="235"/>
    <d v="2011-05-27T00:00:00"/>
    <s v="Standard Class"/>
    <s v="AR-10510"/>
    <s v="Andrew Roberts"/>
    <s v="Consumer"/>
    <s v="United States"/>
    <s v="Philadelphia"/>
    <x v="9"/>
    <n v="19134"/>
    <s v="East"/>
    <s v="TEC-PH-10003092"/>
    <x v="2"/>
    <x v="7"/>
    <s v="Motorola L804"/>
    <n v="55.188000000000002"/>
    <n v="2"/>
    <n v="0.4"/>
    <n v="-10.117800000000003"/>
  </r>
  <r>
    <n v="611"/>
    <x v="282"/>
    <x v="0"/>
    <x v="236"/>
    <d v="2013-05-02T00:00:00"/>
    <s v="First Class"/>
    <s v="NB-18655"/>
    <s v="Nona Balk"/>
    <s v="Corporate"/>
    <s v="United States"/>
    <s v="Dallas"/>
    <x v="5"/>
    <n v="75217"/>
    <s v="Central"/>
    <s v="TEC-PH-10003012"/>
    <x v="2"/>
    <x v="7"/>
    <s v="Nortel Meridian M3904 Professional Digital phone"/>
    <n v="369.57600000000002"/>
    <n v="3"/>
    <n v="0.2"/>
    <n v="41.577299999999951"/>
  </r>
  <r>
    <n v="612"/>
    <x v="282"/>
    <x v="0"/>
    <x v="236"/>
    <d v="2013-05-02T00:00:00"/>
    <s v="First Class"/>
    <s v="NB-18655"/>
    <s v="Nona Balk"/>
    <s v="Corporate"/>
    <s v="United States"/>
    <s v="Dallas"/>
    <x v="5"/>
    <n v="75217"/>
    <s v="Central"/>
    <s v="OFF-LA-10004345"/>
    <x v="1"/>
    <x v="2"/>
    <s v="Avery 493"/>
    <n v="15.712000000000002"/>
    <n v="4"/>
    <n v="0.2"/>
    <n v="5.6955999999999989"/>
  </r>
  <r>
    <n v="613"/>
    <x v="283"/>
    <x v="0"/>
    <x v="108"/>
    <d v="2013-09-14T00:00:00"/>
    <s v="Second Class"/>
    <s v="GD-14590"/>
    <s v="Giulietta Dortch"/>
    <s v="Corporate"/>
    <s v="United States"/>
    <s v="Philadelphia"/>
    <x v="9"/>
    <n v="19143"/>
    <s v="East"/>
    <s v="OFF-PA-10001204"/>
    <x v="1"/>
    <x v="10"/>
    <s v="Xerox 1972"/>
    <n v="8.4480000000000004"/>
    <n v="2"/>
    <n v="0.2"/>
    <n v="2.6399999999999997"/>
  </r>
  <r>
    <n v="614"/>
    <x v="283"/>
    <x v="0"/>
    <x v="108"/>
    <d v="2013-09-14T00:00:00"/>
    <s v="Second Class"/>
    <s v="GD-14590"/>
    <s v="Giulietta Dortch"/>
    <s v="Corporate"/>
    <s v="United States"/>
    <s v="Philadelphia"/>
    <x v="9"/>
    <n v="19143"/>
    <s v="East"/>
    <s v="TEC-PH-10004667"/>
    <x v="2"/>
    <x v="7"/>
    <s v="Cisco 8x8 Inc. 6753i IP Business Phone System"/>
    <n v="728.94600000000003"/>
    <n v="9"/>
    <n v="0.4"/>
    <n v="-157.93830000000008"/>
  </r>
  <r>
    <n v="615"/>
    <x v="284"/>
    <x v="3"/>
    <x v="237"/>
    <d v="2014-11-18T00:00:00"/>
    <s v="Second Class"/>
    <s v="CK-12595"/>
    <s v="Clytie Kelty"/>
    <s v="Consumer"/>
    <s v="United States"/>
    <s v="Grove City"/>
    <x v="24"/>
    <n v="43123"/>
    <s v="East"/>
    <s v="TEC-PH-10000011"/>
    <x v="2"/>
    <x v="7"/>
    <s v="PureGear Roll-On Screen Protector"/>
    <n v="119.93999999999998"/>
    <n v="10"/>
    <n v="0.4"/>
    <n v="15.99199999999999"/>
  </r>
  <r>
    <n v="616"/>
    <x v="284"/>
    <x v="3"/>
    <x v="237"/>
    <d v="2014-11-18T00:00:00"/>
    <s v="Second Class"/>
    <s v="CK-12595"/>
    <s v="Clytie Kelty"/>
    <s v="Consumer"/>
    <s v="United States"/>
    <s v="Grove City"/>
    <x v="24"/>
    <n v="43123"/>
    <s v="East"/>
    <s v="OFF-BI-10002949"/>
    <x v="1"/>
    <x v="8"/>
    <s v="Prestige Round Ring Binders"/>
    <n v="3.6480000000000006"/>
    <n v="2"/>
    <n v="0.7"/>
    <n v="-2.7967999999999993"/>
  </r>
  <r>
    <n v="617"/>
    <x v="285"/>
    <x v="3"/>
    <x v="238"/>
    <d v="2014-08-24T00:00:00"/>
    <s v="Second Class"/>
    <s v="NG-18355"/>
    <s v="Nat Gilpin"/>
    <s v="Corporate"/>
    <s v="United States"/>
    <s v="New York City"/>
    <x v="15"/>
    <n v="10011"/>
    <s v="East"/>
    <s v="FUR-FU-10003849"/>
    <x v="0"/>
    <x v="5"/>
    <s v="DAX Metal Frame, Desktop, Stepped-Edge"/>
    <n v="40.479999999999997"/>
    <n v="2"/>
    <n v="0"/>
    <n v="15.787199999999999"/>
  </r>
  <r>
    <n v="618"/>
    <x v="285"/>
    <x v="3"/>
    <x v="238"/>
    <d v="2014-08-24T00:00:00"/>
    <s v="Second Class"/>
    <s v="NG-18355"/>
    <s v="Nat Gilpin"/>
    <s v="Corporate"/>
    <s v="United States"/>
    <s v="New York City"/>
    <x v="15"/>
    <n v="10011"/>
    <s v="East"/>
    <s v="FUR-FU-10000010"/>
    <x v="0"/>
    <x v="5"/>
    <s v="DAX Value U-Channel Document Frames, Easel Back"/>
    <n v="9.94"/>
    <n v="2"/>
    <n v="0"/>
    <n v="3.0813999999999995"/>
  </r>
  <r>
    <n v="619"/>
    <x v="285"/>
    <x v="3"/>
    <x v="238"/>
    <d v="2014-08-24T00:00:00"/>
    <s v="Second Class"/>
    <s v="NG-18355"/>
    <s v="Nat Gilpin"/>
    <s v="Corporate"/>
    <s v="United States"/>
    <s v="New York City"/>
    <x v="15"/>
    <n v="10011"/>
    <s v="East"/>
    <s v="OFF-BI-10002824"/>
    <x v="1"/>
    <x v="8"/>
    <s v="Recycled Easel Ring Binders"/>
    <n v="107.42400000000001"/>
    <n v="9"/>
    <n v="0.2"/>
    <n v="33.569999999999986"/>
  </r>
  <r>
    <n v="620"/>
    <x v="285"/>
    <x v="3"/>
    <x v="238"/>
    <d v="2014-08-24T00:00:00"/>
    <s v="Second Class"/>
    <s v="NG-18355"/>
    <s v="Nat Gilpin"/>
    <s v="Corporate"/>
    <s v="United States"/>
    <s v="New York City"/>
    <x v="15"/>
    <n v="10011"/>
    <s v="East"/>
    <s v="TEC-PH-10002538"/>
    <x v="2"/>
    <x v="7"/>
    <s v="Grandstream GXP1160 VoIP phone"/>
    <n v="37.909999999999997"/>
    <n v="1"/>
    <n v="0"/>
    <n v="10.993899999999996"/>
  </r>
  <r>
    <n v="621"/>
    <x v="285"/>
    <x v="3"/>
    <x v="238"/>
    <d v="2014-08-24T00:00:00"/>
    <s v="Second Class"/>
    <s v="NG-18355"/>
    <s v="Nat Gilpin"/>
    <s v="Corporate"/>
    <s v="United States"/>
    <s v="New York City"/>
    <x v="15"/>
    <n v="10011"/>
    <s v="East"/>
    <s v="FUR-FU-10000521"/>
    <x v="0"/>
    <x v="5"/>
    <s v="Seth Thomas 14&quot; Putty-Colored Wall Clock"/>
    <n v="88.02"/>
    <n v="3"/>
    <n v="0"/>
    <n v="27.286199999999994"/>
  </r>
  <r>
    <n v="622"/>
    <x v="286"/>
    <x v="2"/>
    <x v="58"/>
    <d v="2011-12-31T00:00:00"/>
    <s v="Standard Class"/>
    <s v="CA-12265"/>
    <s v="Christina Anderson"/>
    <s v="Consumer"/>
    <s v="United States"/>
    <s v="Chicago"/>
    <x v="10"/>
    <n v="60610"/>
    <s v="Central"/>
    <s v="OFF-BI-10002103"/>
    <x v="1"/>
    <x v="8"/>
    <s v="Cardinal Slant-D Ring Binder, Heavy Gauge Vinyl"/>
    <n v="8.6899999999999977"/>
    <n v="5"/>
    <n v="0.8"/>
    <n v="-14.773"/>
  </r>
  <r>
    <n v="623"/>
    <x v="287"/>
    <x v="1"/>
    <x v="239"/>
    <d v="2012-12-03T00:00:00"/>
    <s v="Standard Class"/>
    <s v="SF-20965"/>
    <s v="Sylvia Foulston"/>
    <s v="Corporate"/>
    <s v="United States"/>
    <s v="Dearborn"/>
    <x v="12"/>
    <n v="48126"/>
    <s v="Central"/>
    <s v="FUR-CH-10004853"/>
    <x v="0"/>
    <x v="1"/>
    <s v="Global Manager's Adjustable Task Chair, Storm"/>
    <n v="301.95999999999998"/>
    <n v="2"/>
    <n v="0"/>
    <n v="87.568399999999968"/>
  </r>
  <r>
    <n v="624"/>
    <x v="287"/>
    <x v="1"/>
    <x v="239"/>
    <d v="2012-12-03T00:00:00"/>
    <s v="Standard Class"/>
    <s v="SF-20965"/>
    <s v="Sylvia Foulston"/>
    <s v="Corporate"/>
    <s v="United States"/>
    <s v="Dearborn"/>
    <x v="12"/>
    <n v="48126"/>
    <s v="Central"/>
    <s v="OFF-AP-10000179"/>
    <x v="1"/>
    <x v="9"/>
    <s v="Honeywell Enviracaire Portable HEPA Air Cleaner for up to 10 x 16 Room"/>
    <n v="555.21"/>
    <n v="5"/>
    <n v="0.1"/>
    <n v="178.90100000000001"/>
  </r>
  <r>
    <n v="625"/>
    <x v="287"/>
    <x v="1"/>
    <x v="239"/>
    <d v="2012-12-03T00:00:00"/>
    <s v="Standard Class"/>
    <s v="SF-20965"/>
    <s v="Sylvia Foulston"/>
    <s v="Corporate"/>
    <s v="United States"/>
    <s v="Dearborn"/>
    <x v="12"/>
    <n v="48126"/>
    <s v="Central"/>
    <s v="OFF-ST-10001272"/>
    <x v="1"/>
    <x v="4"/>
    <s v="Mini 13-1/2 Capacity Data Binder Rack, Pearl"/>
    <n v="523.48"/>
    <n v="4"/>
    <n v="0"/>
    <n v="130.87"/>
  </r>
  <r>
    <n v="626"/>
    <x v="287"/>
    <x v="1"/>
    <x v="239"/>
    <d v="2012-12-03T00:00:00"/>
    <s v="Standard Class"/>
    <s v="SF-20965"/>
    <s v="Sylvia Foulston"/>
    <s v="Corporate"/>
    <s v="United States"/>
    <s v="Dearborn"/>
    <x v="12"/>
    <n v="48126"/>
    <s v="Central"/>
    <s v="OFF-AR-10004042"/>
    <x v="1"/>
    <x v="6"/>
    <s v="BOSTON Model 1800 Electric Pencil Sharpeners, Putty/Woodgrain"/>
    <n v="161.82"/>
    <n v="9"/>
    <n v="0"/>
    <n v="46.927799999999984"/>
  </r>
  <r>
    <n v="627"/>
    <x v="288"/>
    <x v="3"/>
    <x v="175"/>
    <d v="2014-09-20T00:00:00"/>
    <s v="Standard Class"/>
    <s v="MO-17800"/>
    <s v="Meg O'Connel"/>
    <s v="Home Office"/>
    <s v="United States"/>
    <s v="New York City"/>
    <x v="15"/>
    <n v="10009"/>
    <s v="East"/>
    <s v="FUR-FU-10000221"/>
    <x v="0"/>
    <x v="5"/>
    <s v="Master Caster Door Stop, Brown"/>
    <n v="35.56"/>
    <n v="7"/>
    <n v="0"/>
    <n v="12.090399999999999"/>
  </r>
  <r>
    <n v="628"/>
    <x v="289"/>
    <x v="3"/>
    <x v="240"/>
    <d v="2014-05-24T00:00:00"/>
    <s v="Standard Class"/>
    <s v="AT-10735"/>
    <s v="Annie Thurman"/>
    <s v="Consumer"/>
    <s v="United States"/>
    <s v="Seattle"/>
    <x v="4"/>
    <n v="98115"/>
    <s v="West"/>
    <s v="OFF-AP-10001563"/>
    <x v="1"/>
    <x v="9"/>
    <s v="Belkin Premiere Surge Master II 8-outlet surge protector"/>
    <n v="97.16"/>
    <n v="2"/>
    <n v="0"/>
    <n v="28.176399999999987"/>
  </r>
  <r>
    <n v="629"/>
    <x v="290"/>
    <x v="3"/>
    <x v="94"/>
    <d v="2014-12-22T00:00:00"/>
    <s v="Standard Class"/>
    <s v="LC-17140"/>
    <s v="Logan Currie"/>
    <s v="Consumer"/>
    <s v="United States"/>
    <s v="San Francisco"/>
    <x v="1"/>
    <n v="94122"/>
    <s v="West"/>
    <s v="OFF-BI-10000605"/>
    <x v="1"/>
    <x v="8"/>
    <s v="Acco Pressboard Covers with Storage Hooks, 9 1/2&quot; x 11&quot;, Executive Red"/>
    <n v="15.24"/>
    <n v="5"/>
    <n v="0.2"/>
    <n v="5.1434999999999977"/>
  </r>
  <r>
    <n v="630"/>
    <x v="290"/>
    <x v="3"/>
    <x v="94"/>
    <d v="2014-12-22T00:00:00"/>
    <s v="Standard Class"/>
    <s v="LC-17140"/>
    <s v="Logan Currie"/>
    <s v="Consumer"/>
    <s v="United States"/>
    <s v="San Francisco"/>
    <x v="1"/>
    <n v="94122"/>
    <s v="West"/>
    <s v="OFF-PA-10002615"/>
    <x v="1"/>
    <x v="10"/>
    <s v="Ampad Gold Fibre Wirebound Steno Books, 6&quot; x 9&quot;, Gregg Ruled"/>
    <n v="13.23"/>
    <n v="3"/>
    <n v="0"/>
    <n v="6.0857999999999999"/>
  </r>
  <r>
    <n v="631"/>
    <x v="291"/>
    <x v="0"/>
    <x v="25"/>
    <d v="2013-12-14T00:00:00"/>
    <s v="Second Class"/>
    <s v="FM-14380"/>
    <s v="Fred McMath"/>
    <s v="Consumer"/>
    <s v="United States"/>
    <s v="Aurora"/>
    <x v="22"/>
    <n v="80013"/>
    <s v="West"/>
    <s v="OFF-ST-10001963"/>
    <x v="1"/>
    <x v="4"/>
    <s v="Tennsco Regal Shelving Units"/>
    <n v="243.38400000000001"/>
    <n v="3"/>
    <n v="0.2"/>
    <n v="-51.719100000000012"/>
  </r>
  <r>
    <n v="632"/>
    <x v="291"/>
    <x v="0"/>
    <x v="25"/>
    <d v="2013-12-14T00:00:00"/>
    <s v="Second Class"/>
    <s v="FM-14380"/>
    <s v="Fred McMath"/>
    <s v="Consumer"/>
    <s v="United States"/>
    <s v="Aurora"/>
    <x v="22"/>
    <n v="80013"/>
    <s v="West"/>
    <s v="TEC-AC-10001267"/>
    <x v="2"/>
    <x v="11"/>
    <s v="Imation 32GB Pocket Pro USB 3.0 Flash Drive - 32 GB - Black - 1 P ..."/>
    <n v="119.80000000000001"/>
    <n v="5"/>
    <n v="0.2"/>
    <n v="29.950000000000003"/>
  </r>
  <r>
    <n v="633"/>
    <x v="291"/>
    <x v="0"/>
    <x v="25"/>
    <d v="2013-12-14T00:00:00"/>
    <s v="Second Class"/>
    <s v="FM-14380"/>
    <s v="Fred McMath"/>
    <s v="Consumer"/>
    <s v="United States"/>
    <s v="Aurora"/>
    <x v="22"/>
    <n v="80013"/>
    <s v="West"/>
    <s v="TEC-PH-10002103"/>
    <x v="2"/>
    <x v="7"/>
    <s v="Jabra SPEAK 410"/>
    <n v="300.76799999999997"/>
    <n v="4"/>
    <n v="0.2"/>
    <n v="30.076800000000006"/>
  </r>
  <r>
    <n v="634"/>
    <x v="292"/>
    <x v="3"/>
    <x v="241"/>
    <d v="2014-09-27T00:00:00"/>
    <s v="Second Class"/>
    <s v="BD-11605"/>
    <s v="Brian Dahlen"/>
    <s v="Consumer"/>
    <s v="United States"/>
    <s v="Miami"/>
    <x v="2"/>
    <n v="33180"/>
    <s v="South"/>
    <s v="TEC-AC-10002857"/>
    <x v="2"/>
    <x v="11"/>
    <s v="Verbatim 25 GB 6x Blu-ray Single Layer Recordable Disc, 1/Pack"/>
    <n v="17.880000000000003"/>
    <n v="3"/>
    <n v="0.2"/>
    <n v="2.458499999999999"/>
  </r>
  <r>
    <n v="635"/>
    <x v="292"/>
    <x v="3"/>
    <x v="241"/>
    <d v="2014-09-27T00:00:00"/>
    <s v="Second Class"/>
    <s v="BD-11605"/>
    <s v="Brian Dahlen"/>
    <s v="Consumer"/>
    <s v="United States"/>
    <s v="Miami"/>
    <x v="2"/>
    <n v="33180"/>
    <s v="South"/>
    <s v="OFF-LA-10003930"/>
    <x v="1"/>
    <x v="2"/>
    <s v="Dot Matrix Printer Tape Reel Labels, White, 5000/Box"/>
    <n v="235.94400000000002"/>
    <n v="3"/>
    <n v="0.2"/>
    <n v="85.529700000000005"/>
  </r>
  <r>
    <n v="636"/>
    <x v="293"/>
    <x v="1"/>
    <x v="242"/>
    <d v="2012-10-09T00:00:00"/>
    <s v="Second Class"/>
    <s v="DJ-13420"/>
    <s v="Denny Joy"/>
    <s v="Corporate"/>
    <s v="United States"/>
    <s v="Warner Robins"/>
    <x v="32"/>
    <n v="31088"/>
    <s v="South"/>
    <s v="FUR-CH-10001482"/>
    <x v="0"/>
    <x v="1"/>
    <s v="Office Star - Mesh Screen back chair with Vinyl seat"/>
    <n v="392.93999999999994"/>
    <n v="3"/>
    <n v="0"/>
    <n v="43.223399999999984"/>
  </r>
  <r>
    <n v="637"/>
    <x v="294"/>
    <x v="0"/>
    <x v="243"/>
    <d v="2013-08-22T00:00:00"/>
    <s v="Standard Class"/>
    <s v="ME-17725"/>
    <s v="Max Engle"/>
    <s v="Consumer"/>
    <s v="United States"/>
    <s v="Aurora"/>
    <x v="22"/>
    <n v="80013"/>
    <s v="West"/>
    <s v="OFF-BI-10001989"/>
    <x v="1"/>
    <x v="8"/>
    <s v="Premium Transparent Presentation Covers by GBC"/>
    <n v="18.882000000000005"/>
    <n v="3"/>
    <n v="0.7"/>
    <n v="-13.846800000000002"/>
  </r>
  <r>
    <n v="638"/>
    <x v="294"/>
    <x v="0"/>
    <x v="243"/>
    <d v="2013-08-22T00:00:00"/>
    <s v="Standard Class"/>
    <s v="ME-17725"/>
    <s v="Max Engle"/>
    <s v="Consumer"/>
    <s v="United States"/>
    <s v="Aurora"/>
    <x v="22"/>
    <n v="80013"/>
    <s v="West"/>
    <s v="OFF-AP-10003287"/>
    <x v="1"/>
    <x v="9"/>
    <s v="Tripp Lite TLP810NET Broadband Surge for Modem/Fax"/>
    <n v="122.328"/>
    <n v="3"/>
    <n v="0.2"/>
    <n v="12.232799999999997"/>
  </r>
  <r>
    <n v="639"/>
    <x v="295"/>
    <x v="0"/>
    <x v="244"/>
    <d v="2013-05-26T00:00:00"/>
    <s v="Standard Class"/>
    <s v="RB-19465"/>
    <s v="Rick Bensley"/>
    <s v="Home Office"/>
    <s v="United States"/>
    <s v="Vallejo"/>
    <x v="1"/>
    <n v="94591"/>
    <s v="West"/>
    <s v="FUR-FU-10000576"/>
    <x v="0"/>
    <x v="5"/>
    <s v="Luxo Professional Fluorescent Magnifier Lamp with Clamp-Mount Base"/>
    <n v="1049.2"/>
    <n v="5"/>
    <n v="0"/>
    <n v="272.79200000000003"/>
  </r>
  <r>
    <n v="640"/>
    <x v="295"/>
    <x v="0"/>
    <x v="244"/>
    <d v="2013-05-26T00:00:00"/>
    <s v="Standard Class"/>
    <s v="RB-19465"/>
    <s v="Rick Bensley"/>
    <s v="Home Office"/>
    <s v="United States"/>
    <s v="Vallejo"/>
    <x v="1"/>
    <n v="94591"/>
    <s v="West"/>
    <s v="OFF-BI-10004728"/>
    <x v="1"/>
    <x v="8"/>
    <s v="Wilson Jones Turn Tabs Binder Tool for Ring Binders"/>
    <n v="15.424000000000001"/>
    <n v="4"/>
    <n v="0.2"/>
    <n v="5.0128000000000004"/>
  </r>
  <r>
    <n v="641"/>
    <x v="296"/>
    <x v="0"/>
    <x v="122"/>
    <d v="2013-12-23T00:00:00"/>
    <s v="Standard Class"/>
    <s v="JD-16150"/>
    <s v="Justin Deggeller"/>
    <s v="Corporate"/>
    <s v="United States"/>
    <s v="Minneapolis"/>
    <x v="11"/>
    <n v="55407"/>
    <s v="Central"/>
    <s v="FUR-FU-10000732"/>
    <x v="0"/>
    <x v="5"/>
    <s v="Eldon 200 Class Desk Accessories"/>
    <n v="18.84"/>
    <n v="3"/>
    <n v="0"/>
    <n v="6.0287999999999995"/>
  </r>
  <r>
    <n v="642"/>
    <x v="297"/>
    <x v="3"/>
    <x v="245"/>
    <d v="2014-08-04T00:00:00"/>
    <s v="Second Class"/>
    <s v="JL-15835"/>
    <s v="John Lee"/>
    <s v="Consumer"/>
    <s v="United States"/>
    <s v="Mission Viejo"/>
    <x v="1"/>
    <n v="92691"/>
    <s v="West"/>
    <s v="OFF-ST-10000585"/>
    <x v="1"/>
    <x v="4"/>
    <s v="Economy Rollaway Files"/>
    <n v="330.4"/>
    <n v="2"/>
    <n v="0"/>
    <n v="85.903999999999996"/>
  </r>
  <r>
    <n v="643"/>
    <x v="297"/>
    <x v="3"/>
    <x v="245"/>
    <d v="2014-08-04T00:00:00"/>
    <s v="Second Class"/>
    <s v="JL-15835"/>
    <s v="John Lee"/>
    <s v="Consumer"/>
    <s v="United States"/>
    <s v="Mission Viejo"/>
    <x v="1"/>
    <n v="92691"/>
    <s v="West"/>
    <s v="OFF-LA-10002787"/>
    <x v="1"/>
    <x v="2"/>
    <s v="Avery 480"/>
    <n v="26.25"/>
    <n v="7"/>
    <n v="0"/>
    <n v="12.599999999999998"/>
  </r>
  <r>
    <n v="644"/>
    <x v="298"/>
    <x v="3"/>
    <x v="193"/>
    <d v="2014-06-16T00:00:00"/>
    <s v="Standard Class"/>
    <s v="SC-20305"/>
    <s v="Sean Christensen"/>
    <s v="Consumer"/>
    <s v="United States"/>
    <s v="Rochester Hills"/>
    <x v="12"/>
    <n v="48307"/>
    <s v="Central"/>
    <s v="TEC-AC-10003832"/>
    <x v="2"/>
    <x v="11"/>
    <s v="Imation 16GB Mini TravelDrive USB 2.0 Flash Drive"/>
    <n v="132.52000000000001"/>
    <n v="4"/>
    <n v="0"/>
    <n v="54.333200000000005"/>
  </r>
  <r>
    <n v="645"/>
    <x v="299"/>
    <x v="3"/>
    <x v="246"/>
    <d v="2014-07-26T00:00:00"/>
    <s v="Standard Class"/>
    <s v="TW-21025"/>
    <s v="Tamara Willingham"/>
    <s v="Home Office"/>
    <s v="United States"/>
    <s v="Plainfield"/>
    <x v="30"/>
    <n v="7060"/>
    <s v="East"/>
    <s v="OFF-PA-10001934"/>
    <x v="1"/>
    <x v="10"/>
    <s v="Xerox 1993"/>
    <n v="6.48"/>
    <n v="1"/>
    <n v="0"/>
    <n v="3.1752000000000002"/>
  </r>
  <r>
    <n v="646"/>
    <x v="300"/>
    <x v="3"/>
    <x v="247"/>
    <d v="2015-01-06T00:00:00"/>
    <s v="Standard Class"/>
    <s v="CC-12430"/>
    <s v="Chuck Clark"/>
    <s v="Home Office"/>
    <s v="United States"/>
    <s v="Columbus"/>
    <x v="14"/>
    <n v="47201"/>
    <s v="Central"/>
    <s v="OFF-AP-10002457"/>
    <x v="1"/>
    <x v="9"/>
    <s v="Eureka The Boss Plus 12-Amp Hard Box Upright Vacuum, Red"/>
    <n v="209.3"/>
    <n v="2"/>
    <n v="0"/>
    <n v="56.510999999999996"/>
  </r>
  <r>
    <n v="647"/>
    <x v="301"/>
    <x v="0"/>
    <x v="178"/>
    <d v="2013-04-09T00:00:00"/>
    <s v="Standard Class"/>
    <s v="BB-10990"/>
    <s v="Barry Blumstein"/>
    <s v="Corporate"/>
    <s v="United States"/>
    <s v="Sierra Vista"/>
    <x v="16"/>
    <n v="85635"/>
    <s v="West"/>
    <s v="OFF-FA-10003112"/>
    <x v="1"/>
    <x v="13"/>
    <s v="Staples"/>
    <n v="31.560000000000002"/>
    <n v="5"/>
    <n v="0.2"/>
    <n v="9.8624999999999972"/>
  </r>
  <r>
    <n v="648"/>
    <x v="301"/>
    <x v="0"/>
    <x v="178"/>
    <d v="2013-04-09T00:00:00"/>
    <s v="Standard Class"/>
    <s v="BB-10990"/>
    <s v="Barry Blumstein"/>
    <s v="Corporate"/>
    <s v="United States"/>
    <s v="Sierra Vista"/>
    <x v="16"/>
    <n v="85635"/>
    <s v="West"/>
    <s v="OFF-AP-10002350"/>
    <x v="1"/>
    <x v="9"/>
    <s v="Belkin F9H710-06 7 Outlet SurgeMaster Surge Protector"/>
    <n v="30.144000000000002"/>
    <n v="2"/>
    <n v="0.2"/>
    <n v="3.0143999999999993"/>
  </r>
  <r>
    <n v="649"/>
    <x v="302"/>
    <x v="0"/>
    <x v="25"/>
    <d v="2013-12-17T00:00:00"/>
    <s v="Second Class"/>
    <s v="AR-10825"/>
    <s v="Anthony Rawles"/>
    <s v="Corporate"/>
    <s v="United States"/>
    <s v="Vancouver"/>
    <x v="4"/>
    <n v="98661"/>
    <s v="West"/>
    <s v="FUR-FU-10001935"/>
    <x v="0"/>
    <x v="5"/>
    <s v="3M Hangers With Command Adhesive"/>
    <n v="14.8"/>
    <n v="4"/>
    <n v="0"/>
    <n v="6.0680000000000014"/>
  </r>
  <r>
    <n v="650"/>
    <x v="302"/>
    <x v="0"/>
    <x v="25"/>
    <d v="2013-12-17T00:00:00"/>
    <s v="Second Class"/>
    <s v="AR-10825"/>
    <s v="Anthony Rawles"/>
    <s v="Corporate"/>
    <s v="United States"/>
    <s v="Vancouver"/>
    <x v="4"/>
    <n v="98661"/>
    <s v="West"/>
    <s v="TEC-PH-10003273"/>
    <x v="2"/>
    <x v="7"/>
    <s v="AT&amp;T TR1909W"/>
    <n v="302.37599999999998"/>
    <n v="3"/>
    <n v="0.2"/>
    <n v="22.678200000000018"/>
  </r>
  <r>
    <n v="651"/>
    <x v="302"/>
    <x v="0"/>
    <x v="25"/>
    <d v="2013-12-17T00:00:00"/>
    <s v="Second Class"/>
    <s v="AR-10825"/>
    <s v="Anthony Rawles"/>
    <s v="Corporate"/>
    <s v="United States"/>
    <s v="Vancouver"/>
    <x v="4"/>
    <n v="98661"/>
    <s v="West"/>
    <s v="TEC-AC-10001142"/>
    <x v="2"/>
    <x v="11"/>
    <s v="First Data FD10 PIN Pad"/>
    <n v="316"/>
    <n v="4"/>
    <n v="0"/>
    <n v="31.599999999999966"/>
  </r>
  <r>
    <n v="652"/>
    <x v="303"/>
    <x v="0"/>
    <x v="248"/>
    <d v="2013-10-30T00:00:00"/>
    <s v="Standard Class"/>
    <s v="SR-20740"/>
    <s v="Steven Roelle"/>
    <s v="Home Office"/>
    <s v="United States"/>
    <s v="New York City"/>
    <x v="15"/>
    <n v="10024"/>
    <s v="East"/>
    <s v="OFF-PA-10000482"/>
    <x v="1"/>
    <x v="10"/>
    <s v="Snap-A-Way Black Print Carbonless Ruled Speed Letter, Triplicate"/>
    <n v="379.4"/>
    <n v="10"/>
    <n v="0"/>
    <n v="178.31799999999998"/>
  </r>
  <r>
    <n v="653"/>
    <x v="304"/>
    <x v="3"/>
    <x v="249"/>
    <d v="2014-06-24T00:00:00"/>
    <s v="Standard Class"/>
    <s v="AR-10405"/>
    <s v="Allen Rosenblatt"/>
    <s v="Corporate"/>
    <s v="United States"/>
    <s v="New York City"/>
    <x v="15"/>
    <n v="10035"/>
    <s v="East"/>
    <s v="OFF-PA-10003892"/>
    <x v="1"/>
    <x v="10"/>
    <s v="Xerox 1943"/>
    <n v="97.82"/>
    <n v="2"/>
    <n v="0"/>
    <n v="45.975399999999993"/>
  </r>
  <r>
    <n v="654"/>
    <x v="304"/>
    <x v="3"/>
    <x v="249"/>
    <d v="2014-06-24T00:00:00"/>
    <s v="Standard Class"/>
    <s v="AR-10405"/>
    <s v="Allen Rosenblatt"/>
    <s v="Corporate"/>
    <s v="United States"/>
    <s v="New York City"/>
    <x v="15"/>
    <n v="10035"/>
    <s v="East"/>
    <s v="TEC-AC-10001101"/>
    <x v="2"/>
    <x v="11"/>
    <s v="Sony 16GB Class 10 Micro SDHC R40 Memory Card"/>
    <n v="103.12"/>
    <n v="8"/>
    <n v="0"/>
    <n v="10.311999999999998"/>
  </r>
  <r>
    <n v="655"/>
    <x v="305"/>
    <x v="0"/>
    <x v="250"/>
    <d v="2013-08-29T00:00:00"/>
    <s v="Standard Class"/>
    <s v="CR-12730"/>
    <s v="Craig Reiter"/>
    <s v="Consumer"/>
    <s v="United States"/>
    <s v="Columbus"/>
    <x v="24"/>
    <n v="43229"/>
    <s v="East"/>
    <s v="OFF-AP-10002439"/>
    <x v="1"/>
    <x v="9"/>
    <s v="Tripp Lite Isotel 8 Ultra 8 Outlet Metal Surge"/>
    <n v="113.55200000000001"/>
    <n v="2"/>
    <n v="0.2"/>
    <n v="8.5163999999999938"/>
  </r>
  <r>
    <n v="656"/>
    <x v="305"/>
    <x v="0"/>
    <x v="250"/>
    <d v="2013-08-29T00:00:00"/>
    <s v="Standard Class"/>
    <s v="CR-12730"/>
    <s v="Craig Reiter"/>
    <s v="Consumer"/>
    <s v="United States"/>
    <s v="Columbus"/>
    <x v="24"/>
    <n v="43229"/>
    <s v="East"/>
    <s v="OFF-BI-10002827"/>
    <x v="1"/>
    <x v="8"/>
    <s v="Avery Durable Poly Binders"/>
    <n v="3.3180000000000005"/>
    <n v="2"/>
    <n v="0.7"/>
    <n v="-2.6543999999999999"/>
  </r>
  <r>
    <n v="657"/>
    <x v="305"/>
    <x v="0"/>
    <x v="250"/>
    <d v="2013-08-29T00:00:00"/>
    <s v="Standard Class"/>
    <s v="CR-12730"/>
    <s v="Craig Reiter"/>
    <s v="Consumer"/>
    <s v="United States"/>
    <s v="Columbus"/>
    <x v="24"/>
    <n v="43229"/>
    <s v="East"/>
    <s v="OFF-EN-10002230"/>
    <x v="1"/>
    <x v="12"/>
    <s v="Airmail Envelopes"/>
    <n v="134.28800000000001"/>
    <n v="2"/>
    <n v="0.2"/>
    <n v="45.322199999999995"/>
  </r>
  <r>
    <n v="658"/>
    <x v="306"/>
    <x v="0"/>
    <x v="251"/>
    <d v="2013-09-20T00:00:00"/>
    <s v="Same Day"/>
    <s v="EH-14125"/>
    <s v="Eugene Hildebrand"/>
    <s v="Home Office"/>
    <s v="United States"/>
    <s v="Aurora"/>
    <x v="10"/>
    <n v="60505"/>
    <s v="Central"/>
    <s v="FUR-CH-10001215"/>
    <x v="0"/>
    <x v="1"/>
    <s v="Global Troy Executive Leather Low-Back Tilter"/>
    <n v="701.37199999999996"/>
    <n v="2"/>
    <n v="0.3"/>
    <n v="-50.098000000000013"/>
  </r>
  <r>
    <n v="659"/>
    <x v="306"/>
    <x v="0"/>
    <x v="251"/>
    <d v="2013-09-20T00:00:00"/>
    <s v="Same Day"/>
    <s v="EH-14125"/>
    <s v="Eugene Hildebrand"/>
    <s v="Home Office"/>
    <s v="United States"/>
    <s v="Aurora"/>
    <x v="10"/>
    <n v="60505"/>
    <s v="Central"/>
    <s v="OFF-BI-10004654"/>
    <x v="1"/>
    <x v="8"/>
    <s v="Avery Binding System Hidden Tab Executive Style Index Sets"/>
    <n v="2.3079999999999994"/>
    <n v="2"/>
    <n v="0.8"/>
    <n v="-3.4619999999999997"/>
  </r>
  <r>
    <n v="660"/>
    <x v="307"/>
    <x v="1"/>
    <x v="252"/>
    <d v="2012-08-28T00:00:00"/>
    <s v="Standard Class"/>
    <s v="CB-12025"/>
    <s v="Cassandra Brandow"/>
    <s v="Consumer"/>
    <s v="United States"/>
    <s v="Arlington"/>
    <x v="5"/>
    <n v="76017"/>
    <s v="Central"/>
    <s v="OFF-ST-10001490"/>
    <x v="1"/>
    <x v="4"/>
    <s v="Hot File 7-Pocket, Floor Stand"/>
    <n v="999.43200000000002"/>
    <n v="7"/>
    <n v="0.2"/>
    <n v="124.92899999999986"/>
  </r>
  <r>
    <n v="661"/>
    <x v="307"/>
    <x v="1"/>
    <x v="252"/>
    <d v="2012-08-28T00:00:00"/>
    <s v="Standard Class"/>
    <s v="CB-12025"/>
    <s v="Cassandra Brandow"/>
    <s v="Consumer"/>
    <s v="United States"/>
    <s v="Arlington"/>
    <x v="5"/>
    <n v="76017"/>
    <s v="Central"/>
    <s v="OFF-ST-10001511"/>
    <x v="1"/>
    <x v="4"/>
    <s v="Space Solutions Commercial Steel Shelving"/>
    <n v="724.08"/>
    <n v="14"/>
    <n v="0.2"/>
    <n v="-135.7650000000001"/>
  </r>
  <r>
    <n v="662"/>
    <x v="307"/>
    <x v="1"/>
    <x v="252"/>
    <d v="2012-08-28T00:00:00"/>
    <s v="Standard Class"/>
    <s v="CB-12025"/>
    <s v="Cassandra Brandow"/>
    <s v="Consumer"/>
    <s v="United States"/>
    <s v="Arlington"/>
    <x v="5"/>
    <n v="76017"/>
    <s v="Central"/>
    <s v="FUR-TA-10001768"/>
    <x v="0"/>
    <x v="3"/>
    <s v="Hon Racetrack Conference Tables"/>
    <n v="918.78499999999985"/>
    <n v="5"/>
    <n v="0.3"/>
    <n v="-118.12950000000006"/>
  </r>
  <r>
    <n v="663"/>
    <x v="307"/>
    <x v="1"/>
    <x v="252"/>
    <d v="2012-08-28T00:00:00"/>
    <s v="Standard Class"/>
    <s v="CB-12025"/>
    <s v="Cassandra Brandow"/>
    <s v="Consumer"/>
    <s v="United States"/>
    <s v="Arlington"/>
    <x v="5"/>
    <n v="76017"/>
    <s v="Central"/>
    <s v="OFF-BI-10003981"/>
    <x v="1"/>
    <x v="8"/>
    <s v="Avery Durable Plastic 1&quot; Binders"/>
    <n v="2.7239999999999993"/>
    <n v="3"/>
    <n v="0.8"/>
    <n v="-4.2222000000000008"/>
  </r>
  <r>
    <n v="664"/>
    <x v="308"/>
    <x v="0"/>
    <x v="253"/>
    <d v="2013-03-31T00:00:00"/>
    <s v="Standard Class"/>
    <s v="SP-20545"/>
    <s v="Sibella Parks"/>
    <s v="Corporate"/>
    <s v="United States"/>
    <s v="New York City"/>
    <x v="15"/>
    <n v="10011"/>
    <s v="East"/>
    <s v="OFF-ST-10001522"/>
    <x v="1"/>
    <x v="4"/>
    <s v="Gould Plastics 18-Pocket Panel Bin, 34w x 5-1/4d x 20-1/2h"/>
    <n v="459.95"/>
    <n v="5"/>
    <n v="0"/>
    <n v="18.397999999999968"/>
  </r>
  <r>
    <n v="665"/>
    <x v="309"/>
    <x v="0"/>
    <x v="254"/>
    <d v="2013-11-05T00:00:00"/>
    <s v="Same Day"/>
    <s v="RC-19825"/>
    <s v="Roy Collins"/>
    <s v="Consumer"/>
    <s v="United States"/>
    <s v="Louisville"/>
    <x v="0"/>
    <n v="40214"/>
    <s v="South"/>
    <s v="OFF-FA-10000621"/>
    <x v="1"/>
    <x v="13"/>
    <s v="OIC Colored Binder Clips, Assorted Sizes"/>
    <n v="10.74"/>
    <n v="3"/>
    <n v="0"/>
    <n v="5.2625999999999999"/>
  </r>
  <r>
    <n v="666"/>
    <x v="310"/>
    <x v="3"/>
    <x v="110"/>
    <d v="2014-06-11T00:00:00"/>
    <s v="Second Class"/>
    <s v="TH-21235"/>
    <s v="Tiffany House"/>
    <s v="Corporate"/>
    <s v="United States"/>
    <s v="Dallas"/>
    <x v="5"/>
    <n v="75081"/>
    <s v="Central"/>
    <s v="OFF-SU-10004231"/>
    <x v="1"/>
    <x v="14"/>
    <s v="Acme Tagit Stainless Steel Antibacterial Scissors"/>
    <n v="23.76"/>
    <n v="3"/>
    <n v="0.2"/>
    <n v="2.0789999999999997"/>
  </r>
  <r>
    <n v="667"/>
    <x v="310"/>
    <x v="3"/>
    <x v="110"/>
    <d v="2014-06-11T00:00:00"/>
    <s v="Second Class"/>
    <s v="TH-21235"/>
    <s v="Tiffany House"/>
    <s v="Corporate"/>
    <s v="United States"/>
    <s v="Dallas"/>
    <x v="5"/>
    <n v="75081"/>
    <s v="Central"/>
    <s v="OFF-PA-10000474"/>
    <x v="1"/>
    <x v="10"/>
    <s v="Staples"/>
    <n v="85.055999999999997"/>
    <n v="3"/>
    <n v="0.2"/>
    <n v="28.706399999999991"/>
  </r>
  <r>
    <n v="668"/>
    <x v="310"/>
    <x v="3"/>
    <x v="110"/>
    <d v="2014-06-11T00:00:00"/>
    <s v="Second Class"/>
    <s v="TH-21235"/>
    <s v="Tiffany House"/>
    <s v="Corporate"/>
    <s v="United States"/>
    <s v="Dallas"/>
    <x v="5"/>
    <n v="75081"/>
    <s v="Central"/>
    <s v="TEC-PH-10004042"/>
    <x v="2"/>
    <x v="7"/>
    <s v="ClearOne Communications CHAT 70 OC Speaker Phone"/>
    <n v="381.57600000000002"/>
    <n v="3"/>
    <n v="0.2"/>
    <n v="28.618200000000002"/>
  </r>
  <r>
    <n v="669"/>
    <x v="311"/>
    <x v="2"/>
    <x v="163"/>
    <d v="2011-12-26T00:00:00"/>
    <s v="First Class"/>
    <s v="RP-19390"/>
    <s v="Resi Pölking"/>
    <s v="Consumer"/>
    <s v="United States"/>
    <s v="Cleveland"/>
    <x v="24"/>
    <n v="44105"/>
    <s v="East"/>
    <s v="FUR-FU-10003096"/>
    <x v="0"/>
    <x v="5"/>
    <s v="Master Giant Foot Doorstop, Safety Yellow"/>
    <n v="30.36"/>
    <n v="5"/>
    <n v="0.2"/>
    <n v="8.7285000000000004"/>
  </r>
  <r>
    <n v="670"/>
    <x v="312"/>
    <x v="3"/>
    <x v="255"/>
    <d v="2014-06-14T00:00:00"/>
    <s v="Standard Class"/>
    <s v="MO-17800"/>
    <s v="Meg O'Connel"/>
    <s v="Home Office"/>
    <s v="United States"/>
    <s v="Chicago"/>
    <x v="10"/>
    <n v="60653"/>
    <s v="Central"/>
    <s v="FUR-FU-10002759"/>
    <x v="0"/>
    <x v="5"/>
    <s v="12-1/2 Diameter Round Wall Clock"/>
    <n v="23.976000000000003"/>
    <n v="3"/>
    <n v="0.6"/>
    <n v="-14.385599999999997"/>
  </r>
  <r>
    <n v="671"/>
    <x v="312"/>
    <x v="3"/>
    <x v="255"/>
    <d v="2014-06-14T00:00:00"/>
    <s v="Standard Class"/>
    <s v="MO-17800"/>
    <s v="Meg O'Connel"/>
    <s v="Home Office"/>
    <s v="United States"/>
    <s v="Chicago"/>
    <x v="10"/>
    <n v="60653"/>
    <s v="Central"/>
    <s v="FUR-TA-10000688"/>
    <x v="0"/>
    <x v="3"/>
    <s v="Chromcraft Bull-Nose Wood Round Conference Table Top, Wood Base"/>
    <n v="108.925"/>
    <n v="1"/>
    <n v="0.5"/>
    <n v="-71.890500000000017"/>
  </r>
  <r>
    <n v="672"/>
    <x v="312"/>
    <x v="3"/>
    <x v="255"/>
    <d v="2014-06-14T00:00:00"/>
    <s v="Standard Class"/>
    <s v="MO-17800"/>
    <s v="Meg O'Connel"/>
    <s v="Home Office"/>
    <s v="United States"/>
    <s v="Chicago"/>
    <x v="10"/>
    <n v="60653"/>
    <s v="Central"/>
    <s v="OFF-PA-10002377"/>
    <x v="1"/>
    <x v="10"/>
    <s v="Adams Telephone Message Book W/Dividers/Space For Phone Numbers, 5 1/4&quot;X8 1/2&quot;, 200/Messages"/>
    <n v="36.351999999999997"/>
    <n v="8"/>
    <n v="0.2"/>
    <n v="11.359999999999998"/>
  </r>
  <r>
    <n v="673"/>
    <x v="313"/>
    <x v="3"/>
    <x v="140"/>
    <d v="2014-06-23T00:00:00"/>
    <s v="Standard Class"/>
    <s v="TD-20995"/>
    <s v="Tamara Dahlen"/>
    <s v="Consumer"/>
    <s v="United States"/>
    <s v="Quincy"/>
    <x v="10"/>
    <n v="62301"/>
    <s v="Central"/>
    <s v="OFF-AR-10001954"/>
    <x v="1"/>
    <x v="6"/>
    <s v="Newell 331"/>
    <n v="19.559999999999999"/>
    <n v="5"/>
    <n v="0.2"/>
    <n v="1.7115"/>
  </r>
  <r>
    <n v="674"/>
    <x v="314"/>
    <x v="3"/>
    <x v="256"/>
    <d v="2014-12-09T00:00:00"/>
    <s v="First Class"/>
    <s v="RB-19570"/>
    <s v="Rob Beeghly"/>
    <s v="Consumer"/>
    <s v="United States"/>
    <s v="Columbus"/>
    <x v="14"/>
    <n v="47201"/>
    <s v="Central"/>
    <s v="OFF-AP-10004532"/>
    <x v="1"/>
    <x v="9"/>
    <s v="Kensington 6 Outlet Guardian Standard Surge Protector"/>
    <n v="61.44"/>
    <n v="3"/>
    <n v="0"/>
    <n v="16.588799999999999"/>
  </r>
  <r>
    <n v="675"/>
    <x v="314"/>
    <x v="3"/>
    <x v="256"/>
    <d v="2014-12-09T00:00:00"/>
    <s v="First Class"/>
    <s v="RB-19570"/>
    <s v="Rob Beeghly"/>
    <s v="Consumer"/>
    <s v="United States"/>
    <s v="Columbus"/>
    <x v="14"/>
    <n v="47201"/>
    <s v="Central"/>
    <s v="OFF-PA-10002137"/>
    <x v="1"/>
    <x v="10"/>
    <s v="Southworth 100% Résumé Paper, 24lb."/>
    <n v="38.9"/>
    <n v="5"/>
    <n v="0"/>
    <n v="17.504999999999995"/>
  </r>
  <r>
    <n v="676"/>
    <x v="314"/>
    <x v="3"/>
    <x v="256"/>
    <d v="2014-12-09T00:00:00"/>
    <s v="First Class"/>
    <s v="RB-19570"/>
    <s v="Rob Beeghly"/>
    <s v="Consumer"/>
    <s v="United States"/>
    <s v="Columbus"/>
    <x v="14"/>
    <n v="47201"/>
    <s v="Central"/>
    <s v="TEC-AC-10003832"/>
    <x v="2"/>
    <x v="11"/>
    <s v="Imation 16GB Mini TravelDrive USB 2.0 Flash Drive"/>
    <n v="99.390000000000015"/>
    <n v="3"/>
    <n v="0"/>
    <n v="40.749900000000004"/>
  </r>
  <r>
    <n v="677"/>
    <x v="315"/>
    <x v="3"/>
    <x v="257"/>
    <d v="2014-03-24T00:00:00"/>
    <s v="Standard Class"/>
    <s v="CD-11980"/>
    <s v="Carol Darley"/>
    <s v="Consumer"/>
    <s v="United States"/>
    <s v="Tyler"/>
    <x v="5"/>
    <n v="75701"/>
    <s v="Central"/>
    <s v="OFF-AP-10000804"/>
    <x v="1"/>
    <x v="9"/>
    <s v="Hoover Portapower Portable Vacuum"/>
    <n v="2.6879999999999997"/>
    <n v="3"/>
    <n v="0.8"/>
    <n v="-7.3920000000000021"/>
  </r>
  <r>
    <n v="678"/>
    <x v="315"/>
    <x v="3"/>
    <x v="257"/>
    <d v="2014-03-24T00:00:00"/>
    <s v="Standard Class"/>
    <s v="CD-11980"/>
    <s v="Carol Darley"/>
    <s v="Consumer"/>
    <s v="United States"/>
    <s v="Tyler"/>
    <x v="5"/>
    <n v="75701"/>
    <s v="Central"/>
    <s v="TEC-AC-10003614"/>
    <x v="2"/>
    <x v="11"/>
    <s v="Verbatim 25 GB 6x Blu-ray Single Layer Recordable Disc, 10/Pack"/>
    <n v="27.816000000000003"/>
    <n v="3"/>
    <n v="0.2"/>
    <n v="4.5200999999999958"/>
  </r>
  <r>
    <n v="679"/>
    <x v="315"/>
    <x v="3"/>
    <x v="257"/>
    <d v="2014-03-24T00:00:00"/>
    <s v="Standard Class"/>
    <s v="CD-11980"/>
    <s v="Carol Darley"/>
    <s v="Consumer"/>
    <s v="United States"/>
    <s v="Tyler"/>
    <x v="5"/>
    <n v="75701"/>
    <s v="Central"/>
    <s v="FUR-FU-10003553"/>
    <x v="0"/>
    <x v="5"/>
    <s v="Howard Miller 13-1/2&quot; Diameter Rosebrook Wall Clock"/>
    <n v="82.524000000000001"/>
    <n v="3"/>
    <n v="0.6"/>
    <n v="-41.261999999999972"/>
  </r>
  <r>
    <n v="680"/>
    <x v="315"/>
    <x v="3"/>
    <x v="257"/>
    <d v="2014-03-24T00:00:00"/>
    <s v="Standard Class"/>
    <s v="CD-11980"/>
    <s v="Carol Darley"/>
    <s v="Consumer"/>
    <s v="United States"/>
    <s v="Tyler"/>
    <x v="5"/>
    <n v="75701"/>
    <s v="Central"/>
    <s v="OFF-BI-10004632"/>
    <x v="1"/>
    <x v="8"/>
    <s v="Ibico Hi-Tech Manual Binding System"/>
    <n v="182.99399999999997"/>
    <n v="3"/>
    <n v="0.8"/>
    <n v="-320.23950000000013"/>
  </r>
  <r>
    <n v="681"/>
    <x v="316"/>
    <x v="0"/>
    <x v="258"/>
    <d v="2013-11-25T00:00:00"/>
    <s v="Standard Class"/>
    <s v="DJ-13630"/>
    <s v="Doug Jacobs"/>
    <s v="Consumer"/>
    <s v="United States"/>
    <s v="New York City"/>
    <x v="15"/>
    <n v="10024"/>
    <s v="East"/>
    <s v="OFF-BI-10003305"/>
    <x v="1"/>
    <x v="8"/>
    <s v="Avery Hanging File Binders"/>
    <n v="14.352000000000002"/>
    <n v="3"/>
    <n v="0.2"/>
    <n v="4.6643999999999988"/>
  </r>
  <r>
    <n v="682"/>
    <x v="316"/>
    <x v="0"/>
    <x v="258"/>
    <d v="2013-11-25T00:00:00"/>
    <s v="Standard Class"/>
    <s v="DJ-13630"/>
    <s v="Doug Jacobs"/>
    <s v="Consumer"/>
    <s v="United States"/>
    <s v="New York City"/>
    <x v="15"/>
    <n v="10024"/>
    <s v="East"/>
    <s v="OFF-ST-10002583"/>
    <x v="1"/>
    <x v="4"/>
    <s v="Fellowes Neat Ideas Storage Cubes"/>
    <n v="64.959999999999994"/>
    <n v="2"/>
    <n v="0"/>
    <n v="2.598399999999998"/>
  </r>
  <r>
    <n v="683"/>
    <x v="316"/>
    <x v="0"/>
    <x v="258"/>
    <d v="2013-11-25T00:00:00"/>
    <s v="Standard Class"/>
    <s v="DJ-13630"/>
    <s v="Doug Jacobs"/>
    <s v="Consumer"/>
    <s v="United States"/>
    <s v="New York City"/>
    <x v="15"/>
    <n v="10024"/>
    <s v="East"/>
    <s v="OFF-ST-10004507"/>
    <x v="1"/>
    <x v="4"/>
    <s v="Advantus Rolling Storage Box"/>
    <n v="68.599999999999994"/>
    <n v="4"/>
    <n v="0"/>
    <n v="18.521999999999998"/>
  </r>
  <r>
    <n v="684"/>
    <x v="317"/>
    <x v="3"/>
    <x v="259"/>
    <d v="2014-11-05T00:00:00"/>
    <s v="Same Day"/>
    <s v="GT-14635"/>
    <s v="Grant Thornton"/>
    <s v="Corporate"/>
    <s v="United States"/>
    <s v="Burlington"/>
    <x v="3"/>
    <n v="27217"/>
    <s v="South"/>
    <s v="TEC-MA-10004125"/>
    <x v="2"/>
    <x v="15"/>
    <s v="Cubify CubeX 3D Printer Triple Head Print"/>
    <n v="7999.98"/>
    <n v="4"/>
    <n v="0.5"/>
    <n v="-3839.9903999999988"/>
  </r>
  <r>
    <n v="685"/>
    <x v="317"/>
    <x v="3"/>
    <x v="259"/>
    <d v="2014-11-05T00:00:00"/>
    <s v="Same Day"/>
    <s v="GT-14635"/>
    <s v="Grant Thornton"/>
    <s v="Corporate"/>
    <s v="United States"/>
    <s v="Burlington"/>
    <x v="3"/>
    <n v="27217"/>
    <s v="South"/>
    <s v="OFF-AP-10002457"/>
    <x v="1"/>
    <x v="9"/>
    <s v="Eureka The Boss Plus 12-Amp Hard Box Upright Vacuum, Red"/>
    <n v="167.44000000000003"/>
    <n v="2"/>
    <n v="0.2"/>
    <n v="14.650999999999989"/>
  </r>
  <r>
    <n v="686"/>
    <x v="318"/>
    <x v="2"/>
    <x v="260"/>
    <d v="2011-07-08T00:00:00"/>
    <s v="First Class"/>
    <s v="MC-17845"/>
    <s v="Michael Chen"/>
    <s v="Consumer"/>
    <s v="United States"/>
    <s v="Jackson"/>
    <x v="35"/>
    <n v="39212"/>
    <s v="South"/>
    <s v="TEC-AC-10003911"/>
    <x v="2"/>
    <x v="11"/>
    <s v="NETGEAR AC1750 Dual Band Gigabit Smart WiFi Router"/>
    <n v="479.97"/>
    <n v="3"/>
    <n v="0"/>
    <n v="163.18979999999999"/>
  </r>
  <r>
    <n v="687"/>
    <x v="318"/>
    <x v="2"/>
    <x v="260"/>
    <d v="2011-07-08T00:00:00"/>
    <s v="First Class"/>
    <s v="MC-17845"/>
    <s v="Michael Chen"/>
    <s v="Consumer"/>
    <s v="United States"/>
    <s v="Jackson"/>
    <x v="35"/>
    <n v="39212"/>
    <s v="South"/>
    <s v="OFF-LA-10001934"/>
    <x v="1"/>
    <x v="2"/>
    <s v="Avery 516"/>
    <n v="14.62"/>
    <n v="2"/>
    <n v="0"/>
    <n v="6.8713999999999995"/>
  </r>
  <r>
    <n v="688"/>
    <x v="318"/>
    <x v="2"/>
    <x v="260"/>
    <d v="2011-07-08T00:00:00"/>
    <s v="First Class"/>
    <s v="MC-17845"/>
    <s v="Michael Chen"/>
    <s v="Consumer"/>
    <s v="United States"/>
    <s v="Jackson"/>
    <x v="35"/>
    <n v="39212"/>
    <s v="South"/>
    <s v="OFF-PA-10000304"/>
    <x v="1"/>
    <x v="10"/>
    <s v="Xerox 1995"/>
    <n v="19.440000000000001"/>
    <n v="3"/>
    <n v="0"/>
    <n v="9.3312000000000008"/>
  </r>
  <r>
    <n v="689"/>
    <x v="319"/>
    <x v="3"/>
    <x v="53"/>
    <d v="2014-12-30T00:00:00"/>
    <s v="Standard Class"/>
    <s v="RA-19285"/>
    <s v="Ralph Arnett"/>
    <s v="Consumer"/>
    <s v="United States"/>
    <s v="New York City"/>
    <x v="15"/>
    <n v="10035"/>
    <s v="East"/>
    <s v="FUR-BO-10004015"/>
    <x v="0"/>
    <x v="0"/>
    <s v="Bush Andora Bookcase, Maple/Graphite Gray Finish"/>
    <n v="191.98400000000001"/>
    <n v="2"/>
    <n v="0.2"/>
    <n v="4.7995999999999768"/>
  </r>
  <r>
    <n v="690"/>
    <x v="320"/>
    <x v="2"/>
    <x v="261"/>
    <d v="2011-06-23T00:00:00"/>
    <s v="Second Class"/>
    <s v="NP-18325"/>
    <s v="Naresj Patel"/>
    <s v="Consumer"/>
    <s v="United States"/>
    <s v="Waynesboro"/>
    <x v="17"/>
    <n v="22980"/>
    <s v="South"/>
    <s v="FUR-FU-10004071"/>
    <x v="0"/>
    <x v="5"/>
    <s v="Luxo Professional Magnifying Clamp-On Fluorescent Lamps"/>
    <n v="104.01"/>
    <n v="1"/>
    <n v="0"/>
    <n v="14.561400000000006"/>
  </r>
  <r>
    <n v="691"/>
    <x v="320"/>
    <x v="2"/>
    <x v="261"/>
    <d v="2011-06-23T00:00:00"/>
    <s v="Second Class"/>
    <s v="NP-18325"/>
    <s v="Naresj Patel"/>
    <s v="Consumer"/>
    <s v="United States"/>
    <s v="Waynesboro"/>
    <x v="17"/>
    <n v="22980"/>
    <s v="South"/>
    <s v="TEC-PH-10002033"/>
    <x v="2"/>
    <x v="7"/>
    <s v="Konftel 250 Conference phone - Charcoal black"/>
    <n v="284.82"/>
    <n v="1"/>
    <n v="0"/>
    <n v="74.053200000000004"/>
  </r>
  <r>
    <n v="692"/>
    <x v="320"/>
    <x v="2"/>
    <x v="261"/>
    <d v="2011-06-23T00:00:00"/>
    <s v="Second Class"/>
    <s v="NP-18325"/>
    <s v="Naresj Patel"/>
    <s v="Consumer"/>
    <s v="United States"/>
    <s v="Waynesboro"/>
    <x v="17"/>
    <n v="22980"/>
    <s v="South"/>
    <s v="OFF-ST-10002444"/>
    <x v="1"/>
    <x v="4"/>
    <s v="Recycled Eldon Regeneration Jumbo File"/>
    <n v="36.839999999999996"/>
    <n v="3"/>
    <n v="0"/>
    <n v="10.315199999999999"/>
  </r>
  <r>
    <n v="693"/>
    <x v="321"/>
    <x v="1"/>
    <x v="262"/>
    <d v="2012-04-02T00:00:00"/>
    <s v="Standard Class"/>
    <s v="AB-10165"/>
    <s v="Alan Barnes"/>
    <s v="Consumer"/>
    <s v="United States"/>
    <s v="Los Angeles"/>
    <x v="1"/>
    <n v="90036"/>
    <s v="West"/>
    <s v="TEC-AC-10002253"/>
    <x v="2"/>
    <x v="11"/>
    <s v="Imation Bio 8GB USB Flash Drive Imation Corp"/>
    <n v="166.24"/>
    <n v="1"/>
    <n v="0"/>
    <n v="24.936000000000007"/>
  </r>
  <r>
    <n v="694"/>
    <x v="321"/>
    <x v="1"/>
    <x v="262"/>
    <d v="2012-04-02T00:00:00"/>
    <s v="Standard Class"/>
    <s v="AB-10165"/>
    <s v="Alan Barnes"/>
    <s v="Consumer"/>
    <s v="United States"/>
    <s v="Los Angeles"/>
    <x v="1"/>
    <n v="90036"/>
    <s v="West"/>
    <s v="OFF-PA-10000743"/>
    <x v="1"/>
    <x v="10"/>
    <s v="Xerox 1977"/>
    <n v="33.4"/>
    <n v="5"/>
    <n v="0"/>
    <n v="16.032"/>
  </r>
  <r>
    <n v="695"/>
    <x v="322"/>
    <x v="1"/>
    <x v="263"/>
    <d v="2012-05-17T00:00:00"/>
    <s v="First Class"/>
    <s v="JO-15550"/>
    <s v="Jesus Ocampo"/>
    <s v="Home Office"/>
    <s v="United States"/>
    <s v="Chester"/>
    <x v="9"/>
    <n v="19013"/>
    <s v="East"/>
    <s v="OFF-AR-10003373"/>
    <x v="1"/>
    <x v="6"/>
    <s v="Boston School Pro Electric Pencil Sharpener, 1670"/>
    <n v="198.27200000000002"/>
    <n v="8"/>
    <n v="0.2"/>
    <n v="17.34879999999999"/>
  </r>
  <r>
    <n v="696"/>
    <x v="322"/>
    <x v="1"/>
    <x v="263"/>
    <d v="2012-05-17T00:00:00"/>
    <s v="First Class"/>
    <s v="JO-15550"/>
    <s v="Jesus Ocampo"/>
    <s v="Home Office"/>
    <s v="United States"/>
    <s v="Chester"/>
    <x v="9"/>
    <n v="19013"/>
    <s v="East"/>
    <s v="OFF-LA-10002312"/>
    <x v="1"/>
    <x v="2"/>
    <s v="Avery 490"/>
    <n v="47.360000000000007"/>
    <n v="4"/>
    <n v="0.2"/>
    <n v="17.759999999999998"/>
  </r>
  <r>
    <n v="697"/>
    <x v="322"/>
    <x v="1"/>
    <x v="263"/>
    <d v="2012-05-17T00:00:00"/>
    <s v="First Class"/>
    <s v="JO-15550"/>
    <s v="Jesus Ocampo"/>
    <s v="Home Office"/>
    <s v="United States"/>
    <s v="Chester"/>
    <x v="9"/>
    <n v="19013"/>
    <s v="East"/>
    <s v="OFF-EN-10000927"/>
    <x v="1"/>
    <x v="12"/>
    <s v="Jet-Pak Recycled Peel 'N' Seal Padded Mailers"/>
    <n v="200.98400000000004"/>
    <n v="7"/>
    <n v="0.2"/>
    <n v="62.807499999999976"/>
  </r>
  <r>
    <n v="698"/>
    <x v="322"/>
    <x v="1"/>
    <x v="263"/>
    <d v="2012-05-17T00:00:00"/>
    <s v="First Class"/>
    <s v="JO-15550"/>
    <s v="Jesus Ocampo"/>
    <s v="Home Office"/>
    <s v="United States"/>
    <s v="Chester"/>
    <x v="9"/>
    <n v="19013"/>
    <s v="East"/>
    <s v="OFF-LA-10003510"/>
    <x v="1"/>
    <x v="2"/>
    <s v="Avery 4027 File Folder Labels for Dot Matrix Printers, 5000 Labels per Box, White"/>
    <n v="97.696000000000012"/>
    <n v="4"/>
    <n v="0.2"/>
    <n v="31.751200000000001"/>
  </r>
  <r>
    <n v="699"/>
    <x v="322"/>
    <x v="1"/>
    <x v="263"/>
    <d v="2012-05-17T00:00:00"/>
    <s v="First Class"/>
    <s v="JO-15550"/>
    <s v="Jesus Ocampo"/>
    <s v="Home Office"/>
    <s v="United States"/>
    <s v="Chester"/>
    <x v="9"/>
    <n v="19013"/>
    <s v="East"/>
    <s v="OFF-AR-10001118"/>
    <x v="1"/>
    <x v="6"/>
    <s v="Binney &amp; Smith Crayola Metallic Crayons, 16-Color Pack"/>
    <n v="2.6960000000000002"/>
    <n v="1"/>
    <n v="0.2"/>
    <n v="0.8088000000000003"/>
  </r>
  <r>
    <n v="700"/>
    <x v="322"/>
    <x v="1"/>
    <x v="263"/>
    <d v="2012-05-17T00:00:00"/>
    <s v="First Class"/>
    <s v="JO-15550"/>
    <s v="Jesus Ocampo"/>
    <s v="Home Office"/>
    <s v="United States"/>
    <s v="Chester"/>
    <x v="9"/>
    <n v="19013"/>
    <s v="East"/>
    <s v="OFF-BI-10001575"/>
    <x v="1"/>
    <x v="8"/>
    <s v="GBC Linen Binding Covers"/>
    <n v="18.588000000000005"/>
    <n v="2"/>
    <n v="0.7"/>
    <n v="-13.6312"/>
  </r>
  <r>
    <n v="701"/>
    <x v="322"/>
    <x v="1"/>
    <x v="263"/>
    <d v="2012-05-17T00:00:00"/>
    <s v="First Class"/>
    <s v="JO-15550"/>
    <s v="Jesus Ocampo"/>
    <s v="Home Office"/>
    <s v="United States"/>
    <s v="Chester"/>
    <x v="9"/>
    <n v="19013"/>
    <s v="East"/>
    <s v="OFF-BI-10001982"/>
    <x v="1"/>
    <x v="8"/>
    <s v="Wilson Jones Custom Binder Spines &amp; Labels"/>
    <n v="4.8960000000000008"/>
    <n v="3"/>
    <n v="0.7"/>
    <n v="-3.4271999999999991"/>
  </r>
  <r>
    <n v="702"/>
    <x v="323"/>
    <x v="3"/>
    <x v="264"/>
    <d v="2014-09-09T00:00:00"/>
    <s v="Standard Class"/>
    <s v="Dl-13600"/>
    <s v="Dorris liebe"/>
    <s v="Corporate"/>
    <s v="United States"/>
    <s v="Cleveland"/>
    <x v="24"/>
    <n v="44105"/>
    <s v="East"/>
    <s v="FUR-FU-10002960"/>
    <x v="0"/>
    <x v="5"/>
    <s v="Eldon 200 Class Desk Accessories, Burgundy"/>
    <n v="15.072000000000003"/>
    <n v="3"/>
    <n v="0.2"/>
    <n v="4.1448"/>
  </r>
  <r>
    <n v="703"/>
    <x v="324"/>
    <x v="0"/>
    <x v="254"/>
    <d v="2013-11-09T00:00:00"/>
    <s v="Second Class"/>
    <s v="AS-10285"/>
    <s v="Alejandro Savely"/>
    <s v="Corporate"/>
    <s v="United States"/>
    <s v="Seattle"/>
    <x v="4"/>
    <n v="98103"/>
    <s v="West"/>
    <s v="FUR-FU-10003394"/>
    <x v="0"/>
    <x v="5"/>
    <s v="Tenex &quot;The Solids&quot; Textured Chair Mats"/>
    <n v="209.88"/>
    <n v="3"/>
    <n v="0"/>
    <n v="35.679599999999979"/>
  </r>
  <r>
    <n v="704"/>
    <x v="325"/>
    <x v="1"/>
    <x v="265"/>
    <d v="2012-04-14T00:00:00"/>
    <s v="Standard Class"/>
    <s v="JK-15370"/>
    <s v="Jay Kimmel"/>
    <s v="Consumer"/>
    <s v="United States"/>
    <s v="Long Beach"/>
    <x v="1"/>
    <n v="90805"/>
    <s v="West"/>
    <s v="FUR-TA-10002774"/>
    <x v="0"/>
    <x v="3"/>
    <s v="Laminate Occasional Tables"/>
    <n v="369.91200000000003"/>
    <n v="3"/>
    <n v="0.2"/>
    <n v="-13.871700000000047"/>
  </r>
  <r>
    <n v="705"/>
    <x v="326"/>
    <x v="2"/>
    <x v="171"/>
    <d v="2011-09-17T00:00:00"/>
    <s v="Standard Class"/>
    <s v="BN-11470"/>
    <s v="Brad Norvell"/>
    <s v="Corporate"/>
    <s v="United States"/>
    <s v="Cary"/>
    <x v="3"/>
    <n v="27511"/>
    <s v="South"/>
    <s v="OFF-PA-10001800"/>
    <x v="1"/>
    <x v="10"/>
    <s v="Xerox 220"/>
    <n v="10.368000000000002"/>
    <n v="2"/>
    <n v="0.2"/>
    <n v="3.6288"/>
  </r>
  <r>
    <n v="706"/>
    <x v="326"/>
    <x v="2"/>
    <x v="171"/>
    <d v="2011-09-17T00:00:00"/>
    <s v="Standard Class"/>
    <s v="BN-11470"/>
    <s v="Brad Norvell"/>
    <s v="Corporate"/>
    <s v="United States"/>
    <s v="Cary"/>
    <x v="3"/>
    <n v="27511"/>
    <s v="South"/>
    <s v="OFF-AP-10001469"/>
    <x v="1"/>
    <x v="9"/>
    <s v="Fellowes 8 Outlet Superior Workstation Surge Protector"/>
    <n v="166.84"/>
    <n v="5"/>
    <n v="0.2"/>
    <n v="18.769499999999987"/>
  </r>
  <r>
    <n v="707"/>
    <x v="326"/>
    <x v="2"/>
    <x v="171"/>
    <d v="2011-09-17T00:00:00"/>
    <s v="Standard Class"/>
    <s v="BN-11470"/>
    <s v="Brad Norvell"/>
    <s v="Corporate"/>
    <s v="United States"/>
    <s v="Cary"/>
    <x v="3"/>
    <n v="27511"/>
    <s v="South"/>
    <s v="TEC-AC-10002399"/>
    <x v="2"/>
    <x v="11"/>
    <s v="SanDisk Cruzer 32 GB USB Flash Drive"/>
    <n v="15.216000000000001"/>
    <n v="1"/>
    <n v="0.2"/>
    <n v="2.2823999999999991"/>
  </r>
  <r>
    <n v="708"/>
    <x v="327"/>
    <x v="2"/>
    <x v="266"/>
    <d v="2011-12-04T00:00:00"/>
    <s v="First Class"/>
    <s v="DP-13165"/>
    <s v="David Philippe"/>
    <s v="Consumer"/>
    <s v="United States"/>
    <s v="New York City"/>
    <x v="15"/>
    <n v="10035"/>
    <s v="East"/>
    <s v="TEC-AC-10003628"/>
    <x v="2"/>
    <x v="11"/>
    <s v="Logitech 910-002974 M325 Wireless Mouse for Web Scrolling"/>
    <n v="119.96"/>
    <n v="4"/>
    <n v="0"/>
    <n v="52.78240000000001"/>
  </r>
  <r>
    <n v="709"/>
    <x v="327"/>
    <x v="2"/>
    <x v="266"/>
    <d v="2011-12-04T00:00:00"/>
    <s v="First Class"/>
    <s v="DP-13165"/>
    <s v="David Philippe"/>
    <s v="Consumer"/>
    <s v="United States"/>
    <s v="New York City"/>
    <x v="15"/>
    <n v="10035"/>
    <s v="East"/>
    <s v="FUR-BO-10003272"/>
    <x v="0"/>
    <x v="0"/>
    <s v="O'Sullivan Living Dimensions 5-Shelf Bookcases"/>
    <n v="883.92"/>
    <n v="5"/>
    <n v="0.2"/>
    <n v="-110.49000000000007"/>
  </r>
  <r>
    <n v="710"/>
    <x v="327"/>
    <x v="2"/>
    <x v="266"/>
    <d v="2011-12-04T00:00:00"/>
    <s v="First Class"/>
    <s v="DP-13165"/>
    <s v="David Philippe"/>
    <s v="Consumer"/>
    <s v="United States"/>
    <s v="New York City"/>
    <x v="15"/>
    <n v="10035"/>
    <s v="East"/>
    <s v="OFF-BI-10000050"/>
    <x v="1"/>
    <x v="8"/>
    <s v="Angle-D Binders with Locking Rings, Label Holders"/>
    <n v="46.72"/>
    <n v="8"/>
    <n v="0.2"/>
    <n v="15.767999999999997"/>
  </r>
  <r>
    <n v="711"/>
    <x v="328"/>
    <x v="2"/>
    <x v="267"/>
    <d v="2011-04-07T00:00:00"/>
    <s v="First Class"/>
    <s v="TH-21550"/>
    <s v="Tracy Hopkins"/>
    <s v="Home Office"/>
    <s v="United States"/>
    <s v="New York City"/>
    <x v="15"/>
    <n v="10035"/>
    <s v="East"/>
    <s v="OFF-PA-10004071"/>
    <x v="1"/>
    <x v="10"/>
    <s v="Eaton Premium Continuous-Feed Paper, 25% Cotton, Letter Size, White, 1000 Shts/Box"/>
    <n v="55.48"/>
    <n v="1"/>
    <n v="0"/>
    <n v="26.630399999999998"/>
  </r>
  <r>
    <n v="712"/>
    <x v="329"/>
    <x v="3"/>
    <x v="213"/>
    <d v="2014-09-08T00:00:00"/>
    <s v="Standard Class"/>
    <s v="AP-10915"/>
    <s v="Arthur Prichep"/>
    <s v="Consumer"/>
    <s v="United States"/>
    <s v="Palm Coast"/>
    <x v="2"/>
    <n v="32137"/>
    <s v="South"/>
    <s v="OFF-EN-10001219"/>
    <x v="1"/>
    <x v="12"/>
    <s v="#10- 4 1/8&quot; x 9 1/2&quot; Security-Tint Envelopes"/>
    <n v="24.448"/>
    <n v="4"/>
    <n v="0.2"/>
    <n v="8.8623999999999992"/>
  </r>
  <r>
    <n v="713"/>
    <x v="330"/>
    <x v="3"/>
    <x v="240"/>
    <d v="2014-05-25T00:00:00"/>
    <s v="Standard Class"/>
    <s v="RS-19765"/>
    <s v="Roland Schwarz"/>
    <s v="Corporate"/>
    <s v="United States"/>
    <s v="Mount Vernon"/>
    <x v="15"/>
    <n v="10550"/>
    <s v="East"/>
    <s v="OFF-AP-10001154"/>
    <x v="1"/>
    <x v="9"/>
    <s v="Bionaire Personal Warm Mist Humidifier/Vaporizer"/>
    <n v="281.34000000000003"/>
    <n v="6"/>
    <n v="0"/>
    <n v="109.72260000000001"/>
  </r>
  <r>
    <n v="714"/>
    <x v="330"/>
    <x v="3"/>
    <x v="240"/>
    <d v="2014-05-25T00:00:00"/>
    <s v="Standard Class"/>
    <s v="RS-19765"/>
    <s v="Roland Schwarz"/>
    <s v="Corporate"/>
    <s v="United States"/>
    <s v="Mount Vernon"/>
    <x v="15"/>
    <n v="10550"/>
    <s v="East"/>
    <s v="TEC-PH-10003012"/>
    <x v="2"/>
    <x v="7"/>
    <s v="Nortel Meridian M3904 Professional Digital phone"/>
    <n v="307.98"/>
    <n v="2"/>
    <n v="0"/>
    <n v="89.314199999999971"/>
  </r>
  <r>
    <n v="715"/>
    <x v="330"/>
    <x v="3"/>
    <x v="240"/>
    <d v="2014-05-25T00:00:00"/>
    <s v="Standard Class"/>
    <s v="RS-19765"/>
    <s v="Roland Schwarz"/>
    <s v="Corporate"/>
    <s v="United States"/>
    <s v="Mount Vernon"/>
    <x v="15"/>
    <n v="10550"/>
    <s v="East"/>
    <s v="TEC-AC-10001606"/>
    <x v="2"/>
    <x v="11"/>
    <s v="Logitech Wireless Performance Mouse MX for PC and Mac"/>
    <n v="299.96999999999997"/>
    <n v="3"/>
    <n v="0"/>
    <n v="113.98860000000001"/>
  </r>
  <r>
    <n v="716"/>
    <x v="331"/>
    <x v="2"/>
    <x v="268"/>
    <d v="2011-07-06T00:00:00"/>
    <s v="Second Class"/>
    <s v="Dl-13600"/>
    <s v="Dorris liebe"/>
    <s v="Corporate"/>
    <s v="United States"/>
    <s v="Seattle"/>
    <x v="4"/>
    <n v="98105"/>
    <s v="West"/>
    <s v="OFF-BI-10003355"/>
    <x v="1"/>
    <x v="8"/>
    <s v="Cardinal Holdit Business Card Pockets"/>
    <n v="19.920000000000002"/>
    <n v="5"/>
    <n v="0.2"/>
    <n v="6.9719999999999995"/>
  </r>
  <r>
    <n v="717"/>
    <x v="332"/>
    <x v="2"/>
    <x v="269"/>
    <d v="2011-01-15T00:00:00"/>
    <s v="First Class"/>
    <s v="SV-20365"/>
    <s v="Seth Vernon"/>
    <s v="Consumer"/>
    <s v="United States"/>
    <s v="Dover"/>
    <x v="13"/>
    <n v="19901"/>
    <s v="East"/>
    <s v="FUR-FU-10000010"/>
    <x v="0"/>
    <x v="5"/>
    <s v="DAX Value U-Channel Document Frames, Easel Back"/>
    <n v="9.94"/>
    <n v="2"/>
    <n v="0"/>
    <n v="3.0813999999999995"/>
  </r>
  <r>
    <n v="718"/>
    <x v="333"/>
    <x v="3"/>
    <x v="241"/>
    <d v="2014-09-30T00:00:00"/>
    <s v="Standard Class"/>
    <s v="KC-16540"/>
    <s v="Kelly Collister"/>
    <s v="Consumer"/>
    <s v="United States"/>
    <s v="Newark"/>
    <x v="24"/>
    <n v="43055"/>
    <s v="East"/>
    <s v="FUR-FU-10002253"/>
    <x v="0"/>
    <x v="5"/>
    <s v="Howard Miller 13&quot; Diameter Pewter Finish Round Wall Clock"/>
    <n v="103.05599999999998"/>
    <n v="3"/>
    <n v="0.2"/>
    <n v="24.475800000000007"/>
  </r>
  <r>
    <n v="719"/>
    <x v="334"/>
    <x v="2"/>
    <x v="270"/>
    <d v="2011-06-07T00:00:00"/>
    <s v="Standard Class"/>
    <s v="CK-12325"/>
    <s v="Christine Kargatis"/>
    <s v="Home Office"/>
    <s v="United States"/>
    <s v="Orem"/>
    <x v="7"/>
    <n v="84057"/>
    <s v="West"/>
    <s v="OFF-BI-10001658"/>
    <x v="1"/>
    <x v="8"/>
    <s v="GBC Standard Therm-A-Bind Covers"/>
    <n v="59.808000000000007"/>
    <n v="3"/>
    <n v="0.2"/>
    <n v="19.4376"/>
  </r>
  <r>
    <n v="720"/>
    <x v="334"/>
    <x v="2"/>
    <x v="270"/>
    <d v="2011-06-07T00:00:00"/>
    <s v="Standard Class"/>
    <s v="CK-12325"/>
    <s v="Christine Kargatis"/>
    <s v="Home Office"/>
    <s v="United States"/>
    <s v="Orem"/>
    <x v="7"/>
    <n v="84057"/>
    <s v="West"/>
    <s v="FUR-FU-10000246"/>
    <x v="0"/>
    <x v="5"/>
    <s v="Aluminum Document Frame"/>
    <n v="73.320000000000007"/>
    <n v="6"/>
    <n v="0"/>
    <n v="21.995999999999992"/>
  </r>
  <r>
    <n v="721"/>
    <x v="335"/>
    <x v="0"/>
    <x v="271"/>
    <d v="2013-02-18T00:00:00"/>
    <s v="Standard Class"/>
    <s v="RD-19810"/>
    <s v="Ross DeVincentis"/>
    <s v="Home Office"/>
    <s v="United States"/>
    <s v="Los Angeles"/>
    <x v="1"/>
    <n v="90045"/>
    <s v="West"/>
    <s v="OFF-PA-10004092"/>
    <x v="1"/>
    <x v="10"/>
    <s v="Tops Green Bar Computer Printout Paper"/>
    <n v="146.82"/>
    <n v="3"/>
    <n v="0"/>
    <n v="73.41"/>
  </r>
  <r>
    <n v="722"/>
    <x v="336"/>
    <x v="0"/>
    <x v="272"/>
    <d v="2013-12-20T00:00:00"/>
    <s v="Standard Class"/>
    <s v="MP-17965"/>
    <s v="Michael Paige"/>
    <s v="Corporate"/>
    <s v="United States"/>
    <s v="Detroit"/>
    <x v="12"/>
    <n v="48205"/>
    <s v="Central"/>
    <s v="FUR-TA-10000198"/>
    <x v="0"/>
    <x v="3"/>
    <s v="Chromcraft Bull-Nose Wood Oval Conference Tables &amp; Bases"/>
    <n v="1652.94"/>
    <n v="3"/>
    <n v="0"/>
    <n v="231.41160000000002"/>
  </r>
  <r>
    <n v="723"/>
    <x v="336"/>
    <x v="0"/>
    <x v="272"/>
    <d v="2013-12-20T00:00:00"/>
    <s v="Standard Class"/>
    <s v="MP-17965"/>
    <s v="Michael Paige"/>
    <s v="Corporate"/>
    <s v="United States"/>
    <s v="Detroit"/>
    <x v="12"/>
    <n v="48205"/>
    <s v="Central"/>
    <s v="OFF-ST-10000036"/>
    <x v="1"/>
    <x v="4"/>
    <s v="Recycled Data-Pak for Archival Bound Computer Printouts, 12-1/2 x 12-1/2 x 16"/>
    <n v="296.37"/>
    <n v="3"/>
    <n v="0"/>
    <n v="80.019899999999993"/>
  </r>
  <r>
    <n v="724"/>
    <x v="337"/>
    <x v="2"/>
    <x v="273"/>
    <d v="2011-10-13T00:00:00"/>
    <s v="Standard Class"/>
    <s v="MR-17545"/>
    <s v="Mathew Reese"/>
    <s v="Home Office"/>
    <s v="United States"/>
    <s v="Philadelphia"/>
    <x v="9"/>
    <n v="19140"/>
    <s v="East"/>
    <s v="FUR-FU-10000222"/>
    <x v="0"/>
    <x v="5"/>
    <s v="Seth Thomas 16&quot; Steel Case Clock"/>
    <n v="129.91999999999999"/>
    <n v="5"/>
    <n v="0.2"/>
    <n v="21.112000000000002"/>
  </r>
  <r>
    <n v="725"/>
    <x v="338"/>
    <x v="0"/>
    <x v="274"/>
    <d v="2013-07-13T00:00:00"/>
    <s v="Standard Class"/>
    <s v="SC-20695"/>
    <s v="Steve Chapman"/>
    <s v="Corporate"/>
    <s v="United States"/>
    <s v="Hialeah"/>
    <x v="2"/>
    <n v="33012"/>
    <s v="South"/>
    <s v="OFF-SU-10004664"/>
    <x v="1"/>
    <x v="14"/>
    <s v="Acme Softgrip Scissors"/>
    <n v="45.584000000000003"/>
    <n v="7"/>
    <n v="0.2"/>
    <n v="5.1281999999999996"/>
  </r>
  <r>
    <n v="726"/>
    <x v="339"/>
    <x v="3"/>
    <x v="118"/>
    <d v="2014-09-21T00:00:00"/>
    <s v="Standard Class"/>
    <s v="JF-15355"/>
    <s v="Jay Fein"/>
    <s v="Consumer"/>
    <s v="United States"/>
    <s v="Austin"/>
    <x v="5"/>
    <n v="78745"/>
    <s v="Central"/>
    <s v="OFF-EN-10001141"/>
    <x v="1"/>
    <x v="12"/>
    <s v="Manila Recycled Extra-Heavyweight Clasp Envelopes, 6&quot; x 9&quot;"/>
    <n v="17.568000000000001"/>
    <n v="2"/>
    <n v="0.2"/>
    <n v="6.3684000000000003"/>
  </r>
  <r>
    <n v="727"/>
    <x v="339"/>
    <x v="3"/>
    <x v="118"/>
    <d v="2014-09-21T00:00:00"/>
    <s v="Standard Class"/>
    <s v="JF-15355"/>
    <s v="Jay Fein"/>
    <s v="Consumer"/>
    <s v="United States"/>
    <s v="Austin"/>
    <x v="5"/>
    <n v="78745"/>
    <s v="Central"/>
    <s v="TEC-PH-10002170"/>
    <x v="2"/>
    <x v="7"/>
    <s v="ClearSounds CSC500 Amplified Spirit Phone Corded phone"/>
    <n v="55.991999999999997"/>
    <n v="1"/>
    <n v="0.2"/>
    <n v="5.5992000000000015"/>
  </r>
  <r>
    <n v="728"/>
    <x v="340"/>
    <x v="0"/>
    <x v="275"/>
    <d v="2013-12-07T00:00:00"/>
    <s v="First Class"/>
    <s v="EG-13900"/>
    <s v="Emily Grady"/>
    <s v="Consumer"/>
    <s v="United States"/>
    <s v="Oceanside"/>
    <x v="15"/>
    <n v="11572"/>
    <s v="East"/>
    <s v="OFF-PA-10001954"/>
    <x v="1"/>
    <x v="10"/>
    <s v="Xerox 1964"/>
    <n v="182.72"/>
    <n v="8"/>
    <n v="0"/>
    <n v="84.051199999999994"/>
  </r>
  <r>
    <n v="729"/>
    <x v="340"/>
    <x v="0"/>
    <x v="275"/>
    <d v="2013-12-07T00:00:00"/>
    <s v="First Class"/>
    <s v="EG-13900"/>
    <s v="Emily Grady"/>
    <s v="Consumer"/>
    <s v="United States"/>
    <s v="Oceanside"/>
    <x v="15"/>
    <n v="11572"/>
    <s v="East"/>
    <s v="FUR-TA-10002228"/>
    <x v="0"/>
    <x v="3"/>
    <s v="Bevis Traditional Conference Table Top, Plinth Base"/>
    <n v="400.03199999999998"/>
    <n v="2"/>
    <n v="0.4"/>
    <n v="-153.34560000000005"/>
  </r>
  <r>
    <n v="730"/>
    <x v="340"/>
    <x v="0"/>
    <x v="275"/>
    <d v="2013-12-07T00:00:00"/>
    <s v="First Class"/>
    <s v="EG-13900"/>
    <s v="Emily Grady"/>
    <s v="Consumer"/>
    <s v="United States"/>
    <s v="Oceanside"/>
    <x v="15"/>
    <n v="11572"/>
    <s v="East"/>
    <s v="OFF-ST-10004634"/>
    <x v="1"/>
    <x v="4"/>
    <s v="Personal Folder Holder, Ebony"/>
    <n v="33.630000000000003"/>
    <n v="3"/>
    <n v="0"/>
    <n v="10.088999999999999"/>
  </r>
  <r>
    <n v="731"/>
    <x v="340"/>
    <x v="0"/>
    <x v="275"/>
    <d v="2013-12-07T00:00:00"/>
    <s v="First Class"/>
    <s v="EG-13900"/>
    <s v="Emily Grady"/>
    <s v="Consumer"/>
    <s v="United States"/>
    <s v="Oceanside"/>
    <x v="15"/>
    <n v="11572"/>
    <s v="East"/>
    <s v="FUR-CH-10002965"/>
    <x v="0"/>
    <x v="1"/>
    <s v="Global Leather Highback Executive Chair with Pneumatic Height Adjustment, Black"/>
    <n v="542.64599999999996"/>
    <n v="3"/>
    <n v="0.1"/>
    <n v="102.49980000000001"/>
  </r>
  <r>
    <n v="732"/>
    <x v="340"/>
    <x v="0"/>
    <x v="275"/>
    <d v="2013-12-07T00:00:00"/>
    <s v="First Class"/>
    <s v="EG-13900"/>
    <s v="Emily Grady"/>
    <s v="Consumer"/>
    <s v="United States"/>
    <s v="Oceanside"/>
    <x v="15"/>
    <n v="11572"/>
    <s v="East"/>
    <s v="OFF-LA-10001317"/>
    <x v="1"/>
    <x v="2"/>
    <s v="Avery 520"/>
    <n v="6.3"/>
    <n v="2"/>
    <n v="0"/>
    <n v="3.024"/>
  </r>
  <r>
    <n v="733"/>
    <x v="341"/>
    <x v="3"/>
    <x v="276"/>
    <d v="2014-01-26T00:00:00"/>
    <s v="Standard Class"/>
    <s v="DS-13030"/>
    <s v="Darrin Sayre"/>
    <s v="Home Office"/>
    <s v="United States"/>
    <s v="Seattle"/>
    <x v="4"/>
    <n v="98115"/>
    <s v="West"/>
    <s v="OFF-ST-10000736"/>
    <x v="1"/>
    <x v="4"/>
    <s v="Carina Double Wide Media Storage Towers in Natural &amp; Black"/>
    <n v="242.94"/>
    <n v="3"/>
    <n v="0"/>
    <n v="9.7175999999999902"/>
  </r>
  <r>
    <n v="734"/>
    <x v="341"/>
    <x v="3"/>
    <x v="276"/>
    <d v="2014-01-26T00:00:00"/>
    <s v="Standard Class"/>
    <s v="DS-13030"/>
    <s v="Darrin Sayre"/>
    <s v="Home Office"/>
    <s v="United States"/>
    <s v="Seattle"/>
    <x v="4"/>
    <n v="98115"/>
    <s v="West"/>
    <s v="TEC-AC-10003610"/>
    <x v="2"/>
    <x v="11"/>
    <s v="Logitech Illuminated - Keyboard"/>
    <n v="179.97"/>
    <n v="3"/>
    <n v="0"/>
    <n v="86.385600000000011"/>
  </r>
  <r>
    <n v="735"/>
    <x v="341"/>
    <x v="3"/>
    <x v="276"/>
    <d v="2014-01-26T00:00:00"/>
    <s v="Standard Class"/>
    <s v="DS-13030"/>
    <s v="Darrin Sayre"/>
    <s v="Home Office"/>
    <s v="United States"/>
    <s v="Seattle"/>
    <x v="4"/>
    <n v="98115"/>
    <s v="West"/>
    <s v="OFF-BI-10003982"/>
    <x v="1"/>
    <x v="8"/>
    <s v="Wilson Jones Century Plastic Molded Ring Binders"/>
    <n v="99.695999999999998"/>
    <n v="6"/>
    <n v="0.2"/>
    <n v="33.647399999999998"/>
  </r>
  <r>
    <n v="736"/>
    <x v="341"/>
    <x v="3"/>
    <x v="276"/>
    <d v="2014-01-26T00:00:00"/>
    <s v="Standard Class"/>
    <s v="DS-13030"/>
    <s v="Darrin Sayre"/>
    <s v="Home Office"/>
    <s v="United States"/>
    <s v="Seattle"/>
    <x v="4"/>
    <n v="98115"/>
    <s v="West"/>
    <s v="OFF-BI-10003291"/>
    <x v="1"/>
    <x v="8"/>
    <s v="Wilson Jones Leather-Like Binders with DublLock Round Rings"/>
    <n v="27.936000000000003"/>
    <n v="4"/>
    <n v="0.2"/>
    <n v="9.4283999999999963"/>
  </r>
  <r>
    <n v="737"/>
    <x v="341"/>
    <x v="3"/>
    <x v="276"/>
    <d v="2014-01-26T00:00:00"/>
    <s v="Standard Class"/>
    <s v="DS-13030"/>
    <s v="Darrin Sayre"/>
    <s v="Home Office"/>
    <s v="United States"/>
    <s v="Seattle"/>
    <x v="4"/>
    <n v="98115"/>
    <s v="West"/>
    <s v="FUR-BO-10001619"/>
    <x v="0"/>
    <x v="0"/>
    <s v="O'Sullivan Cherrywood Estates Traditional Bookcase"/>
    <n v="84.98"/>
    <n v="1"/>
    <n v="0"/>
    <n v="18.695599999999999"/>
  </r>
  <r>
    <n v="738"/>
    <x v="341"/>
    <x v="3"/>
    <x v="276"/>
    <d v="2014-01-26T00:00:00"/>
    <s v="Standard Class"/>
    <s v="DS-13030"/>
    <s v="Darrin Sayre"/>
    <s v="Home Office"/>
    <s v="United States"/>
    <s v="Seattle"/>
    <x v="4"/>
    <n v="98115"/>
    <s v="West"/>
    <s v="OFF-BI-10000138"/>
    <x v="1"/>
    <x v="8"/>
    <s v="Acco Translucent Poly Ring Binders"/>
    <n v="18.72"/>
    <n v="5"/>
    <n v="0.2"/>
    <n v="6.5519999999999996"/>
  </r>
  <r>
    <n v="739"/>
    <x v="342"/>
    <x v="2"/>
    <x v="78"/>
    <d v="2011-09-12T00:00:00"/>
    <s v="Standard Class"/>
    <s v="GZ-14470"/>
    <s v="Gary Zandusky"/>
    <s v="Consumer"/>
    <s v="United States"/>
    <s v="San Francisco"/>
    <x v="1"/>
    <n v="94110"/>
    <s v="West"/>
    <s v="TEC-AC-10001383"/>
    <x v="2"/>
    <x v="11"/>
    <s v="Logitech Wireless Touch Keyboard K400"/>
    <n v="49.98"/>
    <n v="2"/>
    <n v="0"/>
    <n v="8.4965999999999937"/>
  </r>
  <r>
    <n v="740"/>
    <x v="343"/>
    <x v="2"/>
    <x v="277"/>
    <d v="2011-01-09T00:00:00"/>
    <s v="Standard Class"/>
    <s v="PO-19195"/>
    <s v="Phillina Ober"/>
    <s v="Home Office"/>
    <s v="United States"/>
    <s v="Naperville"/>
    <x v="10"/>
    <n v="60540"/>
    <s v="Central"/>
    <s v="OFF-LA-10003223"/>
    <x v="1"/>
    <x v="2"/>
    <s v="Avery 508"/>
    <n v="11.784000000000001"/>
    <n v="3"/>
    <n v="0.2"/>
    <n v="4.2716999999999992"/>
  </r>
  <r>
    <n v="741"/>
    <x v="343"/>
    <x v="2"/>
    <x v="277"/>
    <d v="2011-01-09T00:00:00"/>
    <s v="Standard Class"/>
    <s v="PO-19195"/>
    <s v="Phillina Ober"/>
    <s v="Home Office"/>
    <s v="United States"/>
    <s v="Naperville"/>
    <x v="10"/>
    <n v="60540"/>
    <s v="Central"/>
    <s v="OFF-ST-10002743"/>
    <x v="1"/>
    <x v="4"/>
    <s v="SAFCO Boltless Steel Shelving"/>
    <n v="272.73599999999999"/>
    <n v="3"/>
    <n v="0.2"/>
    <n v="-64.774800000000013"/>
  </r>
  <r>
    <n v="742"/>
    <x v="343"/>
    <x v="2"/>
    <x v="277"/>
    <d v="2011-01-09T00:00:00"/>
    <s v="Standard Class"/>
    <s v="PO-19195"/>
    <s v="Phillina Ober"/>
    <s v="Home Office"/>
    <s v="United States"/>
    <s v="Naperville"/>
    <x v="10"/>
    <n v="60540"/>
    <s v="Central"/>
    <s v="OFF-BI-10004094"/>
    <x v="1"/>
    <x v="8"/>
    <s v="GBC Standard Plastic Binding Systems Combs"/>
    <n v="3.5399999999999991"/>
    <n v="2"/>
    <n v="0.8"/>
    <n v="-5.4870000000000001"/>
  </r>
  <r>
    <n v="743"/>
    <x v="344"/>
    <x v="0"/>
    <x v="278"/>
    <d v="2013-09-02T00:00:00"/>
    <s v="Standard Class"/>
    <s v="SS-20875"/>
    <s v="Sung Shariari"/>
    <s v="Consumer"/>
    <s v="United States"/>
    <s v="Dallas"/>
    <x v="5"/>
    <n v="75220"/>
    <s v="Central"/>
    <s v="OFF-SU-10004498"/>
    <x v="1"/>
    <x v="14"/>
    <s v="Martin-Yale Premier Letter Opener"/>
    <n v="51.52000000000001"/>
    <n v="5"/>
    <n v="0.2"/>
    <n v="-10.948000000000002"/>
  </r>
  <r>
    <n v="744"/>
    <x v="344"/>
    <x v="0"/>
    <x v="278"/>
    <d v="2013-09-02T00:00:00"/>
    <s v="Standard Class"/>
    <s v="SS-20875"/>
    <s v="Sung Shariari"/>
    <s v="Consumer"/>
    <s v="United States"/>
    <s v="Dallas"/>
    <x v="5"/>
    <n v="75220"/>
    <s v="Central"/>
    <s v="OFF-PA-10002615"/>
    <x v="1"/>
    <x v="10"/>
    <s v="Ampad Gold Fibre Wirebound Steno Books, 6&quot; x 9&quot;, Gregg Ruled"/>
    <n v="3.5280000000000005"/>
    <n v="1"/>
    <n v="0.2"/>
    <n v="1.1465999999999998"/>
  </r>
  <r>
    <n v="745"/>
    <x v="344"/>
    <x v="0"/>
    <x v="278"/>
    <d v="2013-09-02T00:00:00"/>
    <s v="Standard Class"/>
    <s v="SS-20875"/>
    <s v="Sung Shariari"/>
    <s v="Consumer"/>
    <s v="United States"/>
    <s v="Dallas"/>
    <x v="5"/>
    <n v="75220"/>
    <s v="Central"/>
    <s v="OFF-PA-10004971"/>
    <x v="1"/>
    <x v="10"/>
    <s v="Xerox 196"/>
    <n v="4.6240000000000006"/>
    <n v="1"/>
    <n v="0.2"/>
    <n v="1.6762000000000001"/>
  </r>
  <r>
    <n v="746"/>
    <x v="344"/>
    <x v="0"/>
    <x v="278"/>
    <d v="2013-09-02T00:00:00"/>
    <s v="Standard Class"/>
    <s v="SS-20875"/>
    <s v="Sung Shariari"/>
    <s v="Consumer"/>
    <s v="United States"/>
    <s v="Dallas"/>
    <x v="5"/>
    <n v="75220"/>
    <s v="Central"/>
    <s v="OFF-SU-10004261"/>
    <x v="1"/>
    <x v="14"/>
    <s v="Fiskars 8&quot; Scissors, 2/Pack"/>
    <n v="55.167999999999999"/>
    <n v="4"/>
    <n v="0.2"/>
    <n v="6.2063999999999897"/>
  </r>
  <r>
    <n v="747"/>
    <x v="345"/>
    <x v="2"/>
    <x v="279"/>
    <d v="2011-05-27T00:00:00"/>
    <s v="Same Day"/>
    <s v="MH-17785"/>
    <s v="Maya Herman"/>
    <s v="Corporate"/>
    <s v="United States"/>
    <s v="San Diego"/>
    <x v="1"/>
    <n v="92105"/>
    <s v="West"/>
    <s v="FUR-TA-10002607"/>
    <x v="0"/>
    <x v="3"/>
    <s v="KI Conference Tables"/>
    <n v="567.12"/>
    <n v="10"/>
    <n v="0.2"/>
    <n v="-28.355999999999952"/>
  </r>
  <r>
    <n v="748"/>
    <x v="345"/>
    <x v="2"/>
    <x v="279"/>
    <d v="2011-05-27T00:00:00"/>
    <s v="Same Day"/>
    <s v="MH-17785"/>
    <s v="Maya Herman"/>
    <s v="Corporate"/>
    <s v="United States"/>
    <s v="San Diego"/>
    <x v="1"/>
    <n v="92105"/>
    <s v="West"/>
    <s v="OFF-ST-10001809"/>
    <x v="1"/>
    <x v="4"/>
    <s v="Fellowes Officeware Wire Shelving"/>
    <n v="359.32"/>
    <n v="4"/>
    <n v="0"/>
    <n v="7.1863999999999919"/>
  </r>
  <r>
    <n v="749"/>
    <x v="346"/>
    <x v="0"/>
    <x v="231"/>
    <d v="2013-03-23T00:00:00"/>
    <s v="Second Class"/>
    <s v="PB-19105"/>
    <s v="Peter Bühler"/>
    <s v="Consumer"/>
    <s v="United States"/>
    <s v="Evanston"/>
    <x v="10"/>
    <n v="60201"/>
    <s v="Central"/>
    <s v="TEC-PH-10000004"/>
    <x v="2"/>
    <x v="7"/>
    <s v="Belkin iPhone and iPad Lightning Cable"/>
    <n v="11.992000000000001"/>
    <n v="1"/>
    <n v="0.2"/>
    <n v="0.89939999999999909"/>
  </r>
  <r>
    <n v="750"/>
    <x v="347"/>
    <x v="3"/>
    <x v="280"/>
    <d v="2014-10-07T00:00:00"/>
    <s v="Standard Class"/>
    <s v="RF-19735"/>
    <s v="Roland Fjeld"/>
    <s v="Consumer"/>
    <s v="United States"/>
    <s v="Trenton"/>
    <x v="12"/>
    <n v="48183"/>
    <s v="Central"/>
    <s v="OFF-BI-10003638"/>
    <x v="1"/>
    <x v="8"/>
    <s v="GBC Durable Plastic Covers"/>
    <n v="58.050000000000004"/>
    <n v="3"/>
    <n v="0"/>
    <n v="26.702999999999999"/>
  </r>
  <r>
    <n v="751"/>
    <x v="347"/>
    <x v="3"/>
    <x v="280"/>
    <d v="2014-10-07T00:00:00"/>
    <s v="Standard Class"/>
    <s v="RF-19735"/>
    <s v="Roland Fjeld"/>
    <s v="Consumer"/>
    <s v="United States"/>
    <s v="Trenton"/>
    <x v="12"/>
    <n v="48183"/>
    <s v="Central"/>
    <s v="FUR-FU-10003577"/>
    <x v="0"/>
    <x v="5"/>
    <s v="Nu-Dell Leatherette Frames"/>
    <n v="157.74"/>
    <n v="11"/>
    <n v="0"/>
    <n v="56.7864"/>
  </r>
  <r>
    <n v="752"/>
    <x v="347"/>
    <x v="3"/>
    <x v="280"/>
    <d v="2014-10-07T00:00:00"/>
    <s v="Standard Class"/>
    <s v="RF-19735"/>
    <s v="Roland Fjeld"/>
    <s v="Consumer"/>
    <s v="United States"/>
    <s v="Trenton"/>
    <x v="12"/>
    <n v="48183"/>
    <s v="Central"/>
    <s v="OFF-AR-10003478"/>
    <x v="1"/>
    <x v="6"/>
    <s v="Avery Hi-Liter EverBold Pen Style Fluorescent Highlighters, 4/Pack"/>
    <n v="56.980000000000004"/>
    <n v="7"/>
    <n v="0"/>
    <n v="22.792000000000002"/>
  </r>
  <r>
    <n v="753"/>
    <x v="347"/>
    <x v="3"/>
    <x v="280"/>
    <d v="2014-10-07T00:00:00"/>
    <s v="Standard Class"/>
    <s v="RF-19735"/>
    <s v="Roland Fjeld"/>
    <s v="Consumer"/>
    <s v="United States"/>
    <s v="Trenton"/>
    <x v="12"/>
    <n v="48183"/>
    <s v="Central"/>
    <s v="OFF-BI-10000546"/>
    <x v="1"/>
    <x v="8"/>
    <s v="Avery Durable Binders"/>
    <n v="2.88"/>
    <n v="1"/>
    <n v="0"/>
    <n v="1.4112"/>
  </r>
  <r>
    <n v="754"/>
    <x v="348"/>
    <x v="0"/>
    <x v="281"/>
    <d v="2013-04-10T00:00:00"/>
    <s v="First Class"/>
    <s v="YC-21895"/>
    <s v="Yoseph Carroll"/>
    <s v="Corporate"/>
    <s v="United States"/>
    <s v="San Francisco"/>
    <x v="1"/>
    <n v="94110"/>
    <s v="West"/>
    <s v="TEC-CO-10002095"/>
    <x v="2"/>
    <x v="16"/>
    <s v="Hewlett Packard 610 Color Digital Copier / Printer"/>
    <n v="1199.9760000000001"/>
    <n v="3"/>
    <n v="0.2"/>
    <n v="374.99249999999995"/>
  </r>
  <r>
    <n v="755"/>
    <x v="349"/>
    <x v="1"/>
    <x v="214"/>
    <d v="2012-12-12T00:00:00"/>
    <s v="Standard Class"/>
    <s v="MS-17830"/>
    <s v="Melanie Seite"/>
    <s v="Consumer"/>
    <s v="United States"/>
    <s v="Los Angeles"/>
    <x v="1"/>
    <n v="90036"/>
    <s v="West"/>
    <s v="FUR-FU-10002759"/>
    <x v="0"/>
    <x v="5"/>
    <s v="12-1/2 Diameter Round Wall Clock"/>
    <n v="79.92"/>
    <n v="4"/>
    <n v="0"/>
    <n v="28.7712"/>
  </r>
  <r>
    <n v="756"/>
    <x v="350"/>
    <x v="0"/>
    <x v="31"/>
    <d v="2013-09-23T00:00:00"/>
    <s v="Standard Class"/>
    <s v="NB-18655"/>
    <s v="Nona Balk"/>
    <s v="Corporate"/>
    <s v="United States"/>
    <s v="Jacksonville"/>
    <x v="2"/>
    <n v="32216"/>
    <s v="South"/>
    <s v="FUR-TA-10001095"/>
    <x v="0"/>
    <x v="3"/>
    <s v="Chromcraft Round Conference Tables"/>
    <n v="383.43799999999999"/>
    <n v="4"/>
    <n v="0.45"/>
    <n v="-167.3184"/>
  </r>
  <r>
    <n v="757"/>
    <x v="351"/>
    <x v="2"/>
    <x v="282"/>
    <d v="2012-01-02T00:00:00"/>
    <s v="Standard Class"/>
    <s v="DC-13285"/>
    <s v="Debra Catini"/>
    <s v="Consumer"/>
    <s v="United States"/>
    <s v="Cottage Grove"/>
    <x v="11"/>
    <n v="55016"/>
    <s v="Central"/>
    <s v="OFF-ST-10002444"/>
    <x v="1"/>
    <x v="4"/>
    <s v="Recycled Eldon Regeneration Jumbo File"/>
    <n v="24.56"/>
    <n v="2"/>
    <n v="0"/>
    <n v="6.8767999999999994"/>
  </r>
  <r>
    <n v="758"/>
    <x v="351"/>
    <x v="2"/>
    <x v="282"/>
    <d v="2012-01-02T00:00:00"/>
    <s v="Standard Class"/>
    <s v="DC-13285"/>
    <s v="Debra Catini"/>
    <s v="Consumer"/>
    <s v="United States"/>
    <s v="Cottage Grove"/>
    <x v="11"/>
    <n v="55016"/>
    <s v="Central"/>
    <s v="TEC-AC-10001267"/>
    <x v="2"/>
    <x v="11"/>
    <s v="Imation 32GB Pocket Pro USB 3.0 Flash Drive - 32 GB - Black - 1 P ..."/>
    <n v="119.8"/>
    <n v="4"/>
    <n v="0"/>
    <n v="47.92"/>
  </r>
  <r>
    <n v="759"/>
    <x v="352"/>
    <x v="3"/>
    <x v="283"/>
    <d v="2014-07-29T00:00:00"/>
    <s v="Standard Class"/>
    <s v="CP-12340"/>
    <s v="Christine Phan"/>
    <s v="Corporate"/>
    <s v="United States"/>
    <s v="New York City"/>
    <x v="15"/>
    <n v="10009"/>
    <s v="East"/>
    <s v="OFF-BI-10000848"/>
    <x v="1"/>
    <x v="8"/>
    <s v="Angle-D Ring Binders"/>
    <n v="13.128"/>
    <n v="3"/>
    <n v="0.2"/>
    <n v="4.2665999999999986"/>
  </r>
  <r>
    <n v="760"/>
    <x v="353"/>
    <x v="3"/>
    <x v="65"/>
    <d v="2014-09-23T00:00:00"/>
    <s v="Standard Class"/>
    <s v="BF-11020"/>
    <s v="Barry Französisch"/>
    <s v="Corporate"/>
    <s v="United States"/>
    <s v="Green Bay"/>
    <x v="6"/>
    <n v="54302"/>
    <s v="Central"/>
    <s v="OFF-PA-10002377"/>
    <x v="1"/>
    <x v="10"/>
    <s v="Adams Telephone Message Book W/Dividers/Space For Phone Numbers, 5 1/4&quot;X8 1/2&quot;, 200/Messages"/>
    <n v="22.72"/>
    <n v="4"/>
    <n v="0"/>
    <n v="10.223999999999998"/>
  </r>
  <r>
    <n v="761"/>
    <x v="354"/>
    <x v="1"/>
    <x v="284"/>
    <d v="2012-09-05T00:00:00"/>
    <s v="Standard Class"/>
    <s v="AR-10510"/>
    <s v="Andrew Roberts"/>
    <s v="Consumer"/>
    <s v="United States"/>
    <s v="Los Angeles"/>
    <x v="1"/>
    <n v="90004"/>
    <s v="West"/>
    <s v="OFF-PA-10003441"/>
    <x v="1"/>
    <x v="10"/>
    <s v="Xerox 226"/>
    <n v="58.320000000000007"/>
    <n v="9"/>
    <n v="0"/>
    <n v="27.993600000000001"/>
  </r>
  <r>
    <n v="762"/>
    <x v="355"/>
    <x v="3"/>
    <x v="132"/>
    <d v="2014-11-08T00:00:00"/>
    <s v="Standard Class"/>
    <s v="JC-16105"/>
    <s v="Julie Creighton"/>
    <s v="Corporate"/>
    <s v="United States"/>
    <s v="Atlanta"/>
    <x v="32"/>
    <n v="30318"/>
    <s v="South"/>
    <s v="OFF-LA-10004484"/>
    <x v="1"/>
    <x v="2"/>
    <s v="Avery 476"/>
    <n v="12.39"/>
    <n v="3"/>
    <n v="0"/>
    <n v="5.6993999999999998"/>
  </r>
  <r>
    <n v="763"/>
    <x v="356"/>
    <x v="1"/>
    <x v="285"/>
    <d v="2012-02-13T00:00:00"/>
    <s v="Standard Class"/>
    <s v="LH-17020"/>
    <s v="Lisa Hazard"/>
    <s v="Consumer"/>
    <s v="United States"/>
    <s v="Columbus"/>
    <x v="24"/>
    <n v="43229"/>
    <s v="East"/>
    <s v="TEC-PH-10003931"/>
    <x v="2"/>
    <x v="7"/>
    <s v="JBL Micro Wireless Portable Bluetooth Speaker"/>
    <n v="107.982"/>
    <n v="3"/>
    <n v="0.4"/>
    <n v="-26.995499999999993"/>
  </r>
  <r>
    <n v="764"/>
    <x v="357"/>
    <x v="2"/>
    <x v="286"/>
    <d v="2011-01-16T00:00:00"/>
    <s v="Second Class"/>
    <s v="CS-12250"/>
    <s v="Chris Selesnick"/>
    <s v="Corporate"/>
    <s v="United States"/>
    <s v="Bossier City"/>
    <x v="28"/>
    <n v="71111"/>
    <s v="South"/>
    <s v="OFF-EN-10001990"/>
    <x v="1"/>
    <x v="12"/>
    <s v="Staples"/>
    <n v="11.36"/>
    <n v="2"/>
    <n v="0"/>
    <n v="5.3391999999999991"/>
  </r>
  <r>
    <n v="765"/>
    <x v="357"/>
    <x v="2"/>
    <x v="286"/>
    <d v="2011-01-16T00:00:00"/>
    <s v="Second Class"/>
    <s v="CS-12250"/>
    <s v="Chris Selesnick"/>
    <s v="Corporate"/>
    <s v="United States"/>
    <s v="Bossier City"/>
    <x v="28"/>
    <n v="71111"/>
    <s v="South"/>
    <s v="OFF-EN-10001532"/>
    <x v="1"/>
    <x v="12"/>
    <s v="Brown Kraft Recycled Envelopes"/>
    <n v="50.94"/>
    <n v="3"/>
    <n v="0"/>
    <n v="25.47"/>
  </r>
  <r>
    <n v="766"/>
    <x v="357"/>
    <x v="2"/>
    <x v="286"/>
    <d v="2011-01-16T00:00:00"/>
    <s v="Second Class"/>
    <s v="CS-12250"/>
    <s v="Chris Selesnick"/>
    <s v="Corporate"/>
    <s v="United States"/>
    <s v="Bossier City"/>
    <x v="28"/>
    <n v="71111"/>
    <s v="South"/>
    <s v="TEC-AC-10003174"/>
    <x v="2"/>
    <x v="11"/>
    <s v="Plantronics S12 Corded Telephone Headset System"/>
    <n v="646.74"/>
    <n v="6"/>
    <n v="0"/>
    <n v="258.69600000000003"/>
  </r>
  <r>
    <n v="767"/>
    <x v="357"/>
    <x v="2"/>
    <x v="286"/>
    <d v="2011-01-16T00:00:00"/>
    <s v="Second Class"/>
    <s v="CS-12250"/>
    <s v="Chris Selesnick"/>
    <s v="Corporate"/>
    <s v="United States"/>
    <s v="Bossier City"/>
    <x v="28"/>
    <n v="71111"/>
    <s v="South"/>
    <s v="OFF-BI-10004187"/>
    <x v="1"/>
    <x v="8"/>
    <s v="Staples"/>
    <n v="5.64"/>
    <n v="3"/>
    <n v="0"/>
    <n v="2.7071999999999994"/>
  </r>
  <r>
    <n v="768"/>
    <x v="357"/>
    <x v="2"/>
    <x v="286"/>
    <d v="2011-01-16T00:00:00"/>
    <s v="Second Class"/>
    <s v="CS-12250"/>
    <s v="Chris Selesnick"/>
    <s v="Corporate"/>
    <s v="United States"/>
    <s v="Bossier City"/>
    <x v="28"/>
    <n v="71111"/>
    <s v="South"/>
    <s v="OFF-ST-10000025"/>
    <x v="1"/>
    <x v="4"/>
    <s v="Fellowes Stor/Drawer Steel Plus Storage Drawers"/>
    <n v="572.58000000000004"/>
    <n v="6"/>
    <n v="0"/>
    <n v="34.354799999999955"/>
  </r>
  <r>
    <n v="769"/>
    <x v="358"/>
    <x v="2"/>
    <x v="287"/>
    <d v="2011-05-20T00:00:00"/>
    <s v="Standard Class"/>
    <s v="AJ-10795"/>
    <s v="Anthony Johnson"/>
    <s v="Corporate"/>
    <s v="United States"/>
    <s v="Saint Petersburg"/>
    <x v="2"/>
    <n v="33710"/>
    <s v="South"/>
    <s v="FUR-FU-10004306"/>
    <x v="0"/>
    <x v="5"/>
    <s v="Electrix Halogen Magnifier Lamp"/>
    <n v="310.88000000000005"/>
    <n v="2"/>
    <n v="0.2"/>
    <n v="23.315999999999988"/>
  </r>
  <r>
    <n v="770"/>
    <x v="359"/>
    <x v="0"/>
    <x v="288"/>
    <d v="2013-05-25T00:00:00"/>
    <s v="Standard Class"/>
    <s v="LE-16810"/>
    <s v="Laurel Elliston"/>
    <s v="Consumer"/>
    <s v="United States"/>
    <s v="Arlington"/>
    <x v="17"/>
    <n v="22204"/>
    <s v="South"/>
    <s v="FUR-CH-10003746"/>
    <x v="0"/>
    <x v="1"/>
    <s v="Hon 4070 Series Pagoda Round Back Stacking Chairs"/>
    <n v="641.96"/>
    <n v="2"/>
    <n v="0"/>
    <n v="179.74880000000002"/>
  </r>
  <r>
    <n v="771"/>
    <x v="360"/>
    <x v="3"/>
    <x v="289"/>
    <d v="2014-02-06T00:00:00"/>
    <s v="Standard Class"/>
    <s v="BV-11245"/>
    <s v="Benjamin Venier"/>
    <s v="Corporate"/>
    <s v="United States"/>
    <s v="Des Moines"/>
    <x v="23"/>
    <n v="50315"/>
    <s v="Central"/>
    <s v="OFF-BI-10001036"/>
    <x v="1"/>
    <x v="8"/>
    <s v="Cardinal EasyOpen D-Ring Binders"/>
    <n v="18.28"/>
    <n v="2"/>
    <n v="0"/>
    <n v="9.14"/>
  </r>
  <r>
    <n v="772"/>
    <x v="360"/>
    <x v="3"/>
    <x v="289"/>
    <d v="2014-02-06T00:00:00"/>
    <s v="Standard Class"/>
    <s v="BV-11245"/>
    <s v="Benjamin Venier"/>
    <s v="Corporate"/>
    <s v="United States"/>
    <s v="Des Moines"/>
    <x v="23"/>
    <n v="50315"/>
    <s v="Central"/>
    <s v="TEC-PH-10004614"/>
    <x v="2"/>
    <x v="7"/>
    <s v="AT&amp;T 841000 Phone"/>
    <n v="207"/>
    <n v="3"/>
    <n v="0"/>
    <n v="51.75"/>
  </r>
  <r>
    <n v="773"/>
    <x v="360"/>
    <x v="3"/>
    <x v="289"/>
    <d v="2014-02-06T00:00:00"/>
    <s v="Standard Class"/>
    <s v="BV-11245"/>
    <s v="Benjamin Venier"/>
    <s v="Corporate"/>
    <s v="United States"/>
    <s v="Des Moines"/>
    <x v="23"/>
    <n v="50315"/>
    <s v="Central"/>
    <s v="OFF-BI-10000301"/>
    <x v="1"/>
    <x v="8"/>
    <s v="GBC Instant Report Kit"/>
    <n v="32.35"/>
    <n v="5"/>
    <n v="0"/>
    <n v="16.175000000000001"/>
  </r>
  <r>
    <n v="774"/>
    <x v="360"/>
    <x v="3"/>
    <x v="289"/>
    <d v="2014-02-06T00:00:00"/>
    <s v="Standard Class"/>
    <s v="BV-11245"/>
    <s v="Benjamin Venier"/>
    <s v="Corporate"/>
    <s v="United States"/>
    <s v="Des Moines"/>
    <x v="23"/>
    <n v="50315"/>
    <s v="Central"/>
    <s v="OFF-BI-10003910"/>
    <x v="1"/>
    <x v="8"/>
    <s v="DXL Angle-View Binders with Locking Rings by Samsill"/>
    <n v="7.71"/>
    <n v="1"/>
    <n v="0"/>
    <n v="3.4695"/>
  </r>
  <r>
    <n v="775"/>
    <x v="360"/>
    <x v="3"/>
    <x v="289"/>
    <d v="2014-02-06T00:00:00"/>
    <s v="Standard Class"/>
    <s v="BV-11245"/>
    <s v="Benjamin Venier"/>
    <s v="Corporate"/>
    <s v="United States"/>
    <s v="Des Moines"/>
    <x v="23"/>
    <n v="50315"/>
    <s v="Central"/>
    <s v="OFF-AR-10004648"/>
    <x v="1"/>
    <x v="6"/>
    <s v="Boston 19500 Mighty Mite Electric Pencil Sharpener"/>
    <n v="40.299999999999997"/>
    <n v="2"/>
    <n v="0"/>
    <n v="10.881"/>
  </r>
  <r>
    <n v="776"/>
    <x v="360"/>
    <x v="3"/>
    <x v="289"/>
    <d v="2014-02-06T00:00:00"/>
    <s v="Standard Class"/>
    <s v="BV-11245"/>
    <s v="Benjamin Venier"/>
    <s v="Corporate"/>
    <s v="United States"/>
    <s v="Des Moines"/>
    <x v="23"/>
    <n v="50315"/>
    <s v="Central"/>
    <s v="FUR-FU-10002597"/>
    <x v="0"/>
    <x v="5"/>
    <s v="C-Line Magnetic Cubicle Keepers, Clear Polypropylene"/>
    <n v="34.580000000000005"/>
    <n v="7"/>
    <n v="0"/>
    <n v="14.523600000000002"/>
  </r>
  <r>
    <n v="777"/>
    <x v="361"/>
    <x v="2"/>
    <x v="290"/>
    <d v="2011-07-06T00:00:00"/>
    <s v="Standard Class"/>
    <s v="DL-12865"/>
    <s v="Dan Lawera"/>
    <s v="Consumer"/>
    <s v="United States"/>
    <s v="Cincinnati"/>
    <x v="24"/>
    <n v="45231"/>
    <s v="East"/>
    <s v="OFF-AR-10003405"/>
    <x v="1"/>
    <x v="6"/>
    <s v="Dixon My First Ticonderoga Pencil, #2"/>
    <n v="32.76"/>
    <n v="7"/>
    <n v="0.2"/>
    <n v="3.6854999999999958"/>
  </r>
  <r>
    <n v="778"/>
    <x v="362"/>
    <x v="1"/>
    <x v="291"/>
    <d v="2012-08-23T00:00:00"/>
    <s v="First Class"/>
    <s v="NZ-18565"/>
    <s v="Nick Zandusky"/>
    <s v="Home Office"/>
    <s v="United States"/>
    <s v="San Francisco"/>
    <x v="1"/>
    <n v="94110"/>
    <s v="West"/>
    <s v="FUR-CH-10002335"/>
    <x v="0"/>
    <x v="1"/>
    <s v="Hon GuestStacker Chair"/>
    <n v="544.00800000000004"/>
    <n v="3"/>
    <n v="0.2"/>
    <n v="40.800600000000003"/>
  </r>
  <r>
    <n v="779"/>
    <x v="362"/>
    <x v="1"/>
    <x v="291"/>
    <d v="2012-08-23T00:00:00"/>
    <s v="First Class"/>
    <s v="NZ-18565"/>
    <s v="Nick Zandusky"/>
    <s v="Home Office"/>
    <s v="United States"/>
    <s v="San Francisco"/>
    <x v="1"/>
    <n v="94110"/>
    <s v="West"/>
    <s v="OFF-PA-10000157"/>
    <x v="1"/>
    <x v="10"/>
    <s v="Xerox 191"/>
    <n v="59.94"/>
    <n v="3"/>
    <n v="0"/>
    <n v="28.171799999999998"/>
  </r>
  <r>
    <n v="780"/>
    <x v="362"/>
    <x v="1"/>
    <x v="291"/>
    <d v="2012-08-23T00:00:00"/>
    <s v="First Class"/>
    <s v="NZ-18565"/>
    <s v="Nick Zandusky"/>
    <s v="Home Office"/>
    <s v="United States"/>
    <s v="San Francisco"/>
    <x v="1"/>
    <n v="94110"/>
    <s v="West"/>
    <s v="OFF-PA-10001947"/>
    <x v="1"/>
    <x v="10"/>
    <s v="Xerox 1974"/>
    <n v="23.92"/>
    <n v="4"/>
    <n v="0"/>
    <n v="11.720800000000001"/>
  </r>
  <r>
    <n v="781"/>
    <x v="362"/>
    <x v="1"/>
    <x v="291"/>
    <d v="2012-08-23T00:00:00"/>
    <s v="First Class"/>
    <s v="NZ-18565"/>
    <s v="Nick Zandusky"/>
    <s v="Home Office"/>
    <s v="United States"/>
    <s v="San Francisco"/>
    <x v="1"/>
    <n v="94110"/>
    <s v="West"/>
    <s v="OFF-PA-10003657"/>
    <x v="1"/>
    <x v="10"/>
    <s v="Xerox 1927"/>
    <n v="4.28"/>
    <n v="1"/>
    <n v="0"/>
    <n v="1.9259999999999997"/>
  </r>
  <r>
    <n v="782"/>
    <x v="363"/>
    <x v="1"/>
    <x v="292"/>
    <d v="2012-10-06T00:00:00"/>
    <s v="Second Class"/>
    <s v="BM-11785"/>
    <s v="Bryan Mills"/>
    <s v="Consumer"/>
    <s v="United States"/>
    <s v="Columbus"/>
    <x v="24"/>
    <n v="43229"/>
    <s v="East"/>
    <s v="OFF-BI-10001098"/>
    <x v="1"/>
    <x v="8"/>
    <s v="Acco D-Ring Binder w/DublLock"/>
    <n v="32.07"/>
    <n v="5"/>
    <n v="0.7"/>
    <n v="-22.448999999999991"/>
  </r>
  <r>
    <n v="783"/>
    <x v="363"/>
    <x v="1"/>
    <x v="292"/>
    <d v="2012-10-06T00:00:00"/>
    <s v="Second Class"/>
    <s v="BM-11785"/>
    <s v="Bryan Mills"/>
    <s v="Consumer"/>
    <s v="United States"/>
    <s v="Columbus"/>
    <x v="24"/>
    <n v="43229"/>
    <s v="East"/>
    <s v="TEC-AC-10002167"/>
    <x v="2"/>
    <x v="11"/>
    <s v="Imation 8gb Micro Traveldrive Usb 2.0 Flash Drive"/>
    <n v="24"/>
    <n v="2"/>
    <n v="0.2"/>
    <n v="-2.6999999999999993"/>
  </r>
  <r>
    <n v="784"/>
    <x v="363"/>
    <x v="1"/>
    <x v="292"/>
    <d v="2012-10-06T00:00:00"/>
    <s v="Second Class"/>
    <s v="BM-11785"/>
    <s v="Bryan Mills"/>
    <s v="Consumer"/>
    <s v="United States"/>
    <s v="Columbus"/>
    <x v="24"/>
    <n v="43229"/>
    <s v="East"/>
    <s v="FUR-BO-10004409"/>
    <x v="0"/>
    <x v="0"/>
    <s v="Safco Value Mate Series Steel Bookcases, Baked Enamel Finish on Steel, Gray"/>
    <n v="35.49"/>
    <n v="1"/>
    <n v="0.5"/>
    <n v="-15.615600000000001"/>
  </r>
  <r>
    <n v="785"/>
    <x v="363"/>
    <x v="1"/>
    <x v="292"/>
    <d v="2012-10-06T00:00:00"/>
    <s v="Second Class"/>
    <s v="BM-11785"/>
    <s v="Bryan Mills"/>
    <s v="Consumer"/>
    <s v="United States"/>
    <s v="Columbus"/>
    <x v="24"/>
    <n v="43229"/>
    <s v="East"/>
    <s v="TEC-AC-10000057"/>
    <x v="2"/>
    <x v="11"/>
    <s v="Microsoft Natural Ergonomic Keyboard 4000"/>
    <n v="47.984000000000002"/>
    <n v="2"/>
    <n v="0.2"/>
    <n v="0.59979999999999656"/>
  </r>
  <r>
    <n v="786"/>
    <x v="364"/>
    <x v="1"/>
    <x v="293"/>
    <d v="2012-05-28T00:00:00"/>
    <s v="Standard Class"/>
    <s v="EA-14035"/>
    <s v="Erin Ashbrook"/>
    <s v="Corporate"/>
    <s v="United States"/>
    <s v="Columbia"/>
    <x v="20"/>
    <n v="29203"/>
    <s v="South"/>
    <s v="OFF-EN-10000056"/>
    <x v="1"/>
    <x v="12"/>
    <s v="Cameo Buff Policy Envelopes"/>
    <n v="186.69"/>
    <n v="3"/>
    <n v="0"/>
    <n v="87.744299999999981"/>
  </r>
  <r>
    <n v="787"/>
    <x v="365"/>
    <x v="3"/>
    <x v="294"/>
    <d v="2014-03-22T00:00:00"/>
    <s v="Second Class"/>
    <s v="CL-12565"/>
    <s v="Clay Ludtke"/>
    <s v="Consumer"/>
    <s v="United States"/>
    <s v="Lancaster"/>
    <x v="1"/>
    <n v="93534"/>
    <s v="West"/>
    <s v="OFF-BI-10000014"/>
    <x v="1"/>
    <x v="8"/>
    <s v="Heavy-Duty E-Z-D Binders"/>
    <n v="17.456"/>
    <n v="2"/>
    <n v="0.2"/>
    <n v="5.8914"/>
  </r>
  <r>
    <n v="788"/>
    <x v="366"/>
    <x v="1"/>
    <x v="295"/>
    <d v="2012-12-16T00:00:00"/>
    <s v="Standard Class"/>
    <s v="LT-17110"/>
    <s v="Liz Thompson"/>
    <s v="Consumer"/>
    <s v="United States"/>
    <s v="Lancaster"/>
    <x v="1"/>
    <n v="93534"/>
    <s v="West"/>
    <s v="FUR-CH-10004675"/>
    <x v="0"/>
    <x v="1"/>
    <s v="Lifetime Advantage Folding Chairs, 4/Carton"/>
    <n v="348.92800000000005"/>
    <n v="2"/>
    <n v="0.2"/>
    <n v="34.89279999999998"/>
  </r>
  <r>
    <n v="789"/>
    <x v="367"/>
    <x v="1"/>
    <x v="153"/>
    <d v="2012-06-30T00:00:00"/>
    <s v="Standard Class"/>
    <s v="SA-20830"/>
    <s v="Sue Ann Reed"/>
    <s v="Consumer"/>
    <s v="United States"/>
    <s v="Richmond"/>
    <x v="17"/>
    <n v="23223"/>
    <s v="South"/>
    <s v="OFF-BI-10001543"/>
    <x v="1"/>
    <x v="8"/>
    <s v="GBC VeloBinder Manual Binding System"/>
    <n v="143.96"/>
    <n v="4"/>
    <n v="0"/>
    <n v="69.100800000000007"/>
  </r>
  <r>
    <n v="790"/>
    <x v="367"/>
    <x v="1"/>
    <x v="153"/>
    <d v="2012-06-30T00:00:00"/>
    <s v="Standard Class"/>
    <s v="SA-20830"/>
    <s v="Sue Ann Reed"/>
    <s v="Consumer"/>
    <s v="United States"/>
    <s v="Richmond"/>
    <x v="17"/>
    <n v="23223"/>
    <s v="South"/>
    <s v="OFF-ST-10001321"/>
    <x v="1"/>
    <x v="4"/>
    <s v="Decoflex Hanging Personal Folder File, Blue"/>
    <n v="15.42"/>
    <n v="1"/>
    <n v="0"/>
    <n v="4.1634000000000011"/>
  </r>
  <r>
    <n v="791"/>
    <x v="367"/>
    <x v="1"/>
    <x v="153"/>
    <d v="2012-06-30T00:00:00"/>
    <s v="Standard Class"/>
    <s v="SA-20830"/>
    <s v="Sue Ann Reed"/>
    <s v="Consumer"/>
    <s v="United States"/>
    <s v="Richmond"/>
    <x v="17"/>
    <n v="23223"/>
    <s v="South"/>
    <s v="OFF-BI-10001132"/>
    <x v="1"/>
    <x v="8"/>
    <s v="Acco PRESSTEX Data Binder with Storage Hooks, Dark Blue, 9 1/2&quot; X 11&quot;"/>
    <n v="43.04"/>
    <n v="8"/>
    <n v="0"/>
    <n v="21.089600000000001"/>
  </r>
  <r>
    <n v="792"/>
    <x v="367"/>
    <x v="1"/>
    <x v="153"/>
    <d v="2012-06-30T00:00:00"/>
    <s v="Standard Class"/>
    <s v="SA-20830"/>
    <s v="Sue Ann Reed"/>
    <s v="Consumer"/>
    <s v="United States"/>
    <s v="Richmond"/>
    <x v="17"/>
    <n v="23223"/>
    <s v="South"/>
    <s v="FUR-CH-10003199"/>
    <x v="0"/>
    <x v="1"/>
    <s v="Office Star - Contemporary Task Swivel Chair"/>
    <n v="332.94"/>
    <n v="3"/>
    <n v="0"/>
    <n v="79.905599999999993"/>
  </r>
  <r>
    <n v="793"/>
    <x v="368"/>
    <x v="0"/>
    <x v="244"/>
    <d v="2013-05-21T00:00:00"/>
    <s v="Same Day"/>
    <s v="JK-15730"/>
    <s v="Joe Kamberova"/>
    <s v="Consumer"/>
    <s v="United States"/>
    <s v="Asheville"/>
    <x v="3"/>
    <n v="28806"/>
    <s v="South"/>
    <s v="TEC-PH-10001530"/>
    <x v="2"/>
    <x v="7"/>
    <s v="Cisco Unified IP Phone 7945G VoIP phone"/>
    <n v="1363.96"/>
    <n v="5"/>
    <n v="0.2"/>
    <n v="85.247500000000002"/>
  </r>
  <r>
    <n v="794"/>
    <x v="369"/>
    <x v="2"/>
    <x v="59"/>
    <d v="2011-09-26T00:00:00"/>
    <s v="Standard Class"/>
    <s v="ES-14020"/>
    <s v="Erica Smith"/>
    <s v="Consumer"/>
    <s v="United States"/>
    <s v="San Francisco"/>
    <x v="1"/>
    <n v="94110"/>
    <s v="West"/>
    <s v="OFF-LA-10001569"/>
    <x v="1"/>
    <x v="2"/>
    <s v="Avery 499"/>
    <n v="9.9600000000000009"/>
    <n v="2"/>
    <n v="0"/>
    <n v="4.5815999999999999"/>
  </r>
  <r>
    <n v="795"/>
    <x v="369"/>
    <x v="2"/>
    <x v="59"/>
    <d v="2011-09-26T00:00:00"/>
    <s v="Standard Class"/>
    <s v="ES-14020"/>
    <s v="Erica Smith"/>
    <s v="Consumer"/>
    <s v="United States"/>
    <s v="San Francisco"/>
    <x v="1"/>
    <n v="94110"/>
    <s v="West"/>
    <s v="OFF-PA-10003724"/>
    <x v="1"/>
    <x v="10"/>
    <s v="Wirebound Message Book, 4 per Page"/>
    <n v="21.72"/>
    <n v="4"/>
    <n v="0"/>
    <n v="10.642799999999999"/>
  </r>
  <r>
    <n v="796"/>
    <x v="370"/>
    <x v="3"/>
    <x v="296"/>
    <d v="2014-09-27T00:00:00"/>
    <s v="Standard Class"/>
    <s v="RH-19495"/>
    <s v="Rick Hansen"/>
    <s v="Consumer"/>
    <s v="United States"/>
    <s v="Rochester"/>
    <x v="11"/>
    <n v="55901"/>
    <s v="Central"/>
    <s v="OFF-BI-10000546"/>
    <x v="1"/>
    <x v="8"/>
    <s v="Avery Durable Binders"/>
    <n v="20.16"/>
    <n v="7"/>
    <n v="0"/>
    <n v="9.8783999999999992"/>
  </r>
  <r>
    <n v="797"/>
    <x v="371"/>
    <x v="1"/>
    <x v="100"/>
    <d v="2012-12-26T00:00:00"/>
    <s v="First Class"/>
    <s v="DB-13120"/>
    <s v="David Bremer"/>
    <s v="Corporate"/>
    <s v="United States"/>
    <s v="Rochester"/>
    <x v="15"/>
    <n v="14609"/>
    <s v="East"/>
    <s v="OFF-PA-10000176"/>
    <x v="1"/>
    <x v="10"/>
    <s v="Xerox 1887"/>
    <n v="132.79"/>
    <n v="7"/>
    <n v="0"/>
    <n v="63.739199999999997"/>
  </r>
  <r>
    <n v="798"/>
    <x v="371"/>
    <x v="1"/>
    <x v="100"/>
    <d v="2012-12-26T00:00:00"/>
    <s v="First Class"/>
    <s v="DB-13120"/>
    <s v="David Bremer"/>
    <s v="Corporate"/>
    <s v="United States"/>
    <s v="Rochester"/>
    <x v="15"/>
    <n v="14609"/>
    <s v="East"/>
    <s v="OFF-PA-10002365"/>
    <x v="1"/>
    <x v="10"/>
    <s v="Xerox 1967"/>
    <n v="12.96"/>
    <n v="2"/>
    <n v="0"/>
    <n v="6.2208000000000006"/>
  </r>
  <r>
    <n v="799"/>
    <x v="371"/>
    <x v="1"/>
    <x v="100"/>
    <d v="2012-12-26T00:00:00"/>
    <s v="First Class"/>
    <s v="DB-13120"/>
    <s v="David Bremer"/>
    <s v="Corporate"/>
    <s v="United States"/>
    <s v="Rochester"/>
    <x v="15"/>
    <n v="14609"/>
    <s v="East"/>
    <s v="OFF-LA-10002271"/>
    <x v="1"/>
    <x v="2"/>
    <s v="Smead Alpha-Z Color-Coded Second Alphabetical Labels and Starter Set"/>
    <n v="21.560000000000002"/>
    <n v="7"/>
    <n v="0"/>
    <n v="10.348799999999999"/>
  </r>
  <r>
    <n v="800"/>
    <x v="372"/>
    <x v="1"/>
    <x v="154"/>
    <d v="2012-12-03T00:00:00"/>
    <s v="Standard Class"/>
    <s v="CD-11920"/>
    <s v="Carlos Daly"/>
    <s v="Consumer"/>
    <s v="United States"/>
    <s v="Lake Elsinore"/>
    <x v="1"/>
    <n v="92530"/>
    <s v="West"/>
    <s v="FUR-CH-10002647"/>
    <x v="0"/>
    <x v="1"/>
    <s v="Situations Contoured Folding Chairs, 4/Set"/>
    <n v="283.92"/>
    <n v="5"/>
    <n v="0.2"/>
    <n v="17.745000000000019"/>
  </r>
  <r>
    <n v="801"/>
    <x v="373"/>
    <x v="3"/>
    <x v="297"/>
    <d v="2014-02-24T00:00:00"/>
    <s v="First Class"/>
    <s v="HW-14935"/>
    <s v="Helen Wasserman"/>
    <s v="Corporate"/>
    <s v="United States"/>
    <s v="San Diego"/>
    <x v="1"/>
    <n v="92105"/>
    <s v="West"/>
    <s v="FUR-FU-10004090"/>
    <x v="0"/>
    <x v="5"/>
    <s v="Executive Impressions 14&quot; Contract Wall Clock"/>
    <n v="22.23"/>
    <n v="1"/>
    <n v="0"/>
    <n v="7.3358999999999988"/>
  </r>
  <r>
    <n v="802"/>
    <x v="373"/>
    <x v="3"/>
    <x v="297"/>
    <d v="2014-02-24T00:00:00"/>
    <s v="First Class"/>
    <s v="HW-14935"/>
    <s v="Helen Wasserman"/>
    <s v="Corporate"/>
    <s v="United States"/>
    <s v="San Diego"/>
    <x v="1"/>
    <n v="92105"/>
    <s v="West"/>
    <s v="TEC-PH-10001580"/>
    <x v="2"/>
    <x v="7"/>
    <s v="Logitech Mobile Speakerphone P710e - speaker phone"/>
    <n v="215.96799999999999"/>
    <n v="2"/>
    <n v="0.2"/>
    <n v="18.897199999999991"/>
  </r>
  <r>
    <n v="803"/>
    <x v="374"/>
    <x v="0"/>
    <x v="298"/>
    <d v="2013-08-24T00:00:00"/>
    <s v="Second Class"/>
    <s v="HW-14935"/>
    <s v="Helen Wasserman"/>
    <s v="Corporate"/>
    <s v="United States"/>
    <s v="New York City"/>
    <x v="15"/>
    <n v="10024"/>
    <s v="East"/>
    <s v="OFF-AP-10000576"/>
    <x v="1"/>
    <x v="9"/>
    <s v="Belkin 7 Outlet SurgeMaster II"/>
    <n v="355.32"/>
    <n v="9"/>
    <n v="0"/>
    <n v="99.48960000000001"/>
  </r>
  <r>
    <n v="804"/>
    <x v="375"/>
    <x v="0"/>
    <x v="299"/>
    <d v="2013-03-18T00:00:00"/>
    <s v="Standard Class"/>
    <s v="MC-18130"/>
    <s v="Mike Caudle"/>
    <s v="Corporate"/>
    <s v="United States"/>
    <s v="Monroe"/>
    <x v="28"/>
    <n v="71203"/>
    <s v="South"/>
    <s v="OFF-PA-10003953"/>
    <x v="1"/>
    <x v="10"/>
    <s v="Xerox 218"/>
    <n v="12.96"/>
    <n v="2"/>
    <n v="0"/>
    <n v="6.2208000000000006"/>
  </r>
  <r>
    <n v="805"/>
    <x v="376"/>
    <x v="3"/>
    <x v="300"/>
    <d v="2014-04-25T00:00:00"/>
    <s v="First Class"/>
    <s v="GM-14440"/>
    <s v="Gary McGarr"/>
    <s v="Consumer"/>
    <s v="United States"/>
    <s v="San Francisco"/>
    <x v="1"/>
    <n v="94122"/>
    <s v="West"/>
    <s v="FUR-FU-10000794"/>
    <x v="0"/>
    <x v="5"/>
    <s v="Eldon Stackable Tray, Side-Load, Legal, Smoke"/>
    <n v="18.28"/>
    <n v="2"/>
    <n v="0"/>
    <n v="6.2151999999999994"/>
  </r>
  <r>
    <n v="806"/>
    <x v="377"/>
    <x v="2"/>
    <x v="301"/>
    <d v="2011-11-07T00:00:00"/>
    <s v="Standard Class"/>
    <s v="RA-19915"/>
    <s v="Russell Applegate"/>
    <s v="Consumer"/>
    <s v="United States"/>
    <s v="Denver"/>
    <x v="22"/>
    <n v="80219"/>
    <s v="West"/>
    <s v="OFF-AR-10001897"/>
    <x v="1"/>
    <x v="6"/>
    <s v="Model L Table or Wall-Mount Pencil Sharpener"/>
    <n v="43.176000000000002"/>
    <n v="3"/>
    <n v="0.2"/>
    <n v="4.3176000000000005"/>
  </r>
  <r>
    <n v="807"/>
    <x v="377"/>
    <x v="2"/>
    <x v="301"/>
    <d v="2011-11-07T00:00:00"/>
    <s v="Standard Class"/>
    <s v="RA-19915"/>
    <s v="Russell Applegate"/>
    <s v="Consumer"/>
    <s v="United States"/>
    <s v="Denver"/>
    <x v="22"/>
    <n v="80219"/>
    <s v="West"/>
    <s v="TEC-PH-10001795"/>
    <x v="2"/>
    <x v="7"/>
    <s v="ClearOne CHATAttach 160 - speaker phone"/>
    <n v="1983.9680000000001"/>
    <n v="4"/>
    <n v="0.2"/>
    <n v="247.99599999999981"/>
  </r>
  <r>
    <n v="808"/>
    <x v="378"/>
    <x v="1"/>
    <x v="302"/>
    <d v="2012-02-05T00:00:00"/>
    <s v="First Class"/>
    <s v="AA-10375"/>
    <s v="Allen Armold"/>
    <s v="Consumer"/>
    <s v="United States"/>
    <s v="Omaha"/>
    <x v="8"/>
    <n v="68104"/>
    <s v="Central"/>
    <s v="FUR-FU-10003347"/>
    <x v="0"/>
    <x v="5"/>
    <s v="Coloredge Poster Frame"/>
    <n v="28.4"/>
    <n v="2"/>
    <n v="0"/>
    <n v="11.076000000000001"/>
  </r>
  <r>
    <n v="809"/>
    <x v="378"/>
    <x v="1"/>
    <x v="302"/>
    <d v="2012-02-05T00:00:00"/>
    <s v="First Class"/>
    <s v="AA-10375"/>
    <s v="Allen Armold"/>
    <s v="Consumer"/>
    <s v="United States"/>
    <s v="Omaha"/>
    <x v="8"/>
    <n v="68104"/>
    <s v="Central"/>
    <s v="TEC-AC-10004901"/>
    <x v="2"/>
    <x v="11"/>
    <s v="Kensington SlimBlade Notebook Wireless Mouse with Nano Receiver "/>
    <n v="149.97"/>
    <n v="3"/>
    <n v="0"/>
    <n v="50.989800000000002"/>
  </r>
  <r>
    <n v="810"/>
    <x v="379"/>
    <x v="2"/>
    <x v="303"/>
    <d v="2011-10-15T00:00:00"/>
    <s v="First Class"/>
    <s v="ZC-21910"/>
    <s v="Zuschuss Carroll"/>
    <s v="Consumer"/>
    <s v="United States"/>
    <s v="Edmonds"/>
    <x v="4"/>
    <n v="98026"/>
    <s v="West"/>
    <s v="OFF-AR-10003190"/>
    <x v="1"/>
    <x v="6"/>
    <s v="Newell 32"/>
    <n v="11.52"/>
    <n v="4"/>
    <n v="0"/>
    <n v="3.2256"/>
  </r>
  <r>
    <n v="811"/>
    <x v="379"/>
    <x v="2"/>
    <x v="303"/>
    <d v="2011-10-15T00:00:00"/>
    <s v="First Class"/>
    <s v="ZC-21910"/>
    <s v="Zuschuss Carroll"/>
    <s v="Consumer"/>
    <s v="United States"/>
    <s v="Edmonds"/>
    <x v="4"/>
    <n v="98026"/>
    <s v="West"/>
    <s v="FUR-TA-10002903"/>
    <x v="0"/>
    <x v="3"/>
    <s v="Bevis Round Bullnose 29&quot; High Table Top"/>
    <n v="1298.55"/>
    <n v="5"/>
    <n v="0"/>
    <n v="311.65199999999999"/>
  </r>
  <r>
    <n v="812"/>
    <x v="379"/>
    <x v="2"/>
    <x v="303"/>
    <d v="2011-10-15T00:00:00"/>
    <s v="First Class"/>
    <s v="ZC-21910"/>
    <s v="Zuschuss Carroll"/>
    <s v="Consumer"/>
    <s v="United States"/>
    <s v="Edmonds"/>
    <x v="4"/>
    <n v="98026"/>
    <s v="West"/>
    <s v="OFF-AP-10000240"/>
    <x v="1"/>
    <x v="9"/>
    <s v="Belkin F9G930V10-GRY 9 Outlet Surge"/>
    <n v="213.92"/>
    <n v="4"/>
    <n v="0"/>
    <n v="62.036799999999971"/>
  </r>
  <r>
    <n v="813"/>
    <x v="379"/>
    <x v="2"/>
    <x v="303"/>
    <d v="2011-10-15T00:00:00"/>
    <s v="First Class"/>
    <s v="ZC-21910"/>
    <s v="Zuschuss Carroll"/>
    <s v="Consumer"/>
    <s v="United States"/>
    <s v="Edmonds"/>
    <x v="4"/>
    <n v="98026"/>
    <s v="West"/>
    <s v="TEC-AC-10001101"/>
    <x v="2"/>
    <x v="11"/>
    <s v="Sony 16GB Class 10 Micro SDHC R40 Memory Card"/>
    <n v="25.78"/>
    <n v="2"/>
    <n v="0"/>
    <n v="2.5779999999999994"/>
  </r>
  <r>
    <n v="814"/>
    <x v="380"/>
    <x v="3"/>
    <x v="304"/>
    <d v="2014-05-15T00:00:00"/>
    <s v="Same Day"/>
    <s v="PJ-19015"/>
    <s v="Pauline Johnson"/>
    <s v="Consumer"/>
    <s v="United States"/>
    <s v="Santa Ana"/>
    <x v="1"/>
    <n v="92704"/>
    <s v="West"/>
    <s v="FUR-FU-10000794"/>
    <x v="0"/>
    <x v="5"/>
    <s v="Eldon Stackable Tray, Side-Load, Legal, Smoke"/>
    <n v="18.28"/>
    <n v="2"/>
    <n v="0"/>
    <n v="6.2151999999999994"/>
  </r>
  <r>
    <n v="815"/>
    <x v="380"/>
    <x v="3"/>
    <x v="304"/>
    <d v="2014-05-15T00:00:00"/>
    <s v="Same Day"/>
    <s v="PJ-19015"/>
    <s v="Pauline Johnson"/>
    <s v="Consumer"/>
    <s v="United States"/>
    <s v="Santa Ana"/>
    <x v="1"/>
    <n v="92704"/>
    <s v="West"/>
    <s v="TEC-AC-10001838"/>
    <x v="2"/>
    <x v="11"/>
    <s v="Razer Tiamat Over Ear 7.1 Surround Sound PC Gaming Headset"/>
    <n v="1399.93"/>
    <n v="7"/>
    <n v="0"/>
    <n v="601.96990000000005"/>
  </r>
  <r>
    <n v="816"/>
    <x v="381"/>
    <x v="1"/>
    <x v="305"/>
    <d v="2012-03-23T00:00:00"/>
    <s v="First Class"/>
    <s v="BW-11110"/>
    <s v="Bart Watters"/>
    <s v="Corporate"/>
    <s v="United States"/>
    <s v="Milwaukee"/>
    <x v="6"/>
    <n v="53209"/>
    <s v="Central"/>
    <s v="OFF-PA-10000061"/>
    <x v="1"/>
    <x v="10"/>
    <s v="Xerox 205"/>
    <n v="51.84"/>
    <n v="8"/>
    <n v="0"/>
    <n v="24.883200000000002"/>
  </r>
  <r>
    <n v="817"/>
    <x v="382"/>
    <x v="0"/>
    <x v="306"/>
    <d v="2013-09-20T00:00:00"/>
    <s v="Standard Class"/>
    <s v="DB-13210"/>
    <s v="Dean Braden"/>
    <s v="Consumer"/>
    <s v="United States"/>
    <s v="Philadelphia"/>
    <x v="9"/>
    <n v="19140"/>
    <s v="East"/>
    <s v="OFF-PA-10003651"/>
    <x v="1"/>
    <x v="10"/>
    <s v="Xerox 1968"/>
    <n v="5.3440000000000003"/>
    <n v="1"/>
    <n v="0.2"/>
    <n v="1.8703999999999998"/>
  </r>
  <r>
    <n v="818"/>
    <x v="383"/>
    <x v="2"/>
    <x v="307"/>
    <d v="2011-07-02T00:00:00"/>
    <s v="Standard Class"/>
    <s v="CA-12775"/>
    <s v="Cynthia Arntzen"/>
    <s v="Consumer"/>
    <s v="United States"/>
    <s v="Philadelphia"/>
    <x v="9"/>
    <n v="19140"/>
    <s v="East"/>
    <s v="OFF-PA-10000304"/>
    <x v="1"/>
    <x v="10"/>
    <s v="Xerox 1995"/>
    <n v="41.472000000000008"/>
    <n v="8"/>
    <n v="0.2"/>
    <n v="14.5152"/>
  </r>
  <r>
    <n v="819"/>
    <x v="383"/>
    <x v="2"/>
    <x v="307"/>
    <d v="2011-07-02T00:00:00"/>
    <s v="Standard Class"/>
    <s v="CA-12775"/>
    <s v="Cynthia Arntzen"/>
    <s v="Consumer"/>
    <s v="United States"/>
    <s v="Philadelphia"/>
    <x v="9"/>
    <n v="19140"/>
    <s v="East"/>
    <s v="OFF-BI-10003094"/>
    <x v="1"/>
    <x v="8"/>
    <s v="Self-Adhesive Ring Binder Labels"/>
    <n v="3.168000000000001"/>
    <n v="3"/>
    <n v="0.7"/>
    <n v="-2.4287999999999998"/>
  </r>
  <r>
    <n v="820"/>
    <x v="383"/>
    <x v="2"/>
    <x v="307"/>
    <d v="2011-07-02T00:00:00"/>
    <s v="Standard Class"/>
    <s v="CA-12775"/>
    <s v="Cynthia Arntzen"/>
    <s v="Consumer"/>
    <s v="United States"/>
    <s v="Philadelphia"/>
    <x v="9"/>
    <n v="19140"/>
    <s v="East"/>
    <s v="FUR-CH-10001394"/>
    <x v="0"/>
    <x v="1"/>
    <s v="Global Leather Executive Chair"/>
    <n v="1228.4649999999999"/>
    <n v="5"/>
    <n v="0.3"/>
    <n v="0"/>
  </r>
  <r>
    <n v="821"/>
    <x v="383"/>
    <x v="2"/>
    <x v="307"/>
    <d v="2011-07-02T00:00:00"/>
    <s v="Standard Class"/>
    <s v="CA-12775"/>
    <s v="Cynthia Arntzen"/>
    <s v="Consumer"/>
    <s v="United States"/>
    <s v="Philadelphia"/>
    <x v="9"/>
    <n v="19140"/>
    <s v="East"/>
    <s v="OFF-BI-10004230"/>
    <x v="1"/>
    <x v="8"/>
    <s v="GBC Recycled Grain Textured Covers"/>
    <n v="31.086000000000006"/>
    <n v="3"/>
    <n v="0.7"/>
    <n v="-22.796399999999991"/>
  </r>
  <r>
    <n v="822"/>
    <x v="383"/>
    <x v="2"/>
    <x v="307"/>
    <d v="2011-07-02T00:00:00"/>
    <s v="Standard Class"/>
    <s v="CA-12775"/>
    <s v="Cynthia Arntzen"/>
    <s v="Consumer"/>
    <s v="United States"/>
    <s v="Philadelphia"/>
    <x v="9"/>
    <n v="19140"/>
    <s v="East"/>
    <s v="OFF-PA-10003395"/>
    <x v="1"/>
    <x v="10"/>
    <s v="Xerox 1941"/>
    <n v="335.52"/>
    <n v="4"/>
    <n v="0.2"/>
    <n v="117.43199999999999"/>
  </r>
  <r>
    <n v="823"/>
    <x v="384"/>
    <x v="3"/>
    <x v="308"/>
    <d v="2014-06-28T00:00:00"/>
    <s v="Standard Class"/>
    <s v="TR-21325"/>
    <s v="Toby Ritter"/>
    <s v="Consumer"/>
    <s v="United States"/>
    <s v="Belleville"/>
    <x v="30"/>
    <n v="7109"/>
    <s v="East"/>
    <s v="TEC-AC-10002402"/>
    <x v="2"/>
    <x v="11"/>
    <s v="Razer Kraken PRO Over Ear PC and Music Headset"/>
    <n v="239.96999999999997"/>
    <n v="3"/>
    <n v="0"/>
    <n v="71.990999999999985"/>
  </r>
  <r>
    <n v="824"/>
    <x v="384"/>
    <x v="3"/>
    <x v="308"/>
    <d v="2014-06-28T00:00:00"/>
    <s v="Standard Class"/>
    <s v="TR-21325"/>
    <s v="Toby Ritter"/>
    <s v="Consumer"/>
    <s v="United States"/>
    <s v="Belleville"/>
    <x v="30"/>
    <n v="7109"/>
    <s v="East"/>
    <s v="OFF-LA-10003223"/>
    <x v="1"/>
    <x v="2"/>
    <s v="Avery 508"/>
    <n v="9.82"/>
    <n v="2"/>
    <n v="0"/>
    <n v="4.8117999999999999"/>
  </r>
  <r>
    <n v="825"/>
    <x v="385"/>
    <x v="2"/>
    <x v="309"/>
    <d v="2011-05-15T00:00:00"/>
    <s v="Standard Class"/>
    <s v="PG-18820"/>
    <s v="Patrick Gardner"/>
    <s v="Consumer"/>
    <s v="United States"/>
    <s v="San Francisco"/>
    <x v="1"/>
    <n v="94110"/>
    <s v="West"/>
    <s v="TEC-AC-10003441"/>
    <x v="2"/>
    <x v="11"/>
    <s v="Kingston Digital DataTraveler 32GB USB 2.0"/>
    <n v="67.8"/>
    <n v="4"/>
    <n v="0"/>
    <n v="4.0679999999999978"/>
  </r>
  <r>
    <n v="826"/>
    <x v="385"/>
    <x v="2"/>
    <x v="309"/>
    <d v="2011-05-15T00:00:00"/>
    <s v="Standard Class"/>
    <s v="PG-18820"/>
    <s v="Patrick Gardner"/>
    <s v="Consumer"/>
    <s v="United States"/>
    <s v="San Francisco"/>
    <x v="1"/>
    <n v="94110"/>
    <s v="West"/>
    <s v="TEC-AC-10000109"/>
    <x v="2"/>
    <x v="11"/>
    <s v="Sony Micro Vault Click 16 GB USB 2.0 Flash Drive"/>
    <n v="167.97"/>
    <n v="3"/>
    <n v="0"/>
    <n v="40.31280000000001"/>
  </r>
  <r>
    <n v="827"/>
    <x v="386"/>
    <x v="3"/>
    <x v="170"/>
    <d v="2014-08-29T00:00:00"/>
    <s v="Standard Class"/>
    <s v="GT-14710"/>
    <s v="Greg Tran"/>
    <s v="Consumer"/>
    <s v="United States"/>
    <s v="Lakeville"/>
    <x v="11"/>
    <n v="55044"/>
    <s v="Central"/>
    <s v="OFF-FA-10002280"/>
    <x v="1"/>
    <x v="13"/>
    <s v="Advantus Plastic Paper Clips"/>
    <n v="35"/>
    <n v="7"/>
    <n v="0"/>
    <n v="16.8"/>
  </r>
  <r>
    <n v="828"/>
    <x v="386"/>
    <x v="3"/>
    <x v="170"/>
    <d v="2014-08-29T00:00:00"/>
    <s v="Standard Class"/>
    <s v="GT-14710"/>
    <s v="Greg Tran"/>
    <s v="Consumer"/>
    <s v="United States"/>
    <s v="Lakeville"/>
    <x v="11"/>
    <n v="55044"/>
    <s v="Central"/>
    <s v="OFF-SU-10000381"/>
    <x v="1"/>
    <x v="14"/>
    <s v="Acme Forged Steel Scissors with Black Enamel Handles"/>
    <n v="37.24"/>
    <n v="4"/>
    <n v="0"/>
    <n v="10.799599999999998"/>
  </r>
  <r>
    <n v="829"/>
    <x v="386"/>
    <x v="3"/>
    <x v="170"/>
    <d v="2014-08-29T00:00:00"/>
    <s v="Standard Class"/>
    <s v="GT-14710"/>
    <s v="Greg Tran"/>
    <s v="Consumer"/>
    <s v="United States"/>
    <s v="Lakeville"/>
    <x v="11"/>
    <n v="55044"/>
    <s v="Central"/>
    <s v="OFF-EN-10004459"/>
    <x v="1"/>
    <x v="12"/>
    <s v="Security-Tint Envelopes"/>
    <n v="15.28"/>
    <n v="2"/>
    <n v="0"/>
    <n v="7.4871999999999996"/>
  </r>
  <r>
    <n v="830"/>
    <x v="387"/>
    <x v="3"/>
    <x v="114"/>
    <d v="2014-06-22T00:00:00"/>
    <s v="Second Class"/>
    <s v="JE-15745"/>
    <s v="Joel Eaton"/>
    <s v="Consumer"/>
    <s v="United States"/>
    <s v="Florence"/>
    <x v="0"/>
    <n v="41042"/>
    <s v="South"/>
    <s v="FUR-CH-10000665"/>
    <x v="0"/>
    <x v="1"/>
    <s v="Global Airflow Leather Mesh Back Chair, Black"/>
    <n v="301.95999999999998"/>
    <n v="2"/>
    <n v="0"/>
    <n v="90.587999999999965"/>
  </r>
  <r>
    <n v="831"/>
    <x v="387"/>
    <x v="3"/>
    <x v="114"/>
    <d v="2014-06-22T00:00:00"/>
    <s v="Second Class"/>
    <s v="JE-15745"/>
    <s v="Joel Eaton"/>
    <s v="Consumer"/>
    <s v="United States"/>
    <s v="Florence"/>
    <x v="0"/>
    <n v="41042"/>
    <s v="South"/>
    <s v="OFF-AP-10003884"/>
    <x v="1"/>
    <x v="9"/>
    <s v="Fellowes Smart Surge Ten-Outlet Protector, Platinum"/>
    <n v="180.66"/>
    <n v="3"/>
    <n v="0"/>
    <n v="50.584800000000008"/>
  </r>
  <r>
    <n v="832"/>
    <x v="387"/>
    <x v="3"/>
    <x v="114"/>
    <d v="2014-06-22T00:00:00"/>
    <s v="Second Class"/>
    <s v="JE-15745"/>
    <s v="Joel Eaton"/>
    <s v="Consumer"/>
    <s v="United States"/>
    <s v="Florence"/>
    <x v="0"/>
    <n v="41042"/>
    <s v="South"/>
    <s v="TEC-PH-10001557"/>
    <x v="2"/>
    <x v="7"/>
    <s v="Pyle PMP37LED"/>
    <n v="191.98"/>
    <n v="2"/>
    <n v="0"/>
    <n v="51.834599999999995"/>
  </r>
  <r>
    <n v="833"/>
    <x v="387"/>
    <x v="3"/>
    <x v="114"/>
    <d v="2014-06-22T00:00:00"/>
    <s v="Second Class"/>
    <s v="JE-15745"/>
    <s v="Joel Eaton"/>
    <s v="Consumer"/>
    <s v="United States"/>
    <s v="Florence"/>
    <x v="0"/>
    <n v="41042"/>
    <s v="South"/>
    <s v="TEC-PH-10002085"/>
    <x v="2"/>
    <x v="7"/>
    <s v="Clarity 53712"/>
    <n v="65.989999999999995"/>
    <n v="1"/>
    <n v="0"/>
    <n v="17.157400000000003"/>
  </r>
  <r>
    <n v="834"/>
    <x v="388"/>
    <x v="0"/>
    <x v="310"/>
    <d v="2013-07-28T00:00:00"/>
    <s v="Standard Class"/>
    <s v="JB-15400"/>
    <s v="Jennifer Braxton"/>
    <s v="Corporate"/>
    <s v="United States"/>
    <s v="Tampa"/>
    <x v="2"/>
    <n v="33614"/>
    <s v="South"/>
    <s v="OFF-AR-10002956"/>
    <x v="1"/>
    <x v="6"/>
    <s v="Boston 16801 Nautilus Battery Pencil Sharpener"/>
    <n v="35.216000000000001"/>
    <n v="2"/>
    <n v="0.2"/>
    <n v="2.6411999999999995"/>
  </r>
  <r>
    <n v="835"/>
    <x v="388"/>
    <x v="0"/>
    <x v="310"/>
    <d v="2013-07-28T00:00:00"/>
    <s v="Standard Class"/>
    <s v="JB-15400"/>
    <s v="Jennifer Braxton"/>
    <s v="Corporate"/>
    <s v="United States"/>
    <s v="Tampa"/>
    <x v="2"/>
    <n v="33614"/>
    <s v="South"/>
    <s v="OFF-AP-10003266"/>
    <x v="1"/>
    <x v="9"/>
    <s v="Holmes Replacement Filter for HEPA Air Cleaner, Large Room"/>
    <n v="23.696000000000002"/>
    <n v="2"/>
    <n v="0.2"/>
    <n v="6.5164"/>
  </r>
  <r>
    <n v="836"/>
    <x v="388"/>
    <x v="0"/>
    <x v="310"/>
    <d v="2013-07-28T00:00:00"/>
    <s v="Standard Class"/>
    <s v="JB-15400"/>
    <s v="Jennifer Braxton"/>
    <s v="Corporate"/>
    <s v="United States"/>
    <s v="Tampa"/>
    <x v="2"/>
    <n v="33614"/>
    <s v="South"/>
    <s v="TEC-MA-10004002"/>
    <x v="2"/>
    <x v="15"/>
    <s v="Zebra GX420t Direct Thermal/Thermal Transfer Printer"/>
    <n v="265.47500000000002"/>
    <n v="1"/>
    <n v="0.5"/>
    <n v="-111.49950000000007"/>
  </r>
  <r>
    <n v="837"/>
    <x v="389"/>
    <x v="2"/>
    <x v="78"/>
    <d v="2011-09-13T00:00:00"/>
    <s v="Second Class"/>
    <s v="LH-17020"/>
    <s v="Lisa Hazard"/>
    <s v="Consumer"/>
    <s v="United States"/>
    <s v="Tyler"/>
    <x v="5"/>
    <n v="75701"/>
    <s v="Central"/>
    <s v="OFF-BI-10001071"/>
    <x v="1"/>
    <x v="8"/>
    <s v="GBC ProClick Punch Binding System"/>
    <n v="51.183999999999983"/>
    <n v="4"/>
    <n v="0.8"/>
    <n v="-79.335199999999986"/>
  </r>
  <r>
    <n v="838"/>
    <x v="390"/>
    <x v="3"/>
    <x v="259"/>
    <d v="2014-11-12T00:00:00"/>
    <s v="Standard Class"/>
    <s v="JL-15175"/>
    <s v="James Lanier"/>
    <s v="Home Office"/>
    <s v="United States"/>
    <s v="Columbia"/>
    <x v="18"/>
    <n v="38401"/>
    <s v="South"/>
    <s v="OFF-PA-10001560"/>
    <x v="1"/>
    <x v="10"/>
    <s v="Adams Telephone Message Books, 5 1/4” x 11”"/>
    <n v="9.6640000000000015"/>
    <n v="2"/>
    <n v="0.2"/>
    <n v="3.2615999999999996"/>
  </r>
  <r>
    <n v="839"/>
    <x v="391"/>
    <x v="0"/>
    <x v="311"/>
    <d v="2013-03-13T00:00:00"/>
    <s v="Standard Class"/>
    <s v="EB-13705"/>
    <s v="Ed Braxton"/>
    <s v="Corporate"/>
    <s v="United States"/>
    <s v="Fort Worth"/>
    <x v="5"/>
    <n v="76106"/>
    <s v="Central"/>
    <s v="TEC-PH-10002365"/>
    <x v="2"/>
    <x v="7"/>
    <s v="Belkin Grip Candy Sheer Case / Cover for iPhone 5 and 5S"/>
    <n v="21.071999999999999"/>
    <n v="3"/>
    <n v="0.2"/>
    <n v="1.5804"/>
  </r>
  <r>
    <n v="840"/>
    <x v="392"/>
    <x v="1"/>
    <x v="312"/>
    <d v="2012-11-25T00:00:00"/>
    <s v="Standard Class"/>
    <s v="BM-11650"/>
    <s v="Brian Moss"/>
    <s v="Corporate"/>
    <s v="United States"/>
    <s v="New York City"/>
    <x v="15"/>
    <n v="10035"/>
    <s v="East"/>
    <s v="OFF-AR-10004648"/>
    <x v="1"/>
    <x v="6"/>
    <s v="Boston 19500 Mighty Mite Electric Pencil Sharpener"/>
    <n v="60.449999999999996"/>
    <n v="3"/>
    <n v="0"/>
    <n v="16.3215"/>
  </r>
  <r>
    <n v="841"/>
    <x v="392"/>
    <x v="1"/>
    <x v="312"/>
    <d v="2012-11-25T00:00:00"/>
    <s v="Standard Class"/>
    <s v="BM-11650"/>
    <s v="Brian Moss"/>
    <s v="Corporate"/>
    <s v="United States"/>
    <s v="New York City"/>
    <x v="15"/>
    <n v="10035"/>
    <s v="East"/>
    <s v="OFF-AR-10002578"/>
    <x v="1"/>
    <x v="6"/>
    <s v="Newell 335"/>
    <n v="11.52"/>
    <n v="4"/>
    <n v="0"/>
    <n v="3.3407999999999998"/>
  </r>
  <r>
    <n v="842"/>
    <x v="392"/>
    <x v="1"/>
    <x v="312"/>
    <d v="2012-11-25T00:00:00"/>
    <s v="Standard Class"/>
    <s v="BM-11650"/>
    <s v="Brian Moss"/>
    <s v="Corporate"/>
    <s v="United States"/>
    <s v="New York City"/>
    <x v="15"/>
    <n v="10035"/>
    <s v="East"/>
    <s v="FUR-BO-10001519"/>
    <x v="0"/>
    <x v="0"/>
    <s v="O'Sullivan 3-Shelf Heavy-Duty Bookcases"/>
    <n v="186.048"/>
    <n v="4"/>
    <n v="0.2"/>
    <n v="9.3024000000000058"/>
  </r>
  <r>
    <n v="843"/>
    <x v="393"/>
    <x v="0"/>
    <x v="77"/>
    <d v="2013-11-10T00:00:00"/>
    <s v="First Class"/>
    <s v="EM-14095"/>
    <s v="Eudokia Martin"/>
    <s v="Corporate"/>
    <s v="United States"/>
    <s v="Los Angeles"/>
    <x v="1"/>
    <n v="90036"/>
    <s v="West"/>
    <s v="OFF-BI-10001294"/>
    <x v="1"/>
    <x v="8"/>
    <s v="Fellowes Binding Cases"/>
    <n v="37.44"/>
    <n v="4"/>
    <n v="0.2"/>
    <n v="11.699999999999996"/>
  </r>
  <r>
    <n v="844"/>
    <x v="393"/>
    <x v="0"/>
    <x v="77"/>
    <d v="2013-11-10T00:00:00"/>
    <s v="First Class"/>
    <s v="EM-14095"/>
    <s v="Eudokia Martin"/>
    <s v="Corporate"/>
    <s v="United States"/>
    <s v="Los Angeles"/>
    <x v="1"/>
    <n v="90036"/>
    <s v="West"/>
    <s v="OFF-BI-10001636"/>
    <x v="1"/>
    <x v="8"/>
    <s v="Ibico Plastic and Wire Spiral Binding Combs"/>
    <n v="26.975999999999999"/>
    <n v="4"/>
    <n v="0.2"/>
    <n v="8.767199999999999"/>
  </r>
  <r>
    <n v="845"/>
    <x v="393"/>
    <x v="0"/>
    <x v="77"/>
    <d v="2013-11-10T00:00:00"/>
    <s v="First Class"/>
    <s v="EM-14095"/>
    <s v="Eudokia Martin"/>
    <s v="Corporate"/>
    <s v="United States"/>
    <s v="Los Angeles"/>
    <x v="1"/>
    <n v="90036"/>
    <s v="West"/>
    <s v="OFF-SU-10002503"/>
    <x v="1"/>
    <x v="14"/>
    <s v="Acme Preferred Stainless Steel Scissors"/>
    <n v="11.36"/>
    <n v="2"/>
    <n v="0"/>
    <n v="3.2943999999999996"/>
  </r>
  <r>
    <n v="846"/>
    <x v="393"/>
    <x v="0"/>
    <x v="77"/>
    <d v="2013-11-10T00:00:00"/>
    <s v="First Class"/>
    <s v="EM-14095"/>
    <s v="Eudokia Martin"/>
    <s v="Corporate"/>
    <s v="United States"/>
    <s v="Los Angeles"/>
    <x v="1"/>
    <n v="90036"/>
    <s v="West"/>
    <s v="OFF-LA-10004093"/>
    <x v="1"/>
    <x v="2"/>
    <s v="Avery 486"/>
    <n v="14.62"/>
    <n v="2"/>
    <n v="0"/>
    <n v="6.8713999999999995"/>
  </r>
  <r>
    <n v="847"/>
    <x v="394"/>
    <x v="1"/>
    <x v="313"/>
    <d v="2012-10-17T00:00:00"/>
    <s v="Standard Class"/>
    <s v="AF-10885"/>
    <s v="Art Foster"/>
    <s v="Consumer"/>
    <s v="United States"/>
    <s v="Louisville"/>
    <x v="0"/>
    <n v="40214"/>
    <s v="South"/>
    <s v="TEC-PH-10001552"/>
    <x v="2"/>
    <x v="7"/>
    <s v="I Need's 3d Hello Kitty Hybrid Silicone Case Cover for HTC One X 4g with 3d Hello Kitty Stylus Pen Green/pink"/>
    <n v="83.72"/>
    <n v="7"/>
    <n v="0"/>
    <n v="23.441600000000005"/>
  </r>
  <r>
    <n v="848"/>
    <x v="394"/>
    <x v="1"/>
    <x v="313"/>
    <d v="2012-10-17T00:00:00"/>
    <s v="Standard Class"/>
    <s v="AF-10885"/>
    <s v="Art Foster"/>
    <s v="Consumer"/>
    <s v="United States"/>
    <s v="Louisville"/>
    <x v="0"/>
    <n v="40214"/>
    <s v="South"/>
    <s v="FUR-CH-10001891"/>
    <x v="0"/>
    <x v="1"/>
    <s v="Global Deluxe Office Fabric Chairs"/>
    <n v="287.94"/>
    <n v="3"/>
    <n v="0"/>
    <n v="77.743800000000022"/>
  </r>
  <r>
    <n v="849"/>
    <x v="395"/>
    <x v="3"/>
    <x v="314"/>
    <d v="2014-01-07T00:00:00"/>
    <s v="Standard Class"/>
    <s v="GA-14725"/>
    <s v="Guy Armstrong"/>
    <s v="Consumer"/>
    <s v="United States"/>
    <s v="Lorain"/>
    <x v="24"/>
    <n v="44052"/>
    <s v="East"/>
    <s v="FUR-FU-10003878"/>
    <x v="0"/>
    <x v="5"/>
    <s v="Linden 10&quot; Round Wall Clock, Black"/>
    <n v="48.896000000000001"/>
    <n v="4"/>
    <n v="0.2"/>
    <n v="8.5567999999999991"/>
  </r>
  <r>
    <n v="850"/>
    <x v="396"/>
    <x v="2"/>
    <x v="315"/>
    <d v="2011-02-13T00:00:00"/>
    <s v="Standard Class"/>
    <s v="CK-12760"/>
    <s v="Cyma Kinney"/>
    <s v="Corporate"/>
    <s v="United States"/>
    <s v="Linden"/>
    <x v="30"/>
    <n v="7036"/>
    <s v="East"/>
    <s v="TEC-AC-10000710"/>
    <x v="2"/>
    <x v="11"/>
    <s v="Maxell DVD-RAM Discs"/>
    <n v="115.36"/>
    <n v="7"/>
    <n v="0"/>
    <n v="49.604800000000012"/>
  </r>
  <r>
    <n v="851"/>
    <x v="397"/>
    <x v="0"/>
    <x v="23"/>
    <d v="2013-06-26T00:00:00"/>
    <s v="Second Class"/>
    <s v="DP-13105"/>
    <s v="Dave Poirier"/>
    <s v="Corporate"/>
    <s v="United States"/>
    <s v="Salinas"/>
    <x v="1"/>
    <n v="93905"/>
    <s v="West"/>
    <s v="OFF-AR-10002335"/>
    <x v="1"/>
    <x v="6"/>
    <s v="DIXON Oriole Pencils"/>
    <n v="5.16"/>
    <n v="2"/>
    <n v="0"/>
    <n v="1.3416000000000001"/>
  </r>
  <r>
    <n v="852"/>
    <x v="397"/>
    <x v="0"/>
    <x v="23"/>
    <d v="2013-06-26T00:00:00"/>
    <s v="Second Class"/>
    <s v="DP-13105"/>
    <s v="Dave Poirier"/>
    <s v="Corporate"/>
    <s v="United States"/>
    <s v="Salinas"/>
    <x v="1"/>
    <n v="93905"/>
    <s v="West"/>
    <s v="OFF-PA-10001870"/>
    <x v="1"/>
    <x v="10"/>
    <s v="Xerox 202"/>
    <n v="38.880000000000003"/>
    <n v="6"/>
    <n v="0"/>
    <n v="18.662400000000002"/>
  </r>
  <r>
    <n v="853"/>
    <x v="398"/>
    <x v="0"/>
    <x v="316"/>
    <d v="2013-06-05T00:00:00"/>
    <s v="Standard Class"/>
    <s v="VD-21670"/>
    <s v="Valerie Dominguez"/>
    <s v="Consumer"/>
    <s v="United States"/>
    <s v="Jackson"/>
    <x v="35"/>
    <n v="39212"/>
    <s v="South"/>
    <s v="OFF-AR-10003373"/>
    <x v="1"/>
    <x v="6"/>
    <s v="Boston School Pro Electric Pencil Sharpener, 1670"/>
    <n v="185.88"/>
    <n v="6"/>
    <n v="0"/>
    <n v="50.187599999999996"/>
  </r>
  <r>
    <n v="854"/>
    <x v="399"/>
    <x v="0"/>
    <x v="317"/>
    <d v="2013-02-24T00:00:00"/>
    <s v="Standard Class"/>
    <s v="GT-14710"/>
    <s v="Greg Tran"/>
    <s v="Consumer"/>
    <s v="United States"/>
    <s v="New York City"/>
    <x v="15"/>
    <n v="10035"/>
    <s v="East"/>
    <s v="FUR-FU-10004090"/>
    <x v="0"/>
    <x v="5"/>
    <s v="Executive Impressions 14&quot; Contract Wall Clock"/>
    <n v="44.46"/>
    <n v="2"/>
    <n v="0"/>
    <n v="14.671799999999998"/>
  </r>
  <r>
    <n v="855"/>
    <x v="399"/>
    <x v="0"/>
    <x v="317"/>
    <d v="2013-02-24T00:00:00"/>
    <s v="Standard Class"/>
    <s v="GT-14710"/>
    <s v="Greg Tran"/>
    <s v="Consumer"/>
    <s v="United States"/>
    <s v="New York City"/>
    <x v="15"/>
    <n v="10035"/>
    <s v="East"/>
    <s v="OFF-ST-10000736"/>
    <x v="1"/>
    <x v="4"/>
    <s v="Carina Double Wide Media Storage Towers in Natural &amp; Black"/>
    <n v="242.94"/>
    <n v="3"/>
    <n v="0"/>
    <n v="9.7175999999999902"/>
  </r>
  <r>
    <n v="856"/>
    <x v="400"/>
    <x v="2"/>
    <x v="93"/>
    <d v="2011-08-08T00:00:00"/>
    <s v="Standard Class"/>
    <s v="BK-11260"/>
    <s v="Berenike Kampe"/>
    <s v="Consumer"/>
    <s v="United States"/>
    <s v="New York City"/>
    <x v="15"/>
    <n v="10035"/>
    <s v="East"/>
    <s v="OFF-PA-10001019"/>
    <x v="1"/>
    <x v="10"/>
    <s v="Xerox 1884"/>
    <n v="39.96"/>
    <n v="2"/>
    <n v="0"/>
    <n v="18.781199999999998"/>
  </r>
  <r>
    <n v="857"/>
    <x v="400"/>
    <x v="2"/>
    <x v="93"/>
    <d v="2011-08-08T00:00:00"/>
    <s v="Standard Class"/>
    <s v="BK-11260"/>
    <s v="Berenike Kampe"/>
    <s v="Consumer"/>
    <s v="United States"/>
    <s v="New York City"/>
    <x v="15"/>
    <n v="10035"/>
    <s v="East"/>
    <s v="OFF-SU-10002537"/>
    <x v="1"/>
    <x v="14"/>
    <s v="Acme Box Cutter Scissors"/>
    <n v="102.30000000000001"/>
    <n v="10"/>
    <n v="0"/>
    <n v="26.598000000000006"/>
  </r>
  <r>
    <n v="858"/>
    <x v="400"/>
    <x v="2"/>
    <x v="93"/>
    <d v="2011-08-08T00:00:00"/>
    <s v="Standard Class"/>
    <s v="BK-11260"/>
    <s v="Berenike Kampe"/>
    <s v="Consumer"/>
    <s v="United States"/>
    <s v="New York City"/>
    <x v="15"/>
    <n v="10035"/>
    <s v="East"/>
    <s v="OFF-ST-10003221"/>
    <x v="1"/>
    <x v="4"/>
    <s v="Staples"/>
    <n v="21.36"/>
    <n v="2"/>
    <n v="0"/>
    <n v="5.7672000000000008"/>
  </r>
  <r>
    <n v="859"/>
    <x v="401"/>
    <x v="3"/>
    <x v="318"/>
    <d v="2014-04-16T00:00:00"/>
    <s v="Standard Class"/>
    <s v="SJ-20125"/>
    <s v="Sanjit Jacobs"/>
    <s v="Home Office"/>
    <s v="United States"/>
    <s v="New Brunswick"/>
    <x v="30"/>
    <n v="8901"/>
    <s v="East"/>
    <s v="OFF-PA-10004569"/>
    <x v="1"/>
    <x v="10"/>
    <s v="Wirebound Message Books, Two 4 1/4&quot; x 5&quot; Forms per Page"/>
    <n v="7.61"/>
    <n v="1"/>
    <n v="0"/>
    <n v="3.5766999999999998"/>
  </r>
  <r>
    <n v="860"/>
    <x v="401"/>
    <x v="3"/>
    <x v="318"/>
    <d v="2014-04-16T00:00:00"/>
    <s v="Standard Class"/>
    <s v="SJ-20125"/>
    <s v="Sanjit Jacobs"/>
    <s v="Home Office"/>
    <s v="United States"/>
    <s v="New Brunswick"/>
    <x v="30"/>
    <n v="8901"/>
    <s v="East"/>
    <s v="OFF-FA-10000624"/>
    <x v="1"/>
    <x v="13"/>
    <s v="OIC Binder Clips"/>
    <n v="7.16"/>
    <n v="2"/>
    <n v="0"/>
    <n v="3.58"/>
  </r>
  <r>
    <n v="861"/>
    <x v="402"/>
    <x v="2"/>
    <x v="3"/>
    <d v="2011-06-16T00:00:00"/>
    <s v="Standard Class"/>
    <s v="CM-12445"/>
    <s v="Chuck Magee"/>
    <s v="Consumer"/>
    <s v="United States"/>
    <s v="San Francisco"/>
    <x v="1"/>
    <n v="94122"/>
    <s v="West"/>
    <s v="OFF-SU-10001225"/>
    <x v="1"/>
    <x v="14"/>
    <s v="Staples"/>
    <n v="7.36"/>
    <n v="2"/>
    <n v="0"/>
    <n v="0.14719999999999978"/>
  </r>
  <r>
    <n v="862"/>
    <x v="402"/>
    <x v="2"/>
    <x v="3"/>
    <d v="2011-06-16T00:00:00"/>
    <s v="Standard Class"/>
    <s v="CM-12445"/>
    <s v="Chuck Magee"/>
    <s v="Consumer"/>
    <s v="United States"/>
    <s v="San Francisco"/>
    <x v="1"/>
    <n v="94122"/>
    <s v="West"/>
    <s v="OFF-AR-10003752"/>
    <x v="1"/>
    <x v="6"/>
    <s v="Deluxe Chalkboard Eraser Cleaner"/>
    <n v="23.1"/>
    <n v="2"/>
    <n v="0"/>
    <n v="10.625999999999999"/>
  </r>
  <r>
    <n v="863"/>
    <x v="403"/>
    <x v="0"/>
    <x v="319"/>
    <d v="2013-01-07T00:00:00"/>
    <s v="Second Class"/>
    <s v="AJ-10795"/>
    <s v="Anthony Johnson"/>
    <s v="Corporate"/>
    <s v="United States"/>
    <s v="Jacksonville"/>
    <x v="2"/>
    <n v="32216"/>
    <s v="South"/>
    <s v="TEC-AC-10001714"/>
    <x v="2"/>
    <x v="11"/>
    <s v="Logitech MX Performance Wireless Mouse"/>
    <n v="191.47200000000001"/>
    <n v="6"/>
    <n v="0.2"/>
    <n v="40.687800000000003"/>
  </r>
  <r>
    <n v="864"/>
    <x v="403"/>
    <x v="0"/>
    <x v="319"/>
    <d v="2013-01-07T00:00:00"/>
    <s v="Second Class"/>
    <s v="AJ-10795"/>
    <s v="Anthony Johnson"/>
    <s v="Corporate"/>
    <s v="United States"/>
    <s v="Jacksonville"/>
    <x v="2"/>
    <n v="32216"/>
    <s v="South"/>
    <s v="OFF-AR-10003958"/>
    <x v="1"/>
    <x v="6"/>
    <s v="Newell 337"/>
    <n v="5.2480000000000002"/>
    <n v="2"/>
    <n v="0.2"/>
    <n v="0.59039999999999915"/>
  </r>
  <r>
    <n v="865"/>
    <x v="403"/>
    <x v="0"/>
    <x v="319"/>
    <d v="2013-01-07T00:00:00"/>
    <s v="Second Class"/>
    <s v="AJ-10795"/>
    <s v="Anthony Johnson"/>
    <s v="Corporate"/>
    <s v="United States"/>
    <s v="Jacksonville"/>
    <x v="2"/>
    <n v="32216"/>
    <s v="South"/>
    <s v="TEC-PH-10002923"/>
    <x v="2"/>
    <x v="7"/>
    <s v="Logitech B530 USB Headset - headset - Full size, Binaural"/>
    <n v="59.184000000000005"/>
    <n v="2"/>
    <n v="0.2"/>
    <n v="5.1786000000000012"/>
  </r>
  <r>
    <n v="866"/>
    <x v="404"/>
    <x v="2"/>
    <x v="320"/>
    <d v="2011-01-16T00:00:00"/>
    <s v="Standard Class"/>
    <s v="AJ-10780"/>
    <s v="Anthony Jacobs"/>
    <s v="Corporate"/>
    <s v="United States"/>
    <s v="Springfield"/>
    <x v="17"/>
    <n v="22153"/>
    <s v="South"/>
    <s v="OFF-LA-10004272"/>
    <x v="1"/>
    <x v="2"/>
    <s v="Avery 482"/>
    <n v="2.89"/>
    <n v="1"/>
    <n v="0"/>
    <n v="1.3583000000000001"/>
  </r>
  <r>
    <n v="867"/>
    <x v="404"/>
    <x v="2"/>
    <x v="320"/>
    <d v="2011-01-16T00:00:00"/>
    <s v="Standard Class"/>
    <s v="AJ-10780"/>
    <s v="Anthony Jacobs"/>
    <s v="Corporate"/>
    <s v="United States"/>
    <s v="Springfield"/>
    <x v="17"/>
    <n v="22153"/>
    <s v="South"/>
    <s v="FUR-FU-10000965"/>
    <x v="0"/>
    <x v="5"/>
    <s v="Howard Miller 11-1/2&quot; Diameter Ridgewood Wall Clock"/>
    <n v="51.94"/>
    <n v="1"/>
    <n v="0"/>
    <n v="21.295400000000001"/>
  </r>
  <r>
    <n v="868"/>
    <x v="405"/>
    <x v="0"/>
    <x v="321"/>
    <d v="2013-10-03T00:00:00"/>
    <s v="First Class"/>
    <s v="LS-16945"/>
    <s v="Linda Southworth"/>
    <s v="Corporate"/>
    <s v="United States"/>
    <s v="Philadelphia"/>
    <x v="9"/>
    <n v="19140"/>
    <s v="East"/>
    <s v="OFF-LA-10004853"/>
    <x v="1"/>
    <x v="2"/>
    <s v="Avery 483"/>
    <n v="15.936000000000002"/>
    <n v="4"/>
    <n v="0.2"/>
    <n v="5.1791999999999998"/>
  </r>
  <r>
    <n v="869"/>
    <x v="406"/>
    <x v="2"/>
    <x v="322"/>
    <d v="2011-04-10T00:00:00"/>
    <s v="Standard Class"/>
    <s v="GP-14740"/>
    <s v="Guy Phonely"/>
    <s v="Corporate"/>
    <s v="United States"/>
    <s v="Lancaster"/>
    <x v="9"/>
    <n v="17602"/>
    <s v="East"/>
    <s v="OFF-BI-10003719"/>
    <x v="1"/>
    <x v="8"/>
    <s v="Large Capacity Hanging Post Binders"/>
    <n v="44.910000000000011"/>
    <n v="6"/>
    <n v="0.7"/>
    <n v="-35.927999999999997"/>
  </r>
  <r>
    <n v="870"/>
    <x v="407"/>
    <x v="0"/>
    <x v="323"/>
    <d v="2013-09-06T00:00:00"/>
    <s v="First Class"/>
    <s v="PK-18910"/>
    <s v="Paul Knutson"/>
    <s v="Home Office"/>
    <s v="United States"/>
    <s v="Philadelphia"/>
    <x v="9"/>
    <n v="19143"/>
    <s v="East"/>
    <s v="OFF-BI-10000545"/>
    <x v="1"/>
    <x v="8"/>
    <s v="GBC Ibimaster 500 Manual ProClick Binding System"/>
    <n v="1141.4700000000003"/>
    <n v="5"/>
    <n v="0.7"/>
    <n v="-760.98000000000025"/>
  </r>
  <r>
    <n v="871"/>
    <x v="407"/>
    <x v="0"/>
    <x v="323"/>
    <d v="2013-09-06T00:00:00"/>
    <s v="First Class"/>
    <s v="PK-18910"/>
    <s v="Paul Knutson"/>
    <s v="Home Office"/>
    <s v="United States"/>
    <s v="Philadelphia"/>
    <x v="9"/>
    <n v="19143"/>
    <s v="East"/>
    <s v="TEC-PH-10002496"/>
    <x v="2"/>
    <x v="7"/>
    <s v="Cisco SPA301"/>
    <n v="280.78200000000004"/>
    <n v="3"/>
    <n v="0.4"/>
    <n v="-46.797000000000025"/>
  </r>
  <r>
    <n v="872"/>
    <x v="408"/>
    <x v="1"/>
    <x v="324"/>
    <d v="2012-10-20T00:00:00"/>
    <s v="First Class"/>
    <s v="TB-21520"/>
    <s v="Tracy Blumstein"/>
    <s v="Consumer"/>
    <s v="United States"/>
    <s v="Concord"/>
    <x v="38"/>
    <n v="3301"/>
    <s v="East"/>
    <s v="OFF-PA-10003591"/>
    <x v="1"/>
    <x v="10"/>
    <s v="Southworth 100% Cotton The Best Paper"/>
    <n v="34.44"/>
    <n v="3"/>
    <n v="0"/>
    <n v="17.22"/>
  </r>
  <r>
    <n v="873"/>
    <x v="409"/>
    <x v="2"/>
    <x v="325"/>
    <d v="2011-12-15T00:00:00"/>
    <s v="Standard Class"/>
    <s v="SM-20005"/>
    <s v="Sally Matthias"/>
    <s v="Consumer"/>
    <s v="United States"/>
    <s v="New York City"/>
    <x v="15"/>
    <n v="10009"/>
    <s v="East"/>
    <s v="OFF-PA-10004470"/>
    <x v="1"/>
    <x v="10"/>
    <s v="Adams Write n' Stick Phone Message Book, 11&quot; X 5 1/4&quot;, 200 Messages"/>
    <n v="11.36"/>
    <n v="2"/>
    <n v="0"/>
    <n v="5.2255999999999991"/>
  </r>
  <r>
    <n v="874"/>
    <x v="409"/>
    <x v="2"/>
    <x v="325"/>
    <d v="2011-12-15T00:00:00"/>
    <s v="Standard Class"/>
    <s v="SM-20005"/>
    <s v="Sally Matthias"/>
    <s v="Consumer"/>
    <s v="United States"/>
    <s v="New York City"/>
    <x v="15"/>
    <n v="10009"/>
    <s v="East"/>
    <s v="OFF-BI-10000315"/>
    <x v="1"/>
    <x v="8"/>
    <s v="Poly Designer Cover &amp; Back"/>
    <n v="106.34399999999999"/>
    <n v="7"/>
    <n v="0.2"/>
    <n v="37.220399999999998"/>
  </r>
  <r>
    <n v="875"/>
    <x v="410"/>
    <x v="3"/>
    <x v="326"/>
    <d v="2014-08-30T00:00:00"/>
    <s v="Standard Class"/>
    <s v="GA-14725"/>
    <s v="Guy Armstrong"/>
    <s v="Consumer"/>
    <s v="United States"/>
    <s v="Charlotte"/>
    <x v="3"/>
    <n v="28205"/>
    <s v="South"/>
    <s v="OFF-PA-10001790"/>
    <x v="1"/>
    <x v="10"/>
    <s v="Xerox 1910"/>
    <n v="192.16000000000003"/>
    <n v="5"/>
    <n v="0.2"/>
    <n v="67.255999999999986"/>
  </r>
  <r>
    <n v="876"/>
    <x v="411"/>
    <x v="0"/>
    <x v="327"/>
    <d v="2013-01-21T00:00:00"/>
    <s v="Standard Class"/>
    <s v="CC-12430"/>
    <s v="Chuck Clark"/>
    <s v="Home Office"/>
    <s v="United States"/>
    <s v="Concord"/>
    <x v="38"/>
    <n v="3301"/>
    <s v="East"/>
    <s v="FUR-FU-10004017"/>
    <x v="0"/>
    <x v="5"/>
    <s v="Tenex Contemporary Contur Chairmats for Low and Medium Pile Carpet, Computer, 39&quot; x 49&quot;"/>
    <n v="322.59000000000003"/>
    <n v="3"/>
    <n v="0"/>
    <n v="64.518000000000001"/>
  </r>
  <r>
    <n v="877"/>
    <x v="411"/>
    <x v="0"/>
    <x v="327"/>
    <d v="2013-01-21T00:00:00"/>
    <s v="Standard Class"/>
    <s v="CC-12430"/>
    <s v="Chuck Clark"/>
    <s v="Home Office"/>
    <s v="United States"/>
    <s v="Concord"/>
    <x v="38"/>
    <n v="3301"/>
    <s v="East"/>
    <s v="TEC-AC-10003628"/>
    <x v="2"/>
    <x v="11"/>
    <s v="Logitech 910-002974 M325 Wireless Mouse for Web Scrolling"/>
    <n v="29.99"/>
    <n v="1"/>
    <n v="0"/>
    <n v="13.195600000000002"/>
  </r>
  <r>
    <n v="878"/>
    <x v="411"/>
    <x v="0"/>
    <x v="327"/>
    <d v="2013-01-21T00:00:00"/>
    <s v="Standard Class"/>
    <s v="CC-12430"/>
    <s v="Chuck Clark"/>
    <s v="Home Office"/>
    <s v="United States"/>
    <s v="Concord"/>
    <x v="38"/>
    <n v="3301"/>
    <s v="East"/>
    <s v="TEC-AC-10002049"/>
    <x v="2"/>
    <x v="11"/>
    <s v="Logitech G19 Programmable Gaming Keyboard"/>
    <n v="371.96999999999997"/>
    <n v="3"/>
    <n v="0"/>
    <n v="66.954599999999971"/>
  </r>
  <r>
    <n v="879"/>
    <x v="412"/>
    <x v="2"/>
    <x v="328"/>
    <d v="2011-09-21T00:00:00"/>
    <s v="Standard Class"/>
    <s v="AG-10765"/>
    <s v="Anthony Garverick"/>
    <s v="Home Office"/>
    <s v="United States"/>
    <s v="Philadelphia"/>
    <x v="9"/>
    <n v="19120"/>
    <s v="East"/>
    <s v="OFF-BI-10003712"/>
    <x v="1"/>
    <x v="8"/>
    <s v="Acco Pressboard Covers with Storage Hooks, 14 7/8&quot; x 11&quot;, Light Blue"/>
    <n v="5.8920000000000012"/>
    <n v="4"/>
    <n v="0.7"/>
    <n v="-4.1243999999999996"/>
  </r>
  <r>
    <n v="880"/>
    <x v="413"/>
    <x v="3"/>
    <x v="329"/>
    <d v="2014-12-03T00:00:00"/>
    <s v="Second Class"/>
    <s v="HP-14815"/>
    <s v="Harold Pawlan"/>
    <s v="Home Office"/>
    <s v="United States"/>
    <s v="New York City"/>
    <x v="15"/>
    <n v="10024"/>
    <s v="East"/>
    <s v="OFF-BI-10003984"/>
    <x v="1"/>
    <x v="8"/>
    <s v="Lock-Up Easel 'Spel-Binder'"/>
    <n v="68.472000000000008"/>
    <n v="3"/>
    <n v="0.2"/>
    <n v="23.109299999999998"/>
  </r>
  <r>
    <n v="881"/>
    <x v="413"/>
    <x v="3"/>
    <x v="329"/>
    <d v="2014-12-03T00:00:00"/>
    <s v="Second Class"/>
    <s v="HP-14815"/>
    <s v="Harold Pawlan"/>
    <s v="Home Office"/>
    <s v="United States"/>
    <s v="New York City"/>
    <x v="15"/>
    <n v="10024"/>
    <s v="East"/>
    <s v="FUR-CH-10004287"/>
    <x v="0"/>
    <x v="1"/>
    <s v="SAFCO Arco Folding Chair"/>
    <n v="1242.8999999999999"/>
    <n v="5"/>
    <n v="0.1"/>
    <n v="262.38999999999987"/>
  </r>
  <r>
    <n v="882"/>
    <x v="414"/>
    <x v="1"/>
    <x v="330"/>
    <d v="2012-10-13T00:00:00"/>
    <s v="Standard Class"/>
    <s v="DK-13090"/>
    <s v="Dave Kipp"/>
    <s v="Consumer"/>
    <s v="United States"/>
    <s v="Springfield"/>
    <x v="17"/>
    <n v="22153"/>
    <s v="South"/>
    <s v="OFF-ST-10001321"/>
    <x v="1"/>
    <x v="4"/>
    <s v="Decoflex Hanging Personal Folder File, Blue"/>
    <n v="30.84"/>
    <n v="2"/>
    <n v="0"/>
    <n v="8.3268000000000022"/>
  </r>
  <r>
    <n v="883"/>
    <x v="415"/>
    <x v="3"/>
    <x v="331"/>
    <d v="2014-12-24T00:00:00"/>
    <s v="Same Day"/>
    <s v="GZ-14470"/>
    <s v="Gary Zandusky"/>
    <s v="Consumer"/>
    <s v="United States"/>
    <s v="San Francisco"/>
    <x v="1"/>
    <n v="94109"/>
    <s v="West"/>
    <s v="OFF-AR-10001118"/>
    <x v="1"/>
    <x v="6"/>
    <s v="Binney &amp; Smith Crayola Metallic Crayons, 16-Color Pack"/>
    <n v="13.48"/>
    <n v="4"/>
    <n v="0"/>
    <n v="5.9312000000000014"/>
  </r>
  <r>
    <n v="884"/>
    <x v="416"/>
    <x v="0"/>
    <x v="332"/>
    <d v="2013-10-25T00:00:00"/>
    <s v="First Class"/>
    <s v="PM-19135"/>
    <s v="Peter McVee"/>
    <s v="Home Office"/>
    <s v="United States"/>
    <s v="Detroit"/>
    <x v="12"/>
    <n v="48227"/>
    <s v="Central"/>
    <s v="FUR-FU-10000732"/>
    <x v="0"/>
    <x v="5"/>
    <s v="Eldon 200 Class Desk Accessories"/>
    <n v="31.400000000000002"/>
    <n v="5"/>
    <n v="0"/>
    <n v="10.047999999999998"/>
  </r>
  <r>
    <n v="885"/>
    <x v="417"/>
    <x v="2"/>
    <x v="333"/>
    <d v="2011-05-04T00:00:00"/>
    <s v="Standard Class"/>
    <s v="LL-16840"/>
    <s v="Lauren Leatherbury"/>
    <s v="Consumer"/>
    <s v="United States"/>
    <s v="Rochester"/>
    <x v="15"/>
    <n v="14609"/>
    <s v="East"/>
    <s v="FUR-FU-10001424"/>
    <x v="0"/>
    <x v="5"/>
    <s v="Dax Clear Box Frame"/>
    <n v="17.46"/>
    <n v="2"/>
    <n v="0"/>
    <n v="5.936399999999999"/>
  </r>
  <r>
    <n v="886"/>
    <x v="418"/>
    <x v="1"/>
    <x v="334"/>
    <d v="2012-04-28T00:00:00"/>
    <s v="Second Class"/>
    <s v="JS-15595"/>
    <s v="Jill Stevenson"/>
    <s v="Corporate"/>
    <s v="United States"/>
    <s v="Los Angeles"/>
    <x v="1"/>
    <n v="90045"/>
    <s v="West"/>
    <s v="OFF-BI-10002071"/>
    <x v="1"/>
    <x v="8"/>
    <s v="Fellowes Black Plastic Comb Bindings"/>
    <n v="13.943999999999999"/>
    <n v="3"/>
    <n v="0.2"/>
    <n v="4.5317999999999996"/>
  </r>
  <r>
    <n v="887"/>
    <x v="419"/>
    <x v="3"/>
    <x v="335"/>
    <d v="2014-07-03T00:00:00"/>
    <s v="Standard Class"/>
    <s v="OT-18730"/>
    <s v="Olvera Toch"/>
    <s v="Consumer"/>
    <s v="United States"/>
    <s v="San Diego"/>
    <x v="1"/>
    <n v="92105"/>
    <s v="West"/>
    <s v="OFF-ST-10002486"/>
    <x v="1"/>
    <x v="4"/>
    <s v="Eldon Shelf Savers Cubes and Bins"/>
    <n v="83.76"/>
    <n v="12"/>
    <n v="0"/>
    <n v="1.6751999999999967"/>
  </r>
  <r>
    <n v="888"/>
    <x v="420"/>
    <x v="3"/>
    <x v="336"/>
    <d v="2014-10-20T00:00:00"/>
    <s v="Standard Class"/>
    <s v="EL-13735"/>
    <s v="Ed Ludwig"/>
    <s v="Home Office"/>
    <s v="United States"/>
    <s v="Columbia"/>
    <x v="39"/>
    <n v="21044"/>
    <s v="East"/>
    <s v="OFF-BI-10001078"/>
    <x v="1"/>
    <x v="8"/>
    <s v="Acco PRESSTEX Data Binder with Storage Hooks, Dark Blue, 14 7/8&quot; X 11&quot;"/>
    <n v="37.659999999999997"/>
    <n v="7"/>
    <n v="0"/>
    <n v="18.453400000000002"/>
  </r>
  <r>
    <n v="889"/>
    <x v="421"/>
    <x v="2"/>
    <x v="337"/>
    <d v="2011-12-16T00:00:00"/>
    <s v="Standard Class"/>
    <s v="CK-12760"/>
    <s v="Cyma Kinney"/>
    <s v="Corporate"/>
    <s v="United States"/>
    <s v="San Francisco"/>
    <x v="1"/>
    <n v="94122"/>
    <s v="West"/>
    <s v="OFF-PA-10003845"/>
    <x v="1"/>
    <x v="10"/>
    <s v="Xerox 1987"/>
    <n v="34.68"/>
    <n v="6"/>
    <n v="0"/>
    <n v="16.993200000000002"/>
  </r>
  <r>
    <n v="890"/>
    <x v="422"/>
    <x v="3"/>
    <x v="308"/>
    <d v="2014-06-27T00:00:00"/>
    <s v="Standard Class"/>
    <s v="JE-15475"/>
    <s v="Jeremy Ellison"/>
    <s v="Consumer"/>
    <s v="United States"/>
    <s v="New Rochelle"/>
    <x v="15"/>
    <n v="10801"/>
    <s v="East"/>
    <s v="TEC-AC-10000927"/>
    <x v="2"/>
    <x v="11"/>
    <s v="Anker Ultrathin Bluetooth Wireless Keyboard Aluminum Cover with Stand "/>
    <n v="149.94999999999999"/>
    <n v="5"/>
    <n v="0"/>
    <n v="14.994999999999994"/>
  </r>
  <r>
    <n v="891"/>
    <x v="422"/>
    <x v="3"/>
    <x v="308"/>
    <d v="2014-06-27T00:00:00"/>
    <s v="Standard Class"/>
    <s v="JE-15475"/>
    <s v="Jeremy Ellison"/>
    <s v="Consumer"/>
    <s v="United States"/>
    <s v="New Rochelle"/>
    <x v="15"/>
    <n v="10801"/>
    <s v="East"/>
    <s v="OFF-BI-10001098"/>
    <x v="1"/>
    <x v="8"/>
    <s v="Acco D-Ring Binder w/DublLock"/>
    <n v="51.311999999999998"/>
    <n v="3"/>
    <n v="0.2"/>
    <n v="18.600599999999996"/>
  </r>
  <r>
    <n v="892"/>
    <x v="423"/>
    <x v="3"/>
    <x v="335"/>
    <d v="2014-06-28T00:00:00"/>
    <s v="First Class"/>
    <s v="TH-21550"/>
    <s v="Tracy Hopkins"/>
    <s v="Home Office"/>
    <s v="United States"/>
    <s v="Detroit"/>
    <x v="12"/>
    <n v="48227"/>
    <s v="Central"/>
    <s v="OFF-PA-10001622"/>
    <x v="1"/>
    <x v="10"/>
    <s v="Ampad Poly Cover Wirebound Steno Book, 6&quot; x 9&quot; Assorted Colors, Gregg Ruled"/>
    <n v="4.54"/>
    <n v="1"/>
    <n v="0"/>
    <n v="2.0429999999999997"/>
  </r>
  <r>
    <n v="893"/>
    <x v="423"/>
    <x v="3"/>
    <x v="335"/>
    <d v="2014-06-28T00:00:00"/>
    <s v="First Class"/>
    <s v="TH-21550"/>
    <s v="Tracy Hopkins"/>
    <s v="Home Office"/>
    <s v="United States"/>
    <s v="Detroit"/>
    <x v="12"/>
    <n v="48227"/>
    <s v="Central"/>
    <s v="OFF-AR-10003158"/>
    <x v="1"/>
    <x v="6"/>
    <s v="Fluorescent Highlighters by Dixon"/>
    <n v="15.92"/>
    <n v="4"/>
    <n v="0"/>
    <n v="5.4127999999999989"/>
  </r>
  <r>
    <n v="894"/>
    <x v="423"/>
    <x v="3"/>
    <x v="335"/>
    <d v="2014-06-28T00:00:00"/>
    <s v="First Class"/>
    <s v="TH-21550"/>
    <s v="Tracy Hopkins"/>
    <s v="Home Office"/>
    <s v="United States"/>
    <s v="Detroit"/>
    <x v="12"/>
    <n v="48227"/>
    <s v="Central"/>
    <s v="TEC-PH-10002660"/>
    <x v="2"/>
    <x v="7"/>
    <s v="Nortel Networks T7316 E Nt8 B27"/>
    <n v="543.91999999999996"/>
    <n v="8"/>
    <n v="0"/>
    <n v="135.98000000000002"/>
  </r>
  <r>
    <n v="895"/>
    <x v="424"/>
    <x v="0"/>
    <x v="338"/>
    <d v="2013-11-13T00:00:00"/>
    <s v="First Class"/>
    <s v="PC-18745"/>
    <s v="Pamela Coakley"/>
    <s v="Corporate"/>
    <s v="United States"/>
    <s v="San Francisco"/>
    <x v="1"/>
    <n v="94122"/>
    <s v="West"/>
    <s v="OFF-ST-10002205"/>
    <x v="1"/>
    <x v="4"/>
    <s v="File Shuttle I and Handi-File"/>
    <n v="155.82000000000002"/>
    <n v="7"/>
    <n v="0"/>
    <n v="42.071400000000011"/>
  </r>
  <r>
    <n v="896"/>
    <x v="424"/>
    <x v="0"/>
    <x v="338"/>
    <d v="2013-11-13T00:00:00"/>
    <s v="First Class"/>
    <s v="PC-18745"/>
    <s v="Pamela Coakley"/>
    <s v="Corporate"/>
    <s v="United States"/>
    <s v="San Francisco"/>
    <x v="1"/>
    <n v="94122"/>
    <s v="West"/>
    <s v="OFF-BI-10003364"/>
    <x v="1"/>
    <x v="8"/>
    <s v="Binding Machine Supplies"/>
    <n v="70.00800000000001"/>
    <n v="3"/>
    <n v="0.2"/>
    <n v="24.502800000000001"/>
  </r>
  <r>
    <n v="897"/>
    <x v="425"/>
    <x v="0"/>
    <x v="339"/>
    <d v="2013-10-07T00:00:00"/>
    <s v="Second Class"/>
    <s v="HL-15040"/>
    <s v="Hunter Lopez"/>
    <s v="Consumer"/>
    <s v="United States"/>
    <s v="Houston"/>
    <x v="5"/>
    <n v="77095"/>
    <s v="Central"/>
    <s v="OFF-EN-10001099"/>
    <x v="1"/>
    <x v="12"/>
    <s v="Staples"/>
    <n v="15.648"/>
    <n v="2"/>
    <n v="0.2"/>
    <n v="5.0855999999999986"/>
  </r>
  <r>
    <n v="898"/>
    <x v="426"/>
    <x v="2"/>
    <x v="340"/>
    <d v="2011-09-15T00:00:00"/>
    <s v="Standard Class"/>
    <s v="MS-17365"/>
    <s v="Maribeth Schnelling"/>
    <s v="Consumer"/>
    <s v="United States"/>
    <s v="Detroit"/>
    <x v="12"/>
    <n v="48227"/>
    <s v="Central"/>
    <s v="OFF-LA-10003923"/>
    <x v="1"/>
    <x v="2"/>
    <s v="Alphabetical Labels for Top Tab Filing"/>
    <n v="103.60000000000001"/>
    <n v="7"/>
    <n v="0"/>
    <n v="51.800000000000004"/>
  </r>
  <r>
    <n v="899"/>
    <x v="427"/>
    <x v="3"/>
    <x v="341"/>
    <d v="2014-11-01T00:00:00"/>
    <s v="Second Class"/>
    <s v="GB-14530"/>
    <s v="George Bell"/>
    <s v="Corporate"/>
    <s v="United States"/>
    <s v="Auburn"/>
    <x v="15"/>
    <n v="13021"/>
    <s v="East"/>
    <s v="OFF-PA-10002250"/>
    <x v="1"/>
    <x v="10"/>
    <s v="Things To Do Today Pad"/>
    <n v="46.96"/>
    <n v="8"/>
    <n v="0"/>
    <n v="22.540800000000001"/>
  </r>
  <r>
    <n v="900"/>
    <x v="428"/>
    <x v="0"/>
    <x v="342"/>
    <d v="2013-04-13T00:00:00"/>
    <s v="First Class"/>
    <s v="JR-16210"/>
    <s v="Justin Ritter"/>
    <s v="Corporate"/>
    <s v="United States"/>
    <s v="Springfield"/>
    <x v="24"/>
    <n v="45503"/>
    <s v="East"/>
    <s v="OFF-BI-10004716"/>
    <x v="1"/>
    <x v="8"/>
    <s v="Wilson Jones Hanging Recycled Pressboard Data Binders"/>
    <n v="8.9040000000000017"/>
    <n v="2"/>
    <n v="0.7"/>
    <n v="-6.5296000000000003"/>
  </r>
  <r>
    <n v="901"/>
    <x v="429"/>
    <x v="3"/>
    <x v="343"/>
    <d v="2014-11-14T00:00:00"/>
    <s v="First Class"/>
    <s v="TD-20995"/>
    <s v="Tamara Dahlen"/>
    <s v="Consumer"/>
    <s v="United States"/>
    <s v="Garland"/>
    <x v="5"/>
    <n v="75043"/>
    <s v="Central"/>
    <s v="OFF-LA-10001045"/>
    <x v="1"/>
    <x v="2"/>
    <s v="Permanent Self-Adhesive File Folder Labels for Typewriters by Universal"/>
    <n v="10.440000000000001"/>
    <n v="5"/>
    <n v="0.2"/>
    <n v="3.3929999999999989"/>
  </r>
  <r>
    <n v="902"/>
    <x v="429"/>
    <x v="3"/>
    <x v="343"/>
    <d v="2014-11-14T00:00:00"/>
    <s v="First Class"/>
    <s v="TD-20995"/>
    <s v="Tamara Dahlen"/>
    <s v="Consumer"/>
    <s v="United States"/>
    <s v="Garland"/>
    <x v="5"/>
    <n v="75043"/>
    <s v="Central"/>
    <s v="OFF-BI-10001510"/>
    <x v="1"/>
    <x v="8"/>
    <s v="Deluxe Heavy-Duty Vinyl Round Ring Binder"/>
    <n v="18.335999999999999"/>
    <n v="4"/>
    <n v="0.8"/>
    <n v="-32.088000000000008"/>
  </r>
  <r>
    <n v="903"/>
    <x v="430"/>
    <x v="3"/>
    <x v="175"/>
    <d v="2014-09-18T00:00:00"/>
    <s v="First Class"/>
    <s v="DB-13060"/>
    <s v="Dave Brooks"/>
    <s v="Consumer"/>
    <s v="United States"/>
    <s v="Chicago"/>
    <x v="10"/>
    <n v="60653"/>
    <s v="Central"/>
    <s v="TEC-PH-10004536"/>
    <x v="2"/>
    <x v="7"/>
    <s v="Avaya 5420 Digital phone"/>
    <n v="323.97600000000006"/>
    <n v="3"/>
    <n v="0.2"/>
    <n v="20.248499999999993"/>
  </r>
  <r>
    <n v="904"/>
    <x v="431"/>
    <x v="0"/>
    <x v="143"/>
    <d v="2013-04-13T00:00:00"/>
    <s v="Standard Class"/>
    <s v="LC-17140"/>
    <s v="Logan Currie"/>
    <s v="Consumer"/>
    <s v="United States"/>
    <s v="Los Angeles"/>
    <x v="1"/>
    <n v="90032"/>
    <s v="West"/>
    <s v="OFF-PA-10002947"/>
    <x v="1"/>
    <x v="10"/>
    <s v="Xerox 1923"/>
    <n v="20.04"/>
    <n v="3"/>
    <n v="0"/>
    <n v="9.6191999999999993"/>
  </r>
  <r>
    <n v="905"/>
    <x v="431"/>
    <x v="0"/>
    <x v="143"/>
    <d v="2013-04-13T00:00:00"/>
    <s v="Standard Class"/>
    <s v="LC-17140"/>
    <s v="Logan Currie"/>
    <s v="Consumer"/>
    <s v="United States"/>
    <s v="Los Angeles"/>
    <x v="1"/>
    <n v="90032"/>
    <s v="West"/>
    <s v="OFF-ST-10002583"/>
    <x v="1"/>
    <x v="4"/>
    <s v="Fellowes Neat Ideas Storage Cubes"/>
    <n v="64.959999999999994"/>
    <n v="2"/>
    <n v="0"/>
    <n v="2.598399999999998"/>
  </r>
  <r>
    <n v="906"/>
    <x v="431"/>
    <x v="0"/>
    <x v="143"/>
    <d v="2013-04-13T00:00:00"/>
    <s v="Standard Class"/>
    <s v="LC-17140"/>
    <s v="Logan Currie"/>
    <s v="Consumer"/>
    <s v="United States"/>
    <s v="Los Angeles"/>
    <x v="1"/>
    <n v="90032"/>
    <s v="West"/>
    <s v="OFF-PA-10000019"/>
    <x v="1"/>
    <x v="10"/>
    <s v="Xerox 1931"/>
    <n v="12.96"/>
    <n v="2"/>
    <n v="0"/>
    <n v="6.2208000000000006"/>
  </r>
  <r>
    <n v="907"/>
    <x v="432"/>
    <x v="3"/>
    <x v="247"/>
    <d v="2015-01-04T00:00:00"/>
    <s v="Standard Class"/>
    <s v="PO-18865"/>
    <s v="Patrick O'Donnell"/>
    <s v="Consumer"/>
    <s v="United States"/>
    <s v="New York City"/>
    <x v="15"/>
    <n v="10009"/>
    <s v="East"/>
    <s v="FUR-BO-10003441"/>
    <x v="0"/>
    <x v="0"/>
    <s v="Bush Westfield Collection Bookcases, Fully Assembled"/>
    <n v="323.13600000000002"/>
    <n v="4"/>
    <n v="0.2"/>
    <n v="12.117599999999968"/>
  </r>
  <r>
    <n v="908"/>
    <x v="432"/>
    <x v="3"/>
    <x v="247"/>
    <d v="2015-01-04T00:00:00"/>
    <s v="Standard Class"/>
    <s v="PO-18865"/>
    <s v="Patrick O'Donnell"/>
    <s v="Consumer"/>
    <s v="United States"/>
    <s v="New York City"/>
    <x v="15"/>
    <n v="10009"/>
    <s v="East"/>
    <s v="TEC-PH-10004774"/>
    <x v="2"/>
    <x v="7"/>
    <s v="Gear Head AU3700S Headset"/>
    <n v="90.93"/>
    <n v="7"/>
    <n v="0"/>
    <n v="2.7278999999999964"/>
  </r>
  <r>
    <n v="909"/>
    <x v="432"/>
    <x v="3"/>
    <x v="247"/>
    <d v="2015-01-04T00:00:00"/>
    <s v="Standard Class"/>
    <s v="PO-18865"/>
    <s v="Patrick O'Donnell"/>
    <s v="Consumer"/>
    <s v="United States"/>
    <s v="New York City"/>
    <x v="15"/>
    <n v="10009"/>
    <s v="East"/>
    <s v="OFF-BI-10003684"/>
    <x v="1"/>
    <x v="8"/>
    <s v="Wilson Jones Legal Size Ring Binders"/>
    <n v="52.775999999999996"/>
    <n v="3"/>
    <n v="0.2"/>
    <n v="19.791"/>
  </r>
  <r>
    <n v="910"/>
    <x v="433"/>
    <x v="3"/>
    <x v="264"/>
    <d v="2014-09-08T00:00:00"/>
    <s v="Standard Class"/>
    <s v="BE-11335"/>
    <s v="Bill Eplett"/>
    <s v="Home Office"/>
    <s v="United States"/>
    <s v="Jackson"/>
    <x v="12"/>
    <n v="49201"/>
    <s v="Central"/>
    <s v="TEC-PH-10001494"/>
    <x v="2"/>
    <x v="7"/>
    <s v="Polycom CX600 IP Phone VoIP phone"/>
    <n v="1199.8"/>
    <n v="4"/>
    <n v="0"/>
    <n v="323.94600000000003"/>
  </r>
  <r>
    <n v="911"/>
    <x v="433"/>
    <x v="3"/>
    <x v="264"/>
    <d v="2014-09-08T00:00:00"/>
    <s v="Standard Class"/>
    <s v="BE-11335"/>
    <s v="Bill Eplett"/>
    <s v="Home Office"/>
    <s v="United States"/>
    <s v="Jackson"/>
    <x v="12"/>
    <n v="49201"/>
    <s v="Central"/>
    <s v="TEC-AC-10004666"/>
    <x v="2"/>
    <x v="11"/>
    <s v="Maxell iVDR EX 500GB Cartridge"/>
    <n v="1928.7800000000002"/>
    <n v="7"/>
    <n v="0"/>
    <n v="829.37540000000024"/>
  </r>
  <r>
    <n v="912"/>
    <x v="433"/>
    <x v="3"/>
    <x v="264"/>
    <d v="2014-09-08T00:00:00"/>
    <s v="Standard Class"/>
    <s v="BE-11335"/>
    <s v="Bill Eplett"/>
    <s v="Home Office"/>
    <s v="United States"/>
    <s v="Jackson"/>
    <x v="12"/>
    <n v="49201"/>
    <s v="Central"/>
    <s v="OFF-ST-10003816"/>
    <x v="1"/>
    <x v="4"/>
    <s v="Fellowes High-Stak Drawer Files"/>
    <n v="352.38"/>
    <n v="2"/>
    <n v="0"/>
    <n v="81.047399999999982"/>
  </r>
  <r>
    <n v="913"/>
    <x v="434"/>
    <x v="1"/>
    <x v="70"/>
    <d v="2012-06-07T00:00:00"/>
    <s v="Standard Class"/>
    <s v="SC-20050"/>
    <s v="Sample Company A"/>
    <s v="Home Office"/>
    <s v="United States"/>
    <s v="Norwich"/>
    <x v="29"/>
    <n v="6360"/>
    <s v="East"/>
    <s v="FUR-FU-10001935"/>
    <x v="0"/>
    <x v="5"/>
    <s v="3M Hangers With Command Adhesive"/>
    <n v="22.200000000000003"/>
    <n v="6"/>
    <n v="0"/>
    <n v="9.1020000000000021"/>
  </r>
  <r>
    <n v="914"/>
    <x v="435"/>
    <x v="3"/>
    <x v="344"/>
    <d v="2014-11-30T00:00:00"/>
    <s v="First Class"/>
    <s v="BM-11650"/>
    <s v="Brian Moss"/>
    <s v="Corporate"/>
    <s v="United States"/>
    <s v="Milwaukee"/>
    <x v="6"/>
    <n v="53209"/>
    <s v="Central"/>
    <s v="FUR-FU-10004091"/>
    <x v="0"/>
    <x v="5"/>
    <s v="Howard Miller 13&quot; Diameter Goldtone Round Wall Clock"/>
    <n v="46.94"/>
    <n v="1"/>
    <n v="0"/>
    <n v="19.2454"/>
  </r>
  <r>
    <n v="915"/>
    <x v="435"/>
    <x v="3"/>
    <x v="344"/>
    <d v="2014-11-30T00:00:00"/>
    <s v="First Class"/>
    <s v="BM-11650"/>
    <s v="Brian Moss"/>
    <s v="Corporate"/>
    <s v="United States"/>
    <s v="Milwaukee"/>
    <x v="6"/>
    <n v="53209"/>
    <s v="Central"/>
    <s v="TEC-AC-10001772"/>
    <x v="2"/>
    <x v="11"/>
    <s v="Memorex Mini Travel Drive 16 GB USB 2.0 Flash Drive"/>
    <n v="143.73000000000002"/>
    <n v="9"/>
    <n v="0"/>
    <n v="56.054700000000011"/>
  </r>
  <r>
    <n v="916"/>
    <x v="436"/>
    <x v="2"/>
    <x v="345"/>
    <d v="2011-06-21T00:00:00"/>
    <s v="Standard Class"/>
    <s v="KL-16555"/>
    <s v="Kelly Lampkin"/>
    <s v="Corporate"/>
    <s v="United States"/>
    <s v="San Antonio"/>
    <x v="5"/>
    <n v="78207"/>
    <s v="Central"/>
    <s v="FUR-TA-10001520"/>
    <x v="0"/>
    <x v="3"/>
    <s v="Lesro Sheffield Collection Coffee Table, End Table, Center Table, Corner Table"/>
    <n v="99.918000000000006"/>
    <n v="2"/>
    <n v="0.3"/>
    <n v="-18.556200000000018"/>
  </r>
  <r>
    <n v="917"/>
    <x v="436"/>
    <x v="2"/>
    <x v="345"/>
    <d v="2011-06-21T00:00:00"/>
    <s v="Standard Class"/>
    <s v="KL-16555"/>
    <s v="Kelly Lampkin"/>
    <s v="Corporate"/>
    <s v="United States"/>
    <s v="San Antonio"/>
    <x v="5"/>
    <n v="78207"/>
    <s v="Central"/>
    <s v="FUR-CH-10003379"/>
    <x v="0"/>
    <x v="1"/>
    <s v="Global Commerce Series High-Back Swivel/Tilt Chairs"/>
    <n v="797.94399999999996"/>
    <n v="4"/>
    <n v="0.3"/>
    <n v="-56.995999999999981"/>
  </r>
  <r>
    <n v="918"/>
    <x v="436"/>
    <x v="2"/>
    <x v="345"/>
    <d v="2011-06-21T00:00:00"/>
    <s v="Standard Class"/>
    <s v="KL-16555"/>
    <s v="Kelly Lampkin"/>
    <s v="Corporate"/>
    <s v="United States"/>
    <s v="San Antonio"/>
    <x v="5"/>
    <n v="78207"/>
    <s v="Central"/>
    <s v="OFF-BI-10002706"/>
    <x v="1"/>
    <x v="8"/>
    <s v="Avery Premier Heavy-Duty Binder with Round Locking Rings"/>
    <n v="8.5679999999999978"/>
    <n v="3"/>
    <n v="0.8"/>
    <n v="-14.5656"/>
  </r>
  <r>
    <n v="919"/>
    <x v="437"/>
    <x v="0"/>
    <x v="346"/>
    <d v="2013-03-12T00:00:00"/>
    <s v="Standard Class"/>
    <s v="RW-19630"/>
    <s v="Rob Williams"/>
    <s v="Corporate"/>
    <s v="United States"/>
    <s v="Dallas"/>
    <x v="5"/>
    <n v="75220"/>
    <s v="Central"/>
    <s v="OFF-EN-10000056"/>
    <x v="1"/>
    <x v="12"/>
    <s v="Cameo Buff Policy Envelopes"/>
    <n v="149.352"/>
    <n v="3"/>
    <n v="0.2"/>
    <n v="50.40629999999998"/>
  </r>
  <r>
    <n v="920"/>
    <x v="437"/>
    <x v="0"/>
    <x v="346"/>
    <d v="2013-03-12T00:00:00"/>
    <s v="Standard Class"/>
    <s v="RW-19630"/>
    <s v="Rob Williams"/>
    <s v="Corporate"/>
    <s v="United States"/>
    <s v="Dallas"/>
    <x v="5"/>
    <n v="75220"/>
    <s v="Central"/>
    <s v="OFF-ST-10001558"/>
    <x v="1"/>
    <x v="4"/>
    <s v="Acco Perma 4000 Stacking Storage Drawers"/>
    <n v="12.991999999999999"/>
    <n v="1"/>
    <n v="0.2"/>
    <n v="-0.81199999999999983"/>
  </r>
  <r>
    <n v="921"/>
    <x v="438"/>
    <x v="2"/>
    <x v="29"/>
    <d v="2011-12-12T00:00:00"/>
    <s v="Standard Class"/>
    <s v="RC-19825"/>
    <s v="Roy Collins"/>
    <s v="Consumer"/>
    <s v="United States"/>
    <s v="Alexandria"/>
    <x v="17"/>
    <n v="22304"/>
    <s v="South"/>
    <s v="OFF-ST-10002444"/>
    <x v="1"/>
    <x v="4"/>
    <s v="Recycled Eldon Regeneration Jumbo File"/>
    <n v="24.56"/>
    <n v="2"/>
    <n v="0"/>
    <n v="6.8767999999999994"/>
  </r>
  <r>
    <n v="922"/>
    <x v="439"/>
    <x v="1"/>
    <x v="347"/>
    <d v="2012-04-15T00:00:00"/>
    <s v="Standard Class"/>
    <s v="SE-20110"/>
    <s v="Sanjit Engle"/>
    <s v="Consumer"/>
    <s v="United States"/>
    <s v="New York City"/>
    <x v="15"/>
    <n v="10009"/>
    <s v="East"/>
    <s v="TEC-AC-10002473"/>
    <x v="2"/>
    <x v="11"/>
    <s v="Maxell 4.7GB DVD-R"/>
    <n v="85.14"/>
    <n v="3"/>
    <n v="0"/>
    <n v="34.907399999999996"/>
  </r>
  <r>
    <n v="923"/>
    <x v="439"/>
    <x v="1"/>
    <x v="347"/>
    <d v="2012-04-15T00:00:00"/>
    <s v="Standard Class"/>
    <s v="SE-20110"/>
    <s v="Sanjit Engle"/>
    <s v="Consumer"/>
    <s v="United States"/>
    <s v="New York City"/>
    <x v="15"/>
    <n v="10009"/>
    <s v="East"/>
    <s v="TEC-PH-10004531"/>
    <x v="2"/>
    <x v="7"/>
    <s v="OtterBox Commuter Series Case - iPhone 5 &amp; 5s"/>
    <n v="21.99"/>
    <n v="1"/>
    <n v="0"/>
    <n v="10.555199999999999"/>
  </r>
  <r>
    <n v="924"/>
    <x v="439"/>
    <x v="1"/>
    <x v="347"/>
    <d v="2012-04-15T00:00:00"/>
    <s v="Standard Class"/>
    <s v="SE-20110"/>
    <s v="Sanjit Engle"/>
    <s v="Consumer"/>
    <s v="United States"/>
    <s v="New York City"/>
    <x v="15"/>
    <n v="10009"/>
    <s v="East"/>
    <s v="OFF-AP-10004487"/>
    <x v="1"/>
    <x v="9"/>
    <s v="Kensington 4 Outlet MasterPiece Compact Power Control Center"/>
    <n v="406.59999999999997"/>
    <n v="5"/>
    <n v="0"/>
    <n v="113.84799999999998"/>
  </r>
  <r>
    <n v="925"/>
    <x v="440"/>
    <x v="0"/>
    <x v="306"/>
    <d v="2013-09-21T00:00:00"/>
    <s v="Standard Class"/>
    <s v="AH-10075"/>
    <s v="Adam Hart"/>
    <s v="Corporate"/>
    <s v="United States"/>
    <s v="New York City"/>
    <x v="15"/>
    <n v="10011"/>
    <s v="East"/>
    <s v="OFF-BI-10003650"/>
    <x v="1"/>
    <x v="8"/>
    <s v="GBC DocuBind 300 Electric Binding Machine"/>
    <n v="841.5680000000001"/>
    <n v="2"/>
    <n v="0.2"/>
    <n v="294.54879999999991"/>
  </r>
  <r>
    <n v="926"/>
    <x v="441"/>
    <x v="2"/>
    <x v="103"/>
    <d v="2011-09-16T00:00:00"/>
    <s v="First Class"/>
    <s v="JM-15535"/>
    <s v="Jessica Myrick"/>
    <s v="Consumer"/>
    <s v="United States"/>
    <s v="Philadelphia"/>
    <x v="9"/>
    <n v="19143"/>
    <s v="East"/>
    <s v="OFF-PA-10003543"/>
    <x v="1"/>
    <x v="10"/>
    <s v="Xerox 1985"/>
    <n v="15.552000000000003"/>
    <n v="3"/>
    <n v="0.2"/>
    <n v="5.4432"/>
  </r>
  <r>
    <n v="927"/>
    <x v="441"/>
    <x v="2"/>
    <x v="103"/>
    <d v="2011-09-16T00:00:00"/>
    <s v="First Class"/>
    <s v="JM-15535"/>
    <s v="Jessica Myrick"/>
    <s v="Consumer"/>
    <s v="United States"/>
    <s v="Philadelphia"/>
    <x v="9"/>
    <n v="19143"/>
    <s v="East"/>
    <s v="TEC-AC-10004353"/>
    <x v="2"/>
    <x v="11"/>
    <s v="Hypercom P1300 Pinpad"/>
    <n v="252.00000000000003"/>
    <n v="5"/>
    <n v="0.2"/>
    <n v="53.550000000000004"/>
  </r>
  <r>
    <n v="928"/>
    <x v="442"/>
    <x v="1"/>
    <x v="348"/>
    <d v="2012-10-09T00:00:00"/>
    <s v="Standard Class"/>
    <s v="JJ-15760"/>
    <s v="Joel Jenkins"/>
    <s v="Home Office"/>
    <s v="United States"/>
    <s v="Springfield"/>
    <x v="17"/>
    <n v="22153"/>
    <s v="South"/>
    <s v="OFF-AR-10000658"/>
    <x v="1"/>
    <x v="6"/>
    <s v="Newell 324"/>
    <n v="46.2"/>
    <n v="4"/>
    <n v="0"/>
    <n v="12.936"/>
  </r>
  <r>
    <n v="929"/>
    <x v="442"/>
    <x v="1"/>
    <x v="348"/>
    <d v="2012-10-09T00:00:00"/>
    <s v="Standard Class"/>
    <s v="JJ-15760"/>
    <s v="Joel Jenkins"/>
    <s v="Home Office"/>
    <s v="United States"/>
    <s v="Springfield"/>
    <x v="17"/>
    <n v="22153"/>
    <s v="South"/>
    <s v="OFF-AP-10000696"/>
    <x v="1"/>
    <x v="9"/>
    <s v="Holmes Odor Grabber"/>
    <n v="28.84"/>
    <n v="2"/>
    <n v="0"/>
    <n v="9.517199999999999"/>
  </r>
  <r>
    <n v="930"/>
    <x v="443"/>
    <x v="3"/>
    <x v="349"/>
    <d v="2014-04-18T00:00:00"/>
    <s v="First Class"/>
    <s v="AB-10165"/>
    <s v="Alan Barnes"/>
    <s v="Consumer"/>
    <s v="United States"/>
    <s v="Toledo"/>
    <x v="24"/>
    <n v="43615"/>
    <s v="East"/>
    <s v="OFF-AR-10003560"/>
    <x v="1"/>
    <x v="6"/>
    <s v="Zebra Zazzle Fluorescent Highlighters"/>
    <n v="14.592000000000002"/>
    <n v="3"/>
    <n v="0.2"/>
    <n v="2.5535999999999985"/>
  </r>
  <r>
    <n v="931"/>
    <x v="443"/>
    <x v="3"/>
    <x v="349"/>
    <d v="2014-04-18T00:00:00"/>
    <s v="First Class"/>
    <s v="AB-10165"/>
    <s v="Alan Barnes"/>
    <s v="Consumer"/>
    <s v="United States"/>
    <s v="Toledo"/>
    <x v="24"/>
    <n v="43615"/>
    <s v="East"/>
    <s v="OFF-AR-10001468"/>
    <x v="1"/>
    <x v="6"/>
    <s v="Sanford Prismacolor Professional Thick Lead Art Pencils, 36-Color Set"/>
    <n v="89.855999999999995"/>
    <n v="3"/>
    <n v="0.2"/>
    <n v="21.340800000000002"/>
  </r>
  <r>
    <n v="932"/>
    <x v="443"/>
    <x v="3"/>
    <x v="349"/>
    <d v="2014-04-18T00:00:00"/>
    <s v="First Class"/>
    <s v="AB-10165"/>
    <s v="Alan Barnes"/>
    <s v="Consumer"/>
    <s v="United States"/>
    <s v="Toledo"/>
    <x v="24"/>
    <n v="43615"/>
    <s v="East"/>
    <s v="OFF-PA-10004971"/>
    <x v="1"/>
    <x v="10"/>
    <s v="Xerox 196"/>
    <n v="13.872000000000002"/>
    <n v="3"/>
    <n v="0.2"/>
    <n v="5.0286000000000008"/>
  </r>
  <r>
    <n v="933"/>
    <x v="444"/>
    <x v="3"/>
    <x v="264"/>
    <d v="2014-09-07T00:00:00"/>
    <s v="Standard Class"/>
    <s v="RK-19300"/>
    <s v="Ralph Kennedy"/>
    <s v="Consumer"/>
    <s v="United States"/>
    <s v="Philadelphia"/>
    <x v="9"/>
    <n v="19140"/>
    <s v="East"/>
    <s v="OFF-PA-10002195"/>
    <x v="1"/>
    <x v="10"/>
    <s v="RSVP Cards &amp; Envelopes, Blank White, 8-1/2&quot; X 11&quot;, 24 Cards/25 Envelopes/Set"/>
    <n v="12.192"/>
    <n v="3"/>
    <n v="0.2"/>
    <n v="4.1147999999999998"/>
  </r>
  <r>
    <n v="934"/>
    <x v="445"/>
    <x v="0"/>
    <x v="23"/>
    <d v="2013-06-25T00:00:00"/>
    <s v="Standard Class"/>
    <s v="CG-12040"/>
    <s v="Catherine Glotzbach"/>
    <s v="Home Office"/>
    <s v="United States"/>
    <s v="Philadelphia"/>
    <x v="9"/>
    <n v="19120"/>
    <s v="East"/>
    <s v="OFF-PA-10001745"/>
    <x v="1"/>
    <x v="10"/>
    <s v="Wirebound Message Books, 2 7/8&quot; x 5&quot;, 3 Forms per Page"/>
    <n v="45.056000000000004"/>
    <n v="8"/>
    <n v="0.2"/>
    <n v="15.206399999999997"/>
  </r>
  <r>
    <n v="935"/>
    <x v="445"/>
    <x v="0"/>
    <x v="23"/>
    <d v="2013-06-25T00:00:00"/>
    <s v="Standard Class"/>
    <s v="CG-12040"/>
    <s v="Catherine Glotzbach"/>
    <s v="Home Office"/>
    <s v="United States"/>
    <s v="Philadelphia"/>
    <x v="9"/>
    <n v="19120"/>
    <s v="East"/>
    <s v="OFF-BI-10004826"/>
    <x v="1"/>
    <x v="8"/>
    <s v="JM Magazine Binder"/>
    <n v="29.718000000000007"/>
    <n v="6"/>
    <n v="0.7"/>
    <n v="-21.793199999999992"/>
  </r>
  <r>
    <n v="936"/>
    <x v="445"/>
    <x v="0"/>
    <x v="23"/>
    <d v="2013-06-25T00:00:00"/>
    <s v="Standard Class"/>
    <s v="CG-12040"/>
    <s v="Catherine Glotzbach"/>
    <s v="Home Office"/>
    <s v="United States"/>
    <s v="Philadelphia"/>
    <x v="9"/>
    <n v="19120"/>
    <s v="East"/>
    <s v="OFF-PA-10001870"/>
    <x v="1"/>
    <x v="10"/>
    <s v="Xerox 202"/>
    <n v="15.552000000000003"/>
    <n v="3"/>
    <n v="0.2"/>
    <n v="5.4432"/>
  </r>
  <r>
    <n v="937"/>
    <x v="445"/>
    <x v="0"/>
    <x v="23"/>
    <d v="2013-06-25T00:00:00"/>
    <s v="Standard Class"/>
    <s v="CG-12040"/>
    <s v="Catherine Glotzbach"/>
    <s v="Home Office"/>
    <s v="United States"/>
    <s v="Philadelphia"/>
    <x v="9"/>
    <n v="19120"/>
    <s v="East"/>
    <s v="OFF-AP-10001058"/>
    <x v="1"/>
    <x v="9"/>
    <s v="Sanyo 2.5 Cubic Foot Mid-Size Office Refrigerators"/>
    <n v="447.69600000000003"/>
    <n v="2"/>
    <n v="0.2"/>
    <n v="33.577199999999976"/>
  </r>
  <r>
    <n v="938"/>
    <x v="446"/>
    <x v="3"/>
    <x v="60"/>
    <d v="2014-11-07T00:00:00"/>
    <s v="First Class"/>
    <s v="RA-19885"/>
    <s v="Ruben Ausman"/>
    <s v="Corporate"/>
    <s v="United States"/>
    <s v="Farmington"/>
    <x v="27"/>
    <n v="87401"/>
    <s v="West"/>
    <s v="TEC-AC-10003911"/>
    <x v="2"/>
    <x v="11"/>
    <s v="NETGEAR AC1750 Dual Band Gigabit Smart WiFi Router"/>
    <n v="159.99"/>
    <n v="1"/>
    <n v="0"/>
    <n v="54.396599999999992"/>
  </r>
  <r>
    <n v="939"/>
    <x v="447"/>
    <x v="1"/>
    <x v="350"/>
    <d v="2012-12-17T00:00:00"/>
    <s v="Standard Class"/>
    <s v="RP-19270"/>
    <s v="Rachel Payne"/>
    <s v="Corporate"/>
    <s v="United States"/>
    <s v="Riverside"/>
    <x v="1"/>
    <n v="92503"/>
    <s v="West"/>
    <s v="OFF-PA-10000289"/>
    <x v="1"/>
    <x v="10"/>
    <s v="Xerox 213"/>
    <n v="12.96"/>
    <n v="2"/>
    <n v="0"/>
    <n v="6.2208000000000006"/>
  </r>
  <r>
    <n v="940"/>
    <x v="447"/>
    <x v="1"/>
    <x v="350"/>
    <d v="2012-12-17T00:00:00"/>
    <s v="Standard Class"/>
    <s v="RP-19270"/>
    <s v="Rachel Payne"/>
    <s v="Corporate"/>
    <s v="United States"/>
    <s v="Riverside"/>
    <x v="1"/>
    <n v="92503"/>
    <s v="West"/>
    <s v="OFF-AP-10003040"/>
    <x v="1"/>
    <x v="9"/>
    <s v="Fellowes 8 Outlet Superior Workstation Surge Protector w/o Phone/Fax/Modem Protection"/>
    <n v="134.47999999999999"/>
    <n v="4"/>
    <n v="0"/>
    <n v="34.964799999999997"/>
  </r>
  <r>
    <n v="941"/>
    <x v="448"/>
    <x v="0"/>
    <x v="351"/>
    <d v="2013-06-21T00:00:00"/>
    <s v="First Class"/>
    <s v="KC-16255"/>
    <s v="Karen Carlisle"/>
    <s v="Corporate"/>
    <s v="United States"/>
    <s v="San Francisco"/>
    <x v="1"/>
    <n v="94110"/>
    <s v="West"/>
    <s v="OFF-PA-10000350"/>
    <x v="1"/>
    <x v="10"/>
    <s v="Message Book, Standard Line &quot;While You Were Out&quot;, 5 1/2&quot; X 4&quot;, 200 Sets/Book"/>
    <n v="17.12"/>
    <n v="2"/>
    <n v="0"/>
    <n v="8.0464000000000002"/>
  </r>
  <r>
    <n v="942"/>
    <x v="449"/>
    <x v="0"/>
    <x v="180"/>
    <d v="2013-12-21T00:00:00"/>
    <s v="Standard Class"/>
    <s v="RW-19630"/>
    <s v="Rob Williams"/>
    <s v="Corporate"/>
    <s v="United States"/>
    <s v="Torrance"/>
    <x v="1"/>
    <n v="90503"/>
    <s v="West"/>
    <s v="OFF-BI-10001759"/>
    <x v="1"/>
    <x v="8"/>
    <s v="Acco Pressboard Covers with Storage Hooks, 14 7/8&quot; x 11&quot;, Dark Blue"/>
    <n v="6.0960000000000001"/>
    <n v="2"/>
    <n v="0.2"/>
    <n v="2.2098"/>
  </r>
  <r>
    <n v="943"/>
    <x v="449"/>
    <x v="0"/>
    <x v="180"/>
    <d v="2013-12-21T00:00:00"/>
    <s v="Standard Class"/>
    <s v="RW-19630"/>
    <s v="Rob Williams"/>
    <s v="Corporate"/>
    <s v="United States"/>
    <s v="Torrance"/>
    <x v="1"/>
    <n v="90503"/>
    <s v="West"/>
    <s v="FUR-TA-10000577"/>
    <x v="0"/>
    <x v="3"/>
    <s v="Bretford CR4500 Series Slim Rectangular Table"/>
    <n v="1114.2719999999999"/>
    <n v="4"/>
    <n v="0.2"/>
    <n v="41.785200000000032"/>
  </r>
  <r>
    <n v="944"/>
    <x v="450"/>
    <x v="1"/>
    <x v="352"/>
    <d v="2012-06-03T00:00:00"/>
    <s v="Standard Class"/>
    <s v="JL-15850"/>
    <s v="John Lucas"/>
    <s v="Consumer"/>
    <s v="United States"/>
    <s v="Seattle"/>
    <x v="4"/>
    <n v="98105"/>
    <s v="West"/>
    <s v="OFF-PA-10004101"/>
    <x v="1"/>
    <x v="10"/>
    <s v="Xerox 1894"/>
    <n v="32.400000000000006"/>
    <n v="5"/>
    <n v="0"/>
    <n v="15.552000000000001"/>
  </r>
  <r>
    <n v="945"/>
    <x v="450"/>
    <x v="1"/>
    <x v="352"/>
    <d v="2012-06-03T00:00:00"/>
    <s v="Standard Class"/>
    <s v="JL-15850"/>
    <s v="John Lucas"/>
    <s v="Consumer"/>
    <s v="United States"/>
    <s v="Seattle"/>
    <x v="4"/>
    <n v="98105"/>
    <s v="West"/>
    <s v="OFF-ST-10001496"/>
    <x v="1"/>
    <x v="4"/>
    <s v="Standard Rollaway File with Lock"/>
    <n v="540.56999999999994"/>
    <n v="3"/>
    <n v="0"/>
    <n v="140.54820000000001"/>
  </r>
  <r>
    <n v="946"/>
    <x v="450"/>
    <x v="1"/>
    <x v="352"/>
    <d v="2012-06-03T00:00:00"/>
    <s v="Standard Class"/>
    <s v="JL-15850"/>
    <s v="John Lucas"/>
    <s v="Consumer"/>
    <s v="United States"/>
    <s v="Seattle"/>
    <x v="4"/>
    <n v="98105"/>
    <s v="West"/>
    <s v="OFF-BI-10002931"/>
    <x v="1"/>
    <x v="8"/>
    <s v="Avery Trapezoid Extra Heavy Duty 4&quot; Binders"/>
    <n v="167.76"/>
    <n v="5"/>
    <n v="0.2"/>
    <n v="62.91"/>
  </r>
  <r>
    <n v="947"/>
    <x v="451"/>
    <x v="1"/>
    <x v="353"/>
    <d v="2012-07-28T00:00:00"/>
    <s v="First Class"/>
    <s v="CA-12775"/>
    <s v="Cynthia Arntzen"/>
    <s v="Consumer"/>
    <s v="United States"/>
    <s v="Mesa"/>
    <x v="16"/>
    <n v="85204"/>
    <s v="West"/>
    <s v="FUR-TA-10002356"/>
    <x v="0"/>
    <x v="3"/>
    <s v="Bevis Boat-Shaped Conference Table"/>
    <n v="393.16500000000002"/>
    <n v="3"/>
    <n v="0.5"/>
    <n v="-204.44580000000005"/>
  </r>
  <r>
    <n v="948"/>
    <x v="452"/>
    <x v="3"/>
    <x v="354"/>
    <d v="2014-12-03T00:00:00"/>
    <s v="Standard Class"/>
    <s v="RB-19795"/>
    <s v="Ross Baird"/>
    <s v="Home Office"/>
    <s v="United States"/>
    <s v="Philadelphia"/>
    <x v="9"/>
    <n v="19120"/>
    <s v="East"/>
    <s v="FUR-FU-10003601"/>
    <x v="0"/>
    <x v="5"/>
    <s v="Deflect-o RollaMat Studded, Beveled Mat for Medium Pile Carpeting"/>
    <n v="516.48800000000006"/>
    <n v="7"/>
    <n v="0.2"/>
    <n v="-12.912200000000027"/>
  </r>
  <r>
    <n v="949"/>
    <x v="452"/>
    <x v="3"/>
    <x v="354"/>
    <d v="2014-12-03T00:00:00"/>
    <s v="Standard Class"/>
    <s v="RB-19795"/>
    <s v="Ross Baird"/>
    <s v="Home Office"/>
    <s v="United States"/>
    <s v="Philadelphia"/>
    <x v="9"/>
    <n v="19120"/>
    <s v="East"/>
    <s v="FUR-FU-10000576"/>
    <x v="0"/>
    <x v="5"/>
    <s v="Luxo Professional Fluorescent Magnifier Lamp with Clamp-Mount Base"/>
    <n v="1007.2320000000001"/>
    <n v="6"/>
    <n v="0.2"/>
    <n v="75.542400000000015"/>
  </r>
  <r>
    <n v="950"/>
    <x v="452"/>
    <x v="3"/>
    <x v="354"/>
    <d v="2014-12-03T00:00:00"/>
    <s v="Standard Class"/>
    <s v="RB-19795"/>
    <s v="Ross Baird"/>
    <s v="Home Office"/>
    <s v="United States"/>
    <s v="Philadelphia"/>
    <x v="9"/>
    <n v="19120"/>
    <s v="East"/>
    <s v="FUR-TA-10004154"/>
    <x v="0"/>
    <x v="3"/>
    <s v="Riverside Furniture Oval Coffee Table, Oval End Table, End Table with Drawer"/>
    <n v="2065.3200000000002"/>
    <n v="12"/>
    <n v="0.4"/>
    <n v="-619.59600000000012"/>
  </r>
  <r>
    <n v="951"/>
    <x v="452"/>
    <x v="3"/>
    <x v="354"/>
    <d v="2014-12-03T00:00:00"/>
    <s v="Standard Class"/>
    <s v="RB-19795"/>
    <s v="Ross Baird"/>
    <s v="Home Office"/>
    <s v="United States"/>
    <s v="Philadelphia"/>
    <x v="9"/>
    <n v="19120"/>
    <s v="East"/>
    <s v="OFF-PA-10000788"/>
    <x v="1"/>
    <x v="10"/>
    <s v="Xerox 210"/>
    <n v="15.552000000000003"/>
    <n v="3"/>
    <n v="0.2"/>
    <n v="5.4432"/>
  </r>
  <r>
    <n v="952"/>
    <x v="452"/>
    <x v="3"/>
    <x v="354"/>
    <d v="2014-12-03T00:00:00"/>
    <s v="Standard Class"/>
    <s v="RB-19795"/>
    <s v="Ross Baird"/>
    <s v="Home Office"/>
    <s v="United States"/>
    <s v="Philadelphia"/>
    <x v="9"/>
    <n v="19120"/>
    <s v="East"/>
    <s v="OFF-PA-10002479"/>
    <x v="1"/>
    <x v="10"/>
    <s v="Xerox 4200 Series MultiUse Premium Copy Paper (20Lb. and 84 Bright)"/>
    <n v="25.344000000000001"/>
    <n v="6"/>
    <n v="0.2"/>
    <n v="7.92"/>
  </r>
  <r>
    <n v="953"/>
    <x v="453"/>
    <x v="3"/>
    <x v="355"/>
    <d v="2014-04-08T00:00:00"/>
    <s v="Standard Class"/>
    <s v="KH-16360"/>
    <s v="Katherine Hughes"/>
    <s v="Consumer"/>
    <s v="United States"/>
    <s v="Philadelphia"/>
    <x v="9"/>
    <n v="19143"/>
    <s v="East"/>
    <s v="FUR-FU-10001940"/>
    <x v="0"/>
    <x v="5"/>
    <s v="Staples"/>
    <n v="25.472000000000001"/>
    <n v="4"/>
    <n v="0.2"/>
    <n v="7.6416000000000022"/>
  </r>
  <r>
    <n v="954"/>
    <x v="454"/>
    <x v="3"/>
    <x v="116"/>
    <d v="2015-01-02T00:00:00"/>
    <s v="Standard Class"/>
    <s v="GH-14665"/>
    <s v="Greg Hansen"/>
    <s v="Consumer"/>
    <s v="United States"/>
    <s v="Round Rock"/>
    <x v="5"/>
    <n v="78664"/>
    <s v="Central"/>
    <s v="OFF-AR-10001958"/>
    <x v="1"/>
    <x v="6"/>
    <s v="Stanley Bostitch Contemporary Electric Pencil Sharpeners"/>
    <n v="27.168000000000003"/>
    <n v="2"/>
    <n v="0.2"/>
    <n v="2.7168000000000001"/>
  </r>
  <r>
    <n v="955"/>
    <x v="454"/>
    <x v="3"/>
    <x v="116"/>
    <d v="2015-01-02T00:00:00"/>
    <s v="Standard Class"/>
    <s v="GH-14665"/>
    <s v="Greg Hansen"/>
    <s v="Consumer"/>
    <s v="United States"/>
    <s v="Round Rock"/>
    <x v="5"/>
    <n v="78664"/>
    <s v="Central"/>
    <s v="FUR-BO-10004709"/>
    <x v="0"/>
    <x v="0"/>
    <s v="Bush Westfield Collection Bookcases, Medium Cherry Finish"/>
    <n v="78.852799999999988"/>
    <n v="2"/>
    <n v="0.32"/>
    <n v="-11.595999999999997"/>
  </r>
  <r>
    <n v="956"/>
    <x v="455"/>
    <x v="3"/>
    <x v="329"/>
    <d v="2014-12-05T00:00:00"/>
    <s v="Standard Class"/>
    <s v="SW-20275"/>
    <s v="Scott Williamson"/>
    <s v="Consumer"/>
    <s v="United States"/>
    <s v="Jackson"/>
    <x v="35"/>
    <n v="39212"/>
    <s v="South"/>
    <s v="OFF-ST-10000604"/>
    <x v="1"/>
    <x v="4"/>
    <s v="Home/Office Personal File Carts"/>
    <n v="173.79999999999998"/>
    <n v="5"/>
    <n v="0"/>
    <n v="43.449999999999989"/>
  </r>
  <r>
    <n v="957"/>
    <x v="456"/>
    <x v="3"/>
    <x v="356"/>
    <d v="2014-05-19T00:00:00"/>
    <s v="Second Class"/>
    <s v="JA-15970"/>
    <s v="Joseph Airdo"/>
    <s v="Consumer"/>
    <s v="United States"/>
    <s v="Phoenix"/>
    <x v="16"/>
    <n v="85023"/>
    <s v="West"/>
    <s v="TEC-PH-10002923"/>
    <x v="2"/>
    <x v="7"/>
    <s v="Logitech B530 USB Headset - headset - Full size, Binaural"/>
    <n v="29.592000000000002"/>
    <n v="1"/>
    <n v="0.2"/>
    <n v="2.5893000000000006"/>
  </r>
  <r>
    <n v="958"/>
    <x v="456"/>
    <x v="3"/>
    <x v="356"/>
    <d v="2014-05-19T00:00:00"/>
    <s v="Second Class"/>
    <s v="JA-15970"/>
    <s v="Joseph Airdo"/>
    <s v="Consumer"/>
    <s v="United States"/>
    <s v="Phoenix"/>
    <x v="16"/>
    <n v="85023"/>
    <s v="West"/>
    <s v="OFF-BI-10004465"/>
    <x v="1"/>
    <x v="8"/>
    <s v="Avery Durable Slant Ring Binders"/>
    <n v="4.7520000000000007"/>
    <n v="2"/>
    <n v="0.7"/>
    <n v="-3.1679999999999993"/>
  </r>
  <r>
    <n v="959"/>
    <x v="456"/>
    <x v="3"/>
    <x v="356"/>
    <d v="2014-05-19T00:00:00"/>
    <s v="Second Class"/>
    <s v="JA-15970"/>
    <s v="Joseph Airdo"/>
    <s v="Consumer"/>
    <s v="United States"/>
    <s v="Phoenix"/>
    <x v="16"/>
    <n v="85023"/>
    <s v="West"/>
    <s v="OFF-PA-10002333"/>
    <x v="1"/>
    <x v="10"/>
    <s v="Universal Ultra Bright White Copier/Laser Paper, 8 1/2&quot; x 11&quot;, Ream"/>
    <n v="15.552000000000003"/>
    <n v="3"/>
    <n v="0.2"/>
    <n v="5.6375999999999999"/>
  </r>
  <r>
    <n v="960"/>
    <x v="457"/>
    <x v="1"/>
    <x v="357"/>
    <d v="2012-09-22T00:00:00"/>
    <s v="Same Day"/>
    <s v="DL-12925"/>
    <s v="Daniel Lacy"/>
    <s v="Consumer"/>
    <s v="United States"/>
    <s v="Oceanside"/>
    <x v="1"/>
    <n v="92054"/>
    <s v="West"/>
    <s v="FUR-FU-10004188"/>
    <x v="0"/>
    <x v="5"/>
    <s v="Luxo Professional Combination Clamp-On Lamps"/>
    <n v="204.6"/>
    <n v="2"/>
    <n v="0"/>
    <n v="53.195999999999998"/>
  </r>
  <r>
    <n v="961"/>
    <x v="458"/>
    <x v="3"/>
    <x v="237"/>
    <d v="2014-11-20T00:00:00"/>
    <s v="Standard Class"/>
    <s v="LW-16990"/>
    <s v="Lindsay Williams"/>
    <s v="Corporate"/>
    <s v="United States"/>
    <s v="San Francisco"/>
    <x v="1"/>
    <n v="94110"/>
    <s v="West"/>
    <s v="FUR-CH-10002965"/>
    <x v="0"/>
    <x v="1"/>
    <s v="Global Leather Highback Executive Chair with Pneumatic Height Adjustment, Black"/>
    <n v="321.56799999999998"/>
    <n v="2"/>
    <n v="0.2"/>
    <n v="28.137200000000007"/>
  </r>
  <r>
    <n v="962"/>
    <x v="459"/>
    <x v="1"/>
    <x v="154"/>
    <d v="2012-12-01T00:00:00"/>
    <s v="Standard Class"/>
    <s v="TB-21190"/>
    <s v="Thomas Brumley"/>
    <s v="Home Office"/>
    <s v="United States"/>
    <s v="Fayetteville"/>
    <x v="36"/>
    <n v="72701"/>
    <s v="South"/>
    <s v="OFF-BI-10000145"/>
    <x v="1"/>
    <x v="8"/>
    <s v="Zipper Ring Binder Pockets"/>
    <n v="6.24"/>
    <n v="2"/>
    <n v="0"/>
    <n v="3.0575999999999999"/>
  </r>
  <r>
    <n v="963"/>
    <x v="460"/>
    <x v="0"/>
    <x v="142"/>
    <d v="2013-09-05T00:00:00"/>
    <s v="First Class"/>
    <s v="CV-12805"/>
    <s v="Cynthia Voltz"/>
    <s v="Corporate"/>
    <s v="United States"/>
    <s v="San Francisco"/>
    <x v="1"/>
    <n v="94110"/>
    <s v="West"/>
    <s v="OFF-EN-10001335"/>
    <x v="1"/>
    <x v="12"/>
    <s v="White Business Envelopes with Contemporary Seam, Recycled White Business Envelopes"/>
    <n v="21.88"/>
    <n v="2"/>
    <n v="0"/>
    <n v="10.94"/>
  </r>
  <r>
    <n v="964"/>
    <x v="461"/>
    <x v="2"/>
    <x v="358"/>
    <d v="2011-09-24T00:00:00"/>
    <s v="Second Class"/>
    <s v="MS-17365"/>
    <s v="Maribeth Schnelling"/>
    <s v="Consumer"/>
    <s v="United States"/>
    <s v="Boca Raton"/>
    <x v="2"/>
    <n v="33433"/>
    <s v="South"/>
    <s v="OFF-LA-10001613"/>
    <x v="1"/>
    <x v="2"/>
    <s v="Avery File Folder Labels"/>
    <n v="4.6079999999999997"/>
    <n v="2"/>
    <n v="0.2"/>
    <n v="1.6704000000000001"/>
  </r>
  <r>
    <n v="965"/>
    <x v="462"/>
    <x v="3"/>
    <x v="359"/>
    <d v="2014-04-12T00:00:00"/>
    <s v="First Class"/>
    <s v="BS-11800"/>
    <s v="Bryan Spruell"/>
    <s v="Home Office"/>
    <s v="United States"/>
    <s v="New York City"/>
    <x v="15"/>
    <n v="10011"/>
    <s v="East"/>
    <s v="OFF-LA-10004055"/>
    <x v="1"/>
    <x v="2"/>
    <s v="Color-Coded Legal Exhibit Labels"/>
    <n v="9.82"/>
    <n v="2"/>
    <n v="0"/>
    <n v="4.8117999999999999"/>
  </r>
  <r>
    <n v="966"/>
    <x v="462"/>
    <x v="3"/>
    <x v="359"/>
    <d v="2014-04-12T00:00:00"/>
    <s v="First Class"/>
    <s v="BS-11800"/>
    <s v="Bryan Spruell"/>
    <s v="Home Office"/>
    <s v="United States"/>
    <s v="New York City"/>
    <x v="15"/>
    <n v="10011"/>
    <s v="East"/>
    <s v="OFF-AR-10004344"/>
    <x v="1"/>
    <x v="6"/>
    <s v="Bulldog Vacuum Base Pencil Sharpener"/>
    <n v="35.97"/>
    <n v="3"/>
    <n v="0"/>
    <n v="9.7118999999999982"/>
  </r>
  <r>
    <n v="967"/>
    <x v="462"/>
    <x v="3"/>
    <x v="359"/>
    <d v="2014-04-12T00:00:00"/>
    <s v="First Class"/>
    <s v="BS-11800"/>
    <s v="Bryan Spruell"/>
    <s v="Home Office"/>
    <s v="United States"/>
    <s v="New York City"/>
    <x v="15"/>
    <n v="10011"/>
    <s v="East"/>
    <s v="OFF-PA-10004621"/>
    <x v="1"/>
    <x v="10"/>
    <s v="Xerox 212"/>
    <n v="12.96"/>
    <n v="2"/>
    <n v="0"/>
    <n v="6.2208000000000006"/>
  </r>
  <r>
    <n v="968"/>
    <x v="462"/>
    <x v="3"/>
    <x v="359"/>
    <d v="2014-04-12T00:00:00"/>
    <s v="First Class"/>
    <s v="BS-11800"/>
    <s v="Bryan Spruell"/>
    <s v="Home Office"/>
    <s v="United States"/>
    <s v="New York City"/>
    <x v="15"/>
    <n v="10011"/>
    <s v="East"/>
    <s v="OFF-PA-10001281"/>
    <x v="1"/>
    <x v="10"/>
    <s v="Computer Printout Paper with Letter-Trim Fine Perforations"/>
    <n v="191.6"/>
    <n v="4"/>
    <n v="0"/>
    <n v="91.967999999999989"/>
  </r>
  <r>
    <n v="969"/>
    <x v="462"/>
    <x v="3"/>
    <x v="359"/>
    <d v="2014-04-12T00:00:00"/>
    <s v="First Class"/>
    <s v="BS-11800"/>
    <s v="Bryan Spruell"/>
    <s v="Home Office"/>
    <s v="United States"/>
    <s v="New York City"/>
    <x v="15"/>
    <n v="10011"/>
    <s v="East"/>
    <s v="OFF-LA-10001613"/>
    <x v="1"/>
    <x v="2"/>
    <s v="Avery File Folder Labels"/>
    <n v="8.64"/>
    <n v="3"/>
    <n v="0"/>
    <n v="4.2336"/>
  </r>
  <r>
    <n v="970"/>
    <x v="462"/>
    <x v="3"/>
    <x v="359"/>
    <d v="2014-04-12T00:00:00"/>
    <s v="First Class"/>
    <s v="BS-11800"/>
    <s v="Bryan Spruell"/>
    <s v="Home Office"/>
    <s v="United States"/>
    <s v="New York City"/>
    <x v="15"/>
    <n v="10011"/>
    <s v="East"/>
    <s v="OFF-ST-10001097"/>
    <x v="1"/>
    <x v="4"/>
    <s v="Office Impressions Heavy Duty Welded Shelving &amp; Multimedia Storage Drawers"/>
    <n v="501.81000000000006"/>
    <n v="3"/>
    <n v="0"/>
    <n v="0"/>
  </r>
  <r>
    <n v="971"/>
    <x v="463"/>
    <x v="2"/>
    <x v="360"/>
    <d v="2011-01-19T00:00:00"/>
    <s v="Second Class"/>
    <s v="DL-13315"/>
    <s v="Delfina Latchford"/>
    <s v="Consumer"/>
    <s v="United States"/>
    <s v="Philadelphia"/>
    <x v="9"/>
    <n v="19134"/>
    <s v="East"/>
    <s v="FUR-FU-10001095"/>
    <x v="0"/>
    <x v="5"/>
    <s v="DAX Black Cherry Wood-Tone Poster Frame"/>
    <n v="127.10400000000001"/>
    <n v="6"/>
    <n v="0.2"/>
    <n v="28.598399999999998"/>
  </r>
  <r>
    <n v="972"/>
    <x v="463"/>
    <x v="2"/>
    <x v="360"/>
    <d v="2011-01-19T00:00:00"/>
    <s v="Second Class"/>
    <s v="DL-13315"/>
    <s v="Delfina Latchford"/>
    <s v="Consumer"/>
    <s v="United States"/>
    <s v="Philadelphia"/>
    <x v="9"/>
    <n v="19134"/>
    <s v="East"/>
    <s v="TEC-PH-10004614"/>
    <x v="2"/>
    <x v="7"/>
    <s v="AT&amp;T 841000 Phone"/>
    <n v="124.19999999999999"/>
    <n v="3"/>
    <n v="0.4"/>
    <n v="-31.050000000000011"/>
  </r>
  <r>
    <n v="973"/>
    <x v="463"/>
    <x v="2"/>
    <x v="360"/>
    <d v="2011-01-19T00:00:00"/>
    <s v="Second Class"/>
    <s v="DL-13315"/>
    <s v="Delfina Latchford"/>
    <s v="Consumer"/>
    <s v="United States"/>
    <s v="Philadelphia"/>
    <x v="9"/>
    <n v="19134"/>
    <s v="East"/>
    <s v="OFF-BI-10001575"/>
    <x v="1"/>
    <x v="8"/>
    <s v="GBC Linen Binding Covers"/>
    <n v="18.588000000000005"/>
    <n v="2"/>
    <n v="0.7"/>
    <n v="-13.6312"/>
  </r>
  <r>
    <n v="974"/>
    <x v="463"/>
    <x v="2"/>
    <x v="360"/>
    <d v="2011-01-19T00:00:00"/>
    <s v="Second Class"/>
    <s v="DL-13315"/>
    <s v="Delfina Latchford"/>
    <s v="Consumer"/>
    <s v="United States"/>
    <s v="Philadelphia"/>
    <x v="9"/>
    <n v="19134"/>
    <s v="East"/>
    <s v="OFF-LA-10001074"/>
    <x v="1"/>
    <x v="2"/>
    <s v="Round Specialty Laser Printer Labels"/>
    <n v="30.072000000000003"/>
    <n v="3"/>
    <n v="0.2"/>
    <n v="10.149299999999997"/>
  </r>
  <r>
    <n v="975"/>
    <x v="464"/>
    <x v="3"/>
    <x v="361"/>
    <d v="2014-10-09T00:00:00"/>
    <s v="Second Class"/>
    <s v="PO-19195"/>
    <s v="Phillina Ober"/>
    <s v="Home Office"/>
    <s v="United States"/>
    <s v="New York City"/>
    <x v="15"/>
    <n v="10011"/>
    <s v="East"/>
    <s v="TEC-PH-10003555"/>
    <x v="2"/>
    <x v="7"/>
    <s v="Motorola HK250 Universal Bluetooth Headset"/>
    <n v="160.92999999999998"/>
    <n v="7"/>
    <n v="0"/>
    <n v="3.2186000000000092"/>
  </r>
  <r>
    <n v="976"/>
    <x v="464"/>
    <x v="3"/>
    <x v="361"/>
    <d v="2014-10-09T00:00:00"/>
    <s v="Second Class"/>
    <s v="PO-19195"/>
    <s v="Phillina Ober"/>
    <s v="Home Office"/>
    <s v="United States"/>
    <s v="New York City"/>
    <x v="15"/>
    <n v="10011"/>
    <s v="East"/>
    <s v="OFF-BI-10004492"/>
    <x v="1"/>
    <x v="8"/>
    <s v="Tuf-Vin Binders"/>
    <n v="75.792000000000002"/>
    <n v="3"/>
    <n v="0.2"/>
    <n v="25.579799999999992"/>
  </r>
  <r>
    <n v="977"/>
    <x v="465"/>
    <x v="3"/>
    <x v="362"/>
    <d v="2014-07-16T00:00:00"/>
    <s v="Standard Class"/>
    <s v="TD-20995"/>
    <s v="Tamara Dahlen"/>
    <s v="Consumer"/>
    <s v="United States"/>
    <s v="Portland"/>
    <x v="21"/>
    <n v="97206"/>
    <s v="West"/>
    <s v="OFF-BI-10002012"/>
    <x v="1"/>
    <x v="8"/>
    <s v="Wilson Jones Easy Flow II Sheet Lifters"/>
    <n v="1.0800000000000003"/>
    <n v="2"/>
    <n v="0.7"/>
    <n v="-0.79200000000000004"/>
  </r>
  <r>
    <n v="978"/>
    <x v="466"/>
    <x v="3"/>
    <x v="363"/>
    <d v="2014-01-11T00:00:00"/>
    <s v="First Class"/>
    <s v="BW-11110"/>
    <s v="Bart Watters"/>
    <s v="Corporate"/>
    <s v="United States"/>
    <s v="Detroit"/>
    <x v="12"/>
    <n v="48205"/>
    <s v="Central"/>
    <s v="TEC-MA-10000822"/>
    <x v="2"/>
    <x v="15"/>
    <s v="Lexmark MX611dhe Monochrome Laser Printer"/>
    <n v="3059.982"/>
    <n v="2"/>
    <n v="0.1"/>
    <n v="679.99599999999964"/>
  </r>
  <r>
    <n v="979"/>
    <x v="467"/>
    <x v="0"/>
    <x v="198"/>
    <d v="2013-06-01T00:00:00"/>
    <s v="First Class"/>
    <s v="RW-19690"/>
    <s v="Robert Waldorf"/>
    <s v="Consumer"/>
    <s v="United States"/>
    <s v="Wilmington"/>
    <x v="3"/>
    <n v="28403"/>
    <s v="South"/>
    <s v="OFF-BI-10000848"/>
    <x v="1"/>
    <x v="8"/>
    <s v="Angle-D Ring Binders"/>
    <n v="3.2820000000000005"/>
    <n v="2"/>
    <n v="0.7"/>
    <n v="-2.6256000000000004"/>
  </r>
  <r>
    <n v="980"/>
    <x v="468"/>
    <x v="1"/>
    <x v="364"/>
    <d v="2012-12-12T00:00:00"/>
    <s v="First Class"/>
    <s v="KB-16600"/>
    <s v="Ken Brennan"/>
    <s v="Corporate"/>
    <s v="United States"/>
    <s v="Columbus"/>
    <x v="14"/>
    <n v="47201"/>
    <s v="Central"/>
    <s v="OFF-PA-10004156"/>
    <x v="1"/>
    <x v="10"/>
    <s v="Xerox 188"/>
    <n v="34.019999999999996"/>
    <n v="3"/>
    <n v="0"/>
    <n v="16.669799999999999"/>
  </r>
  <r>
    <n v="981"/>
    <x v="469"/>
    <x v="0"/>
    <x v="339"/>
    <d v="2013-10-09T00:00:00"/>
    <s v="Standard Class"/>
    <s v="EB-13870"/>
    <s v="Emily Burns"/>
    <s v="Consumer"/>
    <s v="United States"/>
    <s v="New York City"/>
    <x v="15"/>
    <n v="10035"/>
    <s v="East"/>
    <s v="FUR-CH-10003199"/>
    <x v="0"/>
    <x v="1"/>
    <s v="Office Star - Contemporary Task Swivel Chair"/>
    <n v="599.29200000000003"/>
    <n v="6"/>
    <n v="0.1"/>
    <n v="93.223199999999977"/>
  </r>
  <r>
    <n v="982"/>
    <x v="470"/>
    <x v="2"/>
    <x v="7"/>
    <d v="2011-11-14T00:00:00"/>
    <s v="Second Class"/>
    <s v="TZ-21580"/>
    <s v="Tracy Zic"/>
    <s v="Consumer"/>
    <s v="United States"/>
    <s v="Louisville"/>
    <x v="22"/>
    <n v="80027"/>
    <s v="West"/>
    <s v="OFF-AR-10000034"/>
    <x v="1"/>
    <x v="6"/>
    <s v="BIC Brite Liner Grip Highlighters, Assorted, 5/Pack"/>
    <n v="3.3920000000000003"/>
    <n v="1"/>
    <n v="0.2"/>
    <n v="0.80559999999999987"/>
  </r>
  <r>
    <n v="983"/>
    <x v="470"/>
    <x v="2"/>
    <x v="7"/>
    <d v="2011-11-14T00:00:00"/>
    <s v="Second Class"/>
    <s v="TZ-21580"/>
    <s v="Tracy Zic"/>
    <s v="Consumer"/>
    <s v="United States"/>
    <s v="Louisville"/>
    <x v="22"/>
    <n v="80027"/>
    <s v="West"/>
    <s v="TEC-PH-10000560"/>
    <x v="2"/>
    <x v="7"/>
    <s v="Samsung Galaxy S III - 16GB - pebble blue (T-Mobile)"/>
    <n v="559.98400000000004"/>
    <n v="2"/>
    <n v="0.2"/>
    <n v="55.998400000000032"/>
  </r>
  <r>
    <n v="984"/>
    <x v="470"/>
    <x v="2"/>
    <x v="7"/>
    <d v="2011-11-14T00:00:00"/>
    <s v="Second Class"/>
    <s v="TZ-21580"/>
    <s v="Tracy Zic"/>
    <s v="Consumer"/>
    <s v="United States"/>
    <s v="Louisville"/>
    <x v="22"/>
    <n v="80027"/>
    <s v="West"/>
    <s v="FUR-CH-10000665"/>
    <x v="0"/>
    <x v="1"/>
    <s v="Global Airflow Leather Mesh Back Chair, Black"/>
    <n v="603.91999999999996"/>
    <n v="5"/>
    <n v="0.2"/>
    <n v="75.489999999999924"/>
  </r>
  <r>
    <n v="985"/>
    <x v="471"/>
    <x v="3"/>
    <x v="365"/>
    <d v="2014-10-06T00:00:00"/>
    <s v="Standard Class"/>
    <s v="AS-10630"/>
    <s v="Ann Steele"/>
    <s v="Home Office"/>
    <s v="United States"/>
    <s v="Pasadena"/>
    <x v="5"/>
    <n v="77506"/>
    <s v="Central"/>
    <s v="OFF-LA-10001569"/>
    <x v="1"/>
    <x v="2"/>
    <s v="Avery 499"/>
    <n v="7.9680000000000009"/>
    <n v="2"/>
    <n v="0.2"/>
    <n v="2.5895999999999999"/>
  </r>
  <r>
    <n v="986"/>
    <x v="471"/>
    <x v="3"/>
    <x v="365"/>
    <d v="2014-10-06T00:00:00"/>
    <s v="Standard Class"/>
    <s v="AS-10630"/>
    <s v="Ann Steele"/>
    <s v="Home Office"/>
    <s v="United States"/>
    <s v="Pasadena"/>
    <x v="5"/>
    <n v="77506"/>
    <s v="Central"/>
    <s v="OFF-EN-10000461"/>
    <x v="1"/>
    <x v="12"/>
    <s v="#10- 4 1/8&quot; x 9 1/2&quot; Recycled Envelopes"/>
    <n v="27.968000000000004"/>
    <n v="4"/>
    <n v="0.2"/>
    <n v="9.4391999999999996"/>
  </r>
  <r>
    <n v="987"/>
    <x v="471"/>
    <x v="3"/>
    <x v="365"/>
    <d v="2014-10-06T00:00:00"/>
    <s v="Standard Class"/>
    <s v="AS-10630"/>
    <s v="Ann Steele"/>
    <s v="Home Office"/>
    <s v="United States"/>
    <s v="Pasadena"/>
    <x v="5"/>
    <n v="77506"/>
    <s v="Central"/>
    <s v="TEC-MA-10003066"/>
    <x v="2"/>
    <x v="15"/>
    <s v="Wasp CCD Handheld Bar Code Reader"/>
    <n v="336.51"/>
    <n v="3"/>
    <n v="0.4"/>
    <n v="44.867999999999967"/>
  </r>
  <r>
    <n v="988"/>
    <x v="472"/>
    <x v="1"/>
    <x v="366"/>
    <d v="2012-03-10T00:00:00"/>
    <s v="Same Day"/>
    <s v="TS-21340"/>
    <s v="Toby Swindell"/>
    <s v="Consumer"/>
    <s v="United States"/>
    <s v="Houston"/>
    <x v="5"/>
    <n v="77041"/>
    <s v="Central"/>
    <s v="OFF-BI-10004022"/>
    <x v="1"/>
    <x v="8"/>
    <s v="Acco Suede Grain Vinyl Round Ring Binder"/>
    <n v="1.1119999999999997"/>
    <n v="2"/>
    <n v="0.8"/>
    <n v="-1.8904000000000001"/>
  </r>
  <r>
    <n v="989"/>
    <x v="473"/>
    <x v="3"/>
    <x v="367"/>
    <d v="2014-05-27T00:00:00"/>
    <s v="Standard Class"/>
    <s v="JG-15805"/>
    <s v="John Grady"/>
    <s v="Corporate"/>
    <s v="United States"/>
    <s v="Auburn"/>
    <x v="15"/>
    <n v="13021"/>
    <s v="East"/>
    <s v="FUR-FU-10004071"/>
    <x v="0"/>
    <x v="5"/>
    <s v="Luxo Professional Magnifying Clamp-On Fluorescent Lamps"/>
    <n v="520.05000000000007"/>
    <n v="5"/>
    <n v="0"/>
    <n v="72.807000000000031"/>
  </r>
  <r>
    <n v="990"/>
    <x v="473"/>
    <x v="3"/>
    <x v="367"/>
    <d v="2014-05-27T00:00:00"/>
    <s v="Standard Class"/>
    <s v="JG-15805"/>
    <s v="John Grady"/>
    <s v="Corporate"/>
    <s v="United States"/>
    <s v="Auburn"/>
    <x v="15"/>
    <n v="13021"/>
    <s v="East"/>
    <s v="OFF-AR-10001988"/>
    <x v="1"/>
    <x v="6"/>
    <s v="Bulldog Table or Wall-Mount Pencil Sharpener"/>
    <n v="17.97"/>
    <n v="3"/>
    <n v="0"/>
    <n v="5.2112999999999996"/>
  </r>
  <r>
    <n v="991"/>
    <x v="474"/>
    <x v="1"/>
    <x v="368"/>
    <d v="2012-03-31T00:00:00"/>
    <s v="Second Class"/>
    <s v="SL-20155"/>
    <s v="Sara Luxemburg"/>
    <s v="Home Office"/>
    <s v="United States"/>
    <s v="Jacksonville"/>
    <x v="2"/>
    <n v="32216"/>
    <s v="South"/>
    <s v="FUR-CH-10004086"/>
    <x v="0"/>
    <x v="1"/>
    <s v="Hon 4070 Series Pagoda Armless Upholstered Stacking Chairs"/>
    <n v="1166.92"/>
    <n v="5"/>
    <n v="0.2"/>
    <n v="131.27849999999995"/>
  </r>
  <r>
    <n v="992"/>
    <x v="475"/>
    <x v="0"/>
    <x v="369"/>
    <d v="2013-09-12T00:00:00"/>
    <s v="First Class"/>
    <s v="TS-21610"/>
    <s v="Troy Staebel"/>
    <s v="Consumer"/>
    <s v="United States"/>
    <s v="New York City"/>
    <x v="15"/>
    <n v="10024"/>
    <s v="East"/>
    <s v="OFF-BI-10001036"/>
    <x v="1"/>
    <x v="8"/>
    <s v="Cardinal EasyOpen D-Ring Binders"/>
    <n v="14.624000000000002"/>
    <n v="2"/>
    <n v="0.2"/>
    <n v="5.484"/>
  </r>
  <r>
    <n v="993"/>
    <x v="476"/>
    <x v="0"/>
    <x v="370"/>
    <d v="2013-08-28T00:00:00"/>
    <s v="First Class"/>
    <s v="RF-19735"/>
    <s v="Roland Fjeld"/>
    <s v="Consumer"/>
    <s v="United States"/>
    <s v="San Jose"/>
    <x v="1"/>
    <n v="95123"/>
    <s v="West"/>
    <s v="OFF-FA-10002983"/>
    <x v="1"/>
    <x v="13"/>
    <s v="Advantus SlideClip Paper Clips"/>
    <n v="10.23"/>
    <n v="3"/>
    <n v="0"/>
    <n v="4.9104000000000001"/>
  </r>
  <r>
    <n v="994"/>
    <x v="476"/>
    <x v="0"/>
    <x v="370"/>
    <d v="2013-08-28T00:00:00"/>
    <s v="First Class"/>
    <s v="RF-19735"/>
    <s v="Roland Fjeld"/>
    <s v="Consumer"/>
    <s v="United States"/>
    <s v="San Jose"/>
    <x v="1"/>
    <n v="95123"/>
    <s v="West"/>
    <s v="OFF-PA-10003625"/>
    <x v="1"/>
    <x v="10"/>
    <s v="Xerox 1979"/>
    <n v="154.9"/>
    <n v="5"/>
    <n v="0"/>
    <n v="69.704999999999998"/>
  </r>
  <r>
    <n v="995"/>
    <x v="477"/>
    <x v="2"/>
    <x v="371"/>
    <d v="2011-05-25T00:00:00"/>
    <s v="Standard Class"/>
    <s v="MW-18235"/>
    <s v="Mitch Willingham"/>
    <s v="Corporate"/>
    <s v="United States"/>
    <s v="Virginia Beach"/>
    <x v="17"/>
    <n v="23464"/>
    <s v="South"/>
    <s v="OFF-BI-10003925"/>
    <x v="1"/>
    <x v="8"/>
    <s v="Fellowes PB300 Plastic Comb Binding Machine"/>
    <n v="2715.9300000000003"/>
    <n v="7"/>
    <n v="0"/>
    <n v="1276.4871000000001"/>
  </r>
  <r>
    <n v="996"/>
    <x v="477"/>
    <x v="2"/>
    <x v="371"/>
    <d v="2011-05-25T00:00:00"/>
    <s v="Standard Class"/>
    <s v="MW-18235"/>
    <s v="Mitch Willingham"/>
    <s v="Corporate"/>
    <s v="United States"/>
    <s v="Virginia Beach"/>
    <x v="17"/>
    <n v="23464"/>
    <s v="South"/>
    <s v="TEC-PH-10001530"/>
    <x v="2"/>
    <x v="7"/>
    <s v="Plantronics Voyager Pro Legend"/>
    <n v="617.97"/>
    <n v="3"/>
    <n v="0"/>
    <n v="173.0316"/>
  </r>
  <r>
    <n v="997"/>
    <x v="478"/>
    <x v="1"/>
    <x v="372"/>
    <d v="2012-11-03T00:00:00"/>
    <s v="Standard Class"/>
    <s v="RD-19585"/>
    <s v="Rob Dowd"/>
    <s v="Consumer"/>
    <s v="United States"/>
    <s v="Henderson"/>
    <x v="0"/>
    <n v="42420"/>
    <s v="South"/>
    <s v="OFF-EN-10003862"/>
    <x v="1"/>
    <x v="12"/>
    <s v="Laser &amp; Ink Jet Business Envelopes"/>
    <n v="10.67"/>
    <n v="1"/>
    <n v="0"/>
    <n v="4.9081999999999999"/>
  </r>
  <r>
    <n v="998"/>
    <x v="478"/>
    <x v="1"/>
    <x v="372"/>
    <d v="2012-11-03T00:00:00"/>
    <s v="Standard Class"/>
    <s v="RD-19585"/>
    <s v="Rob Dowd"/>
    <s v="Consumer"/>
    <s v="United States"/>
    <s v="Henderson"/>
    <x v="0"/>
    <n v="42420"/>
    <s v="South"/>
    <s v="OFF-ST-10004258"/>
    <x v="1"/>
    <x v="4"/>
    <s v="Portable Personal File Box"/>
    <n v="36.630000000000003"/>
    <n v="3"/>
    <n v="0"/>
    <n v="9.8901000000000039"/>
  </r>
  <r>
    <n v="999"/>
    <x v="478"/>
    <x v="1"/>
    <x v="372"/>
    <d v="2012-11-03T00:00:00"/>
    <s v="Standard Class"/>
    <s v="RD-19585"/>
    <s v="Rob Dowd"/>
    <s v="Consumer"/>
    <s v="United States"/>
    <s v="Henderson"/>
    <x v="0"/>
    <n v="42420"/>
    <s v="South"/>
    <s v="FUR-FU-10002885"/>
    <x v="0"/>
    <x v="5"/>
    <s v="Magna Visual Magnetic Picture Hangers"/>
    <n v="24.1"/>
    <n v="5"/>
    <n v="0"/>
    <n v="9.1580000000000013"/>
  </r>
  <r>
    <n v="1000"/>
    <x v="478"/>
    <x v="1"/>
    <x v="372"/>
    <d v="2012-11-03T00:00:00"/>
    <s v="Standard Class"/>
    <s v="RD-19585"/>
    <s v="Rob Dowd"/>
    <s v="Consumer"/>
    <s v="United States"/>
    <s v="Henderson"/>
    <x v="0"/>
    <n v="42420"/>
    <s v="South"/>
    <s v="FUR-FU-10001918"/>
    <x v="0"/>
    <x v="5"/>
    <s v="C-Line Cubicle Keepers Polyproplyene Holder With Velcro Backings"/>
    <n v="33.11"/>
    <n v="7"/>
    <n v="0"/>
    <n v="12.912900000000004"/>
  </r>
  <r>
    <n v="1001"/>
    <x v="479"/>
    <x v="0"/>
    <x v="373"/>
    <d v="2013-11-18T00:00:00"/>
    <s v="Standard Class"/>
    <s v="FM-14290"/>
    <s v="Frank Merwin"/>
    <s v="Home Office"/>
    <s v="United States"/>
    <s v="Vancouver"/>
    <x v="4"/>
    <n v="98661"/>
    <s v="West"/>
    <s v="OFF-AR-10002956"/>
    <x v="1"/>
    <x v="6"/>
    <s v="Boston 16801 Nautilus Battery Pencil Sharpener"/>
    <n v="44.02"/>
    <n v="2"/>
    <n v="0"/>
    <n v="11.4452"/>
  </r>
  <r>
    <n v="1002"/>
    <x v="480"/>
    <x v="1"/>
    <x v="374"/>
    <d v="2012-07-31T00:00:00"/>
    <s v="Same Day"/>
    <s v="RH-19495"/>
    <s v="Rick Hansen"/>
    <s v="Consumer"/>
    <s v="United States"/>
    <s v="New York City"/>
    <x v="15"/>
    <n v="10024"/>
    <s v="East"/>
    <s v="TEC-AC-10003033"/>
    <x v="2"/>
    <x v="11"/>
    <s v="Plantronics CS510 - Over-the-Head monaural Wireless Headset System"/>
    <n v="2309.65"/>
    <n v="7"/>
    <n v="0"/>
    <n v="762.18449999999984"/>
  </r>
  <r>
    <n v="1003"/>
    <x v="480"/>
    <x v="1"/>
    <x v="374"/>
    <d v="2012-07-31T00:00:00"/>
    <s v="Same Day"/>
    <s v="RH-19495"/>
    <s v="Rick Hansen"/>
    <s v="Consumer"/>
    <s v="United States"/>
    <s v="New York City"/>
    <x v="15"/>
    <n v="10024"/>
    <s v="East"/>
    <s v="FUR-TA-10002903"/>
    <x v="0"/>
    <x v="3"/>
    <s v="Bevis Round Bullnose 29&quot; High Table Top"/>
    <n v="1090.7819999999999"/>
    <n v="7"/>
    <n v="0.4"/>
    <n v="-290.87520000000001"/>
  </r>
  <r>
    <n v="1004"/>
    <x v="480"/>
    <x v="1"/>
    <x v="374"/>
    <d v="2012-07-31T00:00:00"/>
    <s v="Same Day"/>
    <s v="RH-19495"/>
    <s v="Rick Hansen"/>
    <s v="Consumer"/>
    <s v="United States"/>
    <s v="New York City"/>
    <x v="15"/>
    <n v="10024"/>
    <s v="East"/>
    <s v="OFF-PA-10004621"/>
    <x v="1"/>
    <x v="10"/>
    <s v="Xerox 212"/>
    <n v="19.440000000000001"/>
    <n v="3"/>
    <n v="0"/>
    <n v="9.3312000000000008"/>
  </r>
  <r>
    <n v="1005"/>
    <x v="481"/>
    <x v="1"/>
    <x v="375"/>
    <d v="2012-08-31T00:00:00"/>
    <s v="Standard Class"/>
    <s v="RA-19945"/>
    <s v="Ryan Akin"/>
    <s v="Consumer"/>
    <s v="United States"/>
    <s v="Murrieta"/>
    <x v="1"/>
    <n v="92563"/>
    <s v="West"/>
    <s v="OFF-ST-10000046"/>
    <x v="1"/>
    <x v="4"/>
    <s v="Fellowes Super Stor/Drawer Files"/>
    <n v="484.65000000000003"/>
    <n v="3"/>
    <n v="0"/>
    <n v="92.083500000000015"/>
  </r>
  <r>
    <n v="1006"/>
    <x v="482"/>
    <x v="1"/>
    <x v="50"/>
    <d v="2012-11-17T00:00:00"/>
    <s v="Standard Class"/>
    <s v="JK-15730"/>
    <s v="Joe Kamberova"/>
    <s v="Consumer"/>
    <s v="United States"/>
    <s v="Jacksonville"/>
    <x v="3"/>
    <n v="28540"/>
    <s v="South"/>
    <s v="OFF-PA-10001790"/>
    <x v="1"/>
    <x v="10"/>
    <s v="Xerox 1910"/>
    <n v="115.29600000000001"/>
    <n v="3"/>
    <n v="0.2"/>
    <n v="40.353599999999986"/>
  </r>
  <r>
    <n v="1007"/>
    <x v="483"/>
    <x v="1"/>
    <x v="376"/>
    <d v="2012-11-09T00:00:00"/>
    <s v="First Class"/>
    <s v="MT-17815"/>
    <s v="Meg Tillman"/>
    <s v="Consumer"/>
    <s v="United States"/>
    <s v="Scottsdale"/>
    <x v="16"/>
    <n v="85254"/>
    <s v="West"/>
    <s v="OFF-EN-10002600"/>
    <x v="1"/>
    <x v="12"/>
    <s v="Redi-Strip #10 Envelopes, 4 1/8 x 9 1/2"/>
    <n v="7.080000000000001"/>
    <n v="3"/>
    <n v="0.2"/>
    <n v="2.4779999999999989"/>
  </r>
  <r>
    <n v="1008"/>
    <x v="483"/>
    <x v="1"/>
    <x v="376"/>
    <d v="2012-11-09T00:00:00"/>
    <s v="First Class"/>
    <s v="MT-17815"/>
    <s v="Meg Tillman"/>
    <s v="Consumer"/>
    <s v="United States"/>
    <s v="Scottsdale"/>
    <x v="16"/>
    <n v="85254"/>
    <s v="West"/>
    <s v="OFF-BI-10002049"/>
    <x v="1"/>
    <x v="8"/>
    <s v="UniKeep View Case Binders"/>
    <n v="4.4009999999999998"/>
    <n v="3"/>
    <n v="0.7"/>
    <n v="-3.5207999999999995"/>
  </r>
  <r>
    <n v="1009"/>
    <x v="484"/>
    <x v="3"/>
    <x v="377"/>
    <d v="2015-01-02T00:00:00"/>
    <s v="Standard Class"/>
    <s v="PO-18850"/>
    <s v="Patrick O'Brill"/>
    <s v="Consumer"/>
    <s v="United States"/>
    <s v="Burlington"/>
    <x v="23"/>
    <n v="52601"/>
    <s v="Central"/>
    <s v="OFF-PA-10001509"/>
    <x v="1"/>
    <x v="10"/>
    <s v="Recycled Desk Saver Line &quot;While You Were Out&quot; Book, 5 1/2&quot; X 4&quot;"/>
    <n v="44.75"/>
    <n v="5"/>
    <n v="0"/>
    <n v="20.584999999999994"/>
  </r>
  <r>
    <n v="1010"/>
    <x v="485"/>
    <x v="3"/>
    <x v="378"/>
    <d v="2014-08-04T00:00:00"/>
    <s v="First Class"/>
    <s v="AT-10735"/>
    <s v="Annie Thurman"/>
    <s v="Consumer"/>
    <s v="United States"/>
    <s v="Chicago"/>
    <x v="10"/>
    <n v="60653"/>
    <s v="Central"/>
    <s v="TEC-PH-10003931"/>
    <x v="2"/>
    <x v="7"/>
    <s v="JBL Micro Wireless Portable Bluetooth Speaker"/>
    <n v="95.984000000000009"/>
    <n v="2"/>
    <n v="0.2"/>
    <n v="5.9990000000000023"/>
  </r>
  <r>
    <n v="1011"/>
    <x v="486"/>
    <x v="2"/>
    <x v="156"/>
    <d v="2011-11-26T00:00:00"/>
    <s v="First Class"/>
    <s v="VG-21790"/>
    <s v="Vivek Gonzalez"/>
    <s v="Consumer"/>
    <s v="United States"/>
    <s v="San Diego"/>
    <x v="1"/>
    <n v="92037"/>
    <s v="West"/>
    <s v="FUR-FU-10001602"/>
    <x v="0"/>
    <x v="5"/>
    <s v="Eldon Delta Triangular Chair Mat, 52&quot; x 58&quot;, Clear"/>
    <n v="151.72"/>
    <n v="4"/>
    <n v="0"/>
    <n v="27.309599999999989"/>
  </r>
  <r>
    <n v="1012"/>
    <x v="487"/>
    <x v="3"/>
    <x v="46"/>
    <d v="2014-06-22T00:00:00"/>
    <s v="Second Class"/>
    <s v="PF-19165"/>
    <s v="Philip Fox"/>
    <s v="Consumer"/>
    <s v="United States"/>
    <s v="Olympia"/>
    <x v="4"/>
    <n v="98502"/>
    <s v="West"/>
    <s v="FUR-FU-10004848"/>
    <x v="0"/>
    <x v="5"/>
    <s v="Howard Miller 13-3/4&quot; Diameter Brushed Chrome Round Wall Clock"/>
    <n v="155.25"/>
    <n v="3"/>
    <n v="0"/>
    <n v="46.574999999999996"/>
  </r>
  <r>
    <n v="1013"/>
    <x v="487"/>
    <x v="3"/>
    <x v="46"/>
    <d v="2014-06-22T00:00:00"/>
    <s v="Second Class"/>
    <s v="PF-19165"/>
    <s v="Philip Fox"/>
    <s v="Consumer"/>
    <s v="United States"/>
    <s v="Olympia"/>
    <x v="4"/>
    <n v="98502"/>
    <s v="West"/>
    <s v="OFF-ST-10003722"/>
    <x v="1"/>
    <x v="4"/>
    <s v="Project Tote Personal File"/>
    <n v="14.03"/>
    <n v="1"/>
    <n v="0"/>
    <n v="4.068699999999998"/>
  </r>
  <r>
    <n v="1014"/>
    <x v="488"/>
    <x v="1"/>
    <x v="379"/>
    <d v="2012-12-24T00:00:00"/>
    <s v="Second Class"/>
    <s v="JS-15880"/>
    <s v="John Stevenson"/>
    <s v="Consumer"/>
    <s v="United States"/>
    <s v="Seattle"/>
    <x v="4"/>
    <n v="98103"/>
    <s v="West"/>
    <s v="FUR-TA-10003748"/>
    <x v="0"/>
    <x v="3"/>
    <s v="Bevis 36 x 72 Conference Tables"/>
    <n v="1618.37"/>
    <n v="13"/>
    <n v="0"/>
    <n v="356.04139999999995"/>
  </r>
  <r>
    <n v="1015"/>
    <x v="488"/>
    <x v="1"/>
    <x v="379"/>
    <d v="2012-12-24T00:00:00"/>
    <s v="Second Class"/>
    <s v="JS-15880"/>
    <s v="John Stevenson"/>
    <s v="Consumer"/>
    <s v="United States"/>
    <s v="Seattle"/>
    <x v="4"/>
    <n v="98103"/>
    <s v="West"/>
    <s v="TEC-AC-10003198"/>
    <x v="2"/>
    <x v="11"/>
    <s v="Enermax Acrylux Wireless Keyboard"/>
    <n v="99.6"/>
    <n v="1"/>
    <n v="0"/>
    <n v="36.851999999999997"/>
  </r>
  <r>
    <n v="1016"/>
    <x v="489"/>
    <x v="1"/>
    <x v="14"/>
    <d v="2012-09-19T00:00:00"/>
    <s v="Second Class"/>
    <s v="MO-17800"/>
    <s v="Meg O'Connel"/>
    <s v="Home Office"/>
    <s v="United States"/>
    <s v="Los Angeles"/>
    <x v="1"/>
    <n v="90036"/>
    <s v="West"/>
    <s v="OFF-PA-10004100"/>
    <x v="1"/>
    <x v="10"/>
    <s v="Xerox 216"/>
    <n v="32.400000000000006"/>
    <n v="5"/>
    <n v="0"/>
    <n v="15.552000000000001"/>
  </r>
  <r>
    <n v="1017"/>
    <x v="490"/>
    <x v="1"/>
    <x v="380"/>
    <d v="2012-07-10T00:00:00"/>
    <s v="Standard Class"/>
    <s v="KM-16225"/>
    <s v="Kalyca Meade"/>
    <s v="Corporate"/>
    <s v="United States"/>
    <s v="New York City"/>
    <x v="15"/>
    <n v="10011"/>
    <s v="East"/>
    <s v="FUR-FU-10002191"/>
    <x v="0"/>
    <x v="5"/>
    <s v="G.E. Halogen Desk Lamp Bulbs"/>
    <n v="13.96"/>
    <n v="2"/>
    <n v="0"/>
    <n v="6.7008000000000001"/>
  </r>
  <r>
    <n v="1018"/>
    <x v="490"/>
    <x v="1"/>
    <x v="380"/>
    <d v="2012-07-10T00:00:00"/>
    <s v="Standard Class"/>
    <s v="KM-16225"/>
    <s v="Kalyca Meade"/>
    <s v="Corporate"/>
    <s v="United States"/>
    <s v="New York City"/>
    <x v="15"/>
    <n v="10011"/>
    <s v="East"/>
    <s v="FUR-FU-10000965"/>
    <x v="0"/>
    <x v="5"/>
    <s v="Howard Miller 11-1/2&quot; Diameter Ridgewood Wall Clock"/>
    <n v="155.82"/>
    <n v="3"/>
    <n v="0"/>
    <n v="63.886200000000002"/>
  </r>
  <r>
    <n v="1019"/>
    <x v="490"/>
    <x v="1"/>
    <x v="380"/>
    <d v="2012-07-10T00:00:00"/>
    <s v="Standard Class"/>
    <s v="KM-16225"/>
    <s v="Kalyca Meade"/>
    <s v="Corporate"/>
    <s v="United States"/>
    <s v="New York City"/>
    <x v="15"/>
    <n v="10011"/>
    <s v="East"/>
    <s v="TEC-PH-10004188"/>
    <x v="2"/>
    <x v="7"/>
    <s v="OtterBox Commuter Series Case - Samsung Galaxy S4"/>
    <n v="124.94999999999999"/>
    <n v="5"/>
    <n v="0"/>
    <n v="2.4990000000000023"/>
  </r>
  <r>
    <n v="1020"/>
    <x v="490"/>
    <x v="1"/>
    <x v="380"/>
    <d v="2012-07-10T00:00:00"/>
    <s v="Standard Class"/>
    <s v="KM-16225"/>
    <s v="Kalyca Meade"/>
    <s v="Corporate"/>
    <s v="United States"/>
    <s v="New York City"/>
    <x v="15"/>
    <n v="10011"/>
    <s v="East"/>
    <s v="OFF-ST-10001526"/>
    <x v="1"/>
    <x v="4"/>
    <s v="Iceberg Mobile Mega Data/Printer Cart "/>
    <n v="601.65"/>
    <n v="5"/>
    <n v="0"/>
    <n v="156.42899999999997"/>
  </r>
  <r>
    <n v="1021"/>
    <x v="491"/>
    <x v="1"/>
    <x v="381"/>
    <d v="2012-05-03T00:00:00"/>
    <s v="Standard Class"/>
    <s v="GT-14710"/>
    <s v="Greg Tran"/>
    <s v="Consumer"/>
    <s v="United States"/>
    <s v="Washington"/>
    <x v="40"/>
    <n v="20016"/>
    <s v="East"/>
    <s v="OFF-AR-10001166"/>
    <x v="1"/>
    <x v="6"/>
    <s v="Staples"/>
    <n v="22.740000000000002"/>
    <n v="3"/>
    <n v="0"/>
    <n v="8.8686000000000007"/>
  </r>
  <r>
    <n v="1022"/>
    <x v="491"/>
    <x v="1"/>
    <x v="381"/>
    <d v="2012-05-03T00:00:00"/>
    <s v="Standard Class"/>
    <s v="GT-14710"/>
    <s v="Greg Tran"/>
    <s v="Consumer"/>
    <s v="United States"/>
    <s v="Washington"/>
    <x v="40"/>
    <n v="20016"/>
    <s v="East"/>
    <s v="FUR-CH-10000309"/>
    <x v="0"/>
    <x v="1"/>
    <s v="Global Comet Stacking Arm Chair"/>
    <n v="1267.53"/>
    <n v="3"/>
    <n v="0"/>
    <n v="316.88249999999999"/>
  </r>
  <r>
    <n v="1023"/>
    <x v="491"/>
    <x v="1"/>
    <x v="381"/>
    <d v="2012-05-03T00:00:00"/>
    <s v="Standard Class"/>
    <s v="GT-14710"/>
    <s v="Greg Tran"/>
    <s v="Consumer"/>
    <s v="United States"/>
    <s v="Washington"/>
    <x v="40"/>
    <n v="20016"/>
    <s v="East"/>
    <s v="TEC-MA-10004212"/>
    <x v="2"/>
    <x v="15"/>
    <s v="Cisco SPA525G2 5-Line IP Phone"/>
    <n v="1379.92"/>
    <n v="8"/>
    <n v="0"/>
    <n v="648.56240000000003"/>
  </r>
  <r>
    <n v="1024"/>
    <x v="492"/>
    <x v="1"/>
    <x v="382"/>
    <d v="2012-06-20T00:00:00"/>
    <s v="Standard Class"/>
    <s v="PB-19150"/>
    <s v="Philip Brown"/>
    <s v="Consumer"/>
    <s v="United States"/>
    <s v="Philadelphia"/>
    <x v="9"/>
    <n v="19134"/>
    <s v="East"/>
    <s v="OFF-EN-10003072"/>
    <x v="1"/>
    <x v="12"/>
    <s v="Peel &amp; Seel Envelopes"/>
    <n v="6.2080000000000002"/>
    <n v="2"/>
    <n v="0.2"/>
    <n v="2.1728000000000001"/>
  </r>
  <r>
    <n v="1025"/>
    <x v="493"/>
    <x v="3"/>
    <x v="94"/>
    <d v="2014-12-21T00:00:00"/>
    <s v="First Class"/>
    <s v="HR-14770"/>
    <s v="Hallie Redmond"/>
    <s v="Home Office"/>
    <s v="United States"/>
    <s v="Los Angeles"/>
    <x v="1"/>
    <n v="90045"/>
    <s v="West"/>
    <s v="OFF-BI-10000320"/>
    <x v="1"/>
    <x v="8"/>
    <s v="GBC Plastic Binding Combs"/>
    <n v="11.808"/>
    <n v="2"/>
    <n v="0.2"/>
    <n v="4.2804000000000002"/>
  </r>
  <r>
    <n v="1026"/>
    <x v="494"/>
    <x v="0"/>
    <x v="383"/>
    <d v="2013-01-13T00:00:00"/>
    <s v="Second Class"/>
    <s v="DE-13255"/>
    <s v="Deanra Eno"/>
    <s v="Home Office"/>
    <s v="United States"/>
    <s v="Springfield"/>
    <x v="24"/>
    <n v="45503"/>
    <s v="East"/>
    <s v="OFF-PA-10001166"/>
    <x v="1"/>
    <x v="10"/>
    <s v="Xerox 2"/>
    <n v="15.552000000000003"/>
    <n v="3"/>
    <n v="0.2"/>
    <n v="5.4432"/>
  </r>
  <r>
    <n v="1027"/>
    <x v="494"/>
    <x v="0"/>
    <x v="383"/>
    <d v="2013-01-13T00:00:00"/>
    <s v="Second Class"/>
    <s v="DE-13255"/>
    <s v="Deanra Eno"/>
    <s v="Home Office"/>
    <s v="United States"/>
    <s v="Springfield"/>
    <x v="24"/>
    <n v="45503"/>
    <s v="East"/>
    <s v="OFF-PA-10003656"/>
    <x v="1"/>
    <x v="10"/>
    <s v="Xerox 1935"/>
    <n v="63.311999999999998"/>
    <n v="3"/>
    <n v="0.2"/>
    <n v="20.576399999999996"/>
  </r>
  <r>
    <n v="1028"/>
    <x v="494"/>
    <x v="0"/>
    <x v="383"/>
    <d v="2013-01-13T00:00:00"/>
    <s v="Second Class"/>
    <s v="DE-13255"/>
    <s v="Deanra Eno"/>
    <s v="Home Office"/>
    <s v="United States"/>
    <s v="Springfield"/>
    <x v="24"/>
    <n v="45503"/>
    <s v="East"/>
    <s v="TEC-PH-10000148"/>
    <x v="2"/>
    <x v="7"/>
    <s v="Cyber Acoustics AC-202b Speech Recognition Stereo Headset"/>
    <n v="15.587999999999999"/>
    <n v="2"/>
    <n v="0.4"/>
    <n v="-9.8724000000000007"/>
  </r>
  <r>
    <n v="1029"/>
    <x v="495"/>
    <x v="2"/>
    <x v="384"/>
    <d v="2011-07-15T00:00:00"/>
    <s v="Standard Class"/>
    <s v="LA-16780"/>
    <s v="Laura Armstrong"/>
    <s v="Corporate"/>
    <s v="United States"/>
    <s v="Hackensack"/>
    <x v="30"/>
    <n v="7601"/>
    <s v="East"/>
    <s v="OFF-PA-10000474"/>
    <x v="1"/>
    <x v="10"/>
    <s v="Staples"/>
    <n v="177.2"/>
    <n v="5"/>
    <n v="0"/>
    <n v="83.283999999999992"/>
  </r>
  <r>
    <n v="1030"/>
    <x v="495"/>
    <x v="2"/>
    <x v="384"/>
    <d v="2011-07-15T00:00:00"/>
    <s v="Standard Class"/>
    <s v="LA-16780"/>
    <s v="Laura Armstrong"/>
    <s v="Corporate"/>
    <s v="United States"/>
    <s v="Hackensack"/>
    <x v="30"/>
    <n v="7601"/>
    <s v="East"/>
    <s v="TEC-PH-10003885"/>
    <x v="2"/>
    <x v="7"/>
    <s v="Cisco SPA508G"/>
    <n v="197.96999999999997"/>
    <n v="3"/>
    <n v="0"/>
    <n v="57.41129999999999"/>
  </r>
  <r>
    <n v="1031"/>
    <x v="495"/>
    <x v="2"/>
    <x v="384"/>
    <d v="2011-07-15T00:00:00"/>
    <s v="Standard Class"/>
    <s v="LA-16780"/>
    <s v="Laura Armstrong"/>
    <s v="Corporate"/>
    <s v="United States"/>
    <s v="Hackensack"/>
    <x v="30"/>
    <n v="7601"/>
    <s v="East"/>
    <s v="FUR-CH-10003379"/>
    <x v="0"/>
    <x v="1"/>
    <s v="Global Commerce Series High-Back Swivel/Tilt Chairs"/>
    <n v="854.94"/>
    <n v="3"/>
    <n v="0"/>
    <n v="213.73500000000001"/>
  </r>
  <r>
    <n v="1032"/>
    <x v="495"/>
    <x v="2"/>
    <x v="384"/>
    <d v="2011-07-15T00:00:00"/>
    <s v="Standard Class"/>
    <s v="LA-16780"/>
    <s v="Laura Armstrong"/>
    <s v="Corporate"/>
    <s v="United States"/>
    <s v="Hackensack"/>
    <x v="30"/>
    <n v="7601"/>
    <s v="East"/>
    <s v="FUR-FU-10000629"/>
    <x v="0"/>
    <x v="5"/>
    <s v="9-3/4 Diameter Round Wall Clock"/>
    <n v="124.10999999999999"/>
    <n v="9"/>
    <n v="0"/>
    <n v="52.126200000000004"/>
  </r>
  <r>
    <n v="1033"/>
    <x v="495"/>
    <x v="2"/>
    <x v="384"/>
    <d v="2011-07-15T00:00:00"/>
    <s v="Standard Class"/>
    <s v="LA-16780"/>
    <s v="Laura Armstrong"/>
    <s v="Corporate"/>
    <s v="United States"/>
    <s v="Hackensack"/>
    <x v="30"/>
    <n v="7601"/>
    <s v="East"/>
    <s v="OFF-LA-10001175"/>
    <x v="1"/>
    <x v="2"/>
    <s v="Avery 514"/>
    <n v="14.399999999999999"/>
    <n v="5"/>
    <n v="0"/>
    <n v="7.056"/>
  </r>
  <r>
    <n v="1034"/>
    <x v="496"/>
    <x v="0"/>
    <x v="73"/>
    <d v="2013-11-23T00:00:00"/>
    <s v="First Class"/>
    <s v="AG-10390"/>
    <s v="Allen Goldenen"/>
    <s v="Consumer"/>
    <s v="United States"/>
    <s v="Cincinnati"/>
    <x v="24"/>
    <n v="45231"/>
    <s v="East"/>
    <s v="OFF-PA-10000955"/>
    <x v="1"/>
    <x v="10"/>
    <s v="Southworth 25% Cotton Granite Paper &amp; Envelopes"/>
    <n v="15.696000000000002"/>
    <n v="3"/>
    <n v="0.2"/>
    <n v="5.1011999999999995"/>
  </r>
  <r>
    <n v="1035"/>
    <x v="496"/>
    <x v="0"/>
    <x v="73"/>
    <d v="2013-11-23T00:00:00"/>
    <s v="First Class"/>
    <s v="AG-10390"/>
    <s v="Allen Goldenen"/>
    <s v="Consumer"/>
    <s v="United States"/>
    <s v="Cincinnati"/>
    <x v="24"/>
    <n v="45231"/>
    <s v="East"/>
    <s v="OFF-BI-10003460"/>
    <x v="1"/>
    <x v="8"/>
    <s v="Acco 3-Hole Punch"/>
    <n v="2.6280000000000001"/>
    <n v="2"/>
    <n v="0.7"/>
    <n v="-1.9272"/>
  </r>
  <r>
    <n v="1036"/>
    <x v="496"/>
    <x v="0"/>
    <x v="73"/>
    <d v="2013-11-23T00:00:00"/>
    <s v="First Class"/>
    <s v="AG-10390"/>
    <s v="Allen Goldenen"/>
    <s v="Consumer"/>
    <s v="United States"/>
    <s v="Cincinnati"/>
    <x v="24"/>
    <n v="45231"/>
    <s v="East"/>
    <s v="OFF-BI-10000474"/>
    <x v="1"/>
    <x v="8"/>
    <s v="Avery Recycled Flexi-View Covers for Binding Systems"/>
    <n v="14.427000000000003"/>
    <n v="3"/>
    <n v="0.7"/>
    <n v="-10.579799999999999"/>
  </r>
  <r>
    <n v="1037"/>
    <x v="497"/>
    <x v="0"/>
    <x v="183"/>
    <d v="2013-04-27T00:00:00"/>
    <s v="Standard Class"/>
    <s v="EL-13735"/>
    <s v="Ed Ludwig"/>
    <s v="Home Office"/>
    <s v="United States"/>
    <s v="Jefferson City"/>
    <x v="25"/>
    <n v="65109"/>
    <s v="Central"/>
    <s v="FUR-FU-10003975"/>
    <x v="0"/>
    <x v="5"/>
    <s v="Eldon Advantage Chair Mats for Low to Medium Pile Carpets"/>
    <n v="86.62"/>
    <n v="2"/>
    <n v="0"/>
    <n v="8.6619999999999919"/>
  </r>
  <r>
    <n v="1038"/>
    <x v="498"/>
    <x v="1"/>
    <x v="385"/>
    <d v="2012-06-14T00:00:00"/>
    <s v="First Class"/>
    <s v="JJ-15445"/>
    <s v="Jennifer Jackson"/>
    <s v="Consumer"/>
    <s v="United States"/>
    <s v="Los Angeles"/>
    <x v="1"/>
    <n v="90004"/>
    <s v="West"/>
    <s v="OFF-BI-10003707"/>
    <x v="1"/>
    <x v="8"/>
    <s v="Aluminum Screw Posts"/>
    <n v="36.624000000000002"/>
    <n v="3"/>
    <n v="0.2"/>
    <n v="13.734"/>
  </r>
  <r>
    <n v="1039"/>
    <x v="499"/>
    <x v="3"/>
    <x v="225"/>
    <d v="2014-11-22T00:00:00"/>
    <s v="First Class"/>
    <s v="JH-15430"/>
    <s v="Jennifer Halladay"/>
    <s v="Consumer"/>
    <s v="United States"/>
    <s v="Burlington"/>
    <x v="3"/>
    <n v="27217"/>
    <s v="South"/>
    <s v="OFF-AR-10000203"/>
    <x v="1"/>
    <x v="6"/>
    <s v="Newell 336"/>
    <n v="23.968000000000004"/>
    <n v="7"/>
    <n v="0.2"/>
    <n v="2.696399999999997"/>
  </r>
  <r>
    <n v="1040"/>
    <x v="499"/>
    <x v="3"/>
    <x v="225"/>
    <d v="2014-11-22T00:00:00"/>
    <s v="First Class"/>
    <s v="JH-15430"/>
    <s v="Jennifer Halladay"/>
    <s v="Consumer"/>
    <s v="United States"/>
    <s v="Burlington"/>
    <x v="3"/>
    <n v="27217"/>
    <s v="South"/>
    <s v="OFF-AR-10004790"/>
    <x v="1"/>
    <x v="6"/>
    <s v="Staples"/>
    <n v="28.728000000000002"/>
    <n v="3"/>
    <n v="0.2"/>
    <n v="1.7954999999999988"/>
  </r>
  <r>
    <n v="1041"/>
    <x v="500"/>
    <x v="0"/>
    <x v="231"/>
    <d v="2013-03-25T00:00:00"/>
    <s v="Standard Class"/>
    <s v="RD-19660"/>
    <s v="Robert Dilbeck"/>
    <s v="Home Office"/>
    <s v="United States"/>
    <s v="Saint Peters"/>
    <x v="25"/>
    <n v="63376"/>
    <s v="Central"/>
    <s v="FUR-TA-10001095"/>
    <x v="0"/>
    <x v="3"/>
    <s v="Chromcraft Round Conference Tables"/>
    <n v="697.16"/>
    <n v="4"/>
    <n v="0"/>
    <n v="146.40359999999998"/>
  </r>
  <r>
    <n v="1042"/>
    <x v="501"/>
    <x v="0"/>
    <x v="47"/>
    <d v="2013-09-10T00:00:00"/>
    <s v="Second Class"/>
    <s v="MO-17500"/>
    <s v="Mary O'Rourke"/>
    <s v="Consumer"/>
    <s v="United States"/>
    <s v="New York City"/>
    <x v="15"/>
    <n v="10035"/>
    <s v="East"/>
    <s v="TEC-AC-10004761"/>
    <x v="2"/>
    <x v="11"/>
    <s v="Maxell 4.7GB DVD+RW 3/Pack"/>
    <n v="31.86"/>
    <n v="2"/>
    <n v="0"/>
    <n v="11.151"/>
  </r>
  <r>
    <n v="1043"/>
    <x v="501"/>
    <x v="0"/>
    <x v="47"/>
    <d v="2013-09-10T00:00:00"/>
    <s v="Second Class"/>
    <s v="MO-17500"/>
    <s v="Mary O'Rourke"/>
    <s v="Consumer"/>
    <s v="United States"/>
    <s v="New York City"/>
    <x v="15"/>
    <n v="10035"/>
    <s v="East"/>
    <s v="FUR-BO-10001811"/>
    <x v="0"/>
    <x v="0"/>
    <s v="Atlantic Metals Mobile 5-Shelf Bookcases, Custom Colors"/>
    <n v="722.35200000000009"/>
    <n v="3"/>
    <n v="0.2"/>
    <n v="90.293999999999926"/>
  </r>
  <r>
    <n v="1044"/>
    <x v="502"/>
    <x v="3"/>
    <x v="362"/>
    <d v="2014-07-13T00:00:00"/>
    <s v="First Class"/>
    <s v="NS-18640"/>
    <s v="Noel Staavos"/>
    <s v="Corporate"/>
    <s v="United States"/>
    <s v="Chicago"/>
    <x v="10"/>
    <n v="60610"/>
    <s v="Central"/>
    <s v="OFF-AR-10001130"/>
    <x v="1"/>
    <x v="6"/>
    <s v="Quartet Alpha White Chalk, 12/Pack"/>
    <n v="8.84"/>
    <n v="5"/>
    <n v="0.2"/>
    <n v="2.9835000000000003"/>
  </r>
  <r>
    <n v="1045"/>
    <x v="502"/>
    <x v="3"/>
    <x v="362"/>
    <d v="2014-07-13T00:00:00"/>
    <s v="First Class"/>
    <s v="NS-18640"/>
    <s v="Noel Staavos"/>
    <s v="Corporate"/>
    <s v="United States"/>
    <s v="Chicago"/>
    <x v="10"/>
    <n v="60610"/>
    <s v="Central"/>
    <s v="OFF-AP-10000055"/>
    <x v="1"/>
    <x v="9"/>
    <s v="Belkin F9S820V06 8 Outlet Surge"/>
    <n v="58.463999999999977"/>
    <n v="9"/>
    <n v="0.8"/>
    <n v="-146.16000000000003"/>
  </r>
  <r>
    <n v="1046"/>
    <x v="503"/>
    <x v="3"/>
    <x v="386"/>
    <d v="2014-10-17T00:00:00"/>
    <s v="Standard Class"/>
    <s v="SN-20710"/>
    <s v="Steve Nguyen"/>
    <s v="Home Office"/>
    <s v="United States"/>
    <s v="Rockford"/>
    <x v="10"/>
    <n v="61107"/>
    <s v="Central"/>
    <s v="FUR-CH-10002304"/>
    <x v="0"/>
    <x v="1"/>
    <s v="Global Stack Chair without Arms, Black"/>
    <n v="254.60399999999998"/>
    <n v="14"/>
    <n v="0.3"/>
    <n v="-18.185999999999993"/>
  </r>
  <r>
    <n v="1047"/>
    <x v="504"/>
    <x v="0"/>
    <x v="387"/>
    <d v="2013-03-14T00:00:00"/>
    <s v="Standard Class"/>
    <s v="ZC-21910"/>
    <s v="Zuschuss Carroll"/>
    <s v="Consumer"/>
    <s v="United States"/>
    <s v="Miami"/>
    <x v="2"/>
    <n v="33142"/>
    <s v="South"/>
    <s v="TEC-PH-10001530"/>
    <x v="2"/>
    <x v="7"/>
    <s v="Cisco Unified IP Phone 7945G VoIP phone"/>
    <n v="1363.96"/>
    <n v="5"/>
    <n v="0.2"/>
    <n v="85.247500000000002"/>
  </r>
  <r>
    <n v="1048"/>
    <x v="504"/>
    <x v="0"/>
    <x v="387"/>
    <d v="2013-03-14T00:00:00"/>
    <s v="Standard Class"/>
    <s v="ZC-21910"/>
    <s v="Zuschuss Carroll"/>
    <s v="Consumer"/>
    <s v="United States"/>
    <s v="Miami"/>
    <x v="2"/>
    <n v="33142"/>
    <s v="South"/>
    <s v="FUR-FU-10004006"/>
    <x v="0"/>
    <x v="5"/>
    <s v="Deflect-o DuraMat Lighweight, Studded, Beveled Mat for Low Pile Carpeting"/>
    <n v="102.35999999999999"/>
    <n v="3"/>
    <n v="0.2"/>
    <n v="-3.8385000000000105"/>
  </r>
  <r>
    <n v="1049"/>
    <x v="505"/>
    <x v="2"/>
    <x v="279"/>
    <d v="2011-06-01T00:00:00"/>
    <s v="Second Class"/>
    <s v="LC-16885"/>
    <s v="Lena Creighton"/>
    <s v="Consumer"/>
    <s v="United States"/>
    <s v="San Francisco"/>
    <x v="1"/>
    <n v="94109"/>
    <s v="West"/>
    <s v="TEC-PH-10000486"/>
    <x v="2"/>
    <x v="7"/>
    <s v="Plantronics HL10 Handset Lifter"/>
    <n v="1113.5039999999999"/>
    <n v="12"/>
    <n v="0.2"/>
    <n v="125.2691999999999"/>
  </r>
  <r>
    <n v="1050"/>
    <x v="505"/>
    <x v="2"/>
    <x v="279"/>
    <d v="2011-06-01T00:00:00"/>
    <s v="Second Class"/>
    <s v="LC-16885"/>
    <s v="Lena Creighton"/>
    <s v="Consumer"/>
    <s v="United States"/>
    <s v="San Francisco"/>
    <x v="1"/>
    <n v="94109"/>
    <s v="West"/>
    <s v="TEC-AC-10001606"/>
    <x v="2"/>
    <x v="11"/>
    <s v="Logitech Wireless Performance Mouse MX for PC and Mac"/>
    <n v="99.99"/>
    <n v="1"/>
    <n v="0"/>
    <n v="37.996200000000002"/>
  </r>
  <r>
    <n v="1051"/>
    <x v="506"/>
    <x v="1"/>
    <x v="230"/>
    <d v="2012-07-05T00:00:00"/>
    <s v="First Class"/>
    <s v="DG-13300"/>
    <s v="Deirdre Greer"/>
    <s v="Corporate"/>
    <s v="United States"/>
    <s v="Philadelphia"/>
    <x v="9"/>
    <n v="19134"/>
    <s v="East"/>
    <s v="FUR-FU-10000293"/>
    <x v="0"/>
    <x v="5"/>
    <s v="Eldon Antistatic Chair Mats for Low to Medium Pile Carpets"/>
    <n v="168.46400000000003"/>
    <n v="2"/>
    <n v="0.2"/>
    <n v="-29.481200000000022"/>
  </r>
  <r>
    <n v="1052"/>
    <x v="506"/>
    <x v="1"/>
    <x v="230"/>
    <d v="2012-07-05T00:00:00"/>
    <s v="First Class"/>
    <s v="DG-13300"/>
    <s v="Deirdre Greer"/>
    <s v="Corporate"/>
    <s v="United States"/>
    <s v="Philadelphia"/>
    <x v="9"/>
    <n v="19134"/>
    <s v="East"/>
    <s v="OFF-PA-10001307"/>
    <x v="1"/>
    <x v="10"/>
    <s v="Important Message Pads, 50 4-1/4 x 5-1/2 Forms per Pad"/>
    <n v="6.7200000000000006"/>
    <n v="2"/>
    <n v="0.2"/>
    <n v="2.4359999999999995"/>
  </r>
  <r>
    <n v="1053"/>
    <x v="506"/>
    <x v="1"/>
    <x v="230"/>
    <d v="2012-07-05T00:00:00"/>
    <s v="First Class"/>
    <s v="DG-13300"/>
    <s v="Deirdre Greer"/>
    <s v="Corporate"/>
    <s v="United States"/>
    <s v="Philadelphia"/>
    <x v="9"/>
    <n v="19134"/>
    <s v="East"/>
    <s v="FUR-FU-10004460"/>
    <x v="0"/>
    <x v="5"/>
    <s v="Howard Miller 12&quot; Round Wall Clock"/>
    <n v="282.88800000000003"/>
    <n v="9"/>
    <n v="0.2"/>
    <n v="56.577599999999961"/>
  </r>
  <r>
    <n v="1054"/>
    <x v="507"/>
    <x v="1"/>
    <x v="388"/>
    <d v="2012-04-08T00:00:00"/>
    <s v="Standard Class"/>
    <s v="NF-18595"/>
    <s v="Nicole Fjeld"/>
    <s v="Home Office"/>
    <s v="United States"/>
    <s v="New York City"/>
    <x v="15"/>
    <n v="10009"/>
    <s v="East"/>
    <s v="OFF-AR-10000716"/>
    <x v="1"/>
    <x v="6"/>
    <s v="DIXON Ticonderoga Erasable Checking Pencils"/>
    <n v="11.16"/>
    <n v="2"/>
    <n v="0"/>
    <n v="4.3524000000000003"/>
  </r>
  <r>
    <n v="1055"/>
    <x v="507"/>
    <x v="1"/>
    <x v="388"/>
    <d v="2012-04-08T00:00:00"/>
    <s v="Standard Class"/>
    <s v="NF-18595"/>
    <s v="Nicole Fjeld"/>
    <s v="Home Office"/>
    <s v="United States"/>
    <s v="New York City"/>
    <x v="15"/>
    <n v="10009"/>
    <s v="East"/>
    <s v="FUR-FU-10004622"/>
    <x v="0"/>
    <x v="5"/>
    <s v="Eldon Advantage Foldable Chair Mats for Low Pile Carpets"/>
    <n v="108.4"/>
    <n v="2"/>
    <n v="0"/>
    <n v="22.763999999999996"/>
  </r>
  <r>
    <n v="1056"/>
    <x v="507"/>
    <x v="1"/>
    <x v="388"/>
    <d v="2012-04-08T00:00:00"/>
    <s v="Standard Class"/>
    <s v="NF-18595"/>
    <s v="Nicole Fjeld"/>
    <s v="Home Office"/>
    <s v="United States"/>
    <s v="New York City"/>
    <x v="15"/>
    <n v="10009"/>
    <s v="East"/>
    <s v="OFF-BI-10002735"/>
    <x v="1"/>
    <x v="8"/>
    <s v="GBC Prestige Therm-A-Bind Covers"/>
    <n v="82.344000000000008"/>
    <n v="3"/>
    <n v="0.2"/>
    <n v="27.791100000000004"/>
  </r>
  <r>
    <n v="1057"/>
    <x v="507"/>
    <x v="1"/>
    <x v="388"/>
    <d v="2012-04-08T00:00:00"/>
    <s v="Standard Class"/>
    <s v="NF-18595"/>
    <s v="Nicole Fjeld"/>
    <s v="Home Office"/>
    <s v="United States"/>
    <s v="New York City"/>
    <x v="15"/>
    <n v="10009"/>
    <s v="East"/>
    <s v="OFF-BI-10003529"/>
    <x v="1"/>
    <x v="8"/>
    <s v="Avery Round Ring Poly Binders"/>
    <n v="9.0879999999999992"/>
    <n v="4"/>
    <n v="0.2"/>
    <n v="3.2944"/>
  </r>
  <r>
    <n v="1058"/>
    <x v="508"/>
    <x v="3"/>
    <x v="389"/>
    <d v="2014-12-18T00:00:00"/>
    <s v="Standard Class"/>
    <s v="BP-11185"/>
    <s v="Ben Peterman"/>
    <s v="Corporate"/>
    <s v="United States"/>
    <s v="San Diego"/>
    <x v="1"/>
    <n v="92037"/>
    <s v="West"/>
    <s v="OFF-BI-10001097"/>
    <x v="1"/>
    <x v="8"/>
    <s v="Avery Hole Reinforcements"/>
    <n v="19.936000000000003"/>
    <n v="4"/>
    <n v="0.2"/>
    <n v="7.2267999999999999"/>
  </r>
  <r>
    <n v="1059"/>
    <x v="508"/>
    <x v="3"/>
    <x v="389"/>
    <d v="2014-12-18T00:00:00"/>
    <s v="Standard Class"/>
    <s v="BP-11185"/>
    <s v="Ben Peterman"/>
    <s v="Corporate"/>
    <s v="United States"/>
    <s v="San Diego"/>
    <x v="1"/>
    <n v="92037"/>
    <s v="West"/>
    <s v="OFF-BI-10001597"/>
    <x v="1"/>
    <x v="8"/>
    <s v="Wilson Jones Ledger-Size, Piano-Hinge Binder, 2&quot;, Blue"/>
    <n v="65.567999999999998"/>
    <n v="2"/>
    <n v="0.2"/>
    <n v="22.948799999999995"/>
  </r>
  <r>
    <n v="1060"/>
    <x v="509"/>
    <x v="0"/>
    <x v="390"/>
    <d v="2013-12-02T00:00:00"/>
    <s v="Standard Class"/>
    <s v="MG-17650"/>
    <s v="Matthew Grinstein"/>
    <s v="Home Office"/>
    <s v="United States"/>
    <s v="Philadelphia"/>
    <x v="9"/>
    <n v="19143"/>
    <s v="East"/>
    <s v="OFF-FA-10001754"/>
    <x v="1"/>
    <x v="13"/>
    <s v="Stockwell Gold Paper Clips"/>
    <n v="4.4160000000000004"/>
    <n v="3"/>
    <n v="0.2"/>
    <n v="1.6008"/>
  </r>
  <r>
    <n v="1061"/>
    <x v="510"/>
    <x v="1"/>
    <x v="391"/>
    <d v="2012-03-29T00:00:00"/>
    <s v="Standard Class"/>
    <s v="JD-16060"/>
    <s v="Julia Dunbar"/>
    <s v="Consumer"/>
    <s v="United States"/>
    <s v="Houston"/>
    <x v="5"/>
    <n v="77095"/>
    <s v="Central"/>
    <s v="FUR-CH-10003396"/>
    <x v="0"/>
    <x v="1"/>
    <s v="Global Deluxe Steno Chair"/>
    <n v="107.77200000000001"/>
    <n v="2"/>
    <n v="0.3"/>
    <n v="-29.252400000000009"/>
  </r>
  <r>
    <n v="1062"/>
    <x v="511"/>
    <x v="1"/>
    <x v="392"/>
    <d v="2012-04-21T00:00:00"/>
    <s v="Standard Class"/>
    <s v="TS-21160"/>
    <s v="Theresa Swint"/>
    <s v="Corporate"/>
    <s v="United States"/>
    <s v="Toledo"/>
    <x v="24"/>
    <n v="43615"/>
    <s v="East"/>
    <s v="OFF-AP-10002350"/>
    <x v="1"/>
    <x v="9"/>
    <s v="Belkin F9H710-06 7 Outlet SurgeMaster Surge Protector"/>
    <n v="45.216000000000001"/>
    <n v="3"/>
    <n v="0.2"/>
    <n v="4.5215999999999994"/>
  </r>
  <r>
    <n v="1063"/>
    <x v="511"/>
    <x v="1"/>
    <x v="392"/>
    <d v="2012-04-21T00:00:00"/>
    <s v="Standard Class"/>
    <s v="TS-21160"/>
    <s v="Theresa Swint"/>
    <s v="Corporate"/>
    <s v="United States"/>
    <s v="Toledo"/>
    <x v="24"/>
    <n v="43615"/>
    <s v="East"/>
    <s v="OFF-FA-10004838"/>
    <x v="1"/>
    <x v="13"/>
    <s v="Super Bands, 12/Pack"/>
    <n v="10.416000000000002"/>
    <n v="7"/>
    <n v="0.2"/>
    <n v="-2.2134"/>
  </r>
  <r>
    <n v="1064"/>
    <x v="511"/>
    <x v="1"/>
    <x v="392"/>
    <d v="2012-04-21T00:00:00"/>
    <s v="Standard Class"/>
    <s v="TS-21160"/>
    <s v="Theresa Swint"/>
    <s v="Corporate"/>
    <s v="United States"/>
    <s v="Toledo"/>
    <x v="24"/>
    <n v="43615"/>
    <s v="East"/>
    <s v="OFF-AR-10004757"/>
    <x v="1"/>
    <x v="6"/>
    <s v="Crayola Colored Pencils"/>
    <n v="7.8719999999999999"/>
    <n v="3"/>
    <n v="0.2"/>
    <n v="1.2791999999999994"/>
  </r>
  <r>
    <n v="1065"/>
    <x v="511"/>
    <x v="1"/>
    <x v="392"/>
    <d v="2012-04-21T00:00:00"/>
    <s v="Standard Class"/>
    <s v="TS-21160"/>
    <s v="Theresa Swint"/>
    <s v="Corporate"/>
    <s v="United States"/>
    <s v="Toledo"/>
    <x v="24"/>
    <n v="43615"/>
    <s v="East"/>
    <s v="TEC-PH-10002115"/>
    <x v="2"/>
    <x v="7"/>
    <s v="Plantronics 81402"/>
    <n v="118.78199999999998"/>
    <n v="3"/>
    <n v="0.4"/>
    <n v="-27.715799999999994"/>
  </r>
  <r>
    <n v="1066"/>
    <x v="511"/>
    <x v="1"/>
    <x v="392"/>
    <d v="2012-04-21T00:00:00"/>
    <s v="Standard Class"/>
    <s v="TS-21160"/>
    <s v="Theresa Swint"/>
    <s v="Corporate"/>
    <s v="United States"/>
    <s v="Toledo"/>
    <x v="24"/>
    <n v="43615"/>
    <s v="East"/>
    <s v="OFF-FA-10003059"/>
    <x v="1"/>
    <x v="13"/>
    <s v="Assorted Color Push Pins"/>
    <n v="1.4480000000000002"/>
    <n v="1"/>
    <n v="0.2"/>
    <n v="0.2352999999999999"/>
  </r>
  <r>
    <n v="1067"/>
    <x v="511"/>
    <x v="1"/>
    <x v="392"/>
    <d v="2012-04-21T00:00:00"/>
    <s v="Standard Class"/>
    <s v="TS-21160"/>
    <s v="Theresa Swint"/>
    <s v="Corporate"/>
    <s v="United States"/>
    <s v="Toledo"/>
    <x v="24"/>
    <n v="43615"/>
    <s v="East"/>
    <s v="OFF-BI-10004330"/>
    <x v="1"/>
    <x v="8"/>
    <s v="GBC Velobind Prepunched Cover Sets, Regency Series"/>
    <n v="55.470000000000006"/>
    <n v="5"/>
    <n v="0.7"/>
    <n v="-46.224999999999994"/>
  </r>
  <r>
    <n v="1068"/>
    <x v="512"/>
    <x v="0"/>
    <x v="393"/>
    <d v="2013-10-03T00:00:00"/>
    <s v="First Class"/>
    <s v="BD-11620"/>
    <s v="Brian DeCherney"/>
    <s v="Consumer"/>
    <s v="United States"/>
    <s v="San Francisco"/>
    <x v="1"/>
    <n v="94122"/>
    <s v="West"/>
    <s v="FUR-CH-10001146"/>
    <x v="0"/>
    <x v="1"/>
    <s v="Global Value Mid-Back Manager's Chair, Gray"/>
    <n v="194.84800000000001"/>
    <n v="4"/>
    <n v="0.2"/>
    <n v="12.177999999999983"/>
  </r>
  <r>
    <n v="1069"/>
    <x v="513"/>
    <x v="3"/>
    <x v="394"/>
    <d v="2014-10-01T00:00:00"/>
    <s v="Second Class"/>
    <s v="CM-12160"/>
    <s v="Charles McCrossin"/>
    <s v="Consumer"/>
    <s v="United States"/>
    <s v="Brownsville"/>
    <x v="5"/>
    <n v="78521"/>
    <s v="Central"/>
    <s v="OFF-SU-10001935"/>
    <x v="1"/>
    <x v="14"/>
    <s v="Staples"/>
    <n v="1.7440000000000002"/>
    <n v="1"/>
    <n v="0.2"/>
    <n v="-0.34880000000000033"/>
  </r>
  <r>
    <n v="1070"/>
    <x v="514"/>
    <x v="1"/>
    <x v="395"/>
    <d v="2012-07-29T00:00:00"/>
    <s v="Standard Class"/>
    <s v="RB-19795"/>
    <s v="Ross Baird"/>
    <s v="Home Office"/>
    <s v="United States"/>
    <s v="Philadelphia"/>
    <x v="9"/>
    <n v="19143"/>
    <s v="East"/>
    <s v="OFF-BI-10001524"/>
    <x v="1"/>
    <x v="8"/>
    <s v="GBC Premium Transparent Covers with Diagonal Lined Pattern"/>
    <n v="25.176000000000005"/>
    <n v="4"/>
    <n v="0.7"/>
    <n v="-18.462400000000002"/>
  </r>
  <r>
    <n v="1071"/>
    <x v="515"/>
    <x v="1"/>
    <x v="312"/>
    <d v="2012-11-26T00:00:00"/>
    <s v="Standard Class"/>
    <s v="SN-20560"/>
    <s v="Skye Norling"/>
    <s v="Home Office"/>
    <s v="United States"/>
    <s v="Los Angeles"/>
    <x v="1"/>
    <n v="90008"/>
    <s v="West"/>
    <s v="OFF-AR-10003732"/>
    <x v="1"/>
    <x v="6"/>
    <s v="Newell 333"/>
    <n v="19.459999999999997"/>
    <n v="7"/>
    <n v="0"/>
    <n v="5.0595999999999997"/>
  </r>
  <r>
    <n v="1072"/>
    <x v="516"/>
    <x v="0"/>
    <x v="236"/>
    <d v="2013-05-03T00:00:00"/>
    <s v="Standard Class"/>
    <s v="EH-14005"/>
    <s v="Erica Hernandez"/>
    <s v="Home Office"/>
    <s v="United States"/>
    <s v="Denver"/>
    <x v="22"/>
    <n v="80219"/>
    <s v="West"/>
    <s v="OFF-PA-10001970"/>
    <x v="1"/>
    <x v="10"/>
    <s v="Xerox 1881"/>
    <n v="29.472000000000001"/>
    <n v="3"/>
    <n v="0.2"/>
    <n v="9.9467999999999979"/>
  </r>
  <r>
    <n v="1073"/>
    <x v="517"/>
    <x v="3"/>
    <x v="237"/>
    <d v="2014-11-20T00:00:00"/>
    <s v="Standard Class"/>
    <s v="FO-14305"/>
    <s v="Frank Olsen"/>
    <s v="Consumer"/>
    <s v="United States"/>
    <s v="New York City"/>
    <x v="15"/>
    <n v="10035"/>
    <s v="East"/>
    <s v="OFF-BI-10003669"/>
    <x v="1"/>
    <x v="8"/>
    <s v="3M Organizer Strips"/>
    <n v="8.64"/>
    <n v="2"/>
    <n v="0.2"/>
    <n v="3.024"/>
  </r>
  <r>
    <n v="1074"/>
    <x v="518"/>
    <x v="0"/>
    <x v="396"/>
    <d v="2013-11-20T00:00:00"/>
    <s v="Standard Class"/>
    <s v="MS-17710"/>
    <s v="Maurice Satty"/>
    <s v="Consumer"/>
    <s v="United States"/>
    <s v="Mesa"/>
    <x v="16"/>
    <n v="85204"/>
    <s v="West"/>
    <s v="OFF-BI-10003727"/>
    <x v="1"/>
    <x v="8"/>
    <s v="Avery Durable Slant Ring Binders With Label Holder"/>
    <n v="6.27"/>
    <n v="5"/>
    <n v="0.7"/>
    <n v="-4.5980000000000008"/>
  </r>
  <r>
    <n v="1075"/>
    <x v="518"/>
    <x v="0"/>
    <x v="396"/>
    <d v="2013-11-20T00:00:00"/>
    <s v="Standard Class"/>
    <s v="MS-17710"/>
    <s v="Maurice Satty"/>
    <s v="Consumer"/>
    <s v="United States"/>
    <s v="Mesa"/>
    <x v="16"/>
    <n v="85204"/>
    <s v="West"/>
    <s v="OFF-BI-10004967"/>
    <x v="1"/>
    <x v="8"/>
    <s v="Round Ring Binders"/>
    <n v="4.3680000000000003"/>
    <n v="7"/>
    <n v="0.7"/>
    <n v="-3.3487999999999998"/>
  </r>
  <r>
    <n v="1076"/>
    <x v="518"/>
    <x v="0"/>
    <x v="396"/>
    <d v="2013-11-20T00:00:00"/>
    <s v="Standard Class"/>
    <s v="MS-17710"/>
    <s v="Maurice Satty"/>
    <s v="Consumer"/>
    <s v="United States"/>
    <s v="Mesa"/>
    <x v="16"/>
    <n v="85204"/>
    <s v="West"/>
    <s v="TEC-AC-10003447"/>
    <x v="2"/>
    <x v="11"/>
    <s v="Micropad Numeric Keypads"/>
    <n v="31.983999999999998"/>
    <n v="2"/>
    <n v="0.2"/>
    <n v="1.9989999999999979"/>
  </r>
  <r>
    <n v="1077"/>
    <x v="519"/>
    <x v="0"/>
    <x v="321"/>
    <d v="2013-10-01T00:00:00"/>
    <s v="First Class"/>
    <s v="CC-12100"/>
    <s v="Chad Cunningham"/>
    <s v="Home Office"/>
    <s v="United States"/>
    <s v="Columbus"/>
    <x v="14"/>
    <n v="47201"/>
    <s v="Central"/>
    <s v="OFF-AR-10000255"/>
    <x v="1"/>
    <x v="6"/>
    <s v="Newell 328"/>
    <n v="40.879999999999995"/>
    <n v="7"/>
    <n v="0"/>
    <n v="10.628799999999998"/>
  </r>
  <r>
    <n v="1078"/>
    <x v="520"/>
    <x v="3"/>
    <x v="397"/>
    <d v="2014-09-26T00:00:00"/>
    <s v="Second Class"/>
    <s v="DW-13540"/>
    <s v="Don Weiss"/>
    <s v="Consumer"/>
    <s v="United States"/>
    <s v="Seattle"/>
    <x v="4"/>
    <n v="98105"/>
    <s v="West"/>
    <s v="OFF-AP-10002191"/>
    <x v="1"/>
    <x v="9"/>
    <s v="Belkin 8 Outlet SurgeMaster II Gold Surge Protector"/>
    <n v="119.96"/>
    <n v="2"/>
    <n v="0"/>
    <n v="33.588800000000006"/>
  </r>
  <r>
    <n v="1079"/>
    <x v="520"/>
    <x v="3"/>
    <x v="397"/>
    <d v="2014-09-26T00:00:00"/>
    <s v="Second Class"/>
    <s v="DW-13540"/>
    <s v="Don Weiss"/>
    <s v="Consumer"/>
    <s v="United States"/>
    <s v="Seattle"/>
    <x v="4"/>
    <n v="98105"/>
    <s v="West"/>
    <s v="OFF-ST-10001325"/>
    <x v="1"/>
    <x v="4"/>
    <s v="Sterilite Officeware Hinged File Box"/>
    <n v="31.44"/>
    <n v="3"/>
    <n v="0"/>
    <n v="8.4888000000000012"/>
  </r>
  <r>
    <n v="1080"/>
    <x v="520"/>
    <x v="3"/>
    <x v="397"/>
    <d v="2014-09-26T00:00:00"/>
    <s v="Second Class"/>
    <s v="DW-13540"/>
    <s v="Don Weiss"/>
    <s v="Consumer"/>
    <s v="United States"/>
    <s v="Seattle"/>
    <x v="4"/>
    <n v="98105"/>
    <s v="West"/>
    <s v="OFF-BI-10000404"/>
    <x v="1"/>
    <x v="8"/>
    <s v="Avery Printable Repositionable Plastic Tabs"/>
    <n v="6.88"/>
    <n v="1"/>
    <n v="0.2"/>
    <n v="2.3220000000000001"/>
  </r>
  <r>
    <n v="1081"/>
    <x v="521"/>
    <x v="1"/>
    <x v="239"/>
    <d v="2012-12-04T00:00:00"/>
    <s v="Standard Class"/>
    <s v="BT-11395"/>
    <s v="Bill Tyler"/>
    <s v="Corporate"/>
    <s v="United States"/>
    <s v="Detroit"/>
    <x v="12"/>
    <n v="48227"/>
    <s v="Central"/>
    <s v="OFF-PA-10000349"/>
    <x v="1"/>
    <x v="10"/>
    <s v="Staples"/>
    <n v="19.920000000000002"/>
    <n v="4"/>
    <n v="0"/>
    <n v="9.3624000000000009"/>
  </r>
  <r>
    <n v="1082"/>
    <x v="521"/>
    <x v="1"/>
    <x v="239"/>
    <d v="2012-12-04T00:00:00"/>
    <s v="Standard Class"/>
    <s v="BT-11395"/>
    <s v="Bill Tyler"/>
    <s v="Corporate"/>
    <s v="United States"/>
    <s v="Detroit"/>
    <x v="12"/>
    <n v="48227"/>
    <s v="Central"/>
    <s v="FUR-CH-10002880"/>
    <x v="0"/>
    <x v="1"/>
    <s v="Global High-Back Leather Tilter, Burgundy"/>
    <n v="1106.9099999999999"/>
    <n v="9"/>
    <n v="0"/>
    <n v="121.76009999999994"/>
  </r>
  <r>
    <n v="1083"/>
    <x v="522"/>
    <x v="0"/>
    <x v="398"/>
    <d v="2013-03-06T00:00:00"/>
    <s v="Standard Class"/>
    <s v="KD-16270"/>
    <s v="Karen Daniels"/>
    <s v="Consumer"/>
    <s v="United States"/>
    <s v="Yonkers"/>
    <x v="15"/>
    <n v="10701"/>
    <s v="East"/>
    <s v="FUR-TA-10001095"/>
    <x v="0"/>
    <x v="3"/>
    <s v="Chromcraft Round Conference Tables"/>
    <n v="836.59199999999998"/>
    <n v="8"/>
    <n v="0.4"/>
    <n v="-264.92079999999999"/>
  </r>
  <r>
    <n v="1084"/>
    <x v="522"/>
    <x v="0"/>
    <x v="398"/>
    <d v="2013-03-06T00:00:00"/>
    <s v="Standard Class"/>
    <s v="KD-16270"/>
    <s v="Karen Daniels"/>
    <s v="Consumer"/>
    <s v="United States"/>
    <s v="Yonkers"/>
    <x v="15"/>
    <n v="10701"/>
    <s v="East"/>
    <s v="OFF-PA-10003127"/>
    <x v="1"/>
    <x v="10"/>
    <s v="Staples"/>
    <n v="26.38"/>
    <n v="1"/>
    <n v="0"/>
    <n v="12.134799999999998"/>
  </r>
  <r>
    <n v="1085"/>
    <x v="522"/>
    <x v="0"/>
    <x v="398"/>
    <d v="2013-03-06T00:00:00"/>
    <s v="Standard Class"/>
    <s v="KD-16270"/>
    <s v="Karen Daniels"/>
    <s v="Consumer"/>
    <s v="United States"/>
    <s v="Yonkers"/>
    <x v="15"/>
    <n v="10701"/>
    <s v="East"/>
    <s v="OFF-ST-10003208"/>
    <x v="1"/>
    <x v="4"/>
    <s v="Adjustable Depth Letter/Legal Cart"/>
    <n v="362.92"/>
    <n v="2"/>
    <n v="0"/>
    <n v="105.24679999999995"/>
  </r>
  <r>
    <n v="1086"/>
    <x v="522"/>
    <x v="0"/>
    <x v="398"/>
    <d v="2013-03-06T00:00:00"/>
    <s v="Standard Class"/>
    <s v="KD-16270"/>
    <s v="Karen Daniels"/>
    <s v="Consumer"/>
    <s v="United States"/>
    <s v="Yonkers"/>
    <x v="15"/>
    <n v="10701"/>
    <s v="East"/>
    <s v="TEC-MA-10003979"/>
    <x v="2"/>
    <x v="15"/>
    <s v="Ativa V4110MDD Micro-Cut Shredder"/>
    <n v="4899.93"/>
    <n v="7"/>
    <n v="0"/>
    <n v="2400.9656999999997"/>
  </r>
  <r>
    <n v="1087"/>
    <x v="523"/>
    <x v="0"/>
    <x v="399"/>
    <d v="2013-08-13T00:00:00"/>
    <s v="Same Day"/>
    <s v="LC-16870"/>
    <s v="Lena Cacioppo"/>
    <s v="Consumer"/>
    <s v="United States"/>
    <s v="Des Moines"/>
    <x v="23"/>
    <n v="50315"/>
    <s v="Central"/>
    <s v="OFF-PA-10000029"/>
    <x v="1"/>
    <x v="10"/>
    <s v="Xerox 224"/>
    <n v="6.48"/>
    <n v="1"/>
    <n v="0"/>
    <n v="3.1104000000000003"/>
  </r>
  <r>
    <n v="1088"/>
    <x v="524"/>
    <x v="0"/>
    <x v="243"/>
    <d v="2013-08-21T00:00:00"/>
    <s v="Second Class"/>
    <s v="CY-12745"/>
    <s v="Craig Yedwab"/>
    <s v="Corporate"/>
    <s v="United States"/>
    <s v="Oakland"/>
    <x v="1"/>
    <n v="94601"/>
    <s v="West"/>
    <s v="TEC-PH-10004896"/>
    <x v="2"/>
    <x v="7"/>
    <s v="Nokia Lumia 521 (T-Mobile)"/>
    <n v="71.975999999999999"/>
    <n v="3"/>
    <n v="0.2"/>
    <n v="7.1976000000000049"/>
  </r>
  <r>
    <n v="1089"/>
    <x v="524"/>
    <x v="0"/>
    <x v="243"/>
    <d v="2013-08-21T00:00:00"/>
    <s v="Second Class"/>
    <s v="CY-12745"/>
    <s v="Craig Yedwab"/>
    <s v="Corporate"/>
    <s v="United States"/>
    <s v="Oakland"/>
    <x v="1"/>
    <n v="94601"/>
    <s v="West"/>
    <s v="OFF-LA-10000452"/>
    <x v="1"/>
    <x v="2"/>
    <s v="Avery 488"/>
    <n v="3.15"/>
    <n v="1"/>
    <n v="0"/>
    <n v="1.512"/>
  </r>
  <r>
    <n v="1090"/>
    <x v="525"/>
    <x v="3"/>
    <x v="400"/>
    <d v="2014-06-11T00:00:00"/>
    <s v="Standard Class"/>
    <s v="LW-16990"/>
    <s v="Lindsay Williams"/>
    <s v="Corporate"/>
    <s v="United States"/>
    <s v="Monroe"/>
    <x v="3"/>
    <n v="28110"/>
    <s v="South"/>
    <s v="FUR-FU-10001967"/>
    <x v="0"/>
    <x v="5"/>
    <s v="Telescoping Adjustable Floor Lamp"/>
    <n v="31.983999999999998"/>
    <n v="2"/>
    <n v="0.2"/>
    <n v="1.9989999999999979"/>
  </r>
  <r>
    <n v="1091"/>
    <x v="525"/>
    <x v="3"/>
    <x v="400"/>
    <d v="2014-06-11T00:00:00"/>
    <s v="Standard Class"/>
    <s v="LW-16990"/>
    <s v="Lindsay Williams"/>
    <s v="Corporate"/>
    <s v="United States"/>
    <s v="Monroe"/>
    <x v="3"/>
    <n v="28110"/>
    <s v="South"/>
    <s v="TEC-PH-10001819"/>
    <x v="2"/>
    <x v="7"/>
    <s v="Innergie mMini Combo Duo USB Travel Charging Kit"/>
    <n v="71.984000000000009"/>
    <n v="2"/>
    <n v="0.2"/>
    <n v="25.194399999999995"/>
  </r>
  <r>
    <n v="1092"/>
    <x v="526"/>
    <x v="1"/>
    <x v="401"/>
    <d v="2012-12-13T00:00:00"/>
    <s v="Standard Class"/>
    <s v="NP-18325"/>
    <s v="Naresj Patel"/>
    <s v="Consumer"/>
    <s v="United States"/>
    <s v="San Diego"/>
    <x v="1"/>
    <n v="92105"/>
    <s v="West"/>
    <s v="OFF-AR-10002952"/>
    <x v="1"/>
    <x v="6"/>
    <s v="Stanley Contemporary Battery Pencil Sharpeners"/>
    <n v="120.14999999999999"/>
    <n v="9"/>
    <n v="0"/>
    <n v="33.641999999999996"/>
  </r>
  <r>
    <n v="1093"/>
    <x v="526"/>
    <x v="1"/>
    <x v="401"/>
    <d v="2012-12-13T00:00:00"/>
    <s v="Standard Class"/>
    <s v="NP-18325"/>
    <s v="Naresj Patel"/>
    <s v="Consumer"/>
    <s v="United States"/>
    <s v="San Diego"/>
    <x v="1"/>
    <n v="92105"/>
    <s v="West"/>
    <s v="TEC-PH-10000576"/>
    <x v="2"/>
    <x v="7"/>
    <s v="AT&amp;T 1080 Corded phone"/>
    <n v="219.18400000000003"/>
    <n v="2"/>
    <n v="0.2"/>
    <n v="19.178600000000003"/>
  </r>
  <r>
    <n v="1094"/>
    <x v="527"/>
    <x v="1"/>
    <x v="17"/>
    <d v="2012-12-31T00:00:00"/>
    <s v="Standard Class"/>
    <s v="BT-11485"/>
    <s v="Brad Thomas"/>
    <s v="Home Office"/>
    <s v="United States"/>
    <s v="Clinton"/>
    <x v="39"/>
    <n v="20735"/>
    <s v="East"/>
    <s v="OFF-PA-10000605"/>
    <x v="1"/>
    <x v="10"/>
    <s v="Xerox 1950"/>
    <n v="28.900000000000002"/>
    <n v="5"/>
    <n v="0"/>
    <n v="14.161000000000001"/>
  </r>
  <r>
    <n v="1095"/>
    <x v="527"/>
    <x v="1"/>
    <x v="17"/>
    <d v="2012-12-31T00:00:00"/>
    <s v="Standard Class"/>
    <s v="BT-11485"/>
    <s v="Brad Thomas"/>
    <s v="Home Office"/>
    <s v="United States"/>
    <s v="Clinton"/>
    <x v="39"/>
    <n v="20735"/>
    <s v="East"/>
    <s v="OFF-AP-10002518"/>
    <x v="1"/>
    <x v="9"/>
    <s v="Kensington 7 Outlet MasterPiece Power Center"/>
    <n v="355.96"/>
    <n v="2"/>
    <n v="0"/>
    <n v="103.22839999999997"/>
  </r>
  <r>
    <n v="1096"/>
    <x v="528"/>
    <x v="3"/>
    <x v="276"/>
    <d v="2014-01-27T00:00:00"/>
    <s v="Standard Class"/>
    <s v="PS-19045"/>
    <s v="Penelope Sewall"/>
    <s v="Home Office"/>
    <s v="United States"/>
    <s v="Charlotte"/>
    <x v="3"/>
    <n v="28205"/>
    <s v="South"/>
    <s v="OFF-ST-10004340"/>
    <x v="1"/>
    <x v="4"/>
    <s v="Fellowes Mobile File Cart, Black"/>
    <n v="348.20799999999997"/>
    <n v="7"/>
    <n v="0.2"/>
    <n v="30.468200000000024"/>
  </r>
  <r>
    <n v="1097"/>
    <x v="528"/>
    <x v="3"/>
    <x v="276"/>
    <d v="2014-01-27T00:00:00"/>
    <s v="Standard Class"/>
    <s v="PS-19045"/>
    <s v="Penelope Sewall"/>
    <s v="Home Office"/>
    <s v="United States"/>
    <s v="Charlotte"/>
    <x v="3"/>
    <n v="28205"/>
    <s v="South"/>
    <s v="OFF-BI-10004001"/>
    <x v="1"/>
    <x v="8"/>
    <s v="GBC Recycled VeloBinder Covers"/>
    <n v="35.783999999999999"/>
    <n v="7"/>
    <n v="0.7"/>
    <n v="-28.627200000000009"/>
  </r>
  <r>
    <n v="1098"/>
    <x v="529"/>
    <x v="2"/>
    <x v="402"/>
    <d v="2011-06-28T00:00:00"/>
    <s v="First Class"/>
    <s v="NS-18640"/>
    <s v="Noel Staavos"/>
    <s v="Corporate"/>
    <s v="United States"/>
    <s v="Los Angeles"/>
    <x v="1"/>
    <n v="90049"/>
    <s v="West"/>
    <s v="FUR-TA-10004147"/>
    <x v="0"/>
    <x v="3"/>
    <s v="Hon 4060 Series Tables"/>
    <n v="447.84"/>
    <n v="5"/>
    <n v="0.2"/>
    <n v="11.19599999999997"/>
  </r>
  <r>
    <n v="1099"/>
    <x v="530"/>
    <x v="0"/>
    <x v="403"/>
    <d v="2013-06-18T00:00:00"/>
    <s v="First Class"/>
    <s v="PV-18985"/>
    <s v="Paul Van Hugh"/>
    <s v="Home Office"/>
    <s v="United States"/>
    <s v="San Francisco"/>
    <x v="1"/>
    <n v="94122"/>
    <s v="West"/>
    <s v="OFF-AR-10001545"/>
    <x v="1"/>
    <x v="6"/>
    <s v="Newell 326"/>
    <n v="7.04"/>
    <n v="4"/>
    <n v="0"/>
    <n v="2.0415999999999999"/>
  </r>
  <r>
    <n v="1100"/>
    <x v="530"/>
    <x v="0"/>
    <x v="403"/>
    <d v="2013-06-18T00:00:00"/>
    <s v="First Class"/>
    <s v="PV-18985"/>
    <s v="Paul Van Hugh"/>
    <s v="Home Office"/>
    <s v="United States"/>
    <s v="San Francisco"/>
    <x v="1"/>
    <n v="94122"/>
    <s v="West"/>
    <s v="FUR-FU-10000206"/>
    <x v="0"/>
    <x v="5"/>
    <s v="GE General Purpose, Extra Long Life, Showcase &amp; Floodlight Incandescent Bulbs"/>
    <n v="8.73"/>
    <n v="3"/>
    <n v="0"/>
    <n v="4.1030999999999995"/>
  </r>
  <r>
    <n v="1101"/>
    <x v="530"/>
    <x v="0"/>
    <x v="403"/>
    <d v="2013-06-18T00:00:00"/>
    <s v="First Class"/>
    <s v="PV-18985"/>
    <s v="Paul Van Hugh"/>
    <s v="Home Office"/>
    <s v="United States"/>
    <s v="San Francisco"/>
    <x v="1"/>
    <n v="94122"/>
    <s v="West"/>
    <s v="TEC-AC-10001013"/>
    <x v="2"/>
    <x v="11"/>
    <s v="Logitech ClearChat Comfort/USB Headset H390"/>
    <n v="29.29"/>
    <n v="1"/>
    <n v="0"/>
    <n v="9.6656999999999975"/>
  </r>
  <r>
    <n v="1102"/>
    <x v="530"/>
    <x v="0"/>
    <x v="403"/>
    <d v="2013-06-18T00:00:00"/>
    <s v="First Class"/>
    <s v="PV-18985"/>
    <s v="Paul Van Hugh"/>
    <s v="Home Office"/>
    <s v="United States"/>
    <s v="San Francisco"/>
    <x v="1"/>
    <n v="94122"/>
    <s v="West"/>
    <s v="OFF-AR-10002255"/>
    <x v="1"/>
    <x v="6"/>
    <s v="Newell 346"/>
    <n v="8.64"/>
    <n v="3"/>
    <n v="0"/>
    <n v="2.5055999999999998"/>
  </r>
  <r>
    <n v="1103"/>
    <x v="531"/>
    <x v="3"/>
    <x v="81"/>
    <d v="2014-04-28T00:00:00"/>
    <s v="Standard Class"/>
    <s v="RP-19390"/>
    <s v="Resi Pölking"/>
    <s v="Consumer"/>
    <s v="United States"/>
    <s v="Houston"/>
    <x v="5"/>
    <n v="77041"/>
    <s v="Central"/>
    <s v="OFF-BI-10004140"/>
    <x v="1"/>
    <x v="8"/>
    <s v="Avery Non-Stick Binders"/>
    <n v="2.6939999999999995"/>
    <n v="3"/>
    <n v="0.8"/>
    <n v="-4.7145000000000028"/>
  </r>
  <r>
    <n v="1104"/>
    <x v="531"/>
    <x v="3"/>
    <x v="81"/>
    <d v="2014-04-28T00:00:00"/>
    <s v="Standard Class"/>
    <s v="RP-19390"/>
    <s v="Resi Pölking"/>
    <s v="Consumer"/>
    <s v="United States"/>
    <s v="Houston"/>
    <x v="5"/>
    <n v="77041"/>
    <s v="Central"/>
    <s v="OFF-BI-10002049"/>
    <x v="1"/>
    <x v="8"/>
    <s v="UniKeep View Case Binders"/>
    <n v="2.9339999999999993"/>
    <n v="3"/>
    <n v="0.8"/>
    <n v="-4.9878000000000018"/>
  </r>
  <r>
    <n v="1105"/>
    <x v="532"/>
    <x v="0"/>
    <x v="147"/>
    <d v="2013-10-28T00:00:00"/>
    <s v="Standard Class"/>
    <s v="NM-18520"/>
    <s v="Neoma Murray"/>
    <s v="Consumer"/>
    <s v="United States"/>
    <s v="Riverside"/>
    <x v="1"/>
    <n v="92503"/>
    <s v="West"/>
    <s v="OFF-PA-10001892"/>
    <x v="1"/>
    <x v="10"/>
    <s v="Rediform Wirebound &quot;Phone Memo&quot; Message Book, 11 x 5-3/4"/>
    <n v="22.919999999999998"/>
    <n v="3"/>
    <n v="0"/>
    <n v="11.230799999999999"/>
  </r>
  <r>
    <n v="1106"/>
    <x v="533"/>
    <x v="0"/>
    <x v="258"/>
    <d v="2013-11-25T00:00:00"/>
    <s v="Standard Class"/>
    <s v="EH-13945"/>
    <s v="Eric Hoffmann"/>
    <s v="Consumer"/>
    <s v="United States"/>
    <s v="Houston"/>
    <x v="5"/>
    <n v="77041"/>
    <s v="Central"/>
    <s v="OFF-ST-10000642"/>
    <x v="1"/>
    <x v="4"/>
    <s v="Tennsco Lockers, Gray"/>
    <n v="100.70400000000001"/>
    <n v="6"/>
    <n v="0.2"/>
    <n v="-16.36440000000001"/>
  </r>
  <r>
    <n v="1107"/>
    <x v="533"/>
    <x v="0"/>
    <x v="258"/>
    <d v="2013-11-25T00:00:00"/>
    <s v="Standard Class"/>
    <s v="EH-13945"/>
    <s v="Eric Hoffmann"/>
    <s v="Consumer"/>
    <s v="United States"/>
    <s v="Houston"/>
    <x v="5"/>
    <n v="77041"/>
    <s v="Central"/>
    <s v="FUR-FU-10000206"/>
    <x v="0"/>
    <x v="5"/>
    <s v="GE General Purpose, Extra Long Life, Showcase &amp; Floodlight Incandescent Bulbs"/>
    <n v="2.3280000000000003"/>
    <n v="2"/>
    <n v="0.6"/>
    <n v="-0.75660000000000016"/>
  </r>
  <r>
    <n v="1108"/>
    <x v="533"/>
    <x v="0"/>
    <x v="258"/>
    <d v="2013-11-25T00:00:00"/>
    <s v="Standard Class"/>
    <s v="EH-13945"/>
    <s v="Eric Hoffmann"/>
    <s v="Consumer"/>
    <s v="United States"/>
    <s v="Houston"/>
    <x v="5"/>
    <n v="77041"/>
    <s v="Central"/>
    <s v="OFF-BI-10003676"/>
    <x v="1"/>
    <x v="8"/>
    <s v="GBC Standard Recycled Report Covers, Clear Plastic Sheets"/>
    <n v="10.779999999999996"/>
    <n v="5"/>
    <n v="0.8"/>
    <n v="-17.248000000000008"/>
  </r>
  <r>
    <n v="1109"/>
    <x v="533"/>
    <x v="0"/>
    <x v="258"/>
    <d v="2013-11-25T00:00:00"/>
    <s v="Standard Class"/>
    <s v="EH-13945"/>
    <s v="Eric Hoffmann"/>
    <s v="Consumer"/>
    <s v="United States"/>
    <s v="Houston"/>
    <x v="5"/>
    <n v="77041"/>
    <s v="Central"/>
    <s v="OFF-FA-10003495"/>
    <x v="1"/>
    <x v="13"/>
    <s v="Staples"/>
    <n v="58.368000000000009"/>
    <n v="12"/>
    <n v="0.2"/>
    <n v="21.888000000000002"/>
  </r>
  <r>
    <n v="1110"/>
    <x v="533"/>
    <x v="0"/>
    <x v="258"/>
    <d v="2013-11-25T00:00:00"/>
    <s v="Standard Class"/>
    <s v="EH-13945"/>
    <s v="Eric Hoffmann"/>
    <s v="Consumer"/>
    <s v="United States"/>
    <s v="Houston"/>
    <x v="5"/>
    <n v="77041"/>
    <s v="Central"/>
    <s v="OFF-EN-10003798"/>
    <x v="1"/>
    <x v="12"/>
    <s v="Recycled Interoffice Envelopes with Re-Use-A-Seal Closure, 10 x 13"/>
    <n v="40.968000000000004"/>
    <n v="3"/>
    <n v="0.2"/>
    <n v="13.826699999999999"/>
  </r>
  <r>
    <n v="1111"/>
    <x v="533"/>
    <x v="0"/>
    <x v="258"/>
    <d v="2013-11-25T00:00:00"/>
    <s v="Standard Class"/>
    <s v="EH-13945"/>
    <s v="Eric Hoffmann"/>
    <s v="Consumer"/>
    <s v="United States"/>
    <s v="Houston"/>
    <x v="5"/>
    <n v="77041"/>
    <s v="Central"/>
    <s v="TEC-PH-10003589"/>
    <x v="2"/>
    <x v="7"/>
    <s v="invisibleSHIELD by ZAGG Smudge-Free Screen Protector"/>
    <n v="71.959999999999994"/>
    <n v="5"/>
    <n v="0.2"/>
    <n v="25.185999999999996"/>
  </r>
  <r>
    <n v="1112"/>
    <x v="533"/>
    <x v="0"/>
    <x v="258"/>
    <d v="2013-11-25T00:00:00"/>
    <s v="Standard Class"/>
    <s v="EH-13945"/>
    <s v="Eric Hoffmann"/>
    <s v="Consumer"/>
    <s v="United States"/>
    <s v="Houston"/>
    <x v="5"/>
    <n v="77041"/>
    <s v="Central"/>
    <s v="OFF-PA-10004735"/>
    <x v="1"/>
    <x v="10"/>
    <s v="Xerox 1905"/>
    <n v="10.368000000000002"/>
    <n v="2"/>
    <n v="0.2"/>
    <n v="3.6288"/>
  </r>
  <r>
    <n v="1113"/>
    <x v="533"/>
    <x v="0"/>
    <x v="258"/>
    <d v="2013-11-25T00:00:00"/>
    <s v="Standard Class"/>
    <s v="EH-13945"/>
    <s v="Eric Hoffmann"/>
    <s v="Consumer"/>
    <s v="United States"/>
    <s v="Houston"/>
    <x v="5"/>
    <n v="77041"/>
    <s v="Central"/>
    <s v="OFF-BI-10002609"/>
    <x v="1"/>
    <x v="8"/>
    <s v="Avery Hidden Tab Dividers for Binding Systems"/>
    <n v="1.1919999999999997"/>
    <n v="2"/>
    <n v="0.8"/>
    <n v="-2.0264000000000002"/>
  </r>
  <r>
    <n v="1114"/>
    <x v="534"/>
    <x v="3"/>
    <x v="404"/>
    <d v="2014-12-24T00:00:00"/>
    <s v="Second Class"/>
    <s v="RA-19915"/>
    <s v="Russell Applegate"/>
    <s v="Consumer"/>
    <s v="United States"/>
    <s v="Encinitas"/>
    <x v="1"/>
    <n v="92024"/>
    <s v="West"/>
    <s v="OFF-BI-10003364"/>
    <x v="1"/>
    <x v="8"/>
    <s v="Binding Machine Supplies"/>
    <n v="46.672000000000004"/>
    <n v="2"/>
    <n v="0.2"/>
    <n v="16.3352"/>
  </r>
  <r>
    <n v="1115"/>
    <x v="534"/>
    <x v="3"/>
    <x v="404"/>
    <d v="2014-12-24T00:00:00"/>
    <s v="Second Class"/>
    <s v="RA-19915"/>
    <s v="Russell Applegate"/>
    <s v="Consumer"/>
    <s v="United States"/>
    <s v="Encinitas"/>
    <x v="1"/>
    <n v="92024"/>
    <s v="West"/>
    <s v="FUR-BO-10002206"/>
    <x v="0"/>
    <x v="0"/>
    <s v="Bush Saratoga Collection 5-Shelf Bookcase, Hanover Cherry, *Special Order"/>
    <n v="119.83299999999998"/>
    <n v="1"/>
    <n v="0.15"/>
    <n v="-12.688200000000002"/>
  </r>
  <r>
    <n v="1116"/>
    <x v="534"/>
    <x v="3"/>
    <x v="404"/>
    <d v="2014-12-24T00:00:00"/>
    <s v="Second Class"/>
    <s v="RA-19915"/>
    <s v="Russell Applegate"/>
    <s v="Consumer"/>
    <s v="United States"/>
    <s v="Encinitas"/>
    <x v="1"/>
    <n v="92024"/>
    <s v="West"/>
    <s v="TEC-AC-10003610"/>
    <x v="2"/>
    <x v="11"/>
    <s v="Logitech Illuminated - Keyboard"/>
    <n v="119.98"/>
    <n v="2"/>
    <n v="0"/>
    <n v="57.590400000000002"/>
  </r>
  <r>
    <n v="1117"/>
    <x v="535"/>
    <x v="0"/>
    <x v="405"/>
    <d v="2013-07-25T00:00:00"/>
    <s v="Second Class"/>
    <s v="DL-13495"/>
    <s v="Dionis Lloyd"/>
    <s v="Corporate"/>
    <s v="United States"/>
    <s v="San Francisco"/>
    <x v="1"/>
    <n v="94110"/>
    <s v="West"/>
    <s v="OFF-LA-10003766"/>
    <x v="1"/>
    <x v="2"/>
    <s v="Self-Adhesive Removable Labels"/>
    <n v="6.3"/>
    <n v="2"/>
    <n v="0"/>
    <n v="3.024"/>
  </r>
  <r>
    <n v="1118"/>
    <x v="536"/>
    <x v="1"/>
    <x v="406"/>
    <d v="2012-09-08T00:00:00"/>
    <s v="Standard Class"/>
    <s v="CS-12355"/>
    <s v="Christine Sundaresam"/>
    <s v="Consumer"/>
    <s v="United States"/>
    <s v="Roswell"/>
    <x v="32"/>
    <n v="30076"/>
    <s v="South"/>
    <s v="OFF-PA-10001970"/>
    <x v="1"/>
    <x v="10"/>
    <s v="Xerox 1908"/>
    <n v="279.89999999999998"/>
    <n v="5"/>
    <n v="0"/>
    <n v="137.15100000000001"/>
  </r>
  <r>
    <n v="1119"/>
    <x v="536"/>
    <x v="1"/>
    <x v="406"/>
    <d v="2012-09-08T00:00:00"/>
    <s v="Standard Class"/>
    <s v="CS-12355"/>
    <s v="Christine Sundaresam"/>
    <s v="Consumer"/>
    <s v="United States"/>
    <s v="Roswell"/>
    <x v="32"/>
    <n v="30076"/>
    <s v="South"/>
    <s v="TEC-AC-10002049"/>
    <x v="2"/>
    <x v="11"/>
    <s v="Logitech G19 Programmable Gaming Keyboard"/>
    <n v="619.94999999999993"/>
    <n v="5"/>
    <n v="0"/>
    <n v="111.59099999999995"/>
  </r>
  <r>
    <n v="1120"/>
    <x v="536"/>
    <x v="1"/>
    <x v="406"/>
    <d v="2012-09-08T00:00:00"/>
    <s v="Standard Class"/>
    <s v="CS-12355"/>
    <s v="Christine Sundaresam"/>
    <s v="Consumer"/>
    <s v="United States"/>
    <s v="Roswell"/>
    <x v="32"/>
    <n v="30076"/>
    <s v="South"/>
    <s v="OFF-PA-10000141"/>
    <x v="1"/>
    <x v="10"/>
    <s v="Ampad Evidence Wirebond Steno Books, 6&quot; x 9&quot;"/>
    <n v="4.3600000000000003"/>
    <n v="2"/>
    <n v="0"/>
    <n v="2.0491999999999999"/>
  </r>
  <r>
    <n v="1121"/>
    <x v="536"/>
    <x v="1"/>
    <x v="406"/>
    <d v="2012-09-08T00:00:00"/>
    <s v="Standard Class"/>
    <s v="CS-12355"/>
    <s v="Christine Sundaresam"/>
    <s v="Consumer"/>
    <s v="United States"/>
    <s v="Roswell"/>
    <x v="32"/>
    <n v="30076"/>
    <s v="South"/>
    <s v="OFF-EN-10004459"/>
    <x v="1"/>
    <x v="12"/>
    <s v="Security-Tint Envelopes"/>
    <n v="15.28"/>
    <n v="2"/>
    <n v="0"/>
    <n v="7.4871999999999996"/>
  </r>
  <r>
    <n v="1122"/>
    <x v="537"/>
    <x v="2"/>
    <x v="407"/>
    <d v="2011-01-27T00:00:00"/>
    <s v="Standard Class"/>
    <s v="HL-15040"/>
    <s v="Hunter Lopez"/>
    <s v="Consumer"/>
    <s v="United States"/>
    <s v="Jonesboro"/>
    <x v="36"/>
    <n v="72401"/>
    <s v="South"/>
    <s v="TEC-PH-10001061"/>
    <x v="2"/>
    <x v="7"/>
    <s v="Apple iPhone 5C"/>
    <n v="699.93"/>
    <n v="7"/>
    <n v="0"/>
    <n v="181.98179999999999"/>
  </r>
  <r>
    <n v="1123"/>
    <x v="537"/>
    <x v="2"/>
    <x v="407"/>
    <d v="2011-01-27T00:00:00"/>
    <s v="Standard Class"/>
    <s v="HL-15040"/>
    <s v="Hunter Lopez"/>
    <s v="Consumer"/>
    <s v="United States"/>
    <s v="Jonesboro"/>
    <x v="36"/>
    <n v="72401"/>
    <s v="South"/>
    <s v="OFF-AR-10002375"/>
    <x v="1"/>
    <x v="6"/>
    <s v="Newell 351"/>
    <n v="22.959999999999997"/>
    <n v="7"/>
    <n v="0"/>
    <n v="6.6583999999999968"/>
  </r>
  <r>
    <n v="1124"/>
    <x v="537"/>
    <x v="2"/>
    <x v="407"/>
    <d v="2011-01-27T00:00:00"/>
    <s v="Standard Class"/>
    <s v="HL-15040"/>
    <s v="Hunter Lopez"/>
    <s v="Consumer"/>
    <s v="United States"/>
    <s v="Jonesboro"/>
    <x v="36"/>
    <n v="72401"/>
    <s v="South"/>
    <s v="FUR-FU-10003194"/>
    <x v="0"/>
    <x v="5"/>
    <s v="Eldon Expressions Desk Accessory, Wood Pencil Holder, Oak"/>
    <n v="38.6"/>
    <n v="4"/>
    <n v="0"/>
    <n v="11.579999999999998"/>
  </r>
  <r>
    <n v="1125"/>
    <x v="537"/>
    <x v="2"/>
    <x v="407"/>
    <d v="2011-01-27T00:00:00"/>
    <s v="Standard Class"/>
    <s v="HL-15040"/>
    <s v="Hunter Lopez"/>
    <s v="Consumer"/>
    <s v="United States"/>
    <s v="Jonesboro"/>
    <x v="36"/>
    <n v="72401"/>
    <s v="South"/>
    <s v="OFF-AR-10003811"/>
    <x v="1"/>
    <x v="6"/>
    <s v="Newell 327"/>
    <n v="6.63"/>
    <n v="3"/>
    <n v="0"/>
    <n v="1.7901"/>
  </r>
  <r>
    <n v="1126"/>
    <x v="537"/>
    <x v="2"/>
    <x v="407"/>
    <d v="2011-01-27T00:00:00"/>
    <s v="Standard Class"/>
    <s v="HL-15040"/>
    <s v="Hunter Lopez"/>
    <s v="Consumer"/>
    <s v="United States"/>
    <s v="Jonesboro"/>
    <x v="36"/>
    <n v="72401"/>
    <s v="South"/>
    <s v="OFF-EN-10001539"/>
    <x v="1"/>
    <x v="12"/>
    <s v="Staples"/>
    <n v="23.34"/>
    <n v="3"/>
    <n v="0"/>
    <n v="10.969799999999999"/>
  </r>
  <r>
    <n v="1127"/>
    <x v="537"/>
    <x v="2"/>
    <x v="407"/>
    <d v="2011-01-27T00:00:00"/>
    <s v="Standard Class"/>
    <s v="HL-15040"/>
    <s v="Hunter Lopez"/>
    <s v="Consumer"/>
    <s v="United States"/>
    <s v="Jonesboro"/>
    <x v="36"/>
    <n v="72401"/>
    <s v="South"/>
    <s v="FUR-CH-10002331"/>
    <x v="0"/>
    <x v="1"/>
    <s v="Hon 4700 Series Mobuis Mid-Back Task Chairs with Adjustable Arms"/>
    <n v="1067.94"/>
    <n v="3"/>
    <n v="0"/>
    <n v="224.2673999999999"/>
  </r>
  <r>
    <n v="1128"/>
    <x v="538"/>
    <x v="1"/>
    <x v="56"/>
    <d v="2012-03-07T00:00:00"/>
    <s v="Standard Class"/>
    <s v="PA-19060"/>
    <s v="Pete Armstrong"/>
    <s v="Home Office"/>
    <s v="United States"/>
    <s v="Richmond"/>
    <x v="14"/>
    <n v="47374"/>
    <s v="Central"/>
    <s v="OFF-AR-10003156"/>
    <x v="1"/>
    <x v="6"/>
    <s v="50 Colored Long Pencils"/>
    <n v="10.16"/>
    <n v="1"/>
    <n v="0"/>
    <n v="2.6416000000000004"/>
  </r>
  <r>
    <n v="1129"/>
    <x v="538"/>
    <x v="1"/>
    <x v="56"/>
    <d v="2012-03-07T00:00:00"/>
    <s v="Standard Class"/>
    <s v="PA-19060"/>
    <s v="Pete Armstrong"/>
    <s v="Home Office"/>
    <s v="United States"/>
    <s v="Richmond"/>
    <x v="14"/>
    <n v="47374"/>
    <s v="Central"/>
    <s v="OFF-EN-10001532"/>
    <x v="1"/>
    <x v="12"/>
    <s v="Brown Kraft Recycled Envelopes"/>
    <n v="101.88"/>
    <n v="6"/>
    <n v="0"/>
    <n v="50.94"/>
  </r>
  <r>
    <n v="1130"/>
    <x v="539"/>
    <x v="0"/>
    <x v="408"/>
    <d v="2013-04-17T00:00:00"/>
    <s v="Standard Class"/>
    <s v="BD-11605"/>
    <s v="Brian Dahlen"/>
    <s v="Consumer"/>
    <s v="United States"/>
    <s v="Springfield"/>
    <x v="17"/>
    <n v="22153"/>
    <s v="South"/>
    <s v="FUR-TA-10004086"/>
    <x v="0"/>
    <x v="3"/>
    <s v="KI Adjustable-Height Table"/>
    <n v="343.92"/>
    <n v="4"/>
    <n v="0"/>
    <n v="75.662399999999991"/>
  </r>
  <r>
    <n v="1131"/>
    <x v="539"/>
    <x v="0"/>
    <x v="408"/>
    <d v="2013-04-17T00:00:00"/>
    <s v="Standard Class"/>
    <s v="BD-11605"/>
    <s v="Brian Dahlen"/>
    <s v="Consumer"/>
    <s v="United States"/>
    <s v="Springfield"/>
    <x v="17"/>
    <n v="22153"/>
    <s v="South"/>
    <s v="OFF-PA-10000100"/>
    <x v="1"/>
    <x v="10"/>
    <s v="Xerox 1945"/>
    <n v="40.99"/>
    <n v="1"/>
    <n v="0"/>
    <n v="20.085100000000001"/>
  </r>
  <r>
    <n v="1132"/>
    <x v="539"/>
    <x v="0"/>
    <x v="408"/>
    <d v="2013-04-17T00:00:00"/>
    <s v="Standard Class"/>
    <s v="BD-11605"/>
    <s v="Brian Dahlen"/>
    <s v="Consumer"/>
    <s v="United States"/>
    <s v="Springfield"/>
    <x v="17"/>
    <n v="22153"/>
    <s v="South"/>
    <s v="OFF-EN-10002500"/>
    <x v="1"/>
    <x v="12"/>
    <s v="Globe Weis Peel &amp; Seel First Class Envelopes"/>
    <n v="63.9"/>
    <n v="5"/>
    <n v="0"/>
    <n v="28.754999999999995"/>
  </r>
  <r>
    <n v="1133"/>
    <x v="540"/>
    <x v="0"/>
    <x v="409"/>
    <d v="2013-12-08T00:00:00"/>
    <s v="First Class"/>
    <s v="GG-14650"/>
    <s v="Greg Guthrie"/>
    <s v="Corporate"/>
    <s v="United States"/>
    <s v="Antioch"/>
    <x v="1"/>
    <n v="94509"/>
    <s v="West"/>
    <s v="OFF-PA-10004100"/>
    <x v="1"/>
    <x v="10"/>
    <s v="Xerox 216"/>
    <n v="19.440000000000001"/>
    <n v="3"/>
    <n v="0"/>
    <n v="9.3312000000000008"/>
  </r>
  <r>
    <n v="1134"/>
    <x v="541"/>
    <x v="0"/>
    <x v="410"/>
    <d v="2013-06-10T00:00:00"/>
    <s v="Standard Class"/>
    <s v="JS-15940"/>
    <s v="Joni Sundaresam"/>
    <s v="Home Office"/>
    <s v="United States"/>
    <s v="Philadelphia"/>
    <x v="9"/>
    <n v="19134"/>
    <s v="East"/>
    <s v="OFF-ST-10003479"/>
    <x v="1"/>
    <x v="4"/>
    <s v="Eldon Base for stackable storage shelf, platinum"/>
    <n v="124.608"/>
    <n v="4"/>
    <n v="0.2"/>
    <n v="-23.364000000000019"/>
  </r>
  <r>
    <n v="1135"/>
    <x v="541"/>
    <x v="0"/>
    <x v="410"/>
    <d v="2013-06-10T00:00:00"/>
    <s v="Standard Class"/>
    <s v="JS-15940"/>
    <s v="Joni Sundaresam"/>
    <s v="Home Office"/>
    <s v="United States"/>
    <s v="Philadelphia"/>
    <x v="9"/>
    <n v="19134"/>
    <s v="East"/>
    <s v="OFF-LA-10000973"/>
    <x v="1"/>
    <x v="2"/>
    <s v="Avery 502"/>
    <n v="7.5600000000000005"/>
    <n v="3"/>
    <n v="0.2"/>
    <n v="2.6459999999999995"/>
  </r>
  <r>
    <n v="1136"/>
    <x v="542"/>
    <x v="0"/>
    <x v="25"/>
    <d v="2013-12-12T00:00:00"/>
    <s v="Same Day"/>
    <s v="LR-16915"/>
    <s v="Lena Radford"/>
    <s v="Consumer"/>
    <s v="United States"/>
    <s v="Homestead"/>
    <x v="2"/>
    <n v="33030"/>
    <s v="South"/>
    <s v="OFF-ST-10001476"/>
    <x v="1"/>
    <x v="4"/>
    <s v="Steel Personal Filing/Posting Tote"/>
    <n v="85.224000000000004"/>
    <n v="3"/>
    <n v="0.2"/>
    <n v="7.4571000000000041"/>
  </r>
  <r>
    <n v="1137"/>
    <x v="543"/>
    <x v="0"/>
    <x v="396"/>
    <d v="2013-11-16T00:00:00"/>
    <s v="Second Class"/>
    <s v="FH-14275"/>
    <s v="Frank Hawley"/>
    <s v="Corporate"/>
    <s v="United States"/>
    <s v="La Porte"/>
    <x v="14"/>
    <n v="46350"/>
    <s v="Central"/>
    <s v="OFF-EN-10002831"/>
    <x v="1"/>
    <x v="12"/>
    <s v="Tyvek  Top-Opening Peel &amp; Seel  Envelopes, Gray"/>
    <n v="287.52"/>
    <n v="8"/>
    <n v="0"/>
    <n v="129.38399999999999"/>
  </r>
  <r>
    <n v="1138"/>
    <x v="543"/>
    <x v="0"/>
    <x v="396"/>
    <d v="2013-11-16T00:00:00"/>
    <s v="Second Class"/>
    <s v="FH-14275"/>
    <s v="Frank Hawley"/>
    <s v="Corporate"/>
    <s v="United States"/>
    <s v="La Porte"/>
    <x v="14"/>
    <n v="46350"/>
    <s v="Central"/>
    <s v="OFF-AP-10002350"/>
    <x v="1"/>
    <x v="9"/>
    <s v="Belkin F9H710-06 7 Outlet SurgeMaster Surge Protector"/>
    <n v="37.68"/>
    <n v="2"/>
    <n v="0"/>
    <n v="10.5504"/>
  </r>
  <r>
    <n v="1139"/>
    <x v="543"/>
    <x v="0"/>
    <x v="396"/>
    <d v="2013-11-16T00:00:00"/>
    <s v="Second Class"/>
    <s v="FH-14275"/>
    <s v="Frank Hawley"/>
    <s v="Corporate"/>
    <s v="United States"/>
    <s v="La Porte"/>
    <x v="14"/>
    <n v="46350"/>
    <s v="Central"/>
    <s v="OFF-PA-10001763"/>
    <x v="1"/>
    <x v="10"/>
    <s v="Xerox 1896"/>
    <n v="19.98"/>
    <n v="2"/>
    <n v="0"/>
    <n v="8.9909999999999997"/>
  </r>
  <r>
    <n v="1140"/>
    <x v="543"/>
    <x v="0"/>
    <x v="396"/>
    <d v="2013-11-16T00:00:00"/>
    <s v="Second Class"/>
    <s v="FH-14275"/>
    <s v="Frank Hawley"/>
    <s v="Corporate"/>
    <s v="United States"/>
    <s v="La Porte"/>
    <x v="14"/>
    <n v="46350"/>
    <s v="Central"/>
    <s v="OFF-AR-10003394"/>
    <x v="1"/>
    <x v="6"/>
    <s v="Newell 332"/>
    <n v="20.58"/>
    <n v="7"/>
    <n v="0"/>
    <n v="5.5566000000000004"/>
  </r>
  <r>
    <n v="1141"/>
    <x v="543"/>
    <x v="0"/>
    <x v="396"/>
    <d v="2013-11-16T00:00:00"/>
    <s v="Second Class"/>
    <s v="FH-14275"/>
    <s v="Frank Hawley"/>
    <s v="Corporate"/>
    <s v="United States"/>
    <s v="La Porte"/>
    <x v="14"/>
    <n v="46350"/>
    <s v="Central"/>
    <s v="OFF-BI-10002072"/>
    <x v="1"/>
    <x v="8"/>
    <s v="Cardinal Slant-D Ring Binders"/>
    <n v="17.38"/>
    <n v="2"/>
    <n v="0"/>
    <n v="8.69"/>
  </r>
  <r>
    <n v="1142"/>
    <x v="544"/>
    <x v="2"/>
    <x v="411"/>
    <d v="2011-10-03T00:00:00"/>
    <s v="Standard Class"/>
    <s v="AP-10915"/>
    <s v="Arthur Prichep"/>
    <s v="Consumer"/>
    <s v="United States"/>
    <s v="Los Angeles"/>
    <x v="1"/>
    <n v="90045"/>
    <s v="West"/>
    <s v="FUR-FU-10004188"/>
    <x v="0"/>
    <x v="5"/>
    <s v="Luxo Professional Combination Clamp-On Lamps"/>
    <n v="204.6"/>
    <n v="2"/>
    <n v="0"/>
    <n v="53.195999999999998"/>
  </r>
  <r>
    <n v="1143"/>
    <x v="544"/>
    <x v="2"/>
    <x v="411"/>
    <d v="2011-10-03T00:00:00"/>
    <s v="Standard Class"/>
    <s v="AP-10915"/>
    <s v="Arthur Prichep"/>
    <s v="Consumer"/>
    <s v="United States"/>
    <s v="Los Angeles"/>
    <x v="1"/>
    <n v="90045"/>
    <s v="West"/>
    <s v="OFF-FA-10001561"/>
    <x v="1"/>
    <x v="13"/>
    <s v="Stockwell Push Pins"/>
    <n v="8.7200000000000006"/>
    <n v="4"/>
    <n v="0"/>
    <n v="2.8776000000000002"/>
  </r>
  <r>
    <n v="1144"/>
    <x v="544"/>
    <x v="2"/>
    <x v="411"/>
    <d v="2011-10-03T00:00:00"/>
    <s v="Standard Class"/>
    <s v="AP-10915"/>
    <s v="Arthur Prichep"/>
    <s v="Consumer"/>
    <s v="United States"/>
    <s v="Los Angeles"/>
    <x v="1"/>
    <n v="90045"/>
    <s v="West"/>
    <s v="OFF-PA-10002105"/>
    <x v="1"/>
    <x v="10"/>
    <s v="Xerox 223"/>
    <n v="6.48"/>
    <n v="1"/>
    <n v="0"/>
    <n v="3.1104000000000003"/>
  </r>
  <r>
    <n v="1145"/>
    <x v="544"/>
    <x v="2"/>
    <x v="411"/>
    <d v="2011-10-03T00:00:00"/>
    <s v="Standard Class"/>
    <s v="AP-10915"/>
    <s v="Arthur Prichep"/>
    <s v="Consumer"/>
    <s v="United States"/>
    <s v="Los Angeles"/>
    <x v="1"/>
    <n v="90045"/>
    <s v="West"/>
    <s v="TEC-MA-10004241"/>
    <x v="2"/>
    <x v="15"/>
    <s v="Star Micronics TSP800 TSP847IIU Receipt Printer"/>
    <n v="686.32"/>
    <n v="2"/>
    <n v="0.2"/>
    <n v="223.05399999999995"/>
  </r>
  <r>
    <n v="1146"/>
    <x v="544"/>
    <x v="2"/>
    <x v="411"/>
    <d v="2011-10-03T00:00:00"/>
    <s v="Standard Class"/>
    <s v="AP-10915"/>
    <s v="Arthur Prichep"/>
    <s v="Consumer"/>
    <s v="United States"/>
    <s v="Los Angeles"/>
    <x v="1"/>
    <n v="90045"/>
    <s v="West"/>
    <s v="OFF-ST-10004340"/>
    <x v="1"/>
    <x v="4"/>
    <s v="Fellowes Mobile File Cart, Black"/>
    <n v="62.18"/>
    <n v="1"/>
    <n v="0"/>
    <n v="16.788600000000002"/>
  </r>
  <r>
    <n v="1147"/>
    <x v="545"/>
    <x v="1"/>
    <x v="388"/>
    <d v="2012-04-04T00:00:00"/>
    <s v="Same Day"/>
    <s v="NC-18340"/>
    <s v="Nat Carroll"/>
    <s v="Consumer"/>
    <s v="United States"/>
    <s v="Lansing"/>
    <x v="12"/>
    <n v="48911"/>
    <s v="Central"/>
    <s v="OFF-AP-10003849"/>
    <x v="1"/>
    <x v="9"/>
    <s v="Hoover Shoulder Vac Commercial Portable Vacuum"/>
    <n v="644.07600000000002"/>
    <n v="2"/>
    <n v="0.1"/>
    <n v="107.34599999999996"/>
  </r>
  <r>
    <n v="1148"/>
    <x v="545"/>
    <x v="1"/>
    <x v="388"/>
    <d v="2012-04-04T00:00:00"/>
    <s v="Same Day"/>
    <s v="NC-18340"/>
    <s v="Nat Carroll"/>
    <s v="Consumer"/>
    <s v="United States"/>
    <s v="Lansing"/>
    <x v="12"/>
    <n v="48911"/>
    <s v="Central"/>
    <s v="OFF-FA-10000735"/>
    <x v="1"/>
    <x v="13"/>
    <s v="Staples"/>
    <n v="5.84"/>
    <n v="2"/>
    <n v="0"/>
    <n v="2.6279999999999997"/>
  </r>
  <r>
    <n v="1149"/>
    <x v="545"/>
    <x v="1"/>
    <x v="388"/>
    <d v="2012-04-04T00:00:00"/>
    <s v="Same Day"/>
    <s v="NC-18340"/>
    <s v="Nat Carroll"/>
    <s v="Consumer"/>
    <s v="United States"/>
    <s v="Lansing"/>
    <x v="12"/>
    <n v="48911"/>
    <s v="Central"/>
    <s v="OFF-BI-10003350"/>
    <x v="1"/>
    <x v="8"/>
    <s v="Acco Expandable Hanging Binders"/>
    <n v="12.76"/>
    <n v="2"/>
    <n v="0"/>
    <n v="5.8695999999999993"/>
  </r>
  <r>
    <n v="1150"/>
    <x v="545"/>
    <x v="1"/>
    <x v="388"/>
    <d v="2012-04-04T00:00:00"/>
    <s v="Same Day"/>
    <s v="NC-18340"/>
    <s v="Nat Carroll"/>
    <s v="Consumer"/>
    <s v="United States"/>
    <s v="Lansing"/>
    <x v="12"/>
    <n v="48911"/>
    <s v="Central"/>
    <s v="TEC-PH-10000307"/>
    <x v="2"/>
    <x v="7"/>
    <s v="Shocksock Galaxy S4 Armband"/>
    <n v="10.95"/>
    <n v="1"/>
    <n v="0"/>
    <n v="0.43799999999999883"/>
  </r>
  <r>
    <n v="1151"/>
    <x v="545"/>
    <x v="1"/>
    <x v="388"/>
    <d v="2012-04-04T00:00:00"/>
    <s v="Same Day"/>
    <s v="NC-18340"/>
    <s v="Nat Carroll"/>
    <s v="Consumer"/>
    <s v="United States"/>
    <s v="Lansing"/>
    <x v="12"/>
    <n v="48911"/>
    <s v="Central"/>
    <s v="TEC-CO-10004202"/>
    <x v="2"/>
    <x v="16"/>
    <s v="Brother DCP1000 Digital 3 in 1 Multifunction Machine"/>
    <n v="599.98"/>
    <n v="2"/>
    <n v="0"/>
    <n v="209.99299999999999"/>
  </r>
  <r>
    <n v="1152"/>
    <x v="546"/>
    <x v="1"/>
    <x v="412"/>
    <d v="2012-05-14T00:00:00"/>
    <s v="Standard Class"/>
    <s v="CB-12535"/>
    <s v="Claudia Bergmann"/>
    <s v="Corporate"/>
    <s v="United States"/>
    <s v="Cuyahoga Falls"/>
    <x v="24"/>
    <n v="44221"/>
    <s v="East"/>
    <s v="FUR-FU-10001852"/>
    <x v="0"/>
    <x v="5"/>
    <s v="Eldon Regeneration Recycled Desk Accessories, Smoke"/>
    <n v="8.3520000000000003"/>
    <n v="6"/>
    <n v="0.2"/>
    <n v="1.2527999999999997"/>
  </r>
  <r>
    <n v="1153"/>
    <x v="547"/>
    <x v="3"/>
    <x v="413"/>
    <d v="2014-01-07T00:00:00"/>
    <s v="Standard Class"/>
    <s v="KL-16555"/>
    <s v="Kelly Lampkin"/>
    <s v="Corporate"/>
    <s v="United States"/>
    <s v="Reno"/>
    <x v="33"/>
    <n v="89502"/>
    <s v="West"/>
    <s v="OFF-AR-10003759"/>
    <x v="1"/>
    <x v="6"/>
    <s v="Crayola Anti Dust Chalk, 12/Pack"/>
    <n v="3.64"/>
    <n v="2"/>
    <n v="0"/>
    <n v="1.6379999999999999"/>
  </r>
  <r>
    <n v="1154"/>
    <x v="547"/>
    <x v="3"/>
    <x v="413"/>
    <d v="2014-01-07T00:00:00"/>
    <s v="Standard Class"/>
    <s v="KL-16555"/>
    <s v="Kelly Lampkin"/>
    <s v="Corporate"/>
    <s v="United States"/>
    <s v="Reno"/>
    <x v="33"/>
    <n v="89502"/>
    <s v="West"/>
    <s v="OFF-BI-10003984"/>
    <x v="1"/>
    <x v="8"/>
    <s v="Lock-Up Easel 'Spel-Binder'"/>
    <n v="159.768"/>
    <n v="7"/>
    <n v="0.2"/>
    <n v="53.921700000000008"/>
  </r>
  <r>
    <n v="1155"/>
    <x v="548"/>
    <x v="2"/>
    <x v="414"/>
    <d v="2011-12-21T00:00:00"/>
    <s v="First Class"/>
    <s v="PS-19045"/>
    <s v="Penelope Sewall"/>
    <s v="Home Office"/>
    <s v="United States"/>
    <s v="Harrisonburg"/>
    <x v="17"/>
    <n v="22801"/>
    <s v="South"/>
    <s v="OFF-ST-10004337"/>
    <x v="1"/>
    <x v="4"/>
    <s v="SAFCO Commercial Wire Shelving, 72h"/>
    <n v="122.48"/>
    <n v="2"/>
    <n v="0"/>
    <n v="0"/>
  </r>
  <r>
    <n v="1156"/>
    <x v="548"/>
    <x v="2"/>
    <x v="414"/>
    <d v="2011-12-21T00:00:00"/>
    <s v="First Class"/>
    <s v="PS-19045"/>
    <s v="Penelope Sewall"/>
    <s v="Home Office"/>
    <s v="United States"/>
    <s v="Harrisonburg"/>
    <x v="17"/>
    <n v="22801"/>
    <s v="South"/>
    <s v="FUR-TA-10001932"/>
    <x v="0"/>
    <x v="3"/>
    <s v="Chromcraft 48&quot; x 96&quot; Racetrack Double Pedestal Table"/>
    <n v="2244.48"/>
    <n v="7"/>
    <n v="0"/>
    <n v="493.78559999999993"/>
  </r>
  <r>
    <n v="1157"/>
    <x v="548"/>
    <x v="2"/>
    <x v="414"/>
    <d v="2011-12-21T00:00:00"/>
    <s v="First Class"/>
    <s v="PS-19045"/>
    <s v="Penelope Sewall"/>
    <s v="Home Office"/>
    <s v="United States"/>
    <s v="Harrisonburg"/>
    <x v="17"/>
    <n v="22801"/>
    <s v="South"/>
    <s v="OFF-BI-10003982"/>
    <x v="1"/>
    <x v="8"/>
    <s v="Wilson Jones Century Plastic Molded Ring Binders"/>
    <n v="62.31"/>
    <n v="3"/>
    <n v="0"/>
    <n v="29.285699999999999"/>
  </r>
  <r>
    <n v="1158"/>
    <x v="548"/>
    <x v="2"/>
    <x v="414"/>
    <d v="2011-12-21T00:00:00"/>
    <s v="First Class"/>
    <s v="PS-19045"/>
    <s v="Penelope Sewall"/>
    <s v="Home Office"/>
    <s v="United States"/>
    <s v="Harrisonburg"/>
    <x v="17"/>
    <n v="22801"/>
    <s v="South"/>
    <s v="FUR-TA-10000617"/>
    <x v="0"/>
    <x v="3"/>
    <s v="Hon Practical Foundations 30 x 60 Training Table, Light Gray/Charcoal"/>
    <n v="455.1"/>
    <n v="2"/>
    <n v="0"/>
    <n v="100.12200000000001"/>
  </r>
  <r>
    <n v="1159"/>
    <x v="549"/>
    <x v="0"/>
    <x v="415"/>
    <d v="2013-07-08T00:00:00"/>
    <s v="Second Class"/>
    <s v="GB-14530"/>
    <s v="George Bell"/>
    <s v="Corporate"/>
    <s v="United States"/>
    <s v="Los Angeles"/>
    <x v="1"/>
    <n v="90004"/>
    <s v="West"/>
    <s v="FUR-CH-10002126"/>
    <x v="0"/>
    <x v="1"/>
    <s v="Hon Deluxe Fabric Upholstered Stacking Chairs"/>
    <n v="195.184"/>
    <n v="1"/>
    <n v="0.2"/>
    <n v="19.518400000000007"/>
  </r>
  <r>
    <n v="1160"/>
    <x v="550"/>
    <x v="3"/>
    <x v="222"/>
    <d v="2014-07-05T00:00:00"/>
    <s v="Standard Class"/>
    <s v="AA-10315"/>
    <s v="Alex Avila"/>
    <s v="Consumer"/>
    <s v="United States"/>
    <s v="Minneapolis"/>
    <x v="11"/>
    <n v="55407"/>
    <s v="Central"/>
    <s v="OFF-AP-10000576"/>
    <x v="1"/>
    <x v="9"/>
    <s v="Belkin 325VA UPS Surge Protector, 6'"/>
    <n v="362.94"/>
    <n v="3"/>
    <n v="0"/>
    <n v="90.735000000000014"/>
  </r>
  <r>
    <n v="1161"/>
    <x v="550"/>
    <x v="3"/>
    <x v="222"/>
    <d v="2014-07-05T00:00:00"/>
    <s v="Standard Class"/>
    <s v="AA-10315"/>
    <s v="Alex Avila"/>
    <s v="Consumer"/>
    <s v="United States"/>
    <s v="Minneapolis"/>
    <x v="11"/>
    <n v="55407"/>
    <s v="Central"/>
    <s v="OFF-BI-10004654"/>
    <x v="1"/>
    <x v="8"/>
    <s v="Avery Binding System Hidden Tab Executive Style Index Sets"/>
    <n v="11.54"/>
    <n v="2"/>
    <n v="0"/>
    <n v="5.77"/>
  </r>
  <r>
    <n v="1162"/>
    <x v="551"/>
    <x v="2"/>
    <x v="416"/>
    <d v="2011-09-05T00:00:00"/>
    <s v="Second Class"/>
    <s v="LT-16765"/>
    <s v="Larry Tron"/>
    <s v="Consumer"/>
    <s v="United States"/>
    <s v="Escondido"/>
    <x v="1"/>
    <n v="92025"/>
    <s v="West"/>
    <s v="OFF-AR-10004042"/>
    <x v="1"/>
    <x v="6"/>
    <s v="BOSTON Model 1800 Electric Pencil Sharpeners, Putty/Woodgrain"/>
    <n v="53.94"/>
    <n v="3"/>
    <n v="0"/>
    <n v="15.642599999999995"/>
  </r>
  <r>
    <n v="1163"/>
    <x v="552"/>
    <x v="2"/>
    <x v="223"/>
    <d v="2011-03-08T00:00:00"/>
    <s v="Standard Class"/>
    <s v="AP-10720"/>
    <s v="Anne Pryor"/>
    <s v="Home Office"/>
    <s v="United States"/>
    <s v="New York City"/>
    <x v="15"/>
    <n v="10035"/>
    <s v="East"/>
    <s v="TEC-PH-10004700"/>
    <x v="2"/>
    <x v="7"/>
    <s v="PowerGen Dual USB Car Charger"/>
    <n v="9.99"/>
    <n v="1"/>
    <n v="0"/>
    <n v="4.5953999999999997"/>
  </r>
  <r>
    <n v="1164"/>
    <x v="552"/>
    <x v="2"/>
    <x v="223"/>
    <d v="2011-03-08T00:00:00"/>
    <s v="Standard Class"/>
    <s v="AP-10720"/>
    <s v="Anne Pryor"/>
    <s v="Home Office"/>
    <s v="United States"/>
    <s v="New York City"/>
    <x v="15"/>
    <n v="10035"/>
    <s v="East"/>
    <s v="OFF-BI-10004593"/>
    <x v="1"/>
    <x v="8"/>
    <s v="Ibico Laser Imprintable Binding System Covers"/>
    <n v="125.76"/>
    <n v="3"/>
    <n v="0.2"/>
    <n v="40.872"/>
  </r>
  <r>
    <n v="1165"/>
    <x v="552"/>
    <x v="2"/>
    <x v="223"/>
    <d v="2011-03-08T00:00:00"/>
    <s v="Standard Class"/>
    <s v="AP-10720"/>
    <s v="Anne Pryor"/>
    <s v="Home Office"/>
    <s v="United States"/>
    <s v="New York City"/>
    <x v="15"/>
    <n v="10035"/>
    <s v="East"/>
    <s v="OFF-BI-10003429"/>
    <x v="1"/>
    <x v="8"/>
    <s v="Cardinal HOLDit! Binder Insert Strips,Extra Strips"/>
    <n v="25.32"/>
    <n v="5"/>
    <n v="0.2"/>
    <n v="9.1785000000000014"/>
  </r>
  <r>
    <n v="1166"/>
    <x v="553"/>
    <x v="2"/>
    <x v="417"/>
    <d v="2011-05-08T00:00:00"/>
    <s v="Standard Class"/>
    <s v="PM-18940"/>
    <s v="Paul MacIntyre"/>
    <s v="Consumer"/>
    <s v="United States"/>
    <s v="Jackson"/>
    <x v="12"/>
    <n v="49201"/>
    <s v="Central"/>
    <s v="OFF-BI-10001294"/>
    <x v="1"/>
    <x v="8"/>
    <s v="Fellowes Binding Cases"/>
    <n v="46.8"/>
    <n v="4"/>
    <n v="0"/>
    <n v="21.059999999999995"/>
  </r>
  <r>
    <n v="1167"/>
    <x v="554"/>
    <x v="1"/>
    <x v="121"/>
    <d v="2012-11-02T00:00:00"/>
    <s v="Same Day"/>
    <s v="KC-16540"/>
    <s v="Kelly Collister"/>
    <s v="Consumer"/>
    <s v="United States"/>
    <s v="Seattle"/>
    <x v="4"/>
    <n v="98115"/>
    <s v="West"/>
    <s v="TEC-AC-10001552"/>
    <x v="2"/>
    <x v="11"/>
    <s v="Logitech K350 2.4Ghz Wireless Keyboard"/>
    <n v="447.93"/>
    <n v="9"/>
    <n v="0"/>
    <n v="49.272299999999987"/>
  </r>
  <r>
    <n v="1168"/>
    <x v="555"/>
    <x v="3"/>
    <x v="166"/>
    <d v="2014-12-11T00:00:00"/>
    <s v="Second Class"/>
    <s v="DL-13315"/>
    <s v="Delfina Latchford"/>
    <s v="Consumer"/>
    <s v="United States"/>
    <s v="New York City"/>
    <x v="15"/>
    <n v="10035"/>
    <s v="East"/>
    <s v="FUR-FU-10004952"/>
    <x v="0"/>
    <x v="5"/>
    <s v="C-Line Cubicle Keepers Polyproplyene Holder w/Velcro Back, 8-1/2x11, 25/Bx"/>
    <n v="109.48"/>
    <n v="2"/>
    <n v="0"/>
    <n v="33.938800000000001"/>
  </r>
  <r>
    <n v="1169"/>
    <x v="555"/>
    <x v="3"/>
    <x v="166"/>
    <d v="2014-12-11T00:00:00"/>
    <s v="Second Class"/>
    <s v="DL-13315"/>
    <s v="Delfina Latchford"/>
    <s v="Consumer"/>
    <s v="United States"/>
    <s v="New York City"/>
    <x v="15"/>
    <n v="10035"/>
    <s v="East"/>
    <s v="OFF-ST-10004123"/>
    <x v="1"/>
    <x v="4"/>
    <s v="Safco Industrial Wire Shelving System"/>
    <n v="272.94"/>
    <n v="3"/>
    <n v="0"/>
    <n v="0"/>
  </r>
  <r>
    <n v="1170"/>
    <x v="555"/>
    <x v="3"/>
    <x v="166"/>
    <d v="2014-12-11T00:00:00"/>
    <s v="Second Class"/>
    <s v="DL-13315"/>
    <s v="Delfina Latchford"/>
    <s v="Consumer"/>
    <s v="United States"/>
    <s v="New York City"/>
    <x v="15"/>
    <n v="10035"/>
    <s v="East"/>
    <s v="OFF-PA-10003172"/>
    <x v="1"/>
    <x v="10"/>
    <s v="Xerox 1996"/>
    <n v="19.440000000000001"/>
    <n v="3"/>
    <n v="0"/>
    <n v="9.3312000000000008"/>
  </r>
  <r>
    <n v="1171"/>
    <x v="555"/>
    <x v="3"/>
    <x v="166"/>
    <d v="2014-12-11T00:00:00"/>
    <s v="Second Class"/>
    <s v="DL-13315"/>
    <s v="Delfina Latchford"/>
    <s v="Consumer"/>
    <s v="United States"/>
    <s v="New York City"/>
    <x v="15"/>
    <n v="10035"/>
    <s v="East"/>
    <s v="OFF-ST-10002352"/>
    <x v="1"/>
    <x v="4"/>
    <s v="Iris Project Case"/>
    <n v="31.92"/>
    <n v="4"/>
    <n v="0"/>
    <n v="8.299199999999999"/>
  </r>
  <r>
    <n v="1172"/>
    <x v="556"/>
    <x v="2"/>
    <x v="418"/>
    <d v="2011-03-14T00:00:00"/>
    <s v="Standard Class"/>
    <s v="SW-20275"/>
    <s v="Scott Williamson"/>
    <s v="Consumer"/>
    <s v="United States"/>
    <s v="Royal Oak"/>
    <x v="12"/>
    <n v="48073"/>
    <s v="Central"/>
    <s v="OFF-PA-10002259"/>
    <x v="1"/>
    <x v="10"/>
    <s v="Geographics Note Cards, Blank, White, 8 1/2&quot; x 11&quot;"/>
    <n v="22.38"/>
    <n v="2"/>
    <n v="0"/>
    <n v="10.7424"/>
  </r>
  <r>
    <n v="1173"/>
    <x v="557"/>
    <x v="2"/>
    <x v="419"/>
    <d v="2011-04-25T00:00:00"/>
    <s v="Standard Class"/>
    <s v="AA-10375"/>
    <s v="Allen Armold"/>
    <s v="Consumer"/>
    <s v="United States"/>
    <s v="Los Angeles"/>
    <x v="1"/>
    <n v="90008"/>
    <s v="West"/>
    <s v="OFF-BI-10002976"/>
    <x v="1"/>
    <x v="8"/>
    <s v="ACCOHIDE Binder by Acco"/>
    <n v="16.520000000000003"/>
    <n v="5"/>
    <n v="0.2"/>
    <n v="5.5754999999999999"/>
  </r>
  <r>
    <n v="1174"/>
    <x v="558"/>
    <x v="1"/>
    <x v="420"/>
    <d v="2012-10-26T00:00:00"/>
    <s v="Standard Class"/>
    <s v="LT-17110"/>
    <s v="Liz Thompson"/>
    <s v="Consumer"/>
    <s v="United States"/>
    <s v="Bloomington"/>
    <x v="10"/>
    <n v="61701"/>
    <s v="Central"/>
    <s v="OFF-BI-10000301"/>
    <x v="1"/>
    <x v="8"/>
    <s v="GBC Instant Report Kit"/>
    <n v="5.1759999999999984"/>
    <n v="4"/>
    <n v="0.8"/>
    <n v="-7.7640000000000011"/>
  </r>
  <r>
    <n v="1175"/>
    <x v="559"/>
    <x v="1"/>
    <x v="421"/>
    <d v="2012-08-25T00:00:00"/>
    <s v="First Class"/>
    <s v="DP-13105"/>
    <s v="Dave Poirier"/>
    <s v="Corporate"/>
    <s v="United States"/>
    <s v="New York City"/>
    <x v="15"/>
    <n v="10035"/>
    <s v="East"/>
    <s v="OFF-BI-10003694"/>
    <x v="1"/>
    <x v="8"/>
    <s v="Avery 3 1/2&quot; Diskette Storage Pages, 10/Pack"/>
    <n v="50.112000000000002"/>
    <n v="6"/>
    <n v="0.2"/>
    <n v="16.2864"/>
  </r>
  <r>
    <n v="1176"/>
    <x v="560"/>
    <x v="0"/>
    <x v="48"/>
    <d v="2013-09-04T00:00:00"/>
    <s v="Standard Class"/>
    <s v="AB-10060"/>
    <s v="Adam Bellavance"/>
    <s v="Home Office"/>
    <s v="United States"/>
    <s v="Concord"/>
    <x v="38"/>
    <n v="3301"/>
    <s v="East"/>
    <s v="OFF-SU-10000381"/>
    <x v="1"/>
    <x v="14"/>
    <s v="Acme Forged Steel Scissors with Black Enamel Handles"/>
    <n v="27.93"/>
    <n v="3"/>
    <n v="0"/>
    <n v="8.0996999999999986"/>
  </r>
  <r>
    <n v="1177"/>
    <x v="561"/>
    <x v="2"/>
    <x v="422"/>
    <d v="2011-12-30T00:00:00"/>
    <s v="Second Class"/>
    <s v="AT-10435"/>
    <s v="Alyssa Tate"/>
    <s v="Home Office"/>
    <s v="United States"/>
    <s v="Los Angeles"/>
    <x v="1"/>
    <n v="90004"/>
    <s v="West"/>
    <s v="OFF-LA-10004425"/>
    <x v="1"/>
    <x v="2"/>
    <s v="Staples"/>
    <n v="11.56"/>
    <n v="4"/>
    <n v="0"/>
    <n v="5.4332000000000003"/>
  </r>
  <r>
    <n v="1178"/>
    <x v="562"/>
    <x v="0"/>
    <x v="49"/>
    <d v="2013-12-06T00:00:00"/>
    <s v="Standard Class"/>
    <s v="JE-15745"/>
    <s v="Joel Eaton"/>
    <s v="Consumer"/>
    <s v="United States"/>
    <s v="Rockville"/>
    <x v="39"/>
    <n v="20852"/>
    <s v="East"/>
    <s v="FUR-CH-10001270"/>
    <x v="0"/>
    <x v="1"/>
    <s v="Harbour Creations Steel Folding Chair"/>
    <n v="172.5"/>
    <n v="2"/>
    <n v="0"/>
    <n v="51.749999999999986"/>
  </r>
  <r>
    <n v="1179"/>
    <x v="562"/>
    <x v="0"/>
    <x v="49"/>
    <d v="2013-12-06T00:00:00"/>
    <s v="Standard Class"/>
    <s v="JE-15745"/>
    <s v="Joel Eaton"/>
    <s v="Consumer"/>
    <s v="United States"/>
    <s v="Rockville"/>
    <x v="39"/>
    <n v="20852"/>
    <s v="East"/>
    <s v="TEC-PH-10003931"/>
    <x v="2"/>
    <x v="7"/>
    <s v="JBL Micro Wireless Portable Bluetooth Speaker"/>
    <n v="179.97"/>
    <n v="3"/>
    <n v="0"/>
    <n v="44.992500000000007"/>
  </r>
  <r>
    <n v="1180"/>
    <x v="563"/>
    <x v="0"/>
    <x v="423"/>
    <d v="2013-04-28T00:00:00"/>
    <s v="Second Class"/>
    <s v="CA-12055"/>
    <s v="Cathy Armstrong"/>
    <s v="Home Office"/>
    <s v="United States"/>
    <s v="Houston"/>
    <x v="5"/>
    <n v="77070"/>
    <s v="Central"/>
    <s v="TEC-AC-10003174"/>
    <x v="2"/>
    <x v="11"/>
    <s v="Plantronics S12 Corded Telephone Headset System"/>
    <n v="258.69600000000003"/>
    <n v="3"/>
    <n v="0.2"/>
    <n v="64.674000000000007"/>
  </r>
  <r>
    <n v="1181"/>
    <x v="564"/>
    <x v="2"/>
    <x v="261"/>
    <d v="2011-06-25T00:00:00"/>
    <s v="Standard Class"/>
    <s v="DB-13060"/>
    <s v="Dave Brooks"/>
    <s v="Consumer"/>
    <s v="United States"/>
    <s v="Lakewood"/>
    <x v="30"/>
    <n v="8701"/>
    <s v="East"/>
    <s v="TEC-PH-10004539"/>
    <x v="2"/>
    <x v="7"/>
    <s v="Wireless Extenders zBoost YX545 SOHO Signal Booster"/>
    <n v="1322.93"/>
    <n v="7"/>
    <n v="0"/>
    <n v="357.19110000000001"/>
  </r>
  <r>
    <n v="1182"/>
    <x v="564"/>
    <x v="2"/>
    <x v="261"/>
    <d v="2011-06-25T00:00:00"/>
    <s v="Standard Class"/>
    <s v="DB-13060"/>
    <s v="Dave Brooks"/>
    <s v="Consumer"/>
    <s v="United States"/>
    <s v="Lakewood"/>
    <x v="30"/>
    <n v="8701"/>
    <s v="East"/>
    <s v="OFF-AR-10001919"/>
    <x v="1"/>
    <x v="6"/>
    <s v="OIC #2 Pencils, Medium Soft"/>
    <n v="3.76"/>
    <n v="2"/>
    <n v="0"/>
    <n v="1.0903999999999998"/>
  </r>
  <r>
    <n v="1183"/>
    <x v="565"/>
    <x v="3"/>
    <x v="424"/>
    <d v="2014-01-16T00:00:00"/>
    <s v="First Class"/>
    <s v="RB-19570"/>
    <s v="Rob Beeghly"/>
    <s v="Consumer"/>
    <s v="United States"/>
    <s v="Jacksonville"/>
    <x v="3"/>
    <n v="28540"/>
    <s v="South"/>
    <s v="OFF-EN-10002504"/>
    <x v="1"/>
    <x v="12"/>
    <s v="Tyvek  Top-Opening Peel &amp; Seel Envelopes, Plain White"/>
    <n v="21.744"/>
    <n v="1"/>
    <n v="0.2"/>
    <n v="7.3385999999999996"/>
  </r>
  <r>
    <n v="1184"/>
    <x v="565"/>
    <x v="3"/>
    <x v="424"/>
    <d v="2014-01-16T00:00:00"/>
    <s v="First Class"/>
    <s v="RB-19570"/>
    <s v="Rob Beeghly"/>
    <s v="Consumer"/>
    <s v="United States"/>
    <s v="Jacksonville"/>
    <x v="3"/>
    <n v="28540"/>
    <s v="South"/>
    <s v="TEC-PH-10003655"/>
    <x v="2"/>
    <x v="7"/>
    <s v="Sannysis Cute Owl Design Soft Skin Case Cover for Samsung Galaxy S4"/>
    <n v="7.92"/>
    <n v="5"/>
    <n v="0.2"/>
    <n v="0.69300000000000006"/>
  </r>
  <r>
    <n v="1185"/>
    <x v="566"/>
    <x v="2"/>
    <x v="156"/>
    <d v="2011-11-30T00:00:00"/>
    <s v="Standard Class"/>
    <s v="HR-14830"/>
    <s v="Harold Ryan"/>
    <s v="Corporate"/>
    <s v="United States"/>
    <s v="Seattle"/>
    <x v="4"/>
    <n v="98103"/>
    <s v="West"/>
    <s v="OFF-BI-10004656"/>
    <x v="1"/>
    <x v="8"/>
    <s v="Peel &amp; Stick Add-On Corner Pockets"/>
    <n v="12.096000000000002"/>
    <n v="7"/>
    <n v="0.2"/>
    <n v="4.2335999999999991"/>
  </r>
  <r>
    <n v="1186"/>
    <x v="566"/>
    <x v="2"/>
    <x v="156"/>
    <d v="2011-11-30T00:00:00"/>
    <s v="Standard Class"/>
    <s v="HR-14830"/>
    <s v="Harold Ryan"/>
    <s v="Corporate"/>
    <s v="United States"/>
    <s v="Seattle"/>
    <x v="4"/>
    <n v="98103"/>
    <s v="West"/>
    <s v="OFF-ST-10002344"/>
    <x v="1"/>
    <x v="4"/>
    <s v="Carina 42&quot;Hx23 3/4&quot;W Media Storage Unit"/>
    <n v="485.88"/>
    <n v="6"/>
    <n v="0"/>
    <n v="9.7176000000000329"/>
  </r>
  <r>
    <n v="1187"/>
    <x v="566"/>
    <x v="2"/>
    <x v="156"/>
    <d v="2011-11-30T00:00:00"/>
    <s v="Standard Class"/>
    <s v="HR-14830"/>
    <s v="Harold Ryan"/>
    <s v="Corporate"/>
    <s v="United States"/>
    <s v="Seattle"/>
    <x v="4"/>
    <n v="98103"/>
    <s v="West"/>
    <s v="OFF-PA-10001800"/>
    <x v="1"/>
    <x v="10"/>
    <s v="Xerox 220"/>
    <n v="25.92"/>
    <n v="4"/>
    <n v="0"/>
    <n v="12.441600000000001"/>
  </r>
  <r>
    <n v="1188"/>
    <x v="566"/>
    <x v="2"/>
    <x v="156"/>
    <d v="2011-11-30T00:00:00"/>
    <s v="Standard Class"/>
    <s v="HR-14830"/>
    <s v="Harold Ryan"/>
    <s v="Corporate"/>
    <s v="United States"/>
    <s v="Seattle"/>
    <x v="4"/>
    <n v="98103"/>
    <s v="West"/>
    <s v="OFF-ST-10000036"/>
    <x v="1"/>
    <x v="4"/>
    <s v="Recycled Data-Pak for Archival Bound Computer Printouts, 12-1/2 x 12-1/2 x 16"/>
    <n v="197.58"/>
    <n v="2"/>
    <n v="0"/>
    <n v="53.346599999999995"/>
  </r>
  <r>
    <n v="1189"/>
    <x v="567"/>
    <x v="3"/>
    <x v="425"/>
    <d v="2014-03-01T00:00:00"/>
    <s v="Second Class"/>
    <s v="BT-11530"/>
    <s v="Bradley Talbott"/>
    <s v="Home Office"/>
    <s v="United States"/>
    <s v="Los Angeles"/>
    <x v="1"/>
    <n v="90036"/>
    <s v="West"/>
    <s v="OFF-AP-10004532"/>
    <x v="1"/>
    <x v="9"/>
    <s v="Kensington 6 Outlet Guardian Standard Surge Protector"/>
    <n v="81.92"/>
    <n v="4"/>
    <n v="0"/>
    <n v="22.118400000000001"/>
  </r>
  <r>
    <n v="1190"/>
    <x v="567"/>
    <x v="3"/>
    <x v="425"/>
    <d v="2014-03-01T00:00:00"/>
    <s v="Second Class"/>
    <s v="BT-11530"/>
    <s v="Bradley Talbott"/>
    <s v="Home Office"/>
    <s v="United States"/>
    <s v="Los Angeles"/>
    <x v="1"/>
    <n v="90036"/>
    <s v="West"/>
    <s v="TEC-PH-10004447"/>
    <x v="2"/>
    <x v="7"/>
    <s v="Toshiba IPT2010-SD IP Telephone"/>
    <n v="889.53600000000006"/>
    <n v="8"/>
    <n v="0.2"/>
    <n v="66.715199999999982"/>
  </r>
  <r>
    <n v="1191"/>
    <x v="567"/>
    <x v="3"/>
    <x v="425"/>
    <d v="2014-03-01T00:00:00"/>
    <s v="Second Class"/>
    <s v="BT-11530"/>
    <s v="Bradley Talbott"/>
    <s v="Home Office"/>
    <s v="United States"/>
    <s v="Los Angeles"/>
    <x v="1"/>
    <n v="90036"/>
    <s v="West"/>
    <s v="FUR-CH-10003973"/>
    <x v="0"/>
    <x v="1"/>
    <s v="GuestStacker Chair with Chrome Finish Legs"/>
    <n v="892.22400000000005"/>
    <n v="3"/>
    <n v="0.2"/>
    <n v="89.222400000000022"/>
  </r>
  <r>
    <n v="1192"/>
    <x v="567"/>
    <x v="3"/>
    <x v="425"/>
    <d v="2014-03-01T00:00:00"/>
    <s v="Second Class"/>
    <s v="BT-11530"/>
    <s v="Bradley Talbott"/>
    <s v="Home Office"/>
    <s v="United States"/>
    <s v="Los Angeles"/>
    <x v="1"/>
    <n v="90036"/>
    <s v="West"/>
    <s v="OFF-PA-10001970"/>
    <x v="1"/>
    <x v="10"/>
    <s v="Xerox 1908"/>
    <n v="223.92"/>
    <n v="4"/>
    <n v="0"/>
    <n v="109.7208"/>
  </r>
  <r>
    <n v="1193"/>
    <x v="567"/>
    <x v="3"/>
    <x v="425"/>
    <d v="2014-03-01T00:00:00"/>
    <s v="Second Class"/>
    <s v="BT-11530"/>
    <s v="Bradley Talbott"/>
    <s v="Home Office"/>
    <s v="United States"/>
    <s v="Los Angeles"/>
    <x v="1"/>
    <n v="90036"/>
    <s v="West"/>
    <s v="OFF-PA-10000682"/>
    <x v="1"/>
    <x v="10"/>
    <s v="Xerox 1924"/>
    <n v="23.12"/>
    <n v="4"/>
    <n v="0"/>
    <n v="11.328800000000001"/>
  </r>
  <r>
    <n v="1194"/>
    <x v="568"/>
    <x v="1"/>
    <x v="426"/>
    <d v="2012-09-15T00:00:00"/>
    <s v="Same Day"/>
    <s v="NG-18355"/>
    <s v="Nat Gilpin"/>
    <s v="Corporate"/>
    <s v="United States"/>
    <s v="Coral Springs"/>
    <x v="2"/>
    <n v="33065"/>
    <s v="South"/>
    <s v="OFF-PA-10001937"/>
    <x v="1"/>
    <x v="10"/>
    <s v="Xerox 21"/>
    <n v="15.552000000000003"/>
    <n v="3"/>
    <n v="0.2"/>
    <n v="5.4432"/>
  </r>
  <r>
    <n v="1195"/>
    <x v="568"/>
    <x v="1"/>
    <x v="426"/>
    <d v="2012-09-15T00:00:00"/>
    <s v="Same Day"/>
    <s v="NG-18355"/>
    <s v="Nat Gilpin"/>
    <s v="Corporate"/>
    <s v="United States"/>
    <s v="Coral Springs"/>
    <x v="2"/>
    <n v="33065"/>
    <s v="South"/>
    <s v="FUR-FU-10002268"/>
    <x v="0"/>
    <x v="5"/>
    <s v="Ultra Door Push Plate"/>
    <n v="15.712000000000002"/>
    <n v="4"/>
    <n v="0.2"/>
    <n v="2.553199999999999"/>
  </r>
  <r>
    <n v="1196"/>
    <x v="568"/>
    <x v="1"/>
    <x v="426"/>
    <d v="2012-09-15T00:00:00"/>
    <s v="Same Day"/>
    <s v="NG-18355"/>
    <s v="Nat Gilpin"/>
    <s v="Corporate"/>
    <s v="United States"/>
    <s v="Coral Springs"/>
    <x v="2"/>
    <n v="33065"/>
    <s v="South"/>
    <s v="OFF-ST-10001321"/>
    <x v="1"/>
    <x v="4"/>
    <s v="Decoflex Hanging Personal Folder File, Blue"/>
    <n v="24.672000000000001"/>
    <n v="2"/>
    <n v="0.2"/>
    <n v="2.1588000000000021"/>
  </r>
  <r>
    <n v="1197"/>
    <x v="568"/>
    <x v="1"/>
    <x v="426"/>
    <d v="2012-09-15T00:00:00"/>
    <s v="Same Day"/>
    <s v="NG-18355"/>
    <s v="Nat Gilpin"/>
    <s v="Corporate"/>
    <s v="United States"/>
    <s v="Coral Springs"/>
    <x v="2"/>
    <n v="33065"/>
    <s v="South"/>
    <s v="FUR-FU-10003394"/>
    <x v="0"/>
    <x v="5"/>
    <s v="Tenex &quot;The Solids&quot; Textured Chair Mats"/>
    <n v="55.967999999999996"/>
    <n v="1"/>
    <n v="0.2"/>
    <n v="-2.098800000000006"/>
  </r>
  <r>
    <n v="1198"/>
    <x v="569"/>
    <x v="0"/>
    <x v="143"/>
    <d v="2013-04-13T00:00:00"/>
    <s v="Standard Class"/>
    <s v="ZC-21910"/>
    <s v="Zuschuss Carroll"/>
    <s v="Consumer"/>
    <s v="United States"/>
    <s v="Houston"/>
    <x v="5"/>
    <n v="77041"/>
    <s v="Central"/>
    <s v="TEC-AC-10001990"/>
    <x v="2"/>
    <x v="11"/>
    <s v="Kensington Orbit Wireless Mobile Trackball for PC and Mac"/>
    <n v="431.92800000000005"/>
    <n v="9"/>
    <n v="0.2"/>
    <n v="64.789199999999951"/>
  </r>
  <r>
    <n v="1199"/>
    <x v="569"/>
    <x v="0"/>
    <x v="143"/>
    <d v="2013-04-13T00:00:00"/>
    <s v="Standard Class"/>
    <s v="ZC-21910"/>
    <s v="Zuschuss Carroll"/>
    <s v="Consumer"/>
    <s v="United States"/>
    <s v="Houston"/>
    <x v="5"/>
    <n v="77041"/>
    <s v="Central"/>
    <s v="FUR-CH-10004540"/>
    <x v="0"/>
    <x v="1"/>
    <s v="Global Chrome Stack Chair"/>
    <n v="95.983999999999995"/>
    <n v="4"/>
    <n v="0.3"/>
    <n v="-4.1135999999999981"/>
  </r>
  <r>
    <n v="1200"/>
    <x v="569"/>
    <x v="0"/>
    <x v="143"/>
    <d v="2013-04-13T00:00:00"/>
    <s v="Standard Class"/>
    <s v="ZC-21910"/>
    <s v="Zuschuss Carroll"/>
    <s v="Consumer"/>
    <s v="United States"/>
    <s v="Houston"/>
    <x v="5"/>
    <n v="77041"/>
    <s v="Central"/>
    <s v="OFF-BI-10004995"/>
    <x v="1"/>
    <x v="8"/>
    <s v="GBC DocuBind P400 Electric Binding System"/>
    <n v="1088.7919999999997"/>
    <n v="4"/>
    <n v="0.8"/>
    <n v="-1850.9464000000007"/>
  </r>
  <r>
    <n v="1201"/>
    <x v="570"/>
    <x v="0"/>
    <x v="427"/>
    <d v="2013-07-25T00:00:00"/>
    <s v="Standard Class"/>
    <s v="LS-16945"/>
    <s v="Linda Southworth"/>
    <s v="Corporate"/>
    <s v="United States"/>
    <s v="Denver"/>
    <x v="22"/>
    <n v="80219"/>
    <s v="West"/>
    <s v="FUR-CH-10002335"/>
    <x v="0"/>
    <x v="1"/>
    <s v="Hon GuestStacker Chair"/>
    <n v="544.00800000000004"/>
    <n v="3"/>
    <n v="0.2"/>
    <n v="40.800600000000003"/>
  </r>
  <r>
    <n v="1202"/>
    <x v="570"/>
    <x v="0"/>
    <x v="427"/>
    <d v="2013-07-25T00:00:00"/>
    <s v="Standard Class"/>
    <s v="LS-16945"/>
    <s v="Linda Southworth"/>
    <s v="Corporate"/>
    <s v="United States"/>
    <s v="Denver"/>
    <x v="22"/>
    <n v="80219"/>
    <s v="West"/>
    <s v="OFF-BI-10004967"/>
    <x v="1"/>
    <x v="8"/>
    <s v="Round Ring Binders"/>
    <n v="1.8720000000000003"/>
    <n v="3"/>
    <n v="0.7"/>
    <n v="-1.4352"/>
  </r>
  <r>
    <n v="1203"/>
    <x v="570"/>
    <x v="0"/>
    <x v="427"/>
    <d v="2013-07-25T00:00:00"/>
    <s v="Standard Class"/>
    <s v="LS-16945"/>
    <s v="Linda Southworth"/>
    <s v="Corporate"/>
    <s v="United States"/>
    <s v="Denver"/>
    <x v="22"/>
    <n v="80219"/>
    <s v="West"/>
    <s v="FUR-CH-10002331"/>
    <x v="0"/>
    <x v="1"/>
    <s v="Hon 4700 Series Mobuis Mid-Back Task Chairs with Adjustable Arms"/>
    <n v="854.35200000000009"/>
    <n v="3"/>
    <n v="0.2"/>
    <n v="10.679399999999873"/>
  </r>
  <r>
    <n v="1204"/>
    <x v="570"/>
    <x v="0"/>
    <x v="427"/>
    <d v="2013-07-25T00:00:00"/>
    <s v="Standard Class"/>
    <s v="LS-16945"/>
    <s v="Linda Southworth"/>
    <s v="Corporate"/>
    <s v="United States"/>
    <s v="Denver"/>
    <x v="22"/>
    <n v="80219"/>
    <s v="West"/>
    <s v="OFF-ST-10002292"/>
    <x v="1"/>
    <x v="4"/>
    <s v="Sauder Facets Collection Locker/File Cabinet, Sky Alder Finish"/>
    <n v="593.5680000000001"/>
    <n v="2"/>
    <n v="0.2"/>
    <n v="0"/>
  </r>
  <r>
    <n v="1205"/>
    <x v="570"/>
    <x v="0"/>
    <x v="427"/>
    <d v="2013-07-25T00:00:00"/>
    <s v="Standard Class"/>
    <s v="LS-16945"/>
    <s v="Linda Southworth"/>
    <s v="Corporate"/>
    <s v="United States"/>
    <s v="Denver"/>
    <x v="22"/>
    <n v="80219"/>
    <s v="West"/>
    <s v="OFF-ST-10000689"/>
    <x v="1"/>
    <x v="4"/>
    <s v="Fellowes Strictly Business Drawer File, Letter/Legal Size"/>
    <n v="338.04"/>
    <n v="3"/>
    <n v="0.2"/>
    <n v="-33.804000000000002"/>
  </r>
  <r>
    <n v="1206"/>
    <x v="571"/>
    <x v="3"/>
    <x v="378"/>
    <d v="2014-08-05T00:00:00"/>
    <s v="First Class"/>
    <s v="LH-16750"/>
    <s v="Larry Hughes"/>
    <s v="Consumer"/>
    <s v="United States"/>
    <s v="Charlotte"/>
    <x v="3"/>
    <n v="28205"/>
    <s v="South"/>
    <s v="TEC-PH-10002660"/>
    <x v="2"/>
    <x v="7"/>
    <s v="Nortel Networks T7316 E Nt8 B27"/>
    <n v="271.95999999999998"/>
    <n v="5"/>
    <n v="0.2"/>
    <n v="16.997500000000016"/>
  </r>
  <r>
    <n v="1207"/>
    <x v="572"/>
    <x v="0"/>
    <x v="216"/>
    <d v="2013-07-19T00:00:00"/>
    <s v="Second Class"/>
    <s v="SW-20755"/>
    <s v="Steven Ward"/>
    <s v="Corporate"/>
    <s v="United States"/>
    <s v="New York City"/>
    <x v="15"/>
    <n v="10009"/>
    <s v="East"/>
    <s v="OFF-ST-10004634"/>
    <x v="1"/>
    <x v="4"/>
    <s v="Personal Folder Holder, Ebony"/>
    <n v="11.21"/>
    <n v="1"/>
    <n v="0"/>
    <n v="3.3629999999999995"/>
  </r>
  <r>
    <n v="1208"/>
    <x v="572"/>
    <x v="0"/>
    <x v="216"/>
    <d v="2013-07-19T00:00:00"/>
    <s v="Second Class"/>
    <s v="SW-20755"/>
    <s v="Steven Ward"/>
    <s v="Corporate"/>
    <s v="United States"/>
    <s v="New York City"/>
    <x v="15"/>
    <n v="10009"/>
    <s v="East"/>
    <s v="OFF-BI-10002160"/>
    <x v="1"/>
    <x v="8"/>
    <s v="Acco Hanging Data Binders"/>
    <n v="9.1440000000000001"/>
    <n v="3"/>
    <n v="0.2"/>
    <n v="3.2003999999999997"/>
  </r>
  <r>
    <n v="1209"/>
    <x v="572"/>
    <x v="0"/>
    <x v="216"/>
    <d v="2013-07-19T00:00:00"/>
    <s v="Second Class"/>
    <s v="SW-20755"/>
    <s v="Steven Ward"/>
    <s v="Corporate"/>
    <s v="United States"/>
    <s v="New York City"/>
    <x v="15"/>
    <n v="10009"/>
    <s v="East"/>
    <s v="OFF-FA-10002988"/>
    <x v="1"/>
    <x v="13"/>
    <s v="Ideal Clamps"/>
    <n v="14.069999999999999"/>
    <n v="7"/>
    <n v="0"/>
    <n v="6.8942999999999994"/>
  </r>
  <r>
    <n v="1210"/>
    <x v="572"/>
    <x v="0"/>
    <x v="216"/>
    <d v="2013-07-19T00:00:00"/>
    <s v="Second Class"/>
    <s v="SW-20755"/>
    <s v="Steven Ward"/>
    <s v="Corporate"/>
    <s v="United States"/>
    <s v="New York City"/>
    <x v="15"/>
    <n v="10009"/>
    <s v="East"/>
    <s v="OFF-AR-10004999"/>
    <x v="1"/>
    <x v="6"/>
    <s v="Newell 315"/>
    <n v="41.86"/>
    <n v="7"/>
    <n v="0"/>
    <n v="10.465"/>
  </r>
  <r>
    <n v="1211"/>
    <x v="572"/>
    <x v="0"/>
    <x v="216"/>
    <d v="2013-07-19T00:00:00"/>
    <s v="Second Class"/>
    <s v="SW-20755"/>
    <s v="Steven Ward"/>
    <s v="Corporate"/>
    <s v="United States"/>
    <s v="New York City"/>
    <x v="15"/>
    <n v="10009"/>
    <s v="East"/>
    <s v="OFF-BI-10001031"/>
    <x v="1"/>
    <x v="8"/>
    <s v="Pressboard Data Binders by Wilson Jones"/>
    <n v="8.5440000000000005"/>
    <n v="2"/>
    <n v="0.2"/>
    <n v="2.8835999999999995"/>
  </r>
  <r>
    <n v="1212"/>
    <x v="572"/>
    <x v="0"/>
    <x v="216"/>
    <d v="2013-07-19T00:00:00"/>
    <s v="Second Class"/>
    <s v="SW-20755"/>
    <s v="Steven Ward"/>
    <s v="Corporate"/>
    <s v="United States"/>
    <s v="New York City"/>
    <x v="15"/>
    <n v="10009"/>
    <s v="East"/>
    <s v="FUR-BO-10004695"/>
    <x v="0"/>
    <x v="0"/>
    <s v="O'Sullivan 2-Door Barrister Bookcase in Odessa Pine"/>
    <n v="579.13599999999997"/>
    <n v="4"/>
    <n v="0.2"/>
    <n v="21.717599999999948"/>
  </r>
  <r>
    <n v="1213"/>
    <x v="573"/>
    <x v="3"/>
    <x v="428"/>
    <d v="2014-09-14T00:00:00"/>
    <s v="Standard Class"/>
    <s v="SP-20620"/>
    <s v="Stefania Perrino"/>
    <s v="Corporate"/>
    <s v="United States"/>
    <s v="Philadelphia"/>
    <x v="9"/>
    <n v="19134"/>
    <s v="East"/>
    <s v="FUR-CH-10004860"/>
    <x v="0"/>
    <x v="1"/>
    <s v="Global Low Back Tilter Chair"/>
    <n v="141.37199999999999"/>
    <n v="2"/>
    <n v="0.3"/>
    <n v="-48.470400000000019"/>
  </r>
  <r>
    <n v="1214"/>
    <x v="573"/>
    <x v="3"/>
    <x v="428"/>
    <d v="2014-09-14T00:00:00"/>
    <s v="Standard Class"/>
    <s v="SP-20620"/>
    <s v="Stefania Perrino"/>
    <s v="Corporate"/>
    <s v="United States"/>
    <s v="Philadelphia"/>
    <x v="9"/>
    <n v="19134"/>
    <s v="East"/>
    <s v="OFF-BI-10002432"/>
    <x v="1"/>
    <x v="8"/>
    <s v="Wilson Jones Standard D-Ring Binders"/>
    <n v="3.036"/>
    <n v="2"/>
    <n v="0.7"/>
    <n v="-2.3275999999999994"/>
  </r>
  <r>
    <n v="1215"/>
    <x v="573"/>
    <x v="3"/>
    <x v="428"/>
    <d v="2014-09-14T00:00:00"/>
    <s v="Standard Class"/>
    <s v="SP-20620"/>
    <s v="Stefania Perrino"/>
    <s v="Corporate"/>
    <s v="United States"/>
    <s v="Philadelphia"/>
    <x v="9"/>
    <n v="19134"/>
    <s v="East"/>
    <s v="OFF-BI-10000069"/>
    <x v="1"/>
    <x v="8"/>
    <s v="GBC Prepunched Paper, 19-Hole, for Binding Systems, 24-lb"/>
    <n v="4.503000000000001"/>
    <n v="1"/>
    <n v="0.7"/>
    <n v="-3.6024000000000012"/>
  </r>
  <r>
    <n v="1216"/>
    <x v="573"/>
    <x v="3"/>
    <x v="428"/>
    <d v="2014-09-14T00:00:00"/>
    <s v="Standard Class"/>
    <s v="SP-20620"/>
    <s v="Stefania Perrino"/>
    <s v="Corporate"/>
    <s v="United States"/>
    <s v="Philadelphia"/>
    <x v="9"/>
    <n v="19134"/>
    <s v="East"/>
    <s v="OFF-AR-10003602"/>
    <x v="1"/>
    <x v="6"/>
    <s v="Quartet Omega Colored Chalk, 12/Pack"/>
    <n v="4.6719999999999997"/>
    <n v="1"/>
    <n v="0.2"/>
    <n v="1.5767999999999998"/>
  </r>
  <r>
    <n v="1217"/>
    <x v="573"/>
    <x v="3"/>
    <x v="428"/>
    <d v="2014-09-14T00:00:00"/>
    <s v="Standard Class"/>
    <s v="SP-20620"/>
    <s v="Stefania Perrino"/>
    <s v="Corporate"/>
    <s v="United States"/>
    <s v="Philadelphia"/>
    <x v="9"/>
    <n v="19134"/>
    <s v="East"/>
    <s v="TEC-AC-10004469"/>
    <x v="2"/>
    <x v="11"/>
    <s v="Microsoft Sculpt Comfort Mouse"/>
    <n v="95.88000000000001"/>
    <n v="3"/>
    <n v="0.2"/>
    <n v="28.764000000000006"/>
  </r>
  <r>
    <n v="1218"/>
    <x v="573"/>
    <x v="3"/>
    <x v="428"/>
    <d v="2014-09-14T00:00:00"/>
    <s v="Standard Class"/>
    <s v="SP-20620"/>
    <s v="Stefania Perrino"/>
    <s v="Corporate"/>
    <s v="United States"/>
    <s v="Philadelphia"/>
    <x v="9"/>
    <n v="19134"/>
    <s v="East"/>
    <s v="FUR-FU-10001867"/>
    <x v="0"/>
    <x v="5"/>
    <s v="Eldon Expressions Punched Metal &amp; Wood Desk Accessories, Pewter &amp; Cherry"/>
    <n v="17.024000000000001"/>
    <n v="2"/>
    <n v="0.2"/>
    <n v="1.7024000000000008"/>
  </r>
  <r>
    <n v="1219"/>
    <x v="573"/>
    <x v="3"/>
    <x v="428"/>
    <d v="2014-09-14T00:00:00"/>
    <s v="Standard Class"/>
    <s v="SP-20620"/>
    <s v="Stefania Perrino"/>
    <s v="Corporate"/>
    <s v="United States"/>
    <s v="Philadelphia"/>
    <x v="9"/>
    <n v="19134"/>
    <s v="East"/>
    <s v="TEC-AC-10003174"/>
    <x v="2"/>
    <x v="11"/>
    <s v="Plantronics S12 Corded Telephone Headset System"/>
    <n v="258.69600000000003"/>
    <n v="3"/>
    <n v="0.2"/>
    <n v="64.674000000000007"/>
  </r>
  <r>
    <n v="1220"/>
    <x v="573"/>
    <x v="3"/>
    <x v="428"/>
    <d v="2014-09-14T00:00:00"/>
    <s v="Standard Class"/>
    <s v="SP-20620"/>
    <s v="Stefania Perrino"/>
    <s v="Corporate"/>
    <s v="United States"/>
    <s v="Philadelphia"/>
    <x v="9"/>
    <n v="19134"/>
    <s v="East"/>
    <s v="TEC-PH-10002200"/>
    <x v="2"/>
    <x v="7"/>
    <s v="Samsung Galaxy Note 2"/>
    <n v="1931.9579999999999"/>
    <n v="7"/>
    <n v="0.4"/>
    <n v="-386.3915999999997"/>
  </r>
  <r>
    <n v="1221"/>
    <x v="574"/>
    <x v="2"/>
    <x v="136"/>
    <d v="2011-07-16T00:00:00"/>
    <s v="Standard Class"/>
    <s v="BF-11170"/>
    <s v="Ben Ferrer"/>
    <s v="Home Office"/>
    <s v="United States"/>
    <s v="Los Angeles"/>
    <x v="1"/>
    <n v="90036"/>
    <s v="West"/>
    <s v="OFF-ST-10000107"/>
    <x v="1"/>
    <x v="4"/>
    <s v="Fellowes Super Stor/Drawer"/>
    <n v="249.75"/>
    <n v="9"/>
    <n v="0"/>
    <n v="44.954999999999977"/>
  </r>
  <r>
    <n v="1222"/>
    <x v="574"/>
    <x v="2"/>
    <x v="136"/>
    <d v="2011-07-16T00:00:00"/>
    <s v="Standard Class"/>
    <s v="BF-11170"/>
    <s v="Ben Ferrer"/>
    <s v="Home Office"/>
    <s v="United States"/>
    <s v="Los Angeles"/>
    <x v="1"/>
    <n v="90036"/>
    <s v="West"/>
    <s v="TEC-PH-10000439"/>
    <x v="2"/>
    <x v="7"/>
    <s v="GE DSL Phone Line Filter"/>
    <n v="255.93600000000004"/>
    <n v="8"/>
    <n v="0.2"/>
    <n v="28.792799999999971"/>
  </r>
  <r>
    <n v="1223"/>
    <x v="575"/>
    <x v="0"/>
    <x v="429"/>
    <d v="2013-12-06T00:00:00"/>
    <s v="First Class"/>
    <s v="BM-11140"/>
    <s v="Becky Martin"/>
    <s v="Consumer"/>
    <s v="United States"/>
    <s v="New York City"/>
    <x v="15"/>
    <n v="10024"/>
    <s v="East"/>
    <s v="FUR-FU-10001602"/>
    <x v="0"/>
    <x v="5"/>
    <s v="Eldon Delta Triangular Chair Mat, 52&quot; x 58&quot;, Clear"/>
    <n v="113.78999999999999"/>
    <n v="3"/>
    <n v="0"/>
    <n v="20.482199999999992"/>
  </r>
  <r>
    <n v="1224"/>
    <x v="575"/>
    <x v="0"/>
    <x v="429"/>
    <d v="2013-12-06T00:00:00"/>
    <s v="First Class"/>
    <s v="BM-11140"/>
    <s v="Becky Martin"/>
    <s v="Consumer"/>
    <s v="United States"/>
    <s v="New York City"/>
    <x v="15"/>
    <n v="10024"/>
    <s v="East"/>
    <s v="TEC-AC-10001432"/>
    <x v="2"/>
    <x v="11"/>
    <s v="Enermax Aurora Lite Keyboard"/>
    <n v="78.150000000000006"/>
    <n v="1"/>
    <n v="0"/>
    <n v="34.38600000000001"/>
  </r>
  <r>
    <n v="1225"/>
    <x v="575"/>
    <x v="0"/>
    <x v="429"/>
    <d v="2013-12-06T00:00:00"/>
    <s v="First Class"/>
    <s v="BM-11140"/>
    <s v="Becky Martin"/>
    <s v="Consumer"/>
    <s v="United States"/>
    <s v="New York City"/>
    <x v="15"/>
    <n v="10024"/>
    <s v="East"/>
    <s v="OFF-BI-10004656"/>
    <x v="1"/>
    <x v="8"/>
    <s v="Peel &amp; Stick Add-On Corner Pockets"/>
    <n v="1.7280000000000002"/>
    <n v="1"/>
    <n v="0.2"/>
    <n v="0.60479999999999989"/>
  </r>
  <r>
    <n v="1226"/>
    <x v="575"/>
    <x v="0"/>
    <x v="429"/>
    <d v="2013-12-06T00:00:00"/>
    <s v="First Class"/>
    <s v="BM-11140"/>
    <s v="Becky Martin"/>
    <s v="Consumer"/>
    <s v="United States"/>
    <s v="New York City"/>
    <x v="15"/>
    <n v="10024"/>
    <s v="East"/>
    <s v="OFF-PA-10001685"/>
    <x v="1"/>
    <x v="10"/>
    <s v="Staples"/>
    <n v="40.56"/>
    <n v="4"/>
    <n v="0"/>
    <n v="19.874400000000001"/>
  </r>
  <r>
    <n v="1227"/>
    <x v="575"/>
    <x v="0"/>
    <x v="429"/>
    <d v="2013-12-06T00:00:00"/>
    <s v="First Class"/>
    <s v="BM-11140"/>
    <s v="Becky Martin"/>
    <s v="Consumer"/>
    <s v="United States"/>
    <s v="New York City"/>
    <x v="15"/>
    <n v="10024"/>
    <s v="East"/>
    <s v="OFF-ST-10001418"/>
    <x v="1"/>
    <x v="4"/>
    <s v="Carina Media Storage Towers in Natural &amp; Black"/>
    <n v="182.94"/>
    <n v="3"/>
    <n v="0"/>
    <n v="3.6587999999999994"/>
  </r>
  <r>
    <n v="1228"/>
    <x v="575"/>
    <x v="0"/>
    <x v="429"/>
    <d v="2013-12-06T00:00:00"/>
    <s v="First Class"/>
    <s v="BM-11140"/>
    <s v="Becky Martin"/>
    <s v="Consumer"/>
    <s v="United States"/>
    <s v="New York City"/>
    <x v="15"/>
    <n v="10024"/>
    <s v="East"/>
    <s v="OFF-ST-10000676"/>
    <x v="1"/>
    <x v="4"/>
    <s v="Fellowes Econo/Stor Drawers"/>
    <n v="193.86"/>
    <n v="2"/>
    <n v="0"/>
    <n v="11.631599999999992"/>
  </r>
  <r>
    <n v="1229"/>
    <x v="576"/>
    <x v="3"/>
    <x v="44"/>
    <d v="2014-11-12T00:00:00"/>
    <s v="Standard Class"/>
    <s v="ZC-21910"/>
    <s v="Zuschuss Carroll"/>
    <s v="Consumer"/>
    <s v="United States"/>
    <s v="Los Angeles"/>
    <x v="1"/>
    <n v="90045"/>
    <s v="West"/>
    <s v="OFF-EN-10001219"/>
    <x v="1"/>
    <x v="12"/>
    <s v="#10- 4 1/8&quot; x 9 1/2&quot; Security-Tint Envelopes"/>
    <n v="15.28"/>
    <n v="2"/>
    <n v="0"/>
    <n v="7.4871999999999996"/>
  </r>
  <r>
    <n v="1230"/>
    <x v="576"/>
    <x v="3"/>
    <x v="44"/>
    <d v="2014-11-12T00:00:00"/>
    <s v="Standard Class"/>
    <s v="ZC-21910"/>
    <s v="Zuschuss Carroll"/>
    <s v="Consumer"/>
    <s v="United States"/>
    <s v="Los Angeles"/>
    <x v="1"/>
    <n v="90045"/>
    <s v="West"/>
    <s v="FUR-FU-10001424"/>
    <x v="0"/>
    <x v="5"/>
    <s v="Dax Clear Box Frame"/>
    <n v="8.73"/>
    <n v="1"/>
    <n v="0"/>
    <n v="2.9681999999999995"/>
  </r>
  <r>
    <n v="1231"/>
    <x v="576"/>
    <x v="3"/>
    <x v="44"/>
    <d v="2014-11-12T00:00:00"/>
    <s v="Standard Class"/>
    <s v="ZC-21910"/>
    <s v="Zuschuss Carroll"/>
    <s v="Consumer"/>
    <s v="United States"/>
    <s v="Los Angeles"/>
    <x v="1"/>
    <n v="90045"/>
    <s v="West"/>
    <s v="OFF-AR-10001022"/>
    <x v="1"/>
    <x v="6"/>
    <s v="SANFORD Liquid Accent Tank-Style Highlighters"/>
    <n v="5.68"/>
    <n v="2"/>
    <n v="0"/>
    <n v="1.7607999999999997"/>
  </r>
  <r>
    <n v="1232"/>
    <x v="577"/>
    <x v="1"/>
    <x v="89"/>
    <d v="2012-11-02T00:00:00"/>
    <s v="Second Class"/>
    <s v="KT-16480"/>
    <s v="Kean Thornton"/>
    <s v="Consumer"/>
    <s v="United States"/>
    <s v="Buffalo"/>
    <x v="15"/>
    <n v="14215"/>
    <s v="East"/>
    <s v="OFF-AR-10000369"/>
    <x v="1"/>
    <x v="6"/>
    <s v="Design Ebony Sketching Pencil"/>
    <n v="2.78"/>
    <n v="2"/>
    <n v="0"/>
    <n v="0.72279999999999989"/>
  </r>
  <r>
    <n v="1233"/>
    <x v="577"/>
    <x v="1"/>
    <x v="89"/>
    <d v="2012-11-02T00:00:00"/>
    <s v="Second Class"/>
    <s v="KT-16480"/>
    <s v="Kean Thornton"/>
    <s v="Consumer"/>
    <s v="United States"/>
    <s v="Buffalo"/>
    <x v="15"/>
    <n v="14215"/>
    <s v="East"/>
    <s v="OFF-EN-10003055"/>
    <x v="1"/>
    <x v="12"/>
    <s v="Blue String-Tie &amp; Button Interoffice Envelopes, 10 x 13"/>
    <n v="79.959999999999994"/>
    <n v="2"/>
    <n v="0"/>
    <n v="35.981999999999992"/>
  </r>
  <r>
    <n v="1234"/>
    <x v="578"/>
    <x v="0"/>
    <x v="198"/>
    <d v="2013-06-02T00:00:00"/>
    <s v="First Class"/>
    <s v="BG-11695"/>
    <s v="Brooke Gillingham"/>
    <s v="Corporate"/>
    <s v="United States"/>
    <s v="Cincinnati"/>
    <x v="24"/>
    <n v="45231"/>
    <s v="East"/>
    <s v="TEC-CO-10001046"/>
    <x v="2"/>
    <x v="16"/>
    <s v="Canon Imageclass D680 Copier / Fax"/>
    <n v="839.98799999999994"/>
    <n v="2"/>
    <n v="0.4"/>
    <n v="69.99899999999991"/>
  </r>
  <r>
    <n v="1235"/>
    <x v="579"/>
    <x v="0"/>
    <x v="99"/>
    <d v="2013-10-29T00:00:00"/>
    <s v="Same Day"/>
    <s v="PG-18820"/>
    <s v="Patrick Gardner"/>
    <s v="Consumer"/>
    <s v="United States"/>
    <s v="Boynton Beach"/>
    <x v="2"/>
    <n v="33437"/>
    <s v="South"/>
    <s v="FUR-FU-10000076"/>
    <x v="0"/>
    <x v="5"/>
    <s v="24-Hour Round Wall Clock"/>
    <n v="47.952000000000005"/>
    <n v="3"/>
    <n v="0.2"/>
    <n v="13.786200000000006"/>
  </r>
  <r>
    <n v="1236"/>
    <x v="579"/>
    <x v="0"/>
    <x v="99"/>
    <d v="2013-10-29T00:00:00"/>
    <s v="Same Day"/>
    <s v="PG-18820"/>
    <s v="Patrick Gardner"/>
    <s v="Consumer"/>
    <s v="United States"/>
    <s v="Boynton Beach"/>
    <x v="2"/>
    <n v="33437"/>
    <s v="South"/>
    <s v="OFF-BI-10003719"/>
    <x v="1"/>
    <x v="8"/>
    <s v="Large Capacity Hanging Post Binders"/>
    <n v="37.425000000000004"/>
    <n v="5"/>
    <n v="0.7"/>
    <n v="-29.940000000000012"/>
  </r>
  <r>
    <n v="1237"/>
    <x v="579"/>
    <x v="0"/>
    <x v="99"/>
    <d v="2013-10-29T00:00:00"/>
    <s v="Same Day"/>
    <s v="PG-18820"/>
    <s v="Patrick Gardner"/>
    <s v="Consumer"/>
    <s v="United States"/>
    <s v="Boynton Beach"/>
    <x v="2"/>
    <n v="33437"/>
    <s v="South"/>
    <s v="FUR-FU-10003268"/>
    <x v="0"/>
    <x v="5"/>
    <s v="Eldon Radial Chair Mat for Low to Medium Pile Carpets"/>
    <n v="63.967999999999996"/>
    <n v="2"/>
    <n v="0.2"/>
    <n v="0"/>
  </r>
  <r>
    <n v="1238"/>
    <x v="579"/>
    <x v="0"/>
    <x v="99"/>
    <d v="2013-10-29T00:00:00"/>
    <s v="Same Day"/>
    <s v="PG-18820"/>
    <s v="Patrick Gardner"/>
    <s v="Consumer"/>
    <s v="United States"/>
    <s v="Boynton Beach"/>
    <x v="2"/>
    <n v="33437"/>
    <s v="South"/>
    <s v="FUR-FU-10003553"/>
    <x v="0"/>
    <x v="5"/>
    <s v="Howard Miller 13-1/2&quot; Diameter Rosebrook Wall Clock"/>
    <n v="165.048"/>
    <n v="3"/>
    <n v="0.2"/>
    <n v="41.262"/>
  </r>
  <r>
    <n v="1239"/>
    <x v="580"/>
    <x v="2"/>
    <x v="430"/>
    <d v="2011-08-15T00:00:00"/>
    <s v="Standard Class"/>
    <s v="GM-14680"/>
    <s v="Greg Matthias"/>
    <s v="Consumer"/>
    <s v="United States"/>
    <s v="Seattle"/>
    <x v="4"/>
    <n v="98105"/>
    <s v="West"/>
    <s v="FUR-FU-10003691"/>
    <x v="0"/>
    <x v="5"/>
    <s v="Eldon Image Series Desk Accessories, Ebony"/>
    <n v="12.35"/>
    <n v="1"/>
    <n v="0"/>
    <n v="5.4340000000000002"/>
  </r>
  <r>
    <n v="1240"/>
    <x v="580"/>
    <x v="2"/>
    <x v="430"/>
    <d v="2011-08-15T00:00:00"/>
    <s v="Standard Class"/>
    <s v="GM-14680"/>
    <s v="Greg Matthias"/>
    <s v="Consumer"/>
    <s v="United States"/>
    <s v="Seattle"/>
    <x v="4"/>
    <n v="98105"/>
    <s v="West"/>
    <s v="OFF-AR-10003903"/>
    <x v="1"/>
    <x v="6"/>
    <s v="Sanford 52201 APSCO Electric Pencil Sharpener"/>
    <n v="40.97"/>
    <n v="1"/>
    <n v="0"/>
    <n v="10.652200000000001"/>
  </r>
  <r>
    <n v="1241"/>
    <x v="580"/>
    <x v="2"/>
    <x v="430"/>
    <d v="2011-08-15T00:00:00"/>
    <s v="Standard Class"/>
    <s v="GM-14680"/>
    <s v="Greg Matthias"/>
    <s v="Consumer"/>
    <s v="United States"/>
    <s v="Seattle"/>
    <x v="4"/>
    <n v="98105"/>
    <s v="West"/>
    <s v="OFF-FA-10004854"/>
    <x v="1"/>
    <x v="13"/>
    <s v="Vinyl Coated Wire Paper Clips in Organizer Box, 800/Box"/>
    <n v="22.96"/>
    <n v="2"/>
    <n v="0"/>
    <n v="10.7912"/>
  </r>
  <r>
    <n v="1242"/>
    <x v="581"/>
    <x v="0"/>
    <x v="48"/>
    <d v="2013-09-05T00:00:00"/>
    <s v="Standard Class"/>
    <s v="MO-17800"/>
    <s v="Meg O'Connel"/>
    <s v="Home Office"/>
    <s v="United States"/>
    <s v="New York City"/>
    <x v="15"/>
    <n v="10024"/>
    <s v="East"/>
    <s v="TEC-PH-10003442"/>
    <x v="2"/>
    <x v="7"/>
    <s v="Samsung Replacement EH64AVFWE Premium Headset"/>
    <n v="22"/>
    <n v="4"/>
    <n v="0"/>
    <n v="5.5"/>
  </r>
  <r>
    <n v="1243"/>
    <x v="582"/>
    <x v="0"/>
    <x v="431"/>
    <d v="2013-02-22T00:00:00"/>
    <s v="Standard Class"/>
    <s v="PG-18820"/>
    <s v="Patrick Gardner"/>
    <s v="Consumer"/>
    <s v="United States"/>
    <s v="New York City"/>
    <x v="15"/>
    <n v="10009"/>
    <s v="East"/>
    <s v="OFF-BI-10004519"/>
    <x v="1"/>
    <x v="8"/>
    <s v="GBC DocuBind P100 Manual Binding Machine"/>
    <n v="398.35199999999998"/>
    <n v="3"/>
    <n v="0.2"/>
    <n v="124.48499999999999"/>
  </r>
  <r>
    <n v="1244"/>
    <x v="582"/>
    <x v="0"/>
    <x v="431"/>
    <d v="2013-02-22T00:00:00"/>
    <s v="Standard Class"/>
    <s v="PG-18820"/>
    <s v="Patrick Gardner"/>
    <s v="Consumer"/>
    <s v="United States"/>
    <s v="New York City"/>
    <x v="15"/>
    <n v="10009"/>
    <s v="East"/>
    <s v="OFF-FA-10000304"/>
    <x v="1"/>
    <x v="13"/>
    <s v="Advantus Push Pins"/>
    <n v="8.7200000000000006"/>
    <n v="4"/>
    <n v="0"/>
    <n v="3.5752000000000006"/>
  </r>
  <r>
    <n v="1245"/>
    <x v="583"/>
    <x v="3"/>
    <x v="304"/>
    <d v="2014-05-22T00:00:00"/>
    <s v="Standard Class"/>
    <s v="EJ-14155"/>
    <s v="Eva Jacobs"/>
    <s v="Consumer"/>
    <s v="United States"/>
    <s v="Gulfport"/>
    <x v="35"/>
    <n v="39503"/>
    <s v="South"/>
    <s v="OFF-EN-10004955"/>
    <x v="1"/>
    <x v="12"/>
    <s v="Fashion Color Clasp Envelopes"/>
    <n v="48.69"/>
    <n v="9"/>
    <n v="0"/>
    <n v="23.8581"/>
  </r>
  <r>
    <n v="1246"/>
    <x v="584"/>
    <x v="2"/>
    <x v="432"/>
    <d v="2011-12-14T00:00:00"/>
    <s v="Second Class"/>
    <s v="NP-18700"/>
    <s v="Nora Preis"/>
    <s v="Consumer"/>
    <s v="United States"/>
    <s v="Fresno"/>
    <x v="1"/>
    <n v="93727"/>
    <s v="West"/>
    <s v="FUR-TA-10004619"/>
    <x v="0"/>
    <x v="3"/>
    <s v="Hon Non-Folding Utility Tables"/>
    <n v="764.6880000000001"/>
    <n v="6"/>
    <n v="0.2"/>
    <n v="95.585999999999899"/>
  </r>
  <r>
    <n v="1247"/>
    <x v="584"/>
    <x v="2"/>
    <x v="432"/>
    <d v="2011-12-14T00:00:00"/>
    <s v="Second Class"/>
    <s v="NP-18700"/>
    <s v="Nora Preis"/>
    <s v="Consumer"/>
    <s v="United States"/>
    <s v="Fresno"/>
    <x v="1"/>
    <n v="93727"/>
    <s v="West"/>
    <s v="FUR-TA-10003473"/>
    <x v="0"/>
    <x v="3"/>
    <s v="Bretford Rectangular Conference Table Tops"/>
    <n v="3610.848"/>
    <n v="12"/>
    <n v="0.2"/>
    <n v="135.4068000000002"/>
  </r>
  <r>
    <n v="1248"/>
    <x v="584"/>
    <x v="2"/>
    <x v="432"/>
    <d v="2011-12-14T00:00:00"/>
    <s v="Second Class"/>
    <s v="NP-18700"/>
    <s v="Nora Preis"/>
    <s v="Consumer"/>
    <s v="United States"/>
    <s v="Fresno"/>
    <x v="1"/>
    <n v="93727"/>
    <s v="West"/>
    <s v="FUR-BO-10004467"/>
    <x v="0"/>
    <x v="0"/>
    <s v="Bestar Classic Bookcase"/>
    <n v="254.97449999999998"/>
    <n v="3"/>
    <n v="0.15"/>
    <n v="11.998799999999989"/>
  </r>
  <r>
    <n v="1249"/>
    <x v="585"/>
    <x v="3"/>
    <x v="404"/>
    <d v="2014-12-25T00:00:00"/>
    <s v="Standard Class"/>
    <s v="DJ-13630"/>
    <s v="Doug Jacobs"/>
    <s v="Consumer"/>
    <s v="United States"/>
    <s v="New York City"/>
    <x v="15"/>
    <n v="10009"/>
    <s v="East"/>
    <s v="OFF-AR-10002280"/>
    <x v="1"/>
    <x v="6"/>
    <s v="Staples"/>
    <n v="38.82"/>
    <n v="6"/>
    <n v="0"/>
    <n v="17.468999999999998"/>
  </r>
  <r>
    <n v="1250"/>
    <x v="585"/>
    <x v="3"/>
    <x v="404"/>
    <d v="2014-12-25T00:00:00"/>
    <s v="Standard Class"/>
    <s v="DJ-13630"/>
    <s v="Doug Jacobs"/>
    <s v="Consumer"/>
    <s v="United States"/>
    <s v="New York City"/>
    <x v="15"/>
    <n v="10009"/>
    <s v="East"/>
    <s v="FUR-CH-10001708"/>
    <x v="0"/>
    <x v="1"/>
    <s v="Office Star - Contemporary Swivel Chair with Padded Adjustable Arms and Flex Back"/>
    <n v="1141.9379999999999"/>
    <n v="9"/>
    <n v="0.1"/>
    <n v="139.57019999999989"/>
  </r>
  <r>
    <n v="1251"/>
    <x v="585"/>
    <x v="3"/>
    <x v="404"/>
    <d v="2014-12-25T00:00:00"/>
    <s v="Standard Class"/>
    <s v="DJ-13630"/>
    <s v="Doug Jacobs"/>
    <s v="Consumer"/>
    <s v="United States"/>
    <s v="New York City"/>
    <x v="15"/>
    <n v="10009"/>
    <s v="East"/>
    <s v="OFF-AP-10000891"/>
    <x v="1"/>
    <x v="9"/>
    <s v="Kensington 7 Outlet MasterPiece HOMEOFFICE Power Control Center"/>
    <n v="1704.56"/>
    <n v="13"/>
    <n v="0"/>
    <n v="511.36799999999999"/>
  </r>
  <r>
    <n v="1252"/>
    <x v="585"/>
    <x v="3"/>
    <x v="404"/>
    <d v="2014-12-25T00:00:00"/>
    <s v="Standard Class"/>
    <s v="DJ-13630"/>
    <s v="Doug Jacobs"/>
    <s v="Consumer"/>
    <s v="United States"/>
    <s v="New York City"/>
    <x v="15"/>
    <n v="10009"/>
    <s v="East"/>
    <s v="OFF-AR-10000462"/>
    <x v="1"/>
    <x v="6"/>
    <s v="Sanford Pocket Accent Highlighters"/>
    <n v="3.2"/>
    <n v="2"/>
    <n v="0"/>
    <n v="1.3760000000000003"/>
  </r>
  <r>
    <n v="1253"/>
    <x v="586"/>
    <x v="1"/>
    <x v="433"/>
    <d v="2012-07-09T00:00:00"/>
    <s v="Standard Class"/>
    <s v="IM-15070"/>
    <s v="Irene Maddox"/>
    <s v="Consumer"/>
    <s v="United States"/>
    <s v="Milwaukee"/>
    <x v="6"/>
    <n v="53209"/>
    <s v="Central"/>
    <s v="TEC-PH-10004165"/>
    <x v="2"/>
    <x v="7"/>
    <s v="Mitel MiVoice 5330e IP Phone"/>
    <n v="1099.96"/>
    <n v="4"/>
    <n v="0"/>
    <n v="285.9896"/>
  </r>
  <r>
    <n v="1254"/>
    <x v="587"/>
    <x v="3"/>
    <x v="434"/>
    <d v="2014-03-15T00:00:00"/>
    <s v="Standard Class"/>
    <s v="MH-18115"/>
    <s v="Mick Hernandez"/>
    <s v="Home Office"/>
    <s v="United States"/>
    <s v="Chester"/>
    <x v="9"/>
    <n v="19013"/>
    <s v="East"/>
    <s v="OFF-AR-10003958"/>
    <x v="1"/>
    <x v="6"/>
    <s v="Newell 337"/>
    <n v="5.2480000000000002"/>
    <n v="2"/>
    <n v="0.2"/>
    <n v="0.59039999999999915"/>
  </r>
  <r>
    <n v="1255"/>
    <x v="587"/>
    <x v="3"/>
    <x v="434"/>
    <d v="2014-03-15T00:00:00"/>
    <s v="Standard Class"/>
    <s v="MH-18115"/>
    <s v="Mick Hernandez"/>
    <s v="Home Office"/>
    <s v="United States"/>
    <s v="Chester"/>
    <x v="9"/>
    <n v="19013"/>
    <s v="East"/>
    <s v="TEC-PH-10000149"/>
    <x v="2"/>
    <x v="7"/>
    <s v="Cisco SPA525G2 IP Phone - Wireless"/>
    <n v="35.909999999999997"/>
    <n v="3"/>
    <n v="0.4"/>
    <n v="-8.3790000000000031"/>
  </r>
  <r>
    <n v="1256"/>
    <x v="587"/>
    <x v="3"/>
    <x v="434"/>
    <d v="2014-03-15T00:00:00"/>
    <s v="Standard Class"/>
    <s v="MH-18115"/>
    <s v="Mick Hernandez"/>
    <s v="Home Office"/>
    <s v="United States"/>
    <s v="Chester"/>
    <x v="9"/>
    <n v="19013"/>
    <s v="East"/>
    <s v="FUR-FU-10003724"/>
    <x v="0"/>
    <x v="5"/>
    <s v="Westinghouse Clip-On Gooseneck Lamps"/>
    <n v="6.6959999999999997"/>
    <n v="1"/>
    <n v="0.2"/>
    <n v="0.50219999999999976"/>
  </r>
  <r>
    <n v="1257"/>
    <x v="587"/>
    <x v="3"/>
    <x v="434"/>
    <d v="2014-03-15T00:00:00"/>
    <s v="Standard Class"/>
    <s v="MH-18115"/>
    <s v="Mick Hernandez"/>
    <s v="Home Office"/>
    <s v="United States"/>
    <s v="Chester"/>
    <x v="9"/>
    <n v="19013"/>
    <s v="East"/>
    <s v="FUR-FU-10003535"/>
    <x v="0"/>
    <x v="5"/>
    <s v="Howard Miller Distant Time Traveler Alarm Clock"/>
    <n v="43.872000000000007"/>
    <n v="2"/>
    <n v="0.2"/>
    <n v="11.516399999999999"/>
  </r>
  <r>
    <n v="1258"/>
    <x v="588"/>
    <x v="0"/>
    <x v="435"/>
    <d v="2013-12-29T00:00:00"/>
    <s v="Second Class"/>
    <s v="RB-19795"/>
    <s v="Ross Baird"/>
    <s v="Home Office"/>
    <s v="United States"/>
    <s v="Charlotte"/>
    <x v="3"/>
    <n v="28205"/>
    <s v="South"/>
    <s v="OFF-BI-10001575"/>
    <x v="1"/>
    <x v="8"/>
    <s v="GBC Linen Binding Covers"/>
    <n v="27.882000000000005"/>
    <n v="3"/>
    <n v="0.7"/>
    <n v="-20.446799999999996"/>
  </r>
  <r>
    <n v="1259"/>
    <x v="588"/>
    <x v="0"/>
    <x v="435"/>
    <d v="2013-12-29T00:00:00"/>
    <s v="Second Class"/>
    <s v="RB-19795"/>
    <s v="Ross Baird"/>
    <s v="Home Office"/>
    <s v="United States"/>
    <s v="Charlotte"/>
    <x v="3"/>
    <n v="28205"/>
    <s v="South"/>
    <s v="OFF-ST-10003716"/>
    <x v="1"/>
    <x v="4"/>
    <s v="Tennsco Double-Tier Lockers"/>
    <n v="540.048"/>
    <n v="3"/>
    <n v="0.2"/>
    <n v="-47.254199999999997"/>
  </r>
  <r>
    <n v="1260"/>
    <x v="588"/>
    <x v="0"/>
    <x v="435"/>
    <d v="2013-12-29T00:00:00"/>
    <s v="Second Class"/>
    <s v="RB-19795"/>
    <s v="Ross Baird"/>
    <s v="Home Office"/>
    <s v="United States"/>
    <s v="Charlotte"/>
    <x v="3"/>
    <n v="28205"/>
    <s v="South"/>
    <s v="TEC-AC-10004469"/>
    <x v="2"/>
    <x v="11"/>
    <s v="Microsoft Sculpt Comfort Mouse"/>
    <n v="255.68000000000004"/>
    <n v="8"/>
    <n v="0.2"/>
    <n v="76.704000000000008"/>
  </r>
  <r>
    <n v="1261"/>
    <x v="589"/>
    <x v="3"/>
    <x v="436"/>
    <d v="2014-10-28T00:00:00"/>
    <s v="Standard Class"/>
    <s v="JR-15700"/>
    <s v="Jocasta Rupert"/>
    <s v="Consumer"/>
    <s v="United States"/>
    <s v="Jacksonville"/>
    <x v="2"/>
    <n v="32216"/>
    <s v="South"/>
    <s v="TEC-PH-10004586"/>
    <x v="2"/>
    <x v="7"/>
    <s v="Wilson SignalBoost 841262 DB PRO Amplifier Kit"/>
    <n v="863.87999999999988"/>
    <n v="3"/>
    <n v="0.2"/>
    <n v="107.98499999999996"/>
  </r>
  <r>
    <n v="1262"/>
    <x v="590"/>
    <x v="0"/>
    <x v="99"/>
    <d v="2013-11-05T00:00:00"/>
    <s v="Standard Class"/>
    <s v="SM-20950"/>
    <s v="Suzanne McNair"/>
    <s v="Corporate"/>
    <s v="United States"/>
    <s v="Greenville"/>
    <x v="3"/>
    <n v="27834"/>
    <s v="South"/>
    <s v="OFF-BI-10004236"/>
    <x v="1"/>
    <x v="8"/>
    <s v="XtraLife ClearVue Slant-D Ring Binder, White, 3&quot;"/>
    <n v="17.616000000000003"/>
    <n v="4"/>
    <n v="0.7"/>
    <n v="-14.0928"/>
  </r>
  <r>
    <n v="1263"/>
    <x v="591"/>
    <x v="3"/>
    <x v="437"/>
    <d v="2014-07-10T00:00:00"/>
    <s v="Second Class"/>
    <s v="CS-12355"/>
    <s v="Christine Sundaresam"/>
    <s v="Consumer"/>
    <s v="United States"/>
    <s v="Long Beach"/>
    <x v="15"/>
    <n v="11561"/>
    <s v="East"/>
    <s v="OFF-BI-10001634"/>
    <x v="1"/>
    <x v="8"/>
    <s v="Wilson Jones Active Use Binders"/>
    <n v="17.472000000000001"/>
    <n v="3"/>
    <n v="0.2"/>
    <n v="6.3336000000000006"/>
  </r>
  <r>
    <n v="1264"/>
    <x v="592"/>
    <x v="0"/>
    <x v="393"/>
    <d v="2013-10-03T00:00:00"/>
    <s v="First Class"/>
    <s v="CC-12220"/>
    <s v="Chris Cortes"/>
    <s v="Consumer"/>
    <s v="United States"/>
    <s v="La Porte"/>
    <x v="14"/>
    <n v="46350"/>
    <s v="Central"/>
    <s v="TEC-PH-10000215"/>
    <x v="2"/>
    <x v="7"/>
    <s v="Plantronics Cordless Phone Headset with In-line Volume - M214C"/>
    <n v="69.900000000000006"/>
    <n v="2"/>
    <n v="0"/>
    <n v="18.873000000000005"/>
  </r>
  <r>
    <n v="1265"/>
    <x v="592"/>
    <x v="0"/>
    <x v="393"/>
    <d v="2013-10-03T00:00:00"/>
    <s v="First Class"/>
    <s v="CC-12220"/>
    <s v="Chris Cortes"/>
    <s v="Consumer"/>
    <s v="United States"/>
    <s v="La Porte"/>
    <x v="14"/>
    <n v="46350"/>
    <s v="Central"/>
    <s v="FUR-FU-10003724"/>
    <x v="0"/>
    <x v="5"/>
    <s v="Westinghouse Clip-On Gooseneck Lamps"/>
    <n v="41.849999999999994"/>
    <n v="5"/>
    <n v="0"/>
    <n v="10.880999999999998"/>
  </r>
  <r>
    <n v="1266"/>
    <x v="593"/>
    <x v="3"/>
    <x v="264"/>
    <d v="2014-09-08T00:00:00"/>
    <s v="Standard Class"/>
    <s v="PF-19225"/>
    <s v="Phillip Flathmann"/>
    <s v="Consumer"/>
    <s v="United States"/>
    <s v="San Francisco"/>
    <x v="1"/>
    <n v="94122"/>
    <s v="West"/>
    <s v="OFF-AR-10000422"/>
    <x v="1"/>
    <x v="6"/>
    <s v="Pencil and Crayon Sharpener"/>
    <n v="6.57"/>
    <n v="3"/>
    <n v="0"/>
    <n v="1.7738999999999998"/>
  </r>
  <r>
    <n v="1267"/>
    <x v="594"/>
    <x v="2"/>
    <x v="163"/>
    <d v="2011-12-29T00:00:00"/>
    <s v="Standard Class"/>
    <s v="JC-16105"/>
    <s v="Julie Creighton"/>
    <s v="Corporate"/>
    <s v="United States"/>
    <s v="Los Angeles"/>
    <x v="1"/>
    <n v="90045"/>
    <s v="West"/>
    <s v="OFF-ST-10003306"/>
    <x v="1"/>
    <x v="4"/>
    <s v="Letter Size Cart"/>
    <n v="142.86000000000001"/>
    <n v="1"/>
    <n v="0"/>
    <n v="41.429399999999987"/>
  </r>
  <r>
    <n v="1268"/>
    <x v="594"/>
    <x v="2"/>
    <x v="163"/>
    <d v="2011-12-29T00:00:00"/>
    <s v="Standard Class"/>
    <s v="JC-16105"/>
    <s v="Julie Creighton"/>
    <s v="Corporate"/>
    <s v="United States"/>
    <s v="Los Angeles"/>
    <x v="1"/>
    <n v="90045"/>
    <s v="West"/>
    <s v="FUR-CH-10001146"/>
    <x v="0"/>
    <x v="1"/>
    <s v="Global Value Mid-Back Manager's Chair, Gray"/>
    <n v="292.27200000000005"/>
    <n v="6"/>
    <n v="0.2"/>
    <n v="18.266999999999967"/>
  </r>
  <r>
    <n v="1269"/>
    <x v="595"/>
    <x v="3"/>
    <x v="397"/>
    <d v="2014-09-28T00:00:00"/>
    <s v="Standard Class"/>
    <s v="BG-11695"/>
    <s v="Brooke Gillingham"/>
    <s v="Corporate"/>
    <s v="United States"/>
    <s v="Louisville"/>
    <x v="22"/>
    <n v="80027"/>
    <s v="West"/>
    <s v="FUR-FU-10000246"/>
    <x v="0"/>
    <x v="5"/>
    <s v="Aluminum Document Frame"/>
    <n v="29.328000000000003"/>
    <n v="3"/>
    <n v="0.2"/>
    <n v="3.665999999999995"/>
  </r>
  <r>
    <n v="1270"/>
    <x v="596"/>
    <x v="3"/>
    <x v="400"/>
    <d v="2014-06-09T00:00:00"/>
    <s v="Standard Class"/>
    <s v="DC-12850"/>
    <s v="Dan Campbell"/>
    <s v="Consumer"/>
    <s v="United States"/>
    <s v="Florence"/>
    <x v="19"/>
    <n v="35630"/>
    <s v="South"/>
    <s v="OFF-PA-10002870"/>
    <x v="1"/>
    <x v="10"/>
    <s v="Ampad Phone Message Book, Recycled, 400 Message Capacity, 5 ¾” x 11”"/>
    <n v="12.48"/>
    <n v="2"/>
    <n v="0"/>
    <n v="5.6159999999999997"/>
  </r>
  <r>
    <n v="1271"/>
    <x v="597"/>
    <x v="0"/>
    <x v="438"/>
    <d v="2013-04-27T00:00:00"/>
    <s v="Standard Class"/>
    <s v="SP-20545"/>
    <s v="Sibella Parks"/>
    <s v="Corporate"/>
    <s v="United States"/>
    <s v="Chicago"/>
    <x v="10"/>
    <n v="60623"/>
    <s v="Central"/>
    <s v="OFF-ST-10000563"/>
    <x v="1"/>
    <x v="4"/>
    <s v="Fellowes Bankers Box Stor/Drawer Steel Plus"/>
    <n v="102.33600000000001"/>
    <n v="4"/>
    <n v="0.2"/>
    <n v="-12.792000000000002"/>
  </r>
  <r>
    <n v="1272"/>
    <x v="597"/>
    <x v="0"/>
    <x v="438"/>
    <d v="2013-04-27T00:00:00"/>
    <s v="Standard Class"/>
    <s v="SP-20545"/>
    <s v="Sibella Parks"/>
    <s v="Corporate"/>
    <s v="United States"/>
    <s v="Chicago"/>
    <x v="10"/>
    <n v="60623"/>
    <s v="Central"/>
    <s v="OFF-AP-10004487"/>
    <x v="1"/>
    <x v="9"/>
    <s v="Kensington 4 Outlet MasterPiece Compact Power Control Center"/>
    <n v="48.791999999999987"/>
    <n v="3"/>
    <n v="0.8"/>
    <n v="-126.85920000000002"/>
  </r>
  <r>
    <n v="1273"/>
    <x v="597"/>
    <x v="0"/>
    <x v="438"/>
    <d v="2013-04-27T00:00:00"/>
    <s v="Standard Class"/>
    <s v="SP-20545"/>
    <s v="Sibella Parks"/>
    <s v="Corporate"/>
    <s v="United States"/>
    <s v="Chicago"/>
    <x v="10"/>
    <n v="60623"/>
    <s v="Central"/>
    <s v="OFF-BI-10002854"/>
    <x v="1"/>
    <x v="8"/>
    <s v="Performers Binder/Pad Holder, Black"/>
    <n v="44.847999999999992"/>
    <n v="8"/>
    <n v="0.8"/>
    <n v="-67.27200000000002"/>
  </r>
  <r>
    <n v="1274"/>
    <x v="598"/>
    <x v="0"/>
    <x v="439"/>
    <d v="2013-05-27T00:00:00"/>
    <s v="Same Day"/>
    <s v="MS-17710"/>
    <s v="Maurice Satty"/>
    <s v="Consumer"/>
    <s v="United States"/>
    <s v="Fort Worth"/>
    <x v="5"/>
    <n v="76106"/>
    <s v="Central"/>
    <s v="OFF-PA-10004621"/>
    <x v="1"/>
    <x v="10"/>
    <s v="Xerox 212"/>
    <n v="10.368000000000002"/>
    <n v="2"/>
    <n v="0.2"/>
    <n v="3.6288"/>
  </r>
  <r>
    <n v="1275"/>
    <x v="598"/>
    <x v="0"/>
    <x v="439"/>
    <d v="2013-05-27T00:00:00"/>
    <s v="Same Day"/>
    <s v="MS-17710"/>
    <s v="Maurice Satty"/>
    <s v="Consumer"/>
    <s v="United States"/>
    <s v="Fort Worth"/>
    <x v="5"/>
    <n v="76106"/>
    <s v="Central"/>
    <s v="FUR-CH-10001973"/>
    <x v="0"/>
    <x v="1"/>
    <s v="Office Star Flex Back Scooter Chair with White Frame"/>
    <n v="388.42999999999995"/>
    <n v="5"/>
    <n v="0.3"/>
    <n v="-88.783999999999978"/>
  </r>
  <r>
    <n v="1276"/>
    <x v="598"/>
    <x v="0"/>
    <x v="439"/>
    <d v="2013-05-27T00:00:00"/>
    <s v="Same Day"/>
    <s v="MS-17710"/>
    <s v="Maurice Satty"/>
    <s v="Consumer"/>
    <s v="United States"/>
    <s v="Fort Worth"/>
    <x v="5"/>
    <n v="76106"/>
    <s v="Central"/>
    <s v="OFF-PA-10004040"/>
    <x v="1"/>
    <x v="10"/>
    <s v="Universal Premium White Copier/Laser Paper (20Lb. and 87 Bright)"/>
    <n v="14.352000000000002"/>
    <n v="3"/>
    <n v="0.2"/>
    <n v="5.2026000000000003"/>
  </r>
  <r>
    <n v="1277"/>
    <x v="598"/>
    <x v="0"/>
    <x v="439"/>
    <d v="2013-05-27T00:00:00"/>
    <s v="Same Day"/>
    <s v="MS-17710"/>
    <s v="Maurice Satty"/>
    <s v="Consumer"/>
    <s v="United States"/>
    <s v="Fort Worth"/>
    <x v="5"/>
    <n v="76106"/>
    <s v="Central"/>
    <s v="TEC-AC-10000580"/>
    <x v="2"/>
    <x v="11"/>
    <s v="Logitech G13 Programmable Gameboard with LCD Display"/>
    <n v="63.991999999999997"/>
    <n v="1"/>
    <n v="0.2"/>
    <n v="-7.1990999999999961"/>
  </r>
  <r>
    <n v="1278"/>
    <x v="599"/>
    <x v="0"/>
    <x v="440"/>
    <d v="2013-05-08T00:00:00"/>
    <s v="Standard Class"/>
    <s v="BD-11770"/>
    <s v="Bryan Davis"/>
    <s v="Consumer"/>
    <s v="United States"/>
    <s v="Houston"/>
    <x v="5"/>
    <n v="77070"/>
    <s v="Central"/>
    <s v="OFF-AR-10004022"/>
    <x v="1"/>
    <x v="6"/>
    <s v="Panasonic KP-380BK Classic Electric Pencil Sharpener"/>
    <n v="86.352000000000004"/>
    <n v="3"/>
    <n v="0.2"/>
    <n v="5.3969999999999914"/>
  </r>
  <r>
    <n v="1279"/>
    <x v="600"/>
    <x v="2"/>
    <x v="78"/>
    <d v="2011-09-11T00:00:00"/>
    <s v="First Class"/>
    <s v="KC-16255"/>
    <s v="Karen Carlisle"/>
    <s v="Corporate"/>
    <s v="United States"/>
    <s v="Macon"/>
    <x v="32"/>
    <n v="31204"/>
    <s v="South"/>
    <s v="TEC-AC-10004209"/>
    <x v="2"/>
    <x v="11"/>
    <s v="Memorex Froggy Flash Drive 4 GB"/>
    <n v="32.97"/>
    <n v="3"/>
    <n v="0"/>
    <n v="12.8583"/>
  </r>
  <r>
    <n v="1280"/>
    <x v="600"/>
    <x v="2"/>
    <x v="78"/>
    <d v="2011-09-11T00:00:00"/>
    <s v="First Class"/>
    <s v="KC-16255"/>
    <s v="Karen Carlisle"/>
    <s v="Corporate"/>
    <s v="United States"/>
    <s v="Macon"/>
    <x v="32"/>
    <n v="31204"/>
    <s v="South"/>
    <s v="TEC-AC-10000023"/>
    <x v="2"/>
    <x v="11"/>
    <s v="Maxell 74 Minute CD-R Spindle, 50/Pack"/>
    <n v="83.88"/>
    <n v="4"/>
    <n v="0"/>
    <n v="30.196799999999996"/>
  </r>
  <r>
    <n v="1281"/>
    <x v="601"/>
    <x v="0"/>
    <x v="64"/>
    <d v="2013-09-07T00:00:00"/>
    <s v="First Class"/>
    <s v="TR-21325"/>
    <s v="Toby Ritter"/>
    <s v="Consumer"/>
    <s v="United States"/>
    <s v="Cedar Rapids"/>
    <x v="23"/>
    <n v="52402"/>
    <s v="Central"/>
    <s v="TEC-PH-10003505"/>
    <x v="2"/>
    <x v="7"/>
    <s v="Geemarc AmpliPOWER60"/>
    <n v="278.39999999999998"/>
    <n v="3"/>
    <n v="0"/>
    <n v="80.735999999999976"/>
  </r>
  <r>
    <n v="1282"/>
    <x v="602"/>
    <x v="3"/>
    <x v="359"/>
    <d v="2014-04-12T00:00:00"/>
    <s v="First Class"/>
    <s v="SA-20830"/>
    <s v="Sue Ann Reed"/>
    <s v="Consumer"/>
    <s v="United States"/>
    <s v="Jacksonville"/>
    <x v="2"/>
    <n v="32216"/>
    <s v="South"/>
    <s v="OFF-LA-10000121"/>
    <x v="1"/>
    <x v="2"/>
    <s v="Avery 48"/>
    <n v="15.120000000000001"/>
    <n v="3"/>
    <n v="0.2"/>
    <n v="4.9139999999999988"/>
  </r>
  <r>
    <n v="1283"/>
    <x v="602"/>
    <x v="3"/>
    <x v="359"/>
    <d v="2014-04-12T00:00:00"/>
    <s v="First Class"/>
    <s v="SA-20830"/>
    <s v="Sue Ann Reed"/>
    <s v="Consumer"/>
    <s v="United States"/>
    <s v="Jacksonville"/>
    <x v="2"/>
    <n v="32216"/>
    <s v="South"/>
    <s v="OFF-BI-10002026"/>
    <x v="1"/>
    <x v="8"/>
    <s v="Avery Arch Ring Binders"/>
    <n v="17.430000000000003"/>
    <n v="1"/>
    <n v="0.7"/>
    <n v="-13.363000000000003"/>
  </r>
  <r>
    <n v="1284"/>
    <x v="602"/>
    <x v="3"/>
    <x v="359"/>
    <d v="2014-04-12T00:00:00"/>
    <s v="First Class"/>
    <s v="SA-20830"/>
    <s v="Sue Ann Reed"/>
    <s v="Consumer"/>
    <s v="United States"/>
    <s v="Jacksonville"/>
    <x v="2"/>
    <n v="32216"/>
    <s v="South"/>
    <s v="OFF-PA-10000994"/>
    <x v="1"/>
    <x v="10"/>
    <s v="Xerox 1915"/>
    <n v="251.64"/>
    <n v="3"/>
    <n v="0.2"/>
    <n v="88.073999999999984"/>
  </r>
  <r>
    <n v="1285"/>
    <x v="603"/>
    <x v="1"/>
    <x v="401"/>
    <d v="2012-12-12T00:00:00"/>
    <s v="Standard Class"/>
    <s v="KW-16435"/>
    <s v="Katrina Willman"/>
    <s v="Consumer"/>
    <s v="United States"/>
    <s v="Austin"/>
    <x v="5"/>
    <n v="78745"/>
    <s v="Central"/>
    <s v="OFF-BI-10002813"/>
    <x v="1"/>
    <x v="8"/>
    <s v="Avery Reinforcements for Hole-Punch Pages"/>
    <n v="2.7719999999999994"/>
    <n v="7"/>
    <n v="0.8"/>
    <n v="-4.8510000000000009"/>
  </r>
  <r>
    <n v="1286"/>
    <x v="604"/>
    <x v="0"/>
    <x v="190"/>
    <d v="2013-07-04T00:00:00"/>
    <s v="Standard Class"/>
    <s v="GM-14500"/>
    <s v="Gene McClure"/>
    <s v="Consumer"/>
    <s v="United States"/>
    <s v="Providence"/>
    <x v="34"/>
    <n v="2908"/>
    <s v="East"/>
    <s v="OFF-ST-10000617"/>
    <x v="1"/>
    <x v="4"/>
    <s v="Woodgrain Magazine Files by Perma"/>
    <n v="14.9"/>
    <n v="5"/>
    <n v="0"/>
    <n v="1.0429999999999984"/>
  </r>
  <r>
    <n v="1287"/>
    <x v="605"/>
    <x v="1"/>
    <x v="433"/>
    <d v="2012-07-08T00:00:00"/>
    <s v="Standard Class"/>
    <s v="AD-10180"/>
    <s v="Alan Dominguez"/>
    <s v="Home Office"/>
    <s v="United States"/>
    <s v="New York City"/>
    <x v="15"/>
    <n v="10035"/>
    <s v="East"/>
    <s v="OFF-AR-10004817"/>
    <x v="1"/>
    <x v="6"/>
    <s v="Colorific Watercolor Pencils"/>
    <n v="15.48"/>
    <n v="3"/>
    <n v="0"/>
    <n v="4.4891999999999985"/>
  </r>
  <r>
    <n v="1288"/>
    <x v="606"/>
    <x v="0"/>
    <x v="441"/>
    <d v="2013-11-27T00:00:00"/>
    <s v="Standard Class"/>
    <s v="TB-21355"/>
    <s v="Todd Boyes"/>
    <s v="Corporate"/>
    <s v="United States"/>
    <s v="New York City"/>
    <x v="15"/>
    <n v="10009"/>
    <s v="East"/>
    <s v="FUR-FU-10000397"/>
    <x v="0"/>
    <x v="5"/>
    <s v="Luxo Economy Swing Arm Lamp"/>
    <n v="39.880000000000003"/>
    <n v="2"/>
    <n v="0"/>
    <n v="11.166400000000003"/>
  </r>
  <r>
    <n v="1289"/>
    <x v="606"/>
    <x v="0"/>
    <x v="441"/>
    <d v="2013-11-27T00:00:00"/>
    <s v="Standard Class"/>
    <s v="TB-21355"/>
    <s v="Todd Boyes"/>
    <s v="Corporate"/>
    <s v="United States"/>
    <s v="New York City"/>
    <x v="15"/>
    <n v="10009"/>
    <s v="East"/>
    <s v="OFF-BI-10000605"/>
    <x v="1"/>
    <x v="8"/>
    <s v="Acco Pressboard Covers with Storage Hooks, 9 1/2&quot; x 11&quot;, Executive Red"/>
    <n v="12.192"/>
    <n v="4"/>
    <n v="0.2"/>
    <n v="4.1147999999999989"/>
  </r>
  <r>
    <n v="1290"/>
    <x v="606"/>
    <x v="0"/>
    <x v="441"/>
    <d v="2013-11-27T00:00:00"/>
    <s v="Standard Class"/>
    <s v="TB-21355"/>
    <s v="Todd Boyes"/>
    <s v="Corporate"/>
    <s v="United States"/>
    <s v="New York City"/>
    <x v="15"/>
    <n v="10009"/>
    <s v="East"/>
    <s v="OFF-AR-10001860"/>
    <x v="1"/>
    <x v="6"/>
    <s v="BIC Liqua Brite Liner"/>
    <n v="20.82"/>
    <n v="3"/>
    <n v="0"/>
    <n v="7.4952000000000005"/>
  </r>
  <r>
    <n v="1291"/>
    <x v="607"/>
    <x v="0"/>
    <x v="338"/>
    <d v="2013-11-13T00:00:00"/>
    <s v="First Class"/>
    <s v="CC-12430"/>
    <s v="Chuck Clark"/>
    <s v="Home Office"/>
    <s v="United States"/>
    <s v="San Francisco"/>
    <x v="1"/>
    <n v="94122"/>
    <s v="West"/>
    <s v="OFF-BI-10004970"/>
    <x v="1"/>
    <x v="8"/>
    <s v="ACCOHIDE 3-Ring Binder, Blue, 1&quot;"/>
    <n v="13.216000000000001"/>
    <n v="4"/>
    <n v="0.2"/>
    <n v="4.4603999999999999"/>
  </r>
  <r>
    <n v="1292"/>
    <x v="607"/>
    <x v="0"/>
    <x v="338"/>
    <d v="2013-11-13T00:00:00"/>
    <s v="First Class"/>
    <s v="CC-12430"/>
    <s v="Chuck Clark"/>
    <s v="Home Office"/>
    <s v="United States"/>
    <s v="San Francisco"/>
    <x v="1"/>
    <n v="94122"/>
    <s v="West"/>
    <s v="OFF-PA-10003172"/>
    <x v="1"/>
    <x v="10"/>
    <s v="Xerox 1996"/>
    <n v="32.400000000000006"/>
    <n v="5"/>
    <n v="0"/>
    <n v="15.552000000000001"/>
  </r>
  <r>
    <n v="1293"/>
    <x v="608"/>
    <x v="1"/>
    <x v="375"/>
    <d v="2012-09-01T00:00:00"/>
    <s v="Standard Class"/>
    <s v="PF-19165"/>
    <s v="Philip Fox"/>
    <s v="Consumer"/>
    <s v="United States"/>
    <s v="San Diego"/>
    <x v="1"/>
    <n v="92105"/>
    <s v="West"/>
    <s v="OFF-SU-10001218"/>
    <x v="1"/>
    <x v="14"/>
    <s v="Fiskars Softgrip Scissors"/>
    <n v="32.94"/>
    <n v="3"/>
    <n v="0"/>
    <n v="9.2232000000000021"/>
  </r>
  <r>
    <n v="1294"/>
    <x v="608"/>
    <x v="1"/>
    <x v="375"/>
    <d v="2012-09-01T00:00:00"/>
    <s v="Standard Class"/>
    <s v="PF-19165"/>
    <s v="Philip Fox"/>
    <s v="Consumer"/>
    <s v="United States"/>
    <s v="San Diego"/>
    <x v="1"/>
    <n v="92105"/>
    <s v="West"/>
    <s v="OFF-PA-10002968"/>
    <x v="1"/>
    <x v="10"/>
    <s v="Xerox 1973"/>
    <n v="114.2"/>
    <n v="5"/>
    <n v="0"/>
    <n v="52.531999999999996"/>
  </r>
  <r>
    <n v="1295"/>
    <x v="608"/>
    <x v="1"/>
    <x v="375"/>
    <d v="2012-09-01T00:00:00"/>
    <s v="Standard Class"/>
    <s v="PF-19165"/>
    <s v="Philip Fox"/>
    <s v="Consumer"/>
    <s v="United States"/>
    <s v="San Diego"/>
    <x v="1"/>
    <n v="92105"/>
    <s v="West"/>
    <s v="OFF-LA-10000134"/>
    <x v="1"/>
    <x v="2"/>
    <s v="Avery 511"/>
    <n v="3.08"/>
    <n v="1"/>
    <n v="0"/>
    <n v="1.4783999999999999"/>
  </r>
  <r>
    <n v="1296"/>
    <x v="609"/>
    <x v="1"/>
    <x v="442"/>
    <d v="2012-05-29T00:00:00"/>
    <s v="Standard Class"/>
    <s v="JH-16180"/>
    <s v="Justin Hirsh"/>
    <s v="Consumer"/>
    <s v="United States"/>
    <s v="Pueblo"/>
    <x v="22"/>
    <n v="81001"/>
    <s v="West"/>
    <s v="OFF-AP-10004487"/>
    <x v="1"/>
    <x v="9"/>
    <s v="Kensington 4 Outlet MasterPiece Compact Power Control Center"/>
    <n v="845.72799999999995"/>
    <n v="13"/>
    <n v="0.2"/>
    <n v="84.572799999999944"/>
  </r>
  <r>
    <n v="1297"/>
    <x v="610"/>
    <x v="3"/>
    <x v="247"/>
    <d v="2015-01-04T00:00:00"/>
    <s v="Standard Class"/>
    <s v="EB-13975"/>
    <s v="Erica Bern"/>
    <s v="Corporate"/>
    <s v="United States"/>
    <s v="Fairfield"/>
    <x v="1"/>
    <n v="94533"/>
    <s v="West"/>
    <s v="OFF-BI-10002103"/>
    <x v="1"/>
    <x v="8"/>
    <s v="Cardinal Slant-D Ring Binder, Heavy Gauge Vinyl"/>
    <n v="13.904"/>
    <n v="2"/>
    <n v="0.2"/>
    <n v="4.5187999999999997"/>
  </r>
  <r>
    <n v="1298"/>
    <x v="610"/>
    <x v="3"/>
    <x v="247"/>
    <d v="2015-01-04T00:00:00"/>
    <s v="Standard Class"/>
    <s v="EB-13975"/>
    <s v="Erica Bern"/>
    <s v="Corporate"/>
    <s v="United States"/>
    <s v="Fairfield"/>
    <x v="1"/>
    <n v="94533"/>
    <s v="West"/>
    <s v="OFF-BI-10004632"/>
    <x v="1"/>
    <x v="8"/>
    <s v="GBC Binding covers"/>
    <n v="20.72"/>
    <n v="2"/>
    <n v="0.2"/>
    <n v="6.4749999999999979"/>
  </r>
  <r>
    <n v="1299"/>
    <x v="611"/>
    <x v="0"/>
    <x v="16"/>
    <d v="2013-12-13T00:00:00"/>
    <s v="Second Class"/>
    <s v="QJ-19255"/>
    <s v="Quincy Jones"/>
    <s v="Corporate"/>
    <s v="United States"/>
    <s v="Saint Paul"/>
    <x v="11"/>
    <n v="55106"/>
    <s v="Central"/>
    <s v="TEC-PH-10003555"/>
    <x v="2"/>
    <x v="7"/>
    <s v="Motorola HK250 Universal Bluetooth Headset"/>
    <n v="114.94999999999999"/>
    <n v="5"/>
    <n v="0"/>
    <n v="2.2990000000000066"/>
  </r>
  <r>
    <n v="1300"/>
    <x v="612"/>
    <x v="1"/>
    <x v="242"/>
    <d v="2012-10-07T00:00:00"/>
    <s v="First Class"/>
    <s v="AA-10315"/>
    <s v="Alex Avila"/>
    <s v="Consumer"/>
    <s v="United States"/>
    <s v="San Francisco"/>
    <x v="1"/>
    <n v="94109"/>
    <s v="West"/>
    <s v="OFF-ST-10001590"/>
    <x v="1"/>
    <x v="4"/>
    <s v="Tenex Personal Project File with Scoop Front Design, Black"/>
    <n v="26.96"/>
    <n v="2"/>
    <n v="0"/>
    <n v="7.0095999999999989"/>
  </r>
  <r>
    <n v="1301"/>
    <x v="613"/>
    <x v="0"/>
    <x v="443"/>
    <d v="2013-12-26T00:00:00"/>
    <s v="Second Class"/>
    <s v="LC-17140"/>
    <s v="Logan Currie"/>
    <s v="Consumer"/>
    <s v="United States"/>
    <s v="Springfield"/>
    <x v="17"/>
    <n v="22153"/>
    <s v="South"/>
    <s v="FUR-FU-10003664"/>
    <x v="0"/>
    <x v="5"/>
    <s v="Electrix Architect's Clamp-On Swing Arm Lamp, Black"/>
    <n v="572.76"/>
    <n v="6"/>
    <n v="0"/>
    <n v="166.10039999999995"/>
  </r>
  <r>
    <n v="1302"/>
    <x v="613"/>
    <x v="0"/>
    <x v="443"/>
    <d v="2013-12-26T00:00:00"/>
    <s v="Second Class"/>
    <s v="LC-17140"/>
    <s v="Logan Currie"/>
    <s v="Consumer"/>
    <s v="United States"/>
    <s v="Springfield"/>
    <x v="17"/>
    <n v="22153"/>
    <s v="South"/>
    <s v="FUR-FU-10003664"/>
    <x v="0"/>
    <x v="5"/>
    <s v="Electrix Architect's Clamp-On Swing Arm Lamp, Black"/>
    <n v="286.38"/>
    <n v="3"/>
    <n v="0"/>
    <n v="83.050199999999975"/>
  </r>
  <r>
    <n v="1303"/>
    <x v="614"/>
    <x v="1"/>
    <x v="444"/>
    <d v="2012-09-24T00:00:00"/>
    <s v="Second Class"/>
    <s v="TC-21535"/>
    <s v="Tracy Collins"/>
    <s v="Home Office"/>
    <s v="United States"/>
    <s v="Arlington"/>
    <x v="17"/>
    <n v="22204"/>
    <s v="South"/>
    <s v="FUR-BO-10003433"/>
    <x v="0"/>
    <x v="0"/>
    <s v="Sauder Cornerstone Collection Library"/>
    <n v="61.96"/>
    <n v="2"/>
    <n v="0"/>
    <n v="4.3371999999999957"/>
  </r>
  <r>
    <n v="1304"/>
    <x v="615"/>
    <x v="3"/>
    <x v="445"/>
    <d v="2014-07-08T00:00:00"/>
    <s v="Standard Class"/>
    <s v="CS-12460"/>
    <s v="Chuck Sachs"/>
    <s v="Consumer"/>
    <s v="United States"/>
    <s v="Columbus"/>
    <x v="32"/>
    <n v="31907"/>
    <s v="South"/>
    <s v="FUR-FU-10002554"/>
    <x v="0"/>
    <x v="5"/>
    <s v="Westinghouse Floor Lamp with Metal Mesh Shade, Black"/>
    <n v="23.99"/>
    <n v="1"/>
    <n v="0"/>
    <n v="5.5176999999999978"/>
  </r>
  <r>
    <n v="1305"/>
    <x v="615"/>
    <x v="3"/>
    <x v="445"/>
    <d v="2014-07-08T00:00:00"/>
    <s v="Standard Class"/>
    <s v="CS-12460"/>
    <s v="Chuck Sachs"/>
    <s v="Consumer"/>
    <s v="United States"/>
    <s v="Columbus"/>
    <x v="32"/>
    <n v="31907"/>
    <s v="South"/>
    <s v="TEC-PH-10001557"/>
    <x v="2"/>
    <x v="7"/>
    <s v="Pyle PMP37LED"/>
    <n v="287.96999999999997"/>
    <n v="3"/>
    <n v="0"/>
    <n v="77.751899999999992"/>
  </r>
  <r>
    <n v="1306"/>
    <x v="616"/>
    <x v="0"/>
    <x v="216"/>
    <d v="2013-07-17T00:00:00"/>
    <s v="Second Class"/>
    <s v="BM-11785"/>
    <s v="Bryan Mills"/>
    <s v="Consumer"/>
    <s v="United States"/>
    <s v="Houston"/>
    <x v="5"/>
    <n v="77036"/>
    <s v="Central"/>
    <s v="TEC-PH-10003437"/>
    <x v="2"/>
    <x v="7"/>
    <s v="Blue Parrot B250XT Professional Grade Wireless Bluetooth Headset with"/>
    <n v="419.94399999999996"/>
    <n v="7"/>
    <n v="0.2"/>
    <n v="52.492999999999967"/>
  </r>
  <r>
    <n v="1307"/>
    <x v="617"/>
    <x v="0"/>
    <x v="23"/>
    <d v="2013-06-22T00:00:00"/>
    <s v="First Class"/>
    <s v="RC-19825"/>
    <s v="Roy Collins"/>
    <s v="Consumer"/>
    <s v="United States"/>
    <s v="Pasadena"/>
    <x v="1"/>
    <n v="91104"/>
    <s v="West"/>
    <s v="OFF-PA-10002986"/>
    <x v="1"/>
    <x v="10"/>
    <s v="Xerox 1898"/>
    <n v="46.76"/>
    <n v="7"/>
    <n v="0"/>
    <n v="22.444800000000001"/>
  </r>
  <r>
    <n v="1308"/>
    <x v="617"/>
    <x v="0"/>
    <x v="23"/>
    <d v="2013-06-22T00:00:00"/>
    <s v="First Class"/>
    <s v="RC-19825"/>
    <s v="Roy Collins"/>
    <s v="Consumer"/>
    <s v="United States"/>
    <s v="Pasadena"/>
    <x v="1"/>
    <n v="91104"/>
    <s v="West"/>
    <s v="OFF-BI-10000320"/>
    <x v="1"/>
    <x v="8"/>
    <s v="GBC Plastic Binding Combs"/>
    <n v="17.712"/>
    <n v="3"/>
    <n v="0.2"/>
    <n v="6.4206000000000012"/>
  </r>
  <r>
    <n v="1309"/>
    <x v="617"/>
    <x v="0"/>
    <x v="23"/>
    <d v="2013-06-22T00:00:00"/>
    <s v="First Class"/>
    <s v="RC-19825"/>
    <s v="Roy Collins"/>
    <s v="Consumer"/>
    <s v="United States"/>
    <s v="Pasadena"/>
    <x v="1"/>
    <n v="91104"/>
    <s v="West"/>
    <s v="OFF-AP-10003971"/>
    <x v="1"/>
    <x v="9"/>
    <s v="Belkin 6 Outlet Metallic Surge Strip"/>
    <n v="21.78"/>
    <n v="2"/>
    <n v="0"/>
    <n v="5.6628000000000007"/>
  </r>
  <r>
    <n v="1310"/>
    <x v="617"/>
    <x v="0"/>
    <x v="23"/>
    <d v="2013-06-22T00:00:00"/>
    <s v="First Class"/>
    <s v="RC-19825"/>
    <s v="Roy Collins"/>
    <s v="Consumer"/>
    <s v="United States"/>
    <s v="Pasadena"/>
    <x v="1"/>
    <n v="91104"/>
    <s v="West"/>
    <s v="OFF-ST-10001469"/>
    <x v="1"/>
    <x v="4"/>
    <s v="Fellowes Bankers Box Recycled Super Stor/Drawer"/>
    <n v="161.94"/>
    <n v="3"/>
    <n v="0"/>
    <n v="9.716399999999993"/>
  </r>
  <r>
    <n v="1311"/>
    <x v="617"/>
    <x v="0"/>
    <x v="23"/>
    <d v="2013-06-22T00:00:00"/>
    <s v="First Class"/>
    <s v="RC-19825"/>
    <s v="Roy Collins"/>
    <s v="Consumer"/>
    <s v="United States"/>
    <s v="Pasadena"/>
    <x v="1"/>
    <n v="91104"/>
    <s v="West"/>
    <s v="FUR-CH-10003846"/>
    <x v="0"/>
    <x v="1"/>
    <s v="Hon Valutask Swivel Chairs"/>
    <n v="161.56800000000001"/>
    <n v="2"/>
    <n v="0.2"/>
    <n v="-8.0783999999999949"/>
  </r>
  <r>
    <n v="1312"/>
    <x v="618"/>
    <x v="0"/>
    <x v="10"/>
    <d v="2013-12-14T00:00:00"/>
    <s v="Standard Class"/>
    <s v="FM-14380"/>
    <s v="Fred McMath"/>
    <s v="Consumer"/>
    <s v="United States"/>
    <s v="Lawrence"/>
    <x v="31"/>
    <n v="1841"/>
    <s v="East"/>
    <s v="OFF-LA-10001404"/>
    <x v="1"/>
    <x v="2"/>
    <s v="Avery 517"/>
    <n v="3.69"/>
    <n v="1"/>
    <n v="0"/>
    <n v="1.7343"/>
  </r>
  <r>
    <n v="1313"/>
    <x v="618"/>
    <x v="0"/>
    <x v="10"/>
    <d v="2013-12-14T00:00:00"/>
    <s v="Standard Class"/>
    <s v="FM-14380"/>
    <s v="Fred McMath"/>
    <s v="Consumer"/>
    <s v="United States"/>
    <s v="Lawrence"/>
    <x v="31"/>
    <n v="1841"/>
    <s v="East"/>
    <s v="OFF-LA-10001474"/>
    <x v="1"/>
    <x v="2"/>
    <s v="Avery 477"/>
    <n v="122.12"/>
    <n v="4"/>
    <n v="0"/>
    <n v="56.175200000000004"/>
  </r>
  <r>
    <n v="1314"/>
    <x v="619"/>
    <x v="0"/>
    <x v="446"/>
    <d v="2013-10-02T00:00:00"/>
    <s v="Standard Class"/>
    <s v="PK-19075"/>
    <s v="Pete Kriz"/>
    <s v="Consumer"/>
    <s v="United States"/>
    <s v="Columbus"/>
    <x v="24"/>
    <n v="43229"/>
    <s v="East"/>
    <s v="FUR-CH-10003199"/>
    <x v="0"/>
    <x v="1"/>
    <s v="Office Star - Contemporary Task Swivel Chair"/>
    <n v="155.37199999999999"/>
    <n v="2"/>
    <n v="0.3"/>
    <n v="-13.317599999999999"/>
  </r>
  <r>
    <n v="1315"/>
    <x v="620"/>
    <x v="0"/>
    <x v="122"/>
    <d v="2013-12-24T00:00:00"/>
    <s v="Standard Class"/>
    <s v="HG-14965"/>
    <s v="Henry Goldwyn"/>
    <s v="Corporate"/>
    <s v="United States"/>
    <s v="Los Angeles"/>
    <x v="1"/>
    <n v="90032"/>
    <s v="West"/>
    <s v="OFF-PA-10003072"/>
    <x v="1"/>
    <x v="10"/>
    <s v="Eureka Recycled Copy Paper 8 1/2&quot; x 11&quot;, Ream"/>
    <n v="38.880000000000003"/>
    <n v="6"/>
    <n v="0"/>
    <n v="18.662400000000002"/>
  </r>
  <r>
    <n v="1316"/>
    <x v="620"/>
    <x v="0"/>
    <x v="122"/>
    <d v="2013-12-24T00:00:00"/>
    <s v="Standard Class"/>
    <s v="HG-14965"/>
    <s v="Henry Goldwyn"/>
    <s v="Corporate"/>
    <s v="United States"/>
    <s v="Los Angeles"/>
    <x v="1"/>
    <n v="90032"/>
    <s v="West"/>
    <s v="FUR-FU-10004960"/>
    <x v="0"/>
    <x v="5"/>
    <s v="Seth Thomas 12&quot; Clock w/ Goldtone Case"/>
    <n v="183.84"/>
    <n v="8"/>
    <n v="0"/>
    <n v="62.505600000000001"/>
  </r>
  <r>
    <n v="1317"/>
    <x v="620"/>
    <x v="0"/>
    <x v="122"/>
    <d v="2013-12-24T00:00:00"/>
    <s v="Standard Class"/>
    <s v="HG-14965"/>
    <s v="Henry Goldwyn"/>
    <s v="Corporate"/>
    <s v="United States"/>
    <s v="Los Angeles"/>
    <x v="1"/>
    <n v="90032"/>
    <s v="West"/>
    <s v="OFF-SU-10003505"/>
    <x v="1"/>
    <x v="14"/>
    <s v="Premier Electric Letter Opener"/>
    <n v="579.29999999999995"/>
    <n v="5"/>
    <n v="0"/>
    <n v="28.964999999999961"/>
  </r>
  <r>
    <n v="1318"/>
    <x v="621"/>
    <x v="3"/>
    <x v="389"/>
    <d v="2014-12-15T00:00:00"/>
    <s v="Standard Class"/>
    <s v="HA-14920"/>
    <s v="Helen Andreada"/>
    <s v="Consumer"/>
    <s v="United States"/>
    <s v="Philadelphia"/>
    <x v="9"/>
    <n v="19120"/>
    <s v="East"/>
    <s v="TEC-AC-10003116"/>
    <x v="2"/>
    <x v="11"/>
    <s v="Memorex Froggy Flash Drive 8 GB"/>
    <n v="14.200000000000001"/>
    <n v="1"/>
    <n v="0.2"/>
    <n v="3.3724999999999992"/>
  </r>
  <r>
    <n v="1319"/>
    <x v="622"/>
    <x v="2"/>
    <x v="268"/>
    <d v="2011-07-05T00:00:00"/>
    <s v="Standard Class"/>
    <s v="LW-16825"/>
    <s v="Laurel Workman"/>
    <s v="Corporate"/>
    <s v="United States"/>
    <s v="Deltona"/>
    <x v="2"/>
    <n v="32725"/>
    <s v="South"/>
    <s v="TEC-PH-10004586"/>
    <x v="2"/>
    <x v="7"/>
    <s v="Wilson SignalBoost 841262 DB PRO Amplifier Kit"/>
    <n v="575.91999999999996"/>
    <n v="2"/>
    <n v="0.2"/>
    <n v="71.989999999999981"/>
  </r>
  <r>
    <n v="1320"/>
    <x v="622"/>
    <x v="2"/>
    <x v="268"/>
    <d v="2011-07-05T00:00:00"/>
    <s v="Standard Class"/>
    <s v="LW-16825"/>
    <s v="Laurel Workman"/>
    <s v="Corporate"/>
    <s v="United States"/>
    <s v="Deltona"/>
    <x v="2"/>
    <n v="32725"/>
    <s v="South"/>
    <s v="OFF-BI-10000546"/>
    <x v="1"/>
    <x v="8"/>
    <s v="Avery Durable Binders"/>
    <n v="5.1840000000000011"/>
    <n v="6"/>
    <n v="0.7"/>
    <n v="-3.6288"/>
  </r>
  <r>
    <n v="1321"/>
    <x v="623"/>
    <x v="3"/>
    <x v="447"/>
    <d v="2014-02-09T00:00:00"/>
    <s v="Standard Class"/>
    <s v="MC-17575"/>
    <s v="Matt Collins"/>
    <s v="Consumer"/>
    <s v="United States"/>
    <s v="Cincinnati"/>
    <x v="24"/>
    <n v="45231"/>
    <s v="East"/>
    <s v="OFF-BI-10002071"/>
    <x v="1"/>
    <x v="8"/>
    <s v="Fellowes Black Plastic Comb Bindings"/>
    <n v="5.2290000000000001"/>
    <n v="3"/>
    <n v="0.7"/>
    <n v="-4.1831999999999976"/>
  </r>
  <r>
    <n v="1322"/>
    <x v="623"/>
    <x v="3"/>
    <x v="447"/>
    <d v="2014-02-09T00:00:00"/>
    <s v="Standard Class"/>
    <s v="MC-17575"/>
    <s v="Matt Collins"/>
    <s v="Consumer"/>
    <s v="United States"/>
    <s v="Cincinnati"/>
    <x v="24"/>
    <n v="45231"/>
    <s v="East"/>
    <s v="OFF-ST-10001490"/>
    <x v="1"/>
    <x v="4"/>
    <s v="Hot File 7-Pocket, Floor Stand"/>
    <n v="285.55200000000002"/>
    <n v="2"/>
    <n v="0.2"/>
    <n v="35.69399999999996"/>
  </r>
  <r>
    <n v="1323"/>
    <x v="624"/>
    <x v="3"/>
    <x v="448"/>
    <d v="2014-03-09T00:00:00"/>
    <s v="Standard Class"/>
    <s v="LP-17095"/>
    <s v="Liz Preis"/>
    <s v="Consumer"/>
    <s v="United States"/>
    <s v="Murray"/>
    <x v="0"/>
    <n v="42071"/>
    <s v="South"/>
    <s v="OFF-AP-10004859"/>
    <x v="1"/>
    <x v="9"/>
    <s v="Acco 6 Outlet Guardian Premium Surge Suppressor"/>
    <n v="72.8"/>
    <n v="5"/>
    <n v="0"/>
    <n v="19.656000000000002"/>
  </r>
  <r>
    <n v="1324"/>
    <x v="625"/>
    <x v="3"/>
    <x v="449"/>
    <d v="2014-10-11T00:00:00"/>
    <s v="First Class"/>
    <s v="EB-14170"/>
    <s v="Evan Bailliet"/>
    <s v="Consumer"/>
    <s v="United States"/>
    <s v="Wilmington"/>
    <x v="3"/>
    <n v="28403"/>
    <s v="South"/>
    <s v="OFF-PA-10002659"/>
    <x v="1"/>
    <x v="10"/>
    <s v="Avoid Verbal Orders Carbonless Minifold Book"/>
    <n v="10.816000000000001"/>
    <n v="4"/>
    <n v="0.2"/>
    <n v="3.5151999999999988"/>
  </r>
  <r>
    <n v="1325"/>
    <x v="626"/>
    <x v="2"/>
    <x v="450"/>
    <d v="2011-10-03T00:00:00"/>
    <s v="Standard Class"/>
    <s v="GZ-14545"/>
    <s v="George Zrebassa"/>
    <s v="Corporate"/>
    <s v="United States"/>
    <s v="Lawrence"/>
    <x v="31"/>
    <n v="1841"/>
    <s v="East"/>
    <s v="OFF-ST-10001321"/>
    <x v="1"/>
    <x v="4"/>
    <s v="Decoflex Hanging Personal Folder File, Blue"/>
    <n v="46.26"/>
    <n v="3"/>
    <n v="0"/>
    <n v="12.490200000000003"/>
  </r>
  <r>
    <n v="1326"/>
    <x v="627"/>
    <x v="2"/>
    <x v="279"/>
    <d v="2011-05-30T00:00:00"/>
    <s v="First Class"/>
    <s v="LE-16810"/>
    <s v="Laurel Elliston"/>
    <s v="Consumer"/>
    <s v="United States"/>
    <s v="Chicago"/>
    <x v="10"/>
    <n v="60653"/>
    <s v="Central"/>
    <s v="OFF-BI-10004139"/>
    <x v="1"/>
    <x v="8"/>
    <s v="Fellowes Presentation Covers for Comb Binding Machines"/>
    <n v="17.459999999999997"/>
    <n v="6"/>
    <n v="0.8"/>
    <n v="-30.555000000000007"/>
  </r>
  <r>
    <n v="1327"/>
    <x v="628"/>
    <x v="1"/>
    <x v="451"/>
    <d v="2012-06-18T00:00:00"/>
    <s v="Standard Class"/>
    <s v="AD-10180"/>
    <s v="Alan Dominguez"/>
    <s v="Home Office"/>
    <s v="United States"/>
    <s v="Philadelphia"/>
    <x v="9"/>
    <n v="19120"/>
    <s v="East"/>
    <s v="FUR-FU-10001867"/>
    <x v="0"/>
    <x v="5"/>
    <s v="Eldon Expressions Punched Metal &amp; Wood Desk Accessories, Pewter &amp; Cherry"/>
    <n v="51.072000000000003"/>
    <n v="6"/>
    <n v="0.2"/>
    <n v="5.1072000000000024"/>
  </r>
  <r>
    <n v="1328"/>
    <x v="629"/>
    <x v="0"/>
    <x v="452"/>
    <d v="2013-04-02T00:00:00"/>
    <s v="First Class"/>
    <s v="CP-12085"/>
    <s v="Cathy Prescott"/>
    <s v="Corporate"/>
    <s v="United States"/>
    <s v="Norwich"/>
    <x v="29"/>
    <n v="6360"/>
    <s v="East"/>
    <s v="OFF-PA-10004156"/>
    <x v="1"/>
    <x v="10"/>
    <s v="Xerox 188"/>
    <n v="11.34"/>
    <n v="1"/>
    <n v="0"/>
    <n v="5.5565999999999995"/>
  </r>
  <r>
    <n v="1329"/>
    <x v="630"/>
    <x v="3"/>
    <x v="453"/>
    <d v="2014-10-19T00:00:00"/>
    <s v="Second Class"/>
    <s v="FG-14260"/>
    <s v="Frank Gastineau"/>
    <s v="Home Office"/>
    <s v="United States"/>
    <s v="San Francisco"/>
    <x v="1"/>
    <n v="94110"/>
    <s v="West"/>
    <s v="OFF-AR-10002818"/>
    <x v="1"/>
    <x v="6"/>
    <s v="Panasonic KP-310 Heavy-Duty Electric Pencil Sharpener"/>
    <n v="87.92"/>
    <n v="4"/>
    <n v="0"/>
    <n v="26.375999999999998"/>
  </r>
  <r>
    <n v="1330"/>
    <x v="631"/>
    <x v="0"/>
    <x v="454"/>
    <d v="2013-05-28T00:00:00"/>
    <s v="Standard Class"/>
    <s v="LD-17005"/>
    <s v="Lisa DeCherney"/>
    <s v="Consumer"/>
    <s v="United States"/>
    <s v="San Francisco"/>
    <x v="1"/>
    <n v="94109"/>
    <s v="West"/>
    <s v="FUR-FU-10003691"/>
    <x v="0"/>
    <x v="5"/>
    <s v="Eldon Image Series Desk Accessories, Ebony"/>
    <n v="37.049999999999997"/>
    <n v="3"/>
    <n v="0"/>
    <n v="16.302"/>
  </r>
  <r>
    <n v="1331"/>
    <x v="632"/>
    <x v="3"/>
    <x v="455"/>
    <d v="2014-06-07T00:00:00"/>
    <s v="Standard Class"/>
    <s v="AB-10255"/>
    <s v="Alejandro Ballentine"/>
    <s v="Home Office"/>
    <s v="United States"/>
    <s v="Lorain"/>
    <x v="24"/>
    <n v="44052"/>
    <s v="East"/>
    <s v="TEC-PH-10000347"/>
    <x v="2"/>
    <x v="7"/>
    <s v="Cush Cases Heavy Duty Rugged Cover Case for Samsung Galaxy S5 - Purple"/>
    <n v="2.97"/>
    <n v="1"/>
    <n v="0.4"/>
    <n v="-0.64350000000000018"/>
  </r>
  <r>
    <n v="1332"/>
    <x v="632"/>
    <x v="3"/>
    <x v="455"/>
    <d v="2014-06-07T00:00:00"/>
    <s v="Standard Class"/>
    <s v="AB-10255"/>
    <s v="Alejandro Ballentine"/>
    <s v="Home Office"/>
    <s v="United States"/>
    <s v="Lorain"/>
    <x v="24"/>
    <n v="44052"/>
    <s v="East"/>
    <s v="OFF-ST-10004507"/>
    <x v="1"/>
    <x v="4"/>
    <s v="Advantus Rolling Storage Box"/>
    <n v="27.439999999999998"/>
    <n v="2"/>
    <n v="0.2"/>
    <n v="2.4009999999999998"/>
  </r>
  <r>
    <n v="1333"/>
    <x v="633"/>
    <x v="2"/>
    <x v="456"/>
    <d v="2011-02-22T00:00:00"/>
    <s v="Standard Class"/>
    <s v="MN-17935"/>
    <s v="Michael Nguyen"/>
    <s v="Consumer"/>
    <s v="United States"/>
    <s v="Dallas"/>
    <x v="5"/>
    <n v="75220"/>
    <s v="Central"/>
    <s v="OFF-BI-10002012"/>
    <x v="1"/>
    <x v="8"/>
    <s v="Wilson Jones Easy Flow II Sheet Lifters"/>
    <n v="1.0799999999999998"/>
    <n v="3"/>
    <n v="0.8"/>
    <n v="-1.7280000000000002"/>
  </r>
  <r>
    <n v="1334"/>
    <x v="633"/>
    <x v="2"/>
    <x v="456"/>
    <d v="2011-02-22T00:00:00"/>
    <s v="Standard Class"/>
    <s v="MN-17935"/>
    <s v="Michael Nguyen"/>
    <s v="Consumer"/>
    <s v="United States"/>
    <s v="Dallas"/>
    <x v="5"/>
    <n v="75220"/>
    <s v="Central"/>
    <s v="OFF-AP-10001303"/>
    <x v="1"/>
    <x v="9"/>
    <s v="Holmes Cool Mist Humidifier for the Whole House with 8-Gallon Output per Day, Extended Life Filter"/>
    <n v="7.9599999999999973"/>
    <n v="2"/>
    <n v="0.8"/>
    <n v="-13.930000000000003"/>
  </r>
  <r>
    <n v="1335"/>
    <x v="634"/>
    <x v="2"/>
    <x v="457"/>
    <d v="2011-05-10T00:00:00"/>
    <s v="Standard Class"/>
    <s v="HP-14815"/>
    <s v="Harold Pawlan"/>
    <s v="Home Office"/>
    <s v="United States"/>
    <s v="Los Angeles"/>
    <x v="1"/>
    <n v="90049"/>
    <s v="West"/>
    <s v="OFF-BI-10003684"/>
    <x v="1"/>
    <x v="8"/>
    <s v="Wilson Jones Legal Size Ring Binders"/>
    <n v="140.73599999999999"/>
    <n v="8"/>
    <n v="0.2"/>
    <n v="52.775999999999996"/>
  </r>
  <r>
    <n v="1336"/>
    <x v="635"/>
    <x v="0"/>
    <x v="458"/>
    <d v="2013-05-24T00:00:00"/>
    <s v="Standard Class"/>
    <s v="JR-15670"/>
    <s v="Jim Radford"/>
    <s v="Consumer"/>
    <s v="United States"/>
    <s v="Middletown"/>
    <x v="29"/>
    <n v="6457"/>
    <s v="East"/>
    <s v="OFF-ST-10002574"/>
    <x v="1"/>
    <x v="4"/>
    <s v="SAFCO Commercial Wire Shelving, Black"/>
    <n v="552.55999999999995"/>
    <n v="4"/>
    <n v="0"/>
    <n v="0"/>
  </r>
  <r>
    <n v="1337"/>
    <x v="636"/>
    <x v="3"/>
    <x v="459"/>
    <d v="2014-04-08T00:00:00"/>
    <s v="Standard Class"/>
    <s v="JF-15190"/>
    <s v="Jamie Frazer"/>
    <s v="Consumer"/>
    <s v="United States"/>
    <s v="Los Angeles"/>
    <x v="1"/>
    <n v="90008"/>
    <s v="West"/>
    <s v="FUR-FU-10003724"/>
    <x v="0"/>
    <x v="5"/>
    <s v="Westinghouse Clip-On Gooseneck Lamps"/>
    <n v="25.11"/>
    <n v="3"/>
    <n v="0"/>
    <n v="6.5285999999999991"/>
  </r>
  <r>
    <n v="1338"/>
    <x v="637"/>
    <x v="3"/>
    <x v="185"/>
    <d v="2014-04-03T00:00:00"/>
    <s v="Second Class"/>
    <s v="CM-12115"/>
    <s v="Chad McGuire"/>
    <s v="Consumer"/>
    <s v="United States"/>
    <s v="New York City"/>
    <x v="15"/>
    <n v="10011"/>
    <s v="East"/>
    <s v="FUR-FU-10004018"/>
    <x v="0"/>
    <x v="5"/>
    <s v="Tensor Computer Mounted Lamp"/>
    <n v="29.78"/>
    <n v="2"/>
    <n v="0"/>
    <n v="8.0406000000000013"/>
  </r>
  <r>
    <n v="1339"/>
    <x v="637"/>
    <x v="3"/>
    <x v="185"/>
    <d v="2014-04-03T00:00:00"/>
    <s v="Second Class"/>
    <s v="CM-12115"/>
    <s v="Chad McGuire"/>
    <s v="Consumer"/>
    <s v="United States"/>
    <s v="New York City"/>
    <x v="15"/>
    <n v="10011"/>
    <s v="East"/>
    <s v="TEC-PH-10002549"/>
    <x v="2"/>
    <x v="7"/>
    <s v="Polycom SoundPoint IP 450 VoIP phone"/>
    <n v="677.58"/>
    <n v="3"/>
    <n v="0"/>
    <n v="176.17080000000001"/>
  </r>
  <r>
    <n v="1340"/>
    <x v="637"/>
    <x v="3"/>
    <x v="185"/>
    <d v="2014-04-03T00:00:00"/>
    <s v="Second Class"/>
    <s v="CM-12115"/>
    <s v="Chad McGuire"/>
    <s v="Consumer"/>
    <s v="United States"/>
    <s v="New York City"/>
    <x v="15"/>
    <n v="10011"/>
    <s v="East"/>
    <s v="OFF-PA-10004911"/>
    <x v="1"/>
    <x v="10"/>
    <s v="Rediform S.O.S. 1-Up Phone Message Bk, 4-1/4x3-1/16 Bk, 1 Form/Pg, 40 Messages/Bk, 3/Pk"/>
    <n v="75.040000000000006"/>
    <n v="8"/>
    <n v="0"/>
    <n v="36.019200000000005"/>
  </r>
  <r>
    <n v="1341"/>
    <x v="638"/>
    <x v="3"/>
    <x v="460"/>
    <d v="2014-01-05T00:00:00"/>
    <s v="First Class"/>
    <s v="AS-10045"/>
    <s v="Aaron Smayling"/>
    <s v="Corporate"/>
    <s v="United States"/>
    <s v="Jacksonville"/>
    <x v="3"/>
    <n v="28540"/>
    <s v="South"/>
    <s v="TEC-MA-10002178"/>
    <x v="2"/>
    <x v="15"/>
    <s v="Cisco CP-7937G Unified IP Conference Station Phone"/>
    <n v="695.7"/>
    <n v="2"/>
    <n v="0.5"/>
    <n v="-27.827999999999975"/>
  </r>
  <r>
    <n v="1342"/>
    <x v="638"/>
    <x v="3"/>
    <x v="460"/>
    <d v="2014-01-05T00:00:00"/>
    <s v="First Class"/>
    <s v="AS-10045"/>
    <s v="Aaron Smayling"/>
    <s v="Corporate"/>
    <s v="United States"/>
    <s v="Jacksonville"/>
    <x v="3"/>
    <n v="28540"/>
    <s v="South"/>
    <s v="OFF-BI-10003694"/>
    <x v="1"/>
    <x v="8"/>
    <s v="Avery 3 1/2&quot; Diskette Storage Pages, 10/Pack"/>
    <n v="15.66"/>
    <n v="5"/>
    <n v="0.7"/>
    <n v="-12.527999999999995"/>
  </r>
  <r>
    <n v="1343"/>
    <x v="638"/>
    <x v="3"/>
    <x v="460"/>
    <d v="2014-01-05T00:00:00"/>
    <s v="First Class"/>
    <s v="AS-10045"/>
    <s v="Aaron Smayling"/>
    <s v="Corporate"/>
    <s v="United States"/>
    <s v="Jacksonville"/>
    <x v="3"/>
    <n v="28540"/>
    <s v="South"/>
    <s v="OFF-BI-10000474"/>
    <x v="1"/>
    <x v="8"/>
    <s v="Avery Recycled Flexi-View Covers for Binding Systems"/>
    <n v="28.854000000000006"/>
    <n v="6"/>
    <n v="0.7"/>
    <n v="-21.159599999999998"/>
  </r>
  <r>
    <n v="1344"/>
    <x v="639"/>
    <x v="1"/>
    <x v="71"/>
    <d v="2012-06-01T00:00:00"/>
    <s v="Standard Class"/>
    <s v="KB-16315"/>
    <s v="Karl Braun"/>
    <s v="Consumer"/>
    <s v="United States"/>
    <s v="Freeport"/>
    <x v="15"/>
    <n v="11520"/>
    <s v="East"/>
    <s v="OFF-AR-10000411"/>
    <x v="1"/>
    <x v="6"/>
    <s v="Boston 16701 Slimline Battery Pencil Sharpener"/>
    <n v="47.82"/>
    <n v="3"/>
    <n v="0"/>
    <n v="14.345999999999995"/>
  </r>
  <r>
    <n v="1345"/>
    <x v="639"/>
    <x v="1"/>
    <x v="71"/>
    <d v="2012-06-01T00:00:00"/>
    <s v="Standard Class"/>
    <s v="KB-16315"/>
    <s v="Karl Braun"/>
    <s v="Consumer"/>
    <s v="United States"/>
    <s v="Freeport"/>
    <x v="15"/>
    <n v="11520"/>
    <s v="East"/>
    <s v="OFF-LA-10000262"/>
    <x v="1"/>
    <x v="2"/>
    <s v="Avery 494"/>
    <n v="13.049999999999999"/>
    <n v="5"/>
    <n v="0"/>
    <n v="6.0029999999999992"/>
  </r>
  <r>
    <n v="1346"/>
    <x v="640"/>
    <x v="2"/>
    <x v="461"/>
    <d v="2011-03-24T00:00:00"/>
    <s v="Standard Class"/>
    <s v="BN-11515"/>
    <s v="Bradley Nguyen"/>
    <s v="Consumer"/>
    <s v="United States"/>
    <s v="Lakeville"/>
    <x v="11"/>
    <n v="55044"/>
    <s v="Central"/>
    <s v="OFF-AP-10001154"/>
    <x v="1"/>
    <x v="9"/>
    <s v="Bionaire Personal Warm Mist Humidifier/Vaporizer"/>
    <n v="93.78"/>
    <n v="2"/>
    <n v="0"/>
    <n v="36.574200000000005"/>
  </r>
  <r>
    <n v="1347"/>
    <x v="640"/>
    <x v="2"/>
    <x v="461"/>
    <d v="2011-03-24T00:00:00"/>
    <s v="Standard Class"/>
    <s v="BN-11515"/>
    <s v="Bradley Nguyen"/>
    <s v="Consumer"/>
    <s v="United States"/>
    <s v="Lakeville"/>
    <x v="11"/>
    <n v="55044"/>
    <s v="Central"/>
    <s v="OFF-PA-10000466"/>
    <x v="1"/>
    <x v="10"/>
    <s v="Memo Book, 100 Message Capacity, 5 3/8” x 11”"/>
    <n v="47.18"/>
    <n v="7"/>
    <n v="0"/>
    <n v="23.59"/>
  </r>
  <r>
    <n v="1348"/>
    <x v="640"/>
    <x v="2"/>
    <x v="461"/>
    <d v="2011-03-24T00:00:00"/>
    <s v="Standard Class"/>
    <s v="BN-11515"/>
    <s v="Bradley Nguyen"/>
    <s v="Consumer"/>
    <s v="United States"/>
    <s v="Lakeville"/>
    <x v="11"/>
    <n v="55044"/>
    <s v="Central"/>
    <s v="OFF-AR-10003829"/>
    <x v="1"/>
    <x v="6"/>
    <s v="Newell 35"/>
    <n v="19.68"/>
    <n v="6"/>
    <n v="0"/>
    <n v="5.7071999999999976"/>
  </r>
  <r>
    <n v="1349"/>
    <x v="640"/>
    <x v="2"/>
    <x v="461"/>
    <d v="2011-03-24T00:00:00"/>
    <s v="Standard Class"/>
    <s v="BN-11515"/>
    <s v="Bradley Nguyen"/>
    <s v="Consumer"/>
    <s v="United States"/>
    <s v="Lakeville"/>
    <x v="11"/>
    <n v="55044"/>
    <s v="Central"/>
    <s v="OFF-BI-10001758"/>
    <x v="1"/>
    <x v="8"/>
    <s v="Wilson Jones 14 Line Acrylic Coated Pressboard Data Binders"/>
    <n v="53.4"/>
    <n v="10"/>
    <n v="0"/>
    <n v="25.097999999999999"/>
  </r>
  <r>
    <n v="1350"/>
    <x v="640"/>
    <x v="2"/>
    <x v="461"/>
    <d v="2011-03-24T00:00:00"/>
    <s v="Standard Class"/>
    <s v="BN-11515"/>
    <s v="Bradley Nguyen"/>
    <s v="Consumer"/>
    <s v="United States"/>
    <s v="Lakeville"/>
    <x v="11"/>
    <n v="55044"/>
    <s v="Central"/>
    <s v="OFF-BI-10000136"/>
    <x v="1"/>
    <x v="8"/>
    <s v="Avery Non-Stick Heavy Duty View Round Locking Ring Binders"/>
    <n v="35.880000000000003"/>
    <n v="6"/>
    <n v="0"/>
    <n v="17.2224"/>
  </r>
  <r>
    <n v="1351"/>
    <x v="641"/>
    <x v="2"/>
    <x v="462"/>
    <d v="2011-10-08T00:00:00"/>
    <s v="Second Class"/>
    <s v="BP-11290"/>
    <s v="Beth Paige"/>
    <s v="Consumer"/>
    <s v="United States"/>
    <s v="Evanston"/>
    <x v="10"/>
    <n v="60201"/>
    <s v="Central"/>
    <s v="FUR-CH-10002880"/>
    <x v="0"/>
    <x v="1"/>
    <s v="Global High-Back Leather Tilter, Burgundy"/>
    <n v="258.279"/>
    <n v="3"/>
    <n v="0.3"/>
    <n v="-70.104300000000023"/>
  </r>
  <r>
    <n v="1352"/>
    <x v="642"/>
    <x v="0"/>
    <x v="463"/>
    <d v="2013-04-01T00:00:00"/>
    <s v="First Class"/>
    <s v="AS-10045"/>
    <s v="Aaron Smayling"/>
    <s v="Corporate"/>
    <s v="United States"/>
    <s v="Arlington"/>
    <x v="17"/>
    <n v="22204"/>
    <s v="South"/>
    <s v="OFF-ST-10000649"/>
    <x v="1"/>
    <x v="4"/>
    <s v="Hanging Personal Folder File"/>
    <n v="31.4"/>
    <n v="2"/>
    <n v="0"/>
    <n v="7.8500000000000014"/>
  </r>
  <r>
    <n v="1353"/>
    <x v="643"/>
    <x v="3"/>
    <x v="464"/>
    <d v="2014-05-10T00:00:00"/>
    <s v="Standard Class"/>
    <s v="LW-16990"/>
    <s v="Lindsay Williams"/>
    <s v="Corporate"/>
    <s v="United States"/>
    <s v="San Francisco"/>
    <x v="1"/>
    <n v="94109"/>
    <s v="West"/>
    <s v="TEC-PH-10003092"/>
    <x v="2"/>
    <x v="7"/>
    <s v="Motorola L804"/>
    <n v="183.96"/>
    <n v="5"/>
    <n v="0.2"/>
    <n v="20.695499999999988"/>
  </r>
  <r>
    <n v="1354"/>
    <x v="643"/>
    <x v="3"/>
    <x v="464"/>
    <d v="2014-05-10T00:00:00"/>
    <s v="Standard Class"/>
    <s v="LW-16990"/>
    <s v="Lindsay Williams"/>
    <s v="Corporate"/>
    <s v="United States"/>
    <s v="San Francisco"/>
    <x v="1"/>
    <n v="94109"/>
    <s v="West"/>
    <s v="OFF-PA-10002250"/>
    <x v="1"/>
    <x v="10"/>
    <s v="Things To Do Today Pad"/>
    <n v="17.61"/>
    <n v="3"/>
    <n v="0"/>
    <n v="8.4527999999999999"/>
  </r>
  <r>
    <n v="1355"/>
    <x v="643"/>
    <x v="3"/>
    <x v="464"/>
    <d v="2014-05-10T00:00:00"/>
    <s v="Standard Class"/>
    <s v="LW-16990"/>
    <s v="Lindsay Williams"/>
    <s v="Corporate"/>
    <s v="United States"/>
    <s v="San Francisco"/>
    <x v="1"/>
    <n v="94109"/>
    <s v="West"/>
    <s v="FUR-TA-10003473"/>
    <x v="0"/>
    <x v="3"/>
    <s v="Bretford Rectangular Conference Table Tops"/>
    <n v="300.904"/>
    <n v="1"/>
    <n v="0.2"/>
    <n v="11.283900000000017"/>
  </r>
  <r>
    <n v="1356"/>
    <x v="644"/>
    <x v="2"/>
    <x v="260"/>
    <d v="2011-07-05T00:00:00"/>
    <s v="Same Day"/>
    <s v="DC-12850"/>
    <s v="Dan Campbell"/>
    <s v="Consumer"/>
    <s v="United States"/>
    <s v="Houston"/>
    <x v="5"/>
    <n v="77036"/>
    <s v="Central"/>
    <s v="OFF-ST-10001522"/>
    <x v="1"/>
    <x v="4"/>
    <s v="Gould Plastics 18-Pocket Panel Bin, 34w x 5-1/4d x 20-1/2h"/>
    <n v="220.77600000000001"/>
    <n v="3"/>
    <n v="0.2"/>
    <n v="-44.155200000000022"/>
  </r>
  <r>
    <n v="1357"/>
    <x v="644"/>
    <x v="2"/>
    <x v="260"/>
    <d v="2011-07-05T00:00:00"/>
    <s v="Same Day"/>
    <s v="DC-12850"/>
    <s v="Dan Campbell"/>
    <s v="Consumer"/>
    <s v="United States"/>
    <s v="Houston"/>
    <x v="5"/>
    <n v="77036"/>
    <s v="Central"/>
    <s v="OFF-ST-10000563"/>
    <x v="1"/>
    <x v="4"/>
    <s v="Fellowes Bankers Box Stor/Drawer Steel Plus"/>
    <n v="281.42400000000004"/>
    <n v="11"/>
    <n v="0.2"/>
    <n v="-35.178000000000004"/>
  </r>
  <r>
    <n v="1358"/>
    <x v="645"/>
    <x v="0"/>
    <x v="465"/>
    <d v="2013-05-08T00:00:00"/>
    <s v="First Class"/>
    <s v="ND-18370"/>
    <s v="Natalie DeCherney"/>
    <s v="Consumer"/>
    <s v="United States"/>
    <s v="Louisville"/>
    <x v="0"/>
    <n v="40214"/>
    <s v="South"/>
    <s v="OFF-PA-10003641"/>
    <x v="1"/>
    <x v="10"/>
    <s v="Xerox 1909"/>
    <n v="79.14"/>
    <n v="3"/>
    <n v="0"/>
    <n v="36.404399999999995"/>
  </r>
  <r>
    <n v="1359"/>
    <x v="646"/>
    <x v="3"/>
    <x v="466"/>
    <d v="2014-04-28T00:00:00"/>
    <s v="First Class"/>
    <s v="LB-16735"/>
    <s v="Larry Blacks"/>
    <s v="Consumer"/>
    <s v="United States"/>
    <s v="Fort Worth"/>
    <x v="5"/>
    <n v="76106"/>
    <s v="Central"/>
    <s v="FUR-FU-10000010"/>
    <x v="0"/>
    <x v="5"/>
    <s v="DAX Value U-Channel Document Frames, Easel Back"/>
    <n v="1.988"/>
    <n v="1"/>
    <n v="0.6"/>
    <n v="-1.4413"/>
  </r>
  <r>
    <n v="1360"/>
    <x v="647"/>
    <x v="2"/>
    <x v="467"/>
    <d v="2011-10-01T00:00:00"/>
    <s v="Second Class"/>
    <s v="KT-16465"/>
    <s v="Kean Takahito"/>
    <s v="Consumer"/>
    <s v="United States"/>
    <s v="Los Angeles"/>
    <x v="1"/>
    <n v="90049"/>
    <s v="West"/>
    <s v="FUR-CH-10002961"/>
    <x v="0"/>
    <x v="1"/>
    <s v="Leather Task Chair, Black"/>
    <n v="145.56800000000001"/>
    <n v="2"/>
    <n v="0.2"/>
    <n v="0"/>
  </r>
  <r>
    <n v="1361"/>
    <x v="648"/>
    <x v="3"/>
    <x v="15"/>
    <d v="2014-10-26T00:00:00"/>
    <s v="Standard Class"/>
    <s v="HM-14860"/>
    <s v="Harry Marie"/>
    <s v="Corporate"/>
    <s v="United States"/>
    <s v="Philadelphia"/>
    <x v="9"/>
    <n v="19120"/>
    <s v="East"/>
    <s v="OFF-AR-10002956"/>
    <x v="1"/>
    <x v="6"/>
    <s v="Boston 16801 Nautilus Battery Pencil Sharpener"/>
    <n v="123.256"/>
    <n v="7"/>
    <n v="0.2"/>
    <n v="9.2441999999999993"/>
  </r>
  <r>
    <n v="1362"/>
    <x v="648"/>
    <x v="3"/>
    <x v="15"/>
    <d v="2014-10-26T00:00:00"/>
    <s v="Standard Class"/>
    <s v="HM-14860"/>
    <s v="Harry Marie"/>
    <s v="Corporate"/>
    <s v="United States"/>
    <s v="Philadelphia"/>
    <x v="9"/>
    <n v="19120"/>
    <s v="East"/>
    <s v="OFF-PA-10004041"/>
    <x v="1"/>
    <x v="10"/>
    <s v="It's Hot Message Books with Stickers, 2 3/4&quot; x 5&quot;"/>
    <n v="23.680000000000003"/>
    <n v="4"/>
    <n v="0.2"/>
    <n v="7.3999999999999995"/>
  </r>
  <r>
    <n v="1363"/>
    <x v="648"/>
    <x v="3"/>
    <x v="15"/>
    <d v="2014-10-26T00:00:00"/>
    <s v="Standard Class"/>
    <s v="HM-14860"/>
    <s v="Harry Marie"/>
    <s v="Corporate"/>
    <s v="United States"/>
    <s v="Philadelphia"/>
    <x v="9"/>
    <n v="19120"/>
    <s v="East"/>
    <s v="TEC-PH-10001336"/>
    <x v="2"/>
    <x v="7"/>
    <s v="Digium D40 VoIP phone"/>
    <n v="309.57600000000002"/>
    <n v="4"/>
    <n v="0.4"/>
    <n v="-56.755600000000015"/>
  </r>
  <r>
    <n v="1364"/>
    <x v="649"/>
    <x v="3"/>
    <x v="468"/>
    <d v="2014-11-12T00:00:00"/>
    <s v="First Class"/>
    <s v="AB-10600"/>
    <s v="Ann Blume"/>
    <s v="Corporate"/>
    <s v="United States"/>
    <s v="Tucson"/>
    <x v="16"/>
    <n v="85705"/>
    <s v="West"/>
    <s v="OFF-BI-10001036"/>
    <x v="1"/>
    <x v="8"/>
    <s v="Cardinal EasyOpen D-Ring Binders"/>
    <n v="38.388000000000005"/>
    <n v="14"/>
    <n v="0.7"/>
    <n v="-25.591999999999999"/>
  </r>
  <r>
    <n v="1365"/>
    <x v="649"/>
    <x v="3"/>
    <x v="468"/>
    <d v="2014-11-12T00:00:00"/>
    <s v="First Class"/>
    <s v="AB-10600"/>
    <s v="Ann Blume"/>
    <s v="Corporate"/>
    <s v="United States"/>
    <s v="Tucson"/>
    <x v="16"/>
    <n v="85705"/>
    <s v="West"/>
    <s v="TEC-MA-10003183"/>
    <x v="2"/>
    <x v="15"/>
    <s v="DYMO CardScan Personal V9 Business Card Scanner"/>
    <n v="95.994000000000014"/>
    <n v="2"/>
    <n v="0.7"/>
    <n v="-63.995999999999981"/>
  </r>
  <r>
    <n v="1366"/>
    <x v="649"/>
    <x v="3"/>
    <x v="468"/>
    <d v="2014-11-12T00:00:00"/>
    <s v="First Class"/>
    <s v="AB-10600"/>
    <s v="Ann Blume"/>
    <s v="Corporate"/>
    <s v="United States"/>
    <s v="Tucson"/>
    <x v="16"/>
    <n v="85705"/>
    <s v="West"/>
    <s v="TEC-AC-10001314"/>
    <x v="2"/>
    <x v="11"/>
    <s v="Case Logic 2.4GHz Wireless Keyboard"/>
    <n v="239.95200000000003"/>
    <n v="6"/>
    <n v="0.2"/>
    <n v="-35.992800000000038"/>
  </r>
  <r>
    <n v="1367"/>
    <x v="649"/>
    <x v="3"/>
    <x v="468"/>
    <d v="2014-11-12T00:00:00"/>
    <s v="First Class"/>
    <s v="AB-10600"/>
    <s v="Ann Blume"/>
    <s v="Corporate"/>
    <s v="United States"/>
    <s v="Tucson"/>
    <x v="16"/>
    <n v="85705"/>
    <s v="West"/>
    <s v="TEC-PH-10002563"/>
    <x v="2"/>
    <x v="7"/>
    <s v="Adtran 1202752G1"/>
    <n v="201.584"/>
    <n v="2"/>
    <n v="0.2"/>
    <n v="15.118800000000007"/>
  </r>
  <r>
    <n v="1368"/>
    <x v="649"/>
    <x v="3"/>
    <x v="468"/>
    <d v="2014-11-12T00:00:00"/>
    <s v="First Class"/>
    <s v="AB-10600"/>
    <s v="Ann Blume"/>
    <s v="Corporate"/>
    <s v="United States"/>
    <s v="Tucson"/>
    <x v="16"/>
    <n v="85705"/>
    <s v="West"/>
    <s v="FUR-CH-10003312"/>
    <x v="0"/>
    <x v="1"/>
    <s v="Hon 2090 “Pillow Soft” Series Mid Back Swivel/Tilt Chairs"/>
    <n v="899.13600000000008"/>
    <n v="4"/>
    <n v="0.2"/>
    <n v="-146.10960000000014"/>
  </r>
  <r>
    <n v="1369"/>
    <x v="650"/>
    <x v="3"/>
    <x v="141"/>
    <d v="2014-07-12T00:00:00"/>
    <s v="First Class"/>
    <s v="SZ-20035"/>
    <s v="Sam Zeldin"/>
    <s v="Home Office"/>
    <s v="United States"/>
    <s v="Pico Rivera"/>
    <x v="1"/>
    <n v="90660"/>
    <s v="West"/>
    <s v="FUR-FU-10001588"/>
    <x v="0"/>
    <x v="5"/>
    <s v="Deflect-o SuperTray Unbreakable Stackable Tray, Letter, Black"/>
    <n v="145.9"/>
    <n v="5"/>
    <n v="0"/>
    <n v="62.736999999999995"/>
  </r>
  <r>
    <n v="1370"/>
    <x v="651"/>
    <x v="1"/>
    <x v="100"/>
    <d v="2012-12-28T00:00:00"/>
    <s v="Standard Class"/>
    <s v="JR-15670"/>
    <s v="Jim Radford"/>
    <s v="Consumer"/>
    <s v="United States"/>
    <s v="Colorado Springs"/>
    <x v="22"/>
    <n v="80906"/>
    <s v="West"/>
    <s v="FUR-BO-10002613"/>
    <x v="0"/>
    <x v="0"/>
    <s v="Atlantic Metals Mobile 4-Shelf Bookcases, Custom Colors"/>
    <n v="590.05800000000011"/>
    <n v="7"/>
    <n v="0.7"/>
    <n v="-786.74400000000026"/>
  </r>
  <r>
    <n v="1371"/>
    <x v="651"/>
    <x v="1"/>
    <x v="100"/>
    <d v="2012-12-28T00:00:00"/>
    <s v="Standard Class"/>
    <s v="JR-15670"/>
    <s v="Jim Radford"/>
    <s v="Consumer"/>
    <s v="United States"/>
    <s v="Colorado Springs"/>
    <x v="22"/>
    <n v="80906"/>
    <s v="West"/>
    <s v="OFF-AR-10003405"/>
    <x v="1"/>
    <x v="6"/>
    <s v="Dixon My First Ticonderoga Pencil, #2"/>
    <n v="14.04"/>
    <n v="3"/>
    <n v="0.2"/>
    <n v="1.5794999999999986"/>
  </r>
  <r>
    <n v="1372"/>
    <x v="652"/>
    <x v="3"/>
    <x v="469"/>
    <d v="2014-03-13T00:00:00"/>
    <s v="Standard Class"/>
    <s v="MG-17890"/>
    <s v="Michael Granlund"/>
    <s v="Home Office"/>
    <s v="United States"/>
    <s v="Clinton"/>
    <x v="39"/>
    <n v="20735"/>
    <s v="East"/>
    <s v="TEC-AC-10004510"/>
    <x v="2"/>
    <x v="11"/>
    <s v="Logitech Desktop MK120 Mouse and keyboard Combo"/>
    <n v="49.08"/>
    <n v="3"/>
    <n v="0"/>
    <n v="4.9079999999999977"/>
  </r>
  <r>
    <n v="1373"/>
    <x v="653"/>
    <x v="2"/>
    <x v="470"/>
    <d v="2011-04-06T00:00:00"/>
    <s v="Second Class"/>
    <s v="KM-16720"/>
    <s v="Kunst Miller"/>
    <s v="Consumer"/>
    <s v="United States"/>
    <s v="Vallejo"/>
    <x v="1"/>
    <n v="94591"/>
    <s v="West"/>
    <s v="OFF-LA-10002312"/>
    <x v="1"/>
    <x v="2"/>
    <s v="Avery 490"/>
    <n v="29.6"/>
    <n v="2"/>
    <n v="0"/>
    <n v="14.8"/>
  </r>
  <r>
    <n v="1374"/>
    <x v="653"/>
    <x v="2"/>
    <x v="470"/>
    <d v="2011-04-06T00:00:00"/>
    <s v="Second Class"/>
    <s v="KM-16720"/>
    <s v="Kunst Miller"/>
    <s v="Consumer"/>
    <s v="United States"/>
    <s v="Vallejo"/>
    <x v="1"/>
    <n v="94591"/>
    <s v="West"/>
    <s v="OFF-BI-10000042"/>
    <x v="1"/>
    <x v="8"/>
    <s v="Pressboard Data Binder, Crimson, 12&quot; X 8 1/2&quot;"/>
    <n v="17.088000000000001"/>
    <n v="4"/>
    <n v="0.2"/>
    <n v="5.5535999999999994"/>
  </r>
  <r>
    <n v="1375"/>
    <x v="654"/>
    <x v="1"/>
    <x v="471"/>
    <d v="2012-09-19T00:00:00"/>
    <s v="Standard Class"/>
    <s v="CA-12265"/>
    <s v="Christina Anderson"/>
    <s v="Consumer"/>
    <s v="United States"/>
    <s v="Provo"/>
    <x v="7"/>
    <n v="84604"/>
    <s v="West"/>
    <s v="FUR-TA-10003008"/>
    <x v="0"/>
    <x v="3"/>
    <s v="Lesro Round Back Collection Coffee Table, End Table"/>
    <n v="912.75"/>
    <n v="5"/>
    <n v="0"/>
    <n v="118.65750000000006"/>
  </r>
  <r>
    <n v="1376"/>
    <x v="655"/>
    <x v="2"/>
    <x v="472"/>
    <d v="2011-08-09T00:00:00"/>
    <s v="Second Class"/>
    <s v="VD-21670"/>
    <s v="Valerie Dominguez"/>
    <s v="Consumer"/>
    <s v="United States"/>
    <s v="Pleasant Grove"/>
    <x v="7"/>
    <n v="84062"/>
    <s v="West"/>
    <s v="OFF-AP-10003590"/>
    <x v="1"/>
    <x v="9"/>
    <s v="Hoover WindTunnel Plus Canister Vacuum"/>
    <n v="1089.75"/>
    <n v="3"/>
    <n v="0"/>
    <n v="305.13000000000011"/>
  </r>
  <r>
    <n v="1377"/>
    <x v="655"/>
    <x v="2"/>
    <x v="472"/>
    <d v="2011-08-09T00:00:00"/>
    <s v="Second Class"/>
    <s v="VD-21670"/>
    <s v="Valerie Dominguez"/>
    <s v="Consumer"/>
    <s v="United States"/>
    <s v="Pleasant Grove"/>
    <x v="7"/>
    <n v="84062"/>
    <s v="West"/>
    <s v="OFF-PA-10000806"/>
    <x v="1"/>
    <x v="10"/>
    <s v="Xerox 1934"/>
    <n v="447.84"/>
    <n v="8"/>
    <n v="0"/>
    <n v="219.44159999999999"/>
  </r>
  <r>
    <n v="1378"/>
    <x v="655"/>
    <x v="2"/>
    <x v="472"/>
    <d v="2011-08-09T00:00:00"/>
    <s v="Second Class"/>
    <s v="VD-21670"/>
    <s v="Valerie Dominguez"/>
    <s v="Consumer"/>
    <s v="United States"/>
    <s v="Pleasant Grove"/>
    <x v="7"/>
    <n v="84062"/>
    <s v="West"/>
    <s v="OFF-AR-10000896"/>
    <x v="1"/>
    <x v="6"/>
    <s v="Newell 329"/>
    <n v="16.399999999999999"/>
    <n v="5"/>
    <n v="0"/>
    <n v="4.2639999999999993"/>
  </r>
  <r>
    <n v="1379"/>
    <x v="655"/>
    <x v="2"/>
    <x v="472"/>
    <d v="2011-08-09T00:00:00"/>
    <s v="Second Class"/>
    <s v="VD-21670"/>
    <s v="Valerie Dominguez"/>
    <s v="Consumer"/>
    <s v="United States"/>
    <s v="Pleasant Grove"/>
    <x v="7"/>
    <n v="84062"/>
    <s v="West"/>
    <s v="TEC-PH-10002310"/>
    <x v="2"/>
    <x v="7"/>
    <s v="Panasonic KX T7731-B Digital phone"/>
    <n v="399.96000000000004"/>
    <n v="5"/>
    <n v="0.2"/>
    <n v="34.996499999999969"/>
  </r>
  <r>
    <n v="1380"/>
    <x v="655"/>
    <x v="2"/>
    <x v="472"/>
    <d v="2011-08-09T00:00:00"/>
    <s v="Second Class"/>
    <s v="VD-21670"/>
    <s v="Valerie Dominguez"/>
    <s v="Consumer"/>
    <s v="United States"/>
    <s v="Pleasant Grove"/>
    <x v="7"/>
    <n v="84062"/>
    <s v="West"/>
    <s v="OFF-ST-10002289"/>
    <x v="1"/>
    <x v="4"/>
    <s v="Safco Wire Cube Shelving System, For Use as 4 or 5 14&quot; Cubes, Black"/>
    <n v="158.9"/>
    <n v="5"/>
    <n v="0"/>
    <n v="7.9449999999999932"/>
  </r>
  <r>
    <n v="1381"/>
    <x v="655"/>
    <x v="2"/>
    <x v="472"/>
    <d v="2011-08-09T00:00:00"/>
    <s v="Second Class"/>
    <s v="VD-21670"/>
    <s v="Valerie Dominguez"/>
    <s v="Consumer"/>
    <s v="United States"/>
    <s v="Pleasant Grove"/>
    <x v="7"/>
    <n v="84062"/>
    <s v="West"/>
    <s v="OFF-BI-10002852"/>
    <x v="1"/>
    <x v="8"/>
    <s v="Ibico Standard Transparent Covers"/>
    <n v="13.184000000000001"/>
    <n v="1"/>
    <n v="0.2"/>
    <n v="4.7792000000000003"/>
  </r>
  <r>
    <n v="1382"/>
    <x v="656"/>
    <x v="0"/>
    <x v="323"/>
    <d v="2013-09-10T00:00:00"/>
    <s v="Standard Class"/>
    <s v="JK-16120"/>
    <s v="Julie Kriz"/>
    <s v="Home Office"/>
    <s v="United States"/>
    <s v="Aurora"/>
    <x v="10"/>
    <n v="60505"/>
    <s v="Central"/>
    <s v="FUR-FU-10003394"/>
    <x v="0"/>
    <x v="5"/>
    <s v="Tenex &quot;The Solids&quot; Textured Chair Mats"/>
    <n v="83.951999999999998"/>
    <n v="3"/>
    <n v="0.6"/>
    <n v="-90.24839999999999"/>
  </r>
  <r>
    <n v="1383"/>
    <x v="657"/>
    <x v="0"/>
    <x v="473"/>
    <d v="2013-02-05T00:00:00"/>
    <s v="Same Day"/>
    <s v="PP-18955"/>
    <s v="Paul Prost"/>
    <s v="Home Office"/>
    <s v="United States"/>
    <s v="Smyrna"/>
    <x v="32"/>
    <n v="30080"/>
    <s v="South"/>
    <s v="OFF-ST-10002344"/>
    <x v="1"/>
    <x v="4"/>
    <s v="Carina 42&quot;Hx23 3/4&quot;W Media Storage Unit"/>
    <n v="80.98"/>
    <n v="1"/>
    <n v="0"/>
    <n v="1.6196000000000055"/>
  </r>
  <r>
    <n v="1384"/>
    <x v="657"/>
    <x v="0"/>
    <x v="473"/>
    <d v="2013-02-05T00:00:00"/>
    <s v="Same Day"/>
    <s v="PP-18955"/>
    <s v="Paul Prost"/>
    <s v="Home Office"/>
    <s v="United States"/>
    <s v="Smyrna"/>
    <x v="32"/>
    <n v="30080"/>
    <s v="South"/>
    <s v="OFF-PA-10001289"/>
    <x v="1"/>
    <x v="10"/>
    <s v="White Computer Printout Paper by Universal"/>
    <n v="348.84"/>
    <n v="9"/>
    <n v="0"/>
    <n v="170.9316"/>
  </r>
  <r>
    <n v="1385"/>
    <x v="657"/>
    <x v="0"/>
    <x v="473"/>
    <d v="2013-02-05T00:00:00"/>
    <s v="Same Day"/>
    <s v="PP-18955"/>
    <s v="Paul Prost"/>
    <s v="Home Office"/>
    <s v="United States"/>
    <s v="Smyrna"/>
    <x v="32"/>
    <n v="30080"/>
    <s v="South"/>
    <s v="OFF-FA-10000053"/>
    <x v="1"/>
    <x v="13"/>
    <s v="Revere Boxed Rubber Bands by Revere"/>
    <n v="9.4499999999999993"/>
    <n v="5"/>
    <n v="0"/>
    <n v="0.18900000000000028"/>
  </r>
  <r>
    <n v="1386"/>
    <x v="657"/>
    <x v="0"/>
    <x v="473"/>
    <d v="2013-02-05T00:00:00"/>
    <s v="Same Day"/>
    <s v="PP-18955"/>
    <s v="Paul Prost"/>
    <s v="Home Office"/>
    <s v="United States"/>
    <s v="Smyrna"/>
    <x v="32"/>
    <n v="30080"/>
    <s v="South"/>
    <s v="FUR-FU-10004091"/>
    <x v="0"/>
    <x v="5"/>
    <s v="Eldon 200 Class Desk Accessories, Black"/>
    <n v="18.84"/>
    <n v="3"/>
    <n v="0"/>
    <n v="7.1592000000000002"/>
  </r>
  <r>
    <n v="1387"/>
    <x v="657"/>
    <x v="0"/>
    <x v="473"/>
    <d v="2013-02-05T00:00:00"/>
    <s v="Same Day"/>
    <s v="PP-18955"/>
    <s v="Paul Prost"/>
    <s v="Home Office"/>
    <s v="United States"/>
    <s v="Smyrna"/>
    <x v="32"/>
    <n v="30080"/>
    <s v="South"/>
    <s v="FUR-BO-10004015"/>
    <x v="0"/>
    <x v="0"/>
    <s v="Bush Andora Bookcase, Maple/Graphite Gray Finish"/>
    <n v="239.98"/>
    <n v="2"/>
    <n v="0"/>
    <n v="52.795599999999979"/>
  </r>
  <r>
    <n v="1388"/>
    <x v="657"/>
    <x v="0"/>
    <x v="473"/>
    <d v="2013-02-05T00:00:00"/>
    <s v="Same Day"/>
    <s v="PP-18955"/>
    <s v="Paul Prost"/>
    <s v="Home Office"/>
    <s v="United States"/>
    <s v="Smyrna"/>
    <x v="32"/>
    <n v="30080"/>
    <s v="South"/>
    <s v="OFF-EN-10003001"/>
    <x v="1"/>
    <x v="12"/>
    <s v="Ames Color-File Green Diamond Border X-ray Mailers"/>
    <n v="167.96"/>
    <n v="2"/>
    <n v="0"/>
    <n v="78.941199999999995"/>
  </r>
  <r>
    <n v="1389"/>
    <x v="657"/>
    <x v="0"/>
    <x v="473"/>
    <d v="2013-02-05T00:00:00"/>
    <s v="Same Day"/>
    <s v="PP-18955"/>
    <s v="Paul Prost"/>
    <s v="Home Office"/>
    <s v="United States"/>
    <s v="Smyrna"/>
    <x v="32"/>
    <n v="30080"/>
    <s v="South"/>
    <s v="TEC-PH-10000215"/>
    <x v="2"/>
    <x v="7"/>
    <s v="Plantronics Cordless Phone Headset with In-line Volume - M214C"/>
    <n v="104.85000000000001"/>
    <n v="3"/>
    <n v="0"/>
    <n v="28.309500000000007"/>
  </r>
  <r>
    <n v="1390"/>
    <x v="657"/>
    <x v="0"/>
    <x v="473"/>
    <d v="2013-02-05T00:00:00"/>
    <s v="Same Day"/>
    <s v="PP-18955"/>
    <s v="Paul Prost"/>
    <s v="Home Office"/>
    <s v="United States"/>
    <s v="Smyrna"/>
    <x v="32"/>
    <n v="30080"/>
    <s v="South"/>
    <s v="TEC-PH-10003645"/>
    <x v="2"/>
    <x v="7"/>
    <s v="Aastra 57i VoIP phone"/>
    <n v="484.83000000000004"/>
    <n v="3"/>
    <n v="0"/>
    <n v="126.05580000000002"/>
  </r>
  <r>
    <n v="1391"/>
    <x v="657"/>
    <x v="0"/>
    <x v="473"/>
    <d v="2013-02-05T00:00:00"/>
    <s v="Same Day"/>
    <s v="PP-18955"/>
    <s v="Paul Prost"/>
    <s v="Home Office"/>
    <s v="United States"/>
    <s v="Smyrna"/>
    <x v="32"/>
    <n v="30080"/>
    <s v="South"/>
    <s v="OFF-PA-10000357"/>
    <x v="1"/>
    <x v="10"/>
    <s v="White Dual Perf Computer Printout Paper, 2700 Sheets, 1 Part, Heavyweight, 20 lbs., 14 7/8 x 11"/>
    <n v="122.97"/>
    <n v="3"/>
    <n v="0"/>
    <n v="60.255300000000005"/>
  </r>
  <r>
    <n v="1392"/>
    <x v="657"/>
    <x v="0"/>
    <x v="473"/>
    <d v="2013-02-05T00:00:00"/>
    <s v="Same Day"/>
    <s v="PP-18955"/>
    <s v="Paul Prost"/>
    <s v="Home Office"/>
    <s v="United States"/>
    <s v="Smyrna"/>
    <x v="32"/>
    <n v="30080"/>
    <s v="South"/>
    <s v="OFF-ST-10004804"/>
    <x v="1"/>
    <x v="4"/>
    <s v="Belkin 19&quot; Vented Equipment Shelf, Black"/>
    <n v="154.44"/>
    <n v="3"/>
    <n v="0"/>
    <n v="1.5444000000000031"/>
  </r>
  <r>
    <n v="1393"/>
    <x v="657"/>
    <x v="0"/>
    <x v="473"/>
    <d v="2013-02-05T00:00:00"/>
    <s v="Same Day"/>
    <s v="PP-18955"/>
    <s v="Paul Prost"/>
    <s v="Home Office"/>
    <s v="United States"/>
    <s v="Smyrna"/>
    <x v="32"/>
    <n v="30080"/>
    <s v="South"/>
    <s v="OFF-PA-10003892"/>
    <x v="1"/>
    <x v="10"/>
    <s v="Xerox 1943"/>
    <n v="342.37"/>
    <n v="7"/>
    <n v="0"/>
    <n v="160.91389999999998"/>
  </r>
  <r>
    <n v="1394"/>
    <x v="658"/>
    <x v="3"/>
    <x v="445"/>
    <d v="2014-07-05T00:00:00"/>
    <s v="First Class"/>
    <s v="YS-21880"/>
    <s v="Yana Sorensen"/>
    <s v="Corporate"/>
    <s v="United States"/>
    <s v="Burlington"/>
    <x v="3"/>
    <n v="27217"/>
    <s v="South"/>
    <s v="OFF-AR-10003514"/>
    <x v="1"/>
    <x v="6"/>
    <s v="4009 Highlighters by Sanford"/>
    <n v="9.5519999999999996"/>
    <n v="3"/>
    <n v="0.2"/>
    <n v="1.5521999999999991"/>
  </r>
  <r>
    <n v="1395"/>
    <x v="659"/>
    <x v="3"/>
    <x v="449"/>
    <d v="2014-10-15T00:00:00"/>
    <s v="Standard Class"/>
    <s v="CK-12760"/>
    <s v="Cyma Kinney"/>
    <s v="Corporate"/>
    <s v="United States"/>
    <s v="Aurora"/>
    <x v="10"/>
    <n v="60505"/>
    <s v="Central"/>
    <s v="FUR-TA-10002958"/>
    <x v="0"/>
    <x v="3"/>
    <s v="Bevis Oval Conference Table, Walnut"/>
    <n v="652.45000000000005"/>
    <n v="5"/>
    <n v="0.5"/>
    <n v="-430.61700000000019"/>
  </r>
  <r>
    <n v="1396"/>
    <x v="659"/>
    <x v="3"/>
    <x v="449"/>
    <d v="2014-10-15T00:00:00"/>
    <s v="Standard Class"/>
    <s v="CK-12760"/>
    <s v="Cyma Kinney"/>
    <s v="Corporate"/>
    <s v="United States"/>
    <s v="Aurora"/>
    <x v="10"/>
    <n v="60505"/>
    <s v="Central"/>
    <s v="FUR-TA-10001676"/>
    <x v="0"/>
    <x v="3"/>
    <s v="Hon 61000 Series Interactive Training Tables"/>
    <n v="66.644999999999996"/>
    <n v="3"/>
    <n v="0.5"/>
    <n v="-42.652799999999999"/>
  </r>
  <r>
    <n v="1397"/>
    <x v="660"/>
    <x v="0"/>
    <x v="390"/>
    <d v="2013-11-27T00:00:00"/>
    <s v="First Class"/>
    <s v="NC-18340"/>
    <s v="Nat Carroll"/>
    <s v="Consumer"/>
    <s v="United States"/>
    <s v="New York City"/>
    <x v="15"/>
    <n v="10035"/>
    <s v="East"/>
    <s v="OFF-BI-10000822"/>
    <x v="1"/>
    <x v="8"/>
    <s v="Acco PRESSTEX Data Binder with Storage Hooks, Light Blue, 9 1/2&quot; X 11&quot;"/>
    <n v="17.216000000000001"/>
    <n v="4"/>
    <n v="0.2"/>
    <n v="6.025599999999999"/>
  </r>
  <r>
    <n v="1398"/>
    <x v="660"/>
    <x v="0"/>
    <x v="390"/>
    <d v="2013-11-27T00:00:00"/>
    <s v="First Class"/>
    <s v="NC-18340"/>
    <s v="Nat Carroll"/>
    <s v="Consumer"/>
    <s v="United States"/>
    <s v="New York City"/>
    <x v="15"/>
    <n v="10035"/>
    <s v="East"/>
    <s v="OFF-PA-10004971"/>
    <x v="1"/>
    <x v="10"/>
    <s v="Xerox 196"/>
    <n v="11.56"/>
    <n v="2"/>
    <n v="0"/>
    <n v="5.6644000000000005"/>
  </r>
  <r>
    <n v="1399"/>
    <x v="660"/>
    <x v="0"/>
    <x v="390"/>
    <d v="2013-11-27T00:00:00"/>
    <s v="First Class"/>
    <s v="NC-18340"/>
    <s v="Nat Carroll"/>
    <s v="Consumer"/>
    <s v="United States"/>
    <s v="New York City"/>
    <x v="15"/>
    <n v="10035"/>
    <s v="East"/>
    <s v="TEC-AC-10002323"/>
    <x v="2"/>
    <x v="11"/>
    <s v="SanDisk Ultra 32 GB MicroSDHC Class 10 Memory Card"/>
    <n v="88.4"/>
    <n v="4"/>
    <n v="0"/>
    <n v="11.492000000000004"/>
  </r>
  <r>
    <n v="1400"/>
    <x v="660"/>
    <x v="0"/>
    <x v="390"/>
    <d v="2013-11-27T00:00:00"/>
    <s v="First Class"/>
    <s v="NC-18340"/>
    <s v="Nat Carroll"/>
    <s v="Consumer"/>
    <s v="United States"/>
    <s v="New York City"/>
    <x v="15"/>
    <n v="10035"/>
    <s v="East"/>
    <s v="OFF-PA-10004888"/>
    <x v="1"/>
    <x v="10"/>
    <s v="Xerox 217"/>
    <n v="6.48"/>
    <n v="1"/>
    <n v="0"/>
    <n v="3.1104000000000003"/>
  </r>
  <r>
    <n v="1401"/>
    <x v="661"/>
    <x v="0"/>
    <x v="474"/>
    <d v="2013-11-06T00:00:00"/>
    <s v="Standard Class"/>
    <s v="KM-16375"/>
    <s v="Katherine Murray"/>
    <s v="Home Office"/>
    <s v="United States"/>
    <s v="Salem"/>
    <x v="17"/>
    <n v="24153"/>
    <s v="South"/>
    <s v="TEC-PH-10003988"/>
    <x v="2"/>
    <x v="7"/>
    <s v="LF Elite 3D Dazzle Designer Hard Case Cover, Lf Stylus Pen and Wiper For Apple Iphone 5c Mini Lite"/>
    <n v="21.8"/>
    <n v="2"/>
    <n v="0"/>
    <n v="6.104000000000001"/>
  </r>
  <r>
    <n v="1402"/>
    <x v="661"/>
    <x v="0"/>
    <x v="474"/>
    <d v="2013-11-06T00:00:00"/>
    <s v="Standard Class"/>
    <s v="KM-16375"/>
    <s v="Katherine Murray"/>
    <s v="Home Office"/>
    <s v="United States"/>
    <s v="Salem"/>
    <x v="17"/>
    <n v="24153"/>
    <s v="South"/>
    <s v="OFF-EN-10002230"/>
    <x v="1"/>
    <x v="12"/>
    <s v="Airmail Envelopes"/>
    <n v="251.79000000000002"/>
    <n v="3"/>
    <n v="0"/>
    <n v="118.34129999999999"/>
  </r>
  <r>
    <n v="1403"/>
    <x v="662"/>
    <x v="0"/>
    <x v="475"/>
    <d v="2013-04-26T00:00:00"/>
    <s v="Standard Class"/>
    <s v="GM-14455"/>
    <s v="Gary Mitchum"/>
    <s v="Home Office"/>
    <s v="United States"/>
    <s v="Columbus"/>
    <x v="24"/>
    <n v="43229"/>
    <s v="East"/>
    <s v="FUR-TA-10002622"/>
    <x v="0"/>
    <x v="3"/>
    <s v="Bush Andora Conference Table, Maple/Graphite Gray Finish"/>
    <n v="205.17599999999999"/>
    <n v="2"/>
    <n v="0.4"/>
    <n v="-58.133199999999988"/>
  </r>
  <r>
    <n v="1404"/>
    <x v="662"/>
    <x v="0"/>
    <x v="475"/>
    <d v="2013-04-26T00:00:00"/>
    <s v="Standard Class"/>
    <s v="GM-14455"/>
    <s v="Gary Mitchum"/>
    <s v="Home Office"/>
    <s v="United States"/>
    <s v="Columbus"/>
    <x v="24"/>
    <n v="43229"/>
    <s v="East"/>
    <s v="OFF-PA-10000418"/>
    <x v="1"/>
    <x v="10"/>
    <s v="Xerox 189"/>
    <n v="419.4"/>
    <n v="5"/>
    <n v="0.2"/>
    <n v="146.79"/>
  </r>
  <r>
    <n v="1405"/>
    <x v="663"/>
    <x v="2"/>
    <x v="322"/>
    <d v="2011-04-08T00:00:00"/>
    <s v="First Class"/>
    <s v="SD-20485"/>
    <s v="Shirley Daniels"/>
    <s v="Home Office"/>
    <s v="United States"/>
    <s v="Philadelphia"/>
    <x v="9"/>
    <n v="19143"/>
    <s v="East"/>
    <s v="OFF-SU-10004498"/>
    <x v="1"/>
    <x v="14"/>
    <s v="Martin-Yale Premier Letter Opener"/>
    <n v="10.304000000000002"/>
    <n v="1"/>
    <n v="0.2"/>
    <n v="-2.1896000000000004"/>
  </r>
  <r>
    <n v="1406"/>
    <x v="663"/>
    <x v="2"/>
    <x v="322"/>
    <d v="2011-04-08T00:00:00"/>
    <s v="First Class"/>
    <s v="SD-20485"/>
    <s v="Shirley Daniels"/>
    <s v="Home Office"/>
    <s v="United States"/>
    <s v="Philadelphia"/>
    <x v="9"/>
    <n v="19143"/>
    <s v="East"/>
    <s v="FUR-TA-10001039"/>
    <x v="0"/>
    <x v="3"/>
    <s v="KI Adjustable-Height Table"/>
    <n v="154.76400000000001"/>
    <n v="3"/>
    <n v="0.4"/>
    <n v="-36.11160000000001"/>
  </r>
  <r>
    <n v="1407"/>
    <x v="663"/>
    <x v="2"/>
    <x v="322"/>
    <d v="2011-04-08T00:00:00"/>
    <s v="First Class"/>
    <s v="SD-20485"/>
    <s v="Shirley Daniels"/>
    <s v="Home Office"/>
    <s v="United States"/>
    <s v="Philadelphia"/>
    <x v="9"/>
    <n v="19143"/>
    <s v="East"/>
    <s v="TEC-AC-10004659"/>
    <x v="2"/>
    <x v="11"/>
    <s v="Imation Secure+ Hardware Encrypted USB 2.0 Flash Drive; 16GB"/>
    <n v="116.78399999999999"/>
    <n v="2"/>
    <n v="0.2"/>
    <n v="21.896999999999991"/>
  </r>
  <r>
    <n v="1408"/>
    <x v="664"/>
    <x v="0"/>
    <x v="476"/>
    <d v="2013-09-07T00:00:00"/>
    <s v="Standard Class"/>
    <s v="KD-16270"/>
    <s v="Karen Daniels"/>
    <s v="Consumer"/>
    <s v="United States"/>
    <s v="New York City"/>
    <x v="15"/>
    <n v="10024"/>
    <s v="East"/>
    <s v="OFF-AR-10002240"/>
    <x v="1"/>
    <x v="6"/>
    <s v="Panasonic KP-150 Electric Pencil Sharpener"/>
    <n v="75.48"/>
    <n v="2"/>
    <n v="0"/>
    <n v="19.6248"/>
  </r>
  <r>
    <n v="1409"/>
    <x v="664"/>
    <x v="0"/>
    <x v="476"/>
    <d v="2013-09-07T00:00:00"/>
    <s v="Standard Class"/>
    <s v="KD-16270"/>
    <s v="Karen Daniels"/>
    <s v="Consumer"/>
    <s v="United States"/>
    <s v="New York City"/>
    <x v="15"/>
    <n v="10024"/>
    <s v="East"/>
    <s v="FUR-FU-10001967"/>
    <x v="0"/>
    <x v="5"/>
    <s v="Telescoping Adjustable Floor Lamp"/>
    <n v="39.979999999999997"/>
    <n v="2"/>
    <n v="0"/>
    <n v="9.9949999999999974"/>
  </r>
  <r>
    <n v="1410"/>
    <x v="665"/>
    <x v="0"/>
    <x v="477"/>
    <d v="2013-10-01T00:00:00"/>
    <s v="Standard Class"/>
    <s v="AB-10105"/>
    <s v="Adrian Barton"/>
    <s v="Consumer"/>
    <s v="United States"/>
    <s v="Phoenix"/>
    <x v="16"/>
    <n v="85023"/>
    <s v="West"/>
    <s v="FUR-TA-10002356"/>
    <x v="0"/>
    <x v="3"/>
    <s v="Bevis Boat-Shaped Conference Table"/>
    <n v="393.16500000000002"/>
    <n v="3"/>
    <n v="0.5"/>
    <n v="-204.44580000000005"/>
  </r>
  <r>
    <n v="1411"/>
    <x v="666"/>
    <x v="3"/>
    <x v="259"/>
    <d v="2014-11-12T00:00:00"/>
    <s v="Standard Class"/>
    <s v="SZ-20035"/>
    <s v="Sam Zeldin"/>
    <s v="Home Office"/>
    <s v="United States"/>
    <s v="Grand Prairie"/>
    <x v="5"/>
    <n v="75051"/>
    <s v="Central"/>
    <s v="OFF-LA-10003923"/>
    <x v="1"/>
    <x v="2"/>
    <s v="Alphabetical Labels for Top Tab Filing"/>
    <n v="23.680000000000003"/>
    <n v="2"/>
    <n v="0.2"/>
    <n v="8.879999999999999"/>
  </r>
  <r>
    <n v="1412"/>
    <x v="667"/>
    <x v="0"/>
    <x v="478"/>
    <d v="2013-07-14T00:00:00"/>
    <s v="Standard Class"/>
    <s v="JD-15895"/>
    <s v="Jonathan Doherty"/>
    <s v="Corporate"/>
    <s v="United States"/>
    <s v="New York City"/>
    <x v="15"/>
    <n v="10035"/>
    <s v="East"/>
    <s v="FUR-CH-10002335"/>
    <x v="0"/>
    <x v="1"/>
    <s v="Hon GuestStacker Chair"/>
    <n v="408.00599999999997"/>
    <n v="2"/>
    <n v="0.1"/>
    <n v="72.534400000000005"/>
  </r>
  <r>
    <n v="1413"/>
    <x v="667"/>
    <x v="0"/>
    <x v="478"/>
    <d v="2013-07-14T00:00:00"/>
    <s v="Standard Class"/>
    <s v="JD-15895"/>
    <s v="Jonathan Doherty"/>
    <s v="Corporate"/>
    <s v="United States"/>
    <s v="New York City"/>
    <x v="15"/>
    <n v="10035"/>
    <s v="East"/>
    <s v="FUR-FU-10000723"/>
    <x v="0"/>
    <x v="5"/>
    <s v="Deflect-o EconoMat Studded, No Bevel Mat for Low Pile Carpeting"/>
    <n v="165.28"/>
    <n v="4"/>
    <n v="0"/>
    <n v="14.875200000000007"/>
  </r>
  <r>
    <n v="1414"/>
    <x v="668"/>
    <x v="2"/>
    <x v="479"/>
    <d v="2011-07-05T00:00:00"/>
    <s v="Standard Class"/>
    <s v="HA-14905"/>
    <s v="Helen Abelman"/>
    <s v="Consumer"/>
    <s v="United States"/>
    <s v="New York City"/>
    <x v="15"/>
    <n v="10024"/>
    <s v="East"/>
    <s v="OFF-BI-10002867"/>
    <x v="1"/>
    <x v="8"/>
    <s v="GBC Recycled Regency Composition Covers"/>
    <n v="334.76800000000003"/>
    <n v="7"/>
    <n v="0.2"/>
    <n v="108.79959999999997"/>
  </r>
  <r>
    <n v="1415"/>
    <x v="669"/>
    <x v="3"/>
    <x v="480"/>
    <d v="2014-02-01T00:00:00"/>
    <s v="Second Class"/>
    <s v="BT-11305"/>
    <s v="Beth Thompson"/>
    <s v="Home Office"/>
    <s v="United States"/>
    <s v="Costa Mesa"/>
    <x v="1"/>
    <n v="92627"/>
    <s v="West"/>
    <s v="TEC-AC-10000580"/>
    <x v="2"/>
    <x v="11"/>
    <s v="Logitech G13 Programmable Gameboard with LCD Display"/>
    <n v="239.96999999999997"/>
    <n v="3"/>
    <n v="0"/>
    <n v="26.39670000000001"/>
  </r>
  <r>
    <n v="1416"/>
    <x v="669"/>
    <x v="3"/>
    <x v="480"/>
    <d v="2014-02-01T00:00:00"/>
    <s v="Second Class"/>
    <s v="BT-11305"/>
    <s v="Beth Thompson"/>
    <s v="Home Office"/>
    <s v="United States"/>
    <s v="Costa Mesa"/>
    <x v="1"/>
    <n v="92627"/>
    <s v="West"/>
    <s v="FUR-FU-10003976"/>
    <x v="0"/>
    <x v="5"/>
    <s v="DAX Executive Solid Wood Document Frame, Desktop or Hang, Mahogany, 5 x 7"/>
    <n v="37.74"/>
    <n v="3"/>
    <n v="0"/>
    <n v="12.831599999999996"/>
  </r>
  <r>
    <n v="1417"/>
    <x v="670"/>
    <x v="1"/>
    <x v="481"/>
    <d v="2012-09-24T00:00:00"/>
    <s v="First Class"/>
    <s v="SV-20815"/>
    <s v="Stuart Van"/>
    <s v="Corporate"/>
    <s v="United States"/>
    <s v="Houston"/>
    <x v="5"/>
    <n v="77041"/>
    <s v="Central"/>
    <s v="TEC-PH-10002922"/>
    <x v="2"/>
    <x v="7"/>
    <s v="ShoreTel ShorePhone IP 230 VoIP phone"/>
    <n v="946.34400000000005"/>
    <n v="7"/>
    <n v="0.2"/>
    <n v="118.29299999999989"/>
  </r>
  <r>
    <n v="1418"/>
    <x v="670"/>
    <x v="1"/>
    <x v="481"/>
    <d v="2012-09-24T00:00:00"/>
    <s v="First Class"/>
    <s v="SV-20815"/>
    <s v="Stuart Van"/>
    <s v="Corporate"/>
    <s v="United States"/>
    <s v="Houston"/>
    <x v="5"/>
    <n v="77041"/>
    <s v="Central"/>
    <s v="TEC-AC-10004353"/>
    <x v="2"/>
    <x v="11"/>
    <s v="Hypercom P1300 Pinpad"/>
    <n v="151.20000000000002"/>
    <n v="3"/>
    <n v="0.2"/>
    <n v="32.130000000000003"/>
  </r>
  <r>
    <n v="1419"/>
    <x v="670"/>
    <x v="1"/>
    <x v="481"/>
    <d v="2012-09-24T00:00:00"/>
    <s v="First Class"/>
    <s v="SV-20815"/>
    <s v="Stuart Van"/>
    <s v="Corporate"/>
    <s v="United States"/>
    <s v="Houston"/>
    <x v="5"/>
    <n v="77041"/>
    <s v="Central"/>
    <s v="FUR-FU-10001706"/>
    <x v="0"/>
    <x v="5"/>
    <s v="Longer-Life Soft White Bulbs"/>
    <n v="4.9280000000000008"/>
    <n v="4"/>
    <n v="0.6"/>
    <n v="-1.4783999999999997"/>
  </r>
  <r>
    <n v="1420"/>
    <x v="671"/>
    <x v="1"/>
    <x v="120"/>
    <d v="2012-09-30T00:00:00"/>
    <s v="Standard Class"/>
    <s v="RW-19540"/>
    <s v="Rick Wilson"/>
    <s v="Corporate"/>
    <s v="United States"/>
    <s v="Mesa"/>
    <x v="16"/>
    <n v="85204"/>
    <s v="West"/>
    <s v="OFF-PA-10000501"/>
    <x v="1"/>
    <x v="10"/>
    <s v="Petty Cash Envelope"/>
    <n v="86.272000000000006"/>
    <n v="4"/>
    <n v="0.2"/>
    <n v="31.273599999999998"/>
  </r>
  <r>
    <n v="1421"/>
    <x v="671"/>
    <x v="1"/>
    <x v="120"/>
    <d v="2012-09-30T00:00:00"/>
    <s v="Standard Class"/>
    <s v="RW-19540"/>
    <s v="Rick Wilson"/>
    <s v="Corporate"/>
    <s v="United States"/>
    <s v="Mesa"/>
    <x v="16"/>
    <n v="85204"/>
    <s v="West"/>
    <s v="OFF-BI-10000778"/>
    <x v="1"/>
    <x v="8"/>
    <s v="GBC VeloBinder Electric Binding Machine"/>
    <n v="72.588000000000008"/>
    <n v="2"/>
    <n v="0.7"/>
    <n v="-48.391999999999982"/>
  </r>
  <r>
    <n v="1422"/>
    <x v="671"/>
    <x v="1"/>
    <x v="120"/>
    <d v="2012-09-30T00:00:00"/>
    <s v="Standard Class"/>
    <s v="RW-19540"/>
    <s v="Rick Wilson"/>
    <s v="Corporate"/>
    <s v="United States"/>
    <s v="Mesa"/>
    <x v="16"/>
    <n v="85204"/>
    <s v="West"/>
    <s v="OFF-AP-10004980"/>
    <x v="1"/>
    <x v="9"/>
    <s v="3M Replacement Filter for Office Air Cleaner for 20' x 33' Room"/>
    <n v="60.672000000000004"/>
    <n v="2"/>
    <n v="0.2"/>
    <n v="14.409600000000003"/>
  </r>
  <r>
    <n v="1423"/>
    <x v="671"/>
    <x v="1"/>
    <x v="120"/>
    <d v="2012-09-30T00:00:00"/>
    <s v="Standard Class"/>
    <s v="RW-19540"/>
    <s v="Rick Wilson"/>
    <s v="Corporate"/>
    <s v="United States"/>
    <s v="Mesa"/>
    <x v="16"/>
    <n v="85204"/>
    <s v="West"/>
    <s v="OFF-BI-10003984"/>
    <x v="1"/>
    <x v="8"/>
    <s v="Lock-Up Easel 'Spel-Binder'"/>
    <n v="77.031000000000006"/>
    <n v="9"/>
    <n v="0.7"/>
    <n v="-59.057100000000005"/>
  </r>
  <r>
    <n v="1424"/>
    <x v="671"/>
    <x v="1"/>
    <x v="120"/>
    <d v="2012-09-30T00:00:00"/>
    <s v="Standard Class"/>
    <s v="RW-19540"/>
    <s v="Rick Wilson"/>
    <s v="Corporate"/>
    <s v="United States"/>
    <s v="Mesa"/>
    <x v="16"/>
    <n v="85204"/>
    <s v="West"/>
    <s v="OFF-ST-10000798"/>
    <x v="1"/>
    <x v="4"/>
    <s v="2300 Heavy-Duty Transfer File Systems by Perma"/>
    <n v="119.90400000000001"/>
    <n v="6"/>
    <n v="0.2"/>
    <n v="-1.4988000000000135"/>
  </r>
  <r>
    <n v="1425"/>
    <x v="671"/>
    <x v="1"/>
    <x v="120"/>
    <d v="2012-09-30T00:00:00"/>
    <s v="Standard Class"/>
    <s v="RW-19540"/>
    <s v="Rick Wilson"/>
    <s v="Corporate"/>
    <s v="United States"/>
    <s v="Mesa"/>
    <x v="16"/>
    <n v="85204"/>
    <s v="West"/>
    <s v="TEC-PH-10001750"/>
    <x v="2"/>
    <x v="7"/>
    <s v="Samsung Rugby III"/>
    <n v="263.96000000000004"/>
    <n v="5"/>
    <n v="0.2"/>
    <n v="23.096500000000006"/>
  </r>
  <r>
    <n v="1426"/>
    <x v="671"/>
    <x v="1"/>
    <x v="120"/>
    <d v="2012-09-30T00:00:00"/>
    <s v="Standard Class"/>
    <s v="RW-19540"/>
    <s v="Rick Wilson"/>
    <s v="Corporate"/>
    <s v="United States"/>
    <s v="Mesa"/>
    <x v="16"/>
    <n v="85204"/>
    <s v="West"/>
    <s v="OFF-ST-10002743"/>
    <x v="1"/>
    <x v="4"/>
    <s v="SAFCO Boltless Steel Shelving"/>
    <n v="363.64800000000002"/>
    <n v="4"/>
    <n v="0.2"/>
    <n v="-86.366400000000027"/>
  </r>
  <r>
    <n v="1427"/>
    <x v="672"/>
    <x v="1"/>
    <x v="89"/>
    <d v="2012-11-04T00:00:00"/>
    <s v="Second Class"/>
    <s v="DK-12835"/>
    <s v="Damala Kotsonis"/>
    <s v="Corporate"/>
    <s v="United States"/>
    <s v="Salinas"/>
    <x v="1"/>
    <n v="93905"/>
    <s v="West"/>
    <s v="OFF-BI-10002949"/>
    <x v="1"/>
    <x v="8"/>
    <s v="Prestige Round Ring Binders"/>
    <n v="9.7280000000000015"/>
    <n v="2"/>
    <n v="0.2"/>
    <n v="3.283199999999999"/>
  </r>
  <r>
    <n v="1428"/>
    <x v="672"/>
    <x v="1"/>
    <x v="89"/>
    <d v="2012-11-04T00:00:00"/>
    <s v="Second Class"/>
    <s v="DK-12835"/>
    <s v="Damala Kotsonis"/>
    <s v="Corporate"/>
    <s v="United States"/>
    <s v="Salinas"/>
    <x v="1"/>
    <n v="93905"/>
    <s v="West"/>
    <s v="OFF-EN-10002600"/>
    <x v="1"/>
    <x v="12"/>
    <s v="Redi-Strip #10 Envelopes, 4 1/8 x 9 1/2"/>
    <n v="14.75"/>
    <n v="5"/>
    <n v="0"/>
    <n v="7.08"/>
  </r>
  <r>
    <n v="1429"/>
    <x v="672"/>
    <x v="1"/>
    <x v="89"/>
    <d v="2012-11-04T00:00:00"/>
    <s v="Second Class"/>
    <s v="DK-12835"/>
    <s v="Damala Kotsonis"/>
    <s v="Corporate"/>
    <s v="United States"/>
    <s v="Salinas"/>
    <x v="1"/>
    <n v="93905"/>
    <s v="West"/>
    <s v="OFF-BI-10003708"/>
    <x v="1"/>
    <x v="8"/>
    <s v="Acco Four Pocket Poly Ring Binder with Label Holder, Smoke, 1&quot;"/>
    <n v="29.800000000000004"/>
    <n v="5"/>
    <n v="0.2"/>
    <n v="9.3124999999999982"/>
  </r>
  <r>
    <n v="1430"/>
    <x v="672"/>
    <x v="1"/>
    <x v="89"/>
    <d v="2012-11-04T00:00:00"/>
    <s v="Second Class"/>
    <s v="DK-12835"/>
    <s v="Damala Kotsonis"/>
    <s v="Corporate"/>
    <s v="United States"/>
    <s v="Salinas"/>
    <x v="1"/>
    <n v="93905"/>
    <s v="West"/>
    <s v="OFF-LA-10003510"/>
    <x v="1"/>
    <x v="2"/>
    <s v="Avery 4027 File Folder Labels for Dot Matrix Printers, 5000 Labels per Box, White"/>
    <n v="427.42"/>
    <n v="14"/>
    <n v="0"/>
    <n v="196.61320000000001"/>
  </r>
  <r>
    <n v="1431"/>
    <x v="673"/>
    <x v="3"/>
    <x v="200"/>
    <d v="2014-12-01T00:00:00"/>
    <s v="Standard Class"/>
    <s v="LT-17110"/>
    <s v="Liz Thompson"/>
    <s v="Consumer"/>
    <s v="United States"/>
    <s v="Columbus"/>
    <x v="24"/>
    <n v="43229"/>
    <s v="East"/>
    <s v="TEC-PH-10003092"/>
    <x v="2"/>
    <x v="7"/>
    <s v="Motorola L804"/>
    <n v="220.75200000000001"/>
    <n v="8"/>
    <n v="0.4"/>
    <n v="-40.47120000000001"/>
  </r>
  <r>
    <n v="1432"/>
    <x v="674"/>
    <x v="2"/>
    <x v="174"/>
    <d v="2011-12-21T00:00:00"/>
    <s v="Second Class"/>
    <s v="IM-15070"/>
    <s v="Irene Maddox"/>
    <s v="Consumer"/>
    <s v="United States"/>
    <s v="Florence"/>
    <x v="19"/>
    <n v="35630"/>
    <s v="South"/>
    <s v="OFF-BI-10001191"/>
    <x v="1"/>
    <x v="8"/>
    <s v="Canvas Sectional Post Binders"/>
    <n v="152.76"/>
    <n v="6"/>
    <n v="0"/>
    <n v="74.852400000000003"/>
  </r>
  <r>
    <n v="1433"/>
    <x v="674"/>
    <x v="2"/>
    <x v="174"/>
    <d v="2011-12-21T00:00:00"/>
    <s v="Second Class"/>
    <s v="IM-15070"/>
    <s v="Irene Maddox"/>
    <s v="Consumer"/>
    <s v="United States"/>
    <s v="Florence"/>
    <x v="19"/>
    <n v="35630"/>
    <s v="South"/>
    <s v="OFF-SU-10004115"/>
    <x v="1"/>
    <x v="14"/>
    <s v="Acme Stainless Steel Office Snips"/>
    <n v="7.27"/>
    <n v="1"/>
    <n v="0"/>
    <n v="1.9629000000000003"/>
  </r>
  <r>
    <n v="1434"/>
    <x v="674"/>
    <x v="2"/>
    <x v="174"/>
    <d v="2011-12-21T00:00:00"/>
    <s v="Second Class"/>
    <s v="IM-15070"/>
    <s v="Irene Maddox"/>
    <s v="Consumer"/>
    <s v="United States"/>
    <s v="Florence"/>
    <x v="19"/>
    <n v="35630"/>
    <s v="South"/>
    <s v="FUR-CH-10000513"/>
    <x v="0"/>
    <x v="1"/>
    <s v="High-Back Leather Manager's Chair"/>
    <n v="1819.8600000000001"/>
    <n v="14"/>
    <n v="0"/>
    <n v="163.78740000000002"/>
  </r>
  <r>
    <n v="1435"/>
    <x v="675"/>
    <x v="0"/>
    <x v="482"/>
    <d v="2013-12-31T00:00:00"/>
    <s v="Standard Class"/>
    <s v="FP-14320"/>
    <s v="Frank Preis"/>
    <s v="Consumer"/>
    <s v="United States"/>
    <s v="Seattle"/>
    <x v="4"/>
    <n v="98105"/>
    <s v="West"/>
    <s v="OFF-PA-10003673"/>
    <x v="1"/>
    <x v="10"/>
    <s v="Strathmore Photo Mount Cards"/>
    <n v="33.9"/>
    <n v="5"/>
    <n v="0"/>
    <n v="15.593999999999999"/>
  </r>
  <r>
    <n v="1436"/>
    <x v="676"/>
    <x v="3"/>
    <x v="308"/>
    <d v="2014-06-28T00:00:00"/>
    <s v="Standard Class"/>
    <s v="ST-20530"/>
    <s v="Shui Tom"/>
    <s v="Consumer"/>
    <s v="United States"/>
    <s v="Parma"/>
    <x v="24"/>
    <n v="44134"/>
    <s v="East"/>
    <s v="OFF-PA-10001639"/>
    <x v="1"/>
    <x v="10"/>
    <s v="Xerox 203"/>
    <n v="31.104000000000006"/>
    <n v="6"/>
    <n v="0.2"/>
    <n v="10.8864"/>
  </r>
  <r>
    <n v="1437"/>
    <x v="676"/>
    <x v="3"/>
    <x v="308"/>
    <d v="2014-06-28T00:00:00"/>
    <s v="Standard Class"/>
    <s v="ST-20530"/>
    <s v="Shui Tom"/>
    <s v="Consumer"/>
    <s v="United States"/>
    <s v="Parma"/>
    <x v="24"/>
    <n v="44134"/>
    <s v="East"/>
    <s v="OFF-AR-10003829"/>
    <x v="1"/>
    <x v="6"/>
    <s v="Newell 35"/>
    <n v="5.2480000000000002"/>
    <n v="2"/>
    <n v="0.2"/>
    <n v="0.59039999999999915"/>
  </r>
  <r>
    <n v="1438"/>
    <x v="677"/>
    <x v="1"/>
    <x v="52"/>
    <d v="2012-10-15T00:00:00"/>
    <s v="Same Day"/>
    <s v="JE-15745"/>
    <s v="Joel Eaton"/>
    <s v="Consumer"/>
    <s v="United States"/>
    <s v="Amarillo"/>
    <x v="5"/>
    <n v="79109"/>
    <s v="Central"/>
    <s v="TEC-AC-10004975"/>
    <x v="2"/>
    <x v="11"/>
    <s v="Plantronics Audio 995 Wireless Stereo Headset"/>
    <n v="263.88"/>
    <n v="3"/>
    <n v="0.2"/>
    <n v="42.880500000000012"/>
  </r>
  <r>
    <n v="1439"/>
    <x v="677"/>
    <x v="1"/>
    <x v="52"/>
    <d v="2012-10-15T00:00:00"/>
    <s v="Same Day"/>
    <s v="JE-15745"/>
    <s v="Joel Eaton"/>
    <s v="Consumer"/>
    <s v="United States"/>
    <s v="Amarillo"/>
    <x v="5"/>
    <n v="79109"/>
    <s v="Central"/>
    <s v="FUR-CH-10002024"/>
    <x v="0"/>
    <x v="1"/>
    <s v="HON 5400 Series Task Chairs for Big and Tall"/>
    <n v="2453.4299999999998"/>
    <n v="5"/>
    <n v="0.3"/>
    <n v="-350.4899999999999"/>
  </r>
  <r>
    <n v="1440"/>
    <x v="678"/>
    <x v="3"/>
    <x v="483"/>
    <d v="2014-04-16T00:00:00"/>
    <s v="Second Class"/>
    <s v="BD-11320"/>
    <s v="Bill Donatelli"/>
    <s v="Consumer"/>
    <s v="United States"/>
    <s v="Providence"/>
    <x v="34"/>
    <n v="2908"/>
    <s v="East"/>
    <s v="OFF-BI-10004364"/>
    <x v="1"/>
    <x v="8"/>
    <s v="Storex Dura Pro Binders"/>
    <n v="29.700000000000003"/>
    <n v="5"/>
    <n v="0"/>
    <n v="13.365"/>
  </r>
  <r>
    <n v="1441"/>
    <x v="678"/>
    <x v="3"/>
    <x v="483"/>
    <d v="2014-04-16T00:00:00"/>
    <s v="Second Class"/>
    <s v="BD-11320"/>
    <s v="Bill Donatelli"/>
    <s v="Consumer"/>
    <s v="United States"/>
    <s v="Providence"/>
    <x v="34"/>
    <n v="2908"/>
    <s v="East"/>
    <s v="OFF-PA-10001712"/>
    <x v="1"/>
    <x v="10"/>
    <s v="Xerox 1948"/>
    <n v="39.96"/>
    <n v="4"/>
    <n v="0"/>
    <n v="17.981999999999999"/>
  </r>
  <r>
    <n v="1442"/>
    <x v="679"/>
    <x v="3"/>
    <x v="484"/>
    <d v="2014-12-25T00:00:00"/>
    <s v="Second Class"/>
    <s v="MM-17920"/>
    <s v="Michael Moore"/>
    <s v="Consumer"/>
    <s v="United States"/>
    <s v="San Francisco"/>
    <x v="1"/>
    <n v="94110"/>
    <s v="West"/>
    <s v="OFF-BI-10001510"/>
    <x v="1"/>
    <x v="8"/>
    <s v="Deluxe Heavy-Duty Vinyl Round Ring Binder"/>
    <n v="36.672000000000004"/>
    <n v="2"/>
    <n v="0.2"/>
    <n v="11.459999999999999"/>
  </r>
  <r>
    <n v="1443"/>
    <x v="680"/>
    <x v="3"/>
    <x v="485"/>
    <d v="2014-08-09T00:00:00"/>
    <s v="First Class"/>
    <s v="PW-19030"/>
    <s v="Pauline Webber"/>
    <s v="Corporate"/>
    <s v="United States"/>
    <s v="Richmond"/>
    <x v="0"/>
    <n v="40475"/>
    <s v="South"/>
    <s v="OFF-PA-10002713"/>
    <x v="1"/>
    <x v="10"/>
    <s v="Adams Phone Message Book, 200 Message Capacity, 8 1/16” x 11”"/>
    <n v="13.76"/>
    <n v="2"/>
    <n v="0"/>
    <n v="6.3295999999999992"/>
  </r>
  <r>
    <n v="1444"/>
    <x v="681"/>
    <x v="1"/>
    <x v="486"/>
    <d v="2012-10-06T00:00:00"/>
    <s v="Standard Class"/>
    <s v="SC-20440"/>
    <s v="Shaun Chance"/>
    <s v="Corporate"/>
    <s v="United States"/>
    <s v="Aurora"/>
    <x v="22"/>
    <n v="80013"/>
    <s v="West"/>
    <s v="OFF-ST-10002974"/>
    <x v="1"/>
    <x v="4"/>
    <s v="Trav-L-File Heavy-Duty Shuttle II, Black"/>
    <n v="139.42400000000001"/>
    <n v="4"/>
    <n v="0.2"/>
    <n v="17.42799999999999"/>
  </r>
  <r>
    <n v="1445"/>
    <x v="682"/>
    <x v="0"/>
    <x v="454"/>
    <d v="2013-05-29T00:00:00"/>
    <s v="Standard Class"/>
    <s v="KL-16645"/>
    <s v="Ken Lonsdale"/>
    <s v="Consumer"/>
    <s v="United States"/>
    <s v="Chicago"/>
    <x v="10"/>
    <n v="60623"/>
    <s v="Central"/>
    <s v="TEC-PH-10004165"/>
    <x v="2"/>
    <x v="7"/>
    <s v="Mitel MiVoice 5330e IP Phone"/>
    <n v="1979.9280000000001"/>
    <n v="9"/>
    <n v="0.2"/>
    <n v="148.49459999999993"/>
  </r>
  <r>
    <n v="1446"/>
    <x v="683"/>
    <x v="3"/>
    <x v="487"/>
    <d v="2014-06-17T00:00:00"/>
    <s v="First Class"/>
    <s v="SD-20485"/>
    <s v="Shirley Daniels"/>
    <s v="Home Office"/>
    <s v="United States"/>
    <s v="Chicago"/>
    <x v="10"/>
    <n v="60653"/>
    <s v="Central"/>
    <s v="OFF-ST-10004804"/>
    <x v="1"/>
    <x v="4"/>
    <s v="Belkin 19&quot; Vented Equipment Shelf, Black"/>
    <n v="164.73599999999999"/>
    <n v="4"/>
    <n v="0.2"/>
    <n v="-39.124799999999993"/>
  </r>
  <r>
    <n v="1447"/>
    <x v="683"/>
    <x v="3"/>
    <x v="487"/>
    <d v="2014-06-17T00:00:00"/>
    <s v="First Class"/>
    <s v="SD-20485"/>
    <s v="Shirley Daniels"/>
    <s v="Home Office"/>
    <s v="United States"/>
    <s v="Chicago"/>
    <x v="10"/>
    <n v="60653"/>
    <s v="Central"/>
    <s v="FUR-CH-10004289"/>
    <x v="0"/>
    <x v="1"/>
    <s v="Global Super Steno Chair"/>
    <n v="470.30199999999996"/>
    <n v="7"/>
    <n v="0.3"/>
    <n v="-87.341800000000035"/>
  </r>
  <r>
    <n v="1448"/>
    <x v="683"/>
    <x v="3"/>
    <x v="487"/>
    <d v="2014-06-17T00:00:00"/>
    <s v="First Class"/>
    <s v="SD-20485"/>
    <s v="Shirley Daniels"/>
    <s v="Home Office"/>
    <s v="United States"/>
    <s v="Chicago"/>
    <x v="10"/>
    <n v="60653"/>
    <s v="Central"/>
    <s v="TEC-PH-10002564"/>
    <x v="2"/>
    <x v="7"/>
    <s v="OtterBox Defender Series Case - Samsung Galaxy S4"/>
    <n v="47.984000000000002"/>
    <n v="2"/>
    <n v="0.2"/>
    <n v="5.9979999999999922"/>
  </r>
  <r>
    <n v="1449"/>
    <x v="684"/>
    <x v="2"/>
    <x v="488"/>
    <d v="2011-04-24T00:00:00"/>
    <s v="First Class"/>
    <s v="TS-21160"/>
    <s v="Theresa Swint"/>
    <s v="Corporate"/>
    <s v="United States"/>
    <s v="Philadelphia"/>
    <x v="9"/>
    <n v="19134"/>
    <s v="East"/>
    <s v="OFF-BI-10004876"/>
    <x v="1"/>
    <x v="8"/>
    <s v="Wilson Jones Suede Grain Vinyl Binders"/>
    <n v="2.5020000000000002"/>
    <n v="3"/>
    <n v="0.7"/>
    <n v="-1.7513999999999994"/>
  </r>
  <r>
    <n v="1450"/>
    <x v="685"/>
    <x v="1"/>
    <x v="489"/>
    <d v="2012-05-07T00:00:00"/>
    <s v="Standard Class"/>
    <s v="JB-15400"/>
    <s v="Jennifer Braxton"/>
    <s v="Corporate"/>
    <s v="United States"/>
    <s v="Los Angeles"/>
    <x v="1"/>
    <n v="90008"/>
    <s v="West"/>
    <s v="TEC-PH-10004348"/>
    <x v="2"/>
    <x v="7"/>
    <s v="OtterBox Defender Series Case - iPhone 5c"/>
    <n v="88.751999999999995"/>
    <n v="3"/>
    <n v="0.2"/>
    <n v="11.093999999999998"/>
  </r>
  <r>
    <n v="1451"/>
    <x v="686"/>
    <x v="1"/>
    <x v="490"/>
    <d v="2012-07-20T00:00:00"/>
    <s v="First Class"/>
    <s v="TS-21085"/>
    <s v="Thais Sissman"/>
    <s v="Consumer"/>
    <s v="United States"/>
    <s v="Phoenix"/>
    <x v="16"/>
    <n v="85023"/>
    <s v="West"/>
    <s v="OFF-BI-10004352"/>
    <x v="1"/>
    <x v="8"/>
    <s v="Wilson Jones DublLock D-Ring Binders"/>
    <n v="2.0250000000000004"/>
    <n v="1"/>
    <n v="0.7"/>
    <n v="-1.3499999999999996"/>
  </r>
  <r>
    <n v="1452"/>
    <x v="687"/>
    <x v="0"/>
    <x v="491"/>
    <d v="2013-11-30T00:00:00"/>
    <s v="First Class"/>
    <s v="MC-17425"/>
    <s v="Mark Cousins"/>
    <s v="Corporate"/>
    <s v="United States"/>
    <s v="Mobile"/>
    <x v="19"/>
    <n v="36608"/>
    <s v="South"/>
    <s v="OFF-PA-10001685"/>
    <x v="1"/>
    <x v="10"/>
    <s v="Staples"/>
    <n v="70.98"/>
    <n v="7"/>
    <n v="0"/>
    <n v="34.780200000000001"/>
  </r>
  <r>
    <n v="1453"/>
    <x v="687"/>
    <x v="0"/>
    <x v="491"/>
    <d v="2013-11-30T00:00:00"/>
    <s v="First Class"/>
    <s v="MC-17425"/>
    <s v="Mark Cousins"/>
    <s v="Corporate"/>
    <s v="United States"/>
    <s v="Mobile"/>
    <x v="19"/>
    <n v="36608"/>
    <s v="South"/>
    <s v="OFF-BI-10000666"/>
    <x v="1"/>
    <x v="8"/>
    <s v="Surelock Post Binders"/>
    <n v="91.679999999999993"/>
    <n v="3"/>
    <n v="0"/>
    <n v="45.839999999999996"/>
  </r>
  <r>
    <n v="1454"/>
    <x v="687"/>
    <x v="0"/>
    <x v="491"/>
    <d v="2013-11-30T00:00:00"/>
    <s v="First Class"/>
    <s v="MC-17425"/>
    <s v="Mark Cousins"/>
    <s v="Corporate"/>
    <s v="United States"/>
    <s v="Mobile"/>
    <x v="19"/>
    <n v="36608"/>
    <s v="South"/>
    <s v="OFF-BI-10004352"/>
    <x v="1"/>
    <x v="8"/>
    <s v="Wilson Jones DublLock D-Ring Binders"/>
    <n v="33.75"/>
    <n v="5"/>
    <n v="0"/>
    <n v="16.875"/>
  </r>
  <r>
    <n v="1455"/>
    <x v="687"/>
    <x v="0"/>
    <x v="491"/>
    <d v="2013-11-30T00:00:00"/>
    <s v="First Class"/>
    <s v="MC-17425"/>
    <s v="Mark Cousins"/>
    <s v="Corporate"/>
    <s v="United States"/>
    <s v="Mobile"/>
    <x v="19"/>
    <n v="36608"/>
    <s v="South"/>
    <s v="TEC-MA-10000010"/>
    <x v="2"/>
    <x v="15"/>
    <s v="Hewlett-Packard Deskjet 3050a All-in-One Color Inkjet Printer"/>
    <n v="3040"/>
    <n v="8"/>
    <n v="0"/>
    <n v="1459.2"/>
  </r>
  <r>
    <n v="1456"/>
    <x v="688"/>
    <x v="3"/>
    <x v="492"/>
    <d v="2014-06-20T00:00:00"/>
    <s v="Standard Class"/>
    <s v="ME-17320"/>
    <s v="Maria Etezadi"/>
    <s v="Home Office"/>
    <s v="United States"/>
    <s v="Columbus"/>
    <x v="32"/>
    <n v="31907"/>
    <s v="South"/>
    <s v="OFF-BI-10000977"/>
    <x v="1"/>
    <x v="8"/>
    <s v="Ibico Plastic Spiral Binding Combs"/>
    <n v="91.199999999999989"/>
    <n v="3"/>
    <n v="0"/>
    <n v="41.951999999999998"/>
  </r>
  <r>
    <n v="1457"/>
    <x v="688"/>
    <x v="3"/>
    <x v="492"/>
    <d v="2014-06-20T00:00:00"/>
    <s v="Standard Class"/>
    <s v="ME-17320"/>
    <s v="Maria Etezadi"/>
    <s v="Home Office"/>
    <s v="United States"/>
    <s v="Columbus"/>
    <x v="32"/>
    <n v="31907"/>
    <s v="South"/>
    <s v="FUR-TA-10002530"/>
    <x v="0"/>
    <x v="3"/>
    <s v="Iceberg OfficeWorks 42&quot; Round Tables"/>
    <n v="452.93999999999994"/>
    <n v="3"/>
    <n v="0"/>
    <n v="67.940999999999974"/>
  </r>
  <r>
    <n v="1458"/>
    <x v="689"/>
    <x v="1"/>
    <x v="493"/>
    <d v="2012-08-21T00:00:00"/>
    <s v="Standard Class"/>
    <s v="SC-20440"/>
    <s v="Shaun Chance"/>
    <s v="Corporate"/>
    <s v="United States"/>
    <s v="New Bedford"/>
    <x v="31"/>
    <n v="2740"/>
    <s v="East"/>
    <s v="OFF-BI-10002412"/>
    <x v="1"/>
    <x v="8"/>
    <s v="Wilson Jones “Snap” Scratch Pad Binder Tool for Ring Binders"/>
    <n v="52.199999999999996"/>
    <n v="9"/>
    <n v="0"/>
    <n v="23.49"/>
  </r>
  <r>
    <n v="1459"/>
    <x v="690"/>
    <x v="0"/>
    <x v="477"/>
    <d v="2013-10-02T00:00:00"/>
    <s v="Standard Class"/>
    <s v="NH-18610"/>
    <s v="Nicole Hansen"/>
    <s v="Corporate"/>
    <s v="United States"/>
    <s v="Irving"/>
    <x v="5"/>
    <n v="75061"/>
    <s v="Central"/>
    <s v="OFF-LA-10001569"/>
    <x v="1"/>
    <x v="2"/>
    <s v="Avery 499"/>
    <n v="15.936000000000002"/>
    <n v="4"/>
    <n v="0.2"/>
    <n v="5.1791999999999998"/>
  </r>
  <r>
    <n v="1460"/>
    <x v="691"/>
    <x v="2"/>
    <x v="417"/>
    <d v="2011-05-04T00:00:00"/>
    <s v="Same Day"/>
    <s v="AA-10480"/>
    <s v="Andrew Allen"/>
    <s v="Consumer"/>
    <s v="United States"/>
    <s v="Middletown"/>
    <x v="29"/>
    <n v="6457"/>
    <s v="East"/>
    <s v="FUR-FU-10001473"/>
    <x v="0"/>
    <x v="5"/>
    <s v="DAX Wood Document Frame"/>
    <n v="27.46"/>
    <n v="2"/>
    <n v="0"/>
    <n v="9.8856000000000002"/>
  </r>
  <r>
    <n v="1461"/>
    <x v="692"/>
    <x v="1"/>
    <x v="494"/>
    <d v="2012-12-08T00:00:00"/>
    <s v="Standard Class"/>
    <s v="LC-17140"/>
    <s v="Logan Currie"/>
    <s v="Consumer"/>
    <s v="United States"/>
    <s v="Seattle"/>
    <x v="4"/>
    <n v="98103"/>
    <s v="West"/>
    <s v="OFF-BI-10001765"/>
    <x v="1"/>
    <x v="8"/>
    <s v="Wilson Jones Heavy-Duty Casebound Ring Binders with Metal Hinges"/>
    <n v="55.424000000000007"/>
    <n v="2"/>
    <n v="0.2"/>
    <n v="19.398399999999995"/>
  </r>
  <r>
    <n v="1462"/>
    <x v="693"/>
    <x v="0"/>
    <x v="21"/>
    <d v="2013-03-16T00:00:00"/>
    <s v="Standard Class"/>
    <s v="MB-18085"/>
    <s v="Mick Brown"/>
    <s v="Consumer"/>
    <s v="United States"/>
    <s v="Vineland"/>
    <x v="30"/>
    <n v="8360"/>
    <s v="East"/>
    <s v="FUR-TA-10001095"/>
    <x v="0"/>
    <x v="3"/>
    <s v="Chromcraft Round Conference Tables"/>
    <n v="244.00599999999997"/>
    <n v="2"/>
    <n v="0.3"/>
    <n v="-31.372200000000007"/>
  </r>
  <r>
    <n v="1463"/>
    <x v="694"/>
    <x v="0"/>
    <x v="370"/>
    <d v="2013-08-29T00:00:00"/>
    <s v="First Class"/>
    <s v="LC-16930"/>
    <s v="Linda Cazamias"/>
    <s v="Corporate"/>
    <s v="United States"/>
    <s v="Pasadena"/>
    <x v="5"/>
    <n v="77506"/>
    <s v="Central"/>
    <s v="TEC-AC-10004571"/>
    <x v="2"/>
    <x v="11"/>
    <s v="Logitech G700s Rechargeable Gaming Mouse"/>
    <n v="159.98400000000001"/>
    <n v="2"/>
    <n v="0.2"/>
    <n v="43.995600000000003"/>
  </r>
  <r>
    <n v="1464"/>
    <x v="694"/>
    <x v="0"/>
    <x v="370"/>
    <d v="2013-08-29T00:00:00"/>
    <s v="First Class"/>
    <s v="LC-16930"/>
    <s v="Linda Cazamias"/>
    <s v="Corporate"/>
    <s v="United States"/>
    <s v="Pasadena"/>
    <x v="5"/>
    <n v="77506"/>
    <s v="Central"/>
    <s v="FUR-CH-10002126"/>
    <x v="0"/>
    <x v="1"/>
    <s v="Hon Deluxe Fabric Upholstered Stacking Chairs"/>
    <n v="1024.7159999999999"/>
    <n v="6"/>
    <n v="0.3"/>
    <n v="-29.277599999999893"/>
  </r>
  <r>
    <n v="1465"/>
    <x v="695"/>
    <x v="0"/>
    <x v="186"/>
    <d v="2013-12-20T00:00:00"/>
    <s v="First Class"/>
    <s v="KD-16495"/>
    <s v="Keith Dawkins"/>
    <s v="Corporate"/>
    <s v="United States"/>
    <s v="New York City"/>
    <x v="15"/>
    <n v="10009"/>
    <s v="East"/>
    <s v="OFF-FA-10001754"/>
    <x v="1"/>
    <x v="13"/>
    <s v="Stockwell Gold Paper Clips"/>
    <n v="3.68"/>
    <n v="2"/>
    <n v="0"/>
    <n v="1.8032000000000001"/>
  </r>
  <r>
    <n v="1466"/>
    <x v="696"/>
    <x v="2"/>
    <x v="233"/>
    <d v="2011-08-14T00:00:00"/>
    <s v="Standard Class"/>
    <s v="MB-17305"/>
    <s v="Maria Bertelson"/>
    <s v="Consumer"/>
    <s v="United States"/>
    <s v="Glendale"/>
    <x v="16"/>
    <n v="85301"/>
    <s v="West"/>
    <s v="FUR-FU-10001602"/>
    <x v="0"/>
    <x v="5"/>
    <s v="Eldon Delta Triangular Chair Mat, 52&quot; x 58&quot;, Clear"/>
    <n v="121.376"/>
    <n v="4"/>
    <n v="0.2"/>
    <n v="-3.0344000000000122"/>
  </r>
  <r>
    <n v="1467"/>
    <x v="696"/>
    <x v="2"/>
    <x v="233"/>
    <d v="2011-08-14T00:00:00"/>
    <s v="Standard Class"/>
    <s v="MB-17305"/>
    <s v="Maria Bertelson"/>
    <s v="Consumer"/>
    <s v="United States"/>
    <s v="Glendale"/>
    <x v="16"/>
    <n v="85301"/>
    <s v="West"/>
    <s v="TEC-AC-10001767"/>
    <x v="2"/>
    <x v="11"/>
    <s v="SanDisk Ultra 64 GB MicroSDHC Class 10 Memory Card"/>
    <n v="95.976000000000013"/>
    <n v="3"/>
    <n v="0.2"/>
    <n v="-10.797300000000011"/>
  </r>
  <r>
    <n v="1468"/>
    <x v="697"/>
    <x v="1"/>
    <x v="495"/>
    <d v="2012-05-16T00:00:00"/>
    <s v="Same Day"/>
    <s v="TH-21550"/>
    <s v="Tracy Hopkins"/>
    <s v="Home Office"/>
    <s v="United States"/>
    <s v="Jacksonville"/>
    <x v="2"/>
    <n v="32216"/>
    <s v="South"/>
    <s v="TEC-AC-10002402"/>
    <x v="2"/>
    <x v="11"/>
    <s v="Razer Kraken PRO Over Ear PC and Music Headset"/>
    <n v="255.96799999999999"/>
    <n v="4"/>
    <n v="0.2"/>
    <n v="31.995999999999974"/>
  </r>
  <r>
    <n v="1469"/>
    <x v="698"/>
    <x v="3"/>
    <x v="34"/>
    <d v="2014-12-14T00:00:00"/>
    <s v="Standard Class"/>
    <s v="DK-12835"/>
    <s v="Damala Kotsonis"/>
    <s v="Corporate"/>
    <s v="United States"/>
    <s v="Detroit"/>
    <x v="12"/>
    <n v="48234"/>
    <s v="Central"/>
    <s v="FUR-CH-10000847"/>
    <x v="0"/>
    <x v="1"/>
    <s v="Global Executive Mid-Back Manager's Chair"/>
    <n v="872.94"/>
    <n v="3"/>
    <n v="0"/>
    <n v="226.96439999999998"/>
  </r>
  <r>
    <n v="1470"/>
    <x v="698"/>
    <x v="3"/>
    <x v="34"/>
    <d v="2014-12-14T00:00:00"/>
    <s v="Standard Class"/>
    <s v="DK-12835"/>
    <s v="Damala Kotsonis"/>
    <s v="Corporate"/>
    <s v="United States"/>
    <s v="Detroit"/>
    <x v="12"/>
    <n v="48234"/>
    <s v="Central"/>
    <s v="OFF-BI-10003982"/>
    <x v="1"/>
    <x v="8"/>
    <s v="Wilson Jones Century Plastic Molded Ring Binders"/>
    <n v="41.54"/>
    <n v="2"/>
    <n v="0"/>
    <n v="19.523799999999998"/>
  </r>
  <r>
    <n v="1471"/>
    <x v="698"/>
    <x v="3"/>
    <x v="34"/>
    <d v="2014-12-14T00:00:00"/>
    <s v="Standard Class"/>
    <s v="DK-12835"/>
    <s v="Damala Kotsonis"/>
    <s v="Corporate"/>
    <s v="United States"/>
    <s v="Detroit"/>
    <x v="12"/>
    <n v="48234"/>
    <s v="Central"/>
    <s v="OFF-PA-10001293"/>
    <x v="1"/>
    <x v="10"/>
    <s v="Xerox 1946"/>
    <n v="12.96"/>
    <n v="2"/>
    <n v="0"/>
    <n v="6.2208000000000006"/>
  </r>
  <r>
    <n v="1472"/>
    <x v="699"/>
    <x v="1"/>
    <x v="496"/>
    <d v="2012-09-27T00:00:00"/>
    <s v="Second Class"/>
    <s v="ON-18715"/>
    <s v="Odella Nelson"/>
    <s v="Corporate"/>
    <s v="United States"/>
    <s v="Philadelphia"/>
    <x v="9"/>
    <n v="19120"/>
    <s v="East"/>
    <s v="OFF-AR-10000634"/>
    <x v="1"/>
    <x v="6"/>
    <s v="Newell 320"/>
    <n v="6.8480000000000008"/>
    <n v="2"/>
    <n v="0.2"/>
    <n v="0.59920000000000018"/>
  </r>
  <r>
    <n v="1473"/>
    <x v="700"/>
    <x v="3"/>
    <x v="497"/>
    <d v="2014-07-16T00:00:00"/>
    <s v="Standard Class"/>
    <s v="KN-16390"/>
    <s v="Katherine Nockton"/>
    <s v="Corporate"/>
    <s v="United States"/>
    <s v="Los Angeles"/>
    <x v="1"/>
    <n v="90004"/>
    <s v="West"/>
    <s v="OFF-LA-10004272"/>
    <x v="1"/>
    <x v="2"/>
    <s v="Avery 482"/>
    <n v="8.67"/>
    <n v="3"/>
    <n v="0"/>
    <n v="4.0749000000000004"/>
  </r>
  <r>
    <n v="1474"/>
    <x v="701"/>
    <x v="1"/>
    <x v="494"/>
    <d v="2012-12-02T00:00:00"/>
    <s v="Same Day"/>
    <s v="NM-18520"/>
    <s v="Neoma Murray"/>
    <s v="Consumer"/>
    <s v="United States"/>
    <s v="Houston"/>
    <x v="5"/>
    <n v="77036"/>
    <s v="Central"/>
    <s v="FUR-FU-10004270"/>
    <x v="0"/>
    <x v="5"/>
    <s v="Eldon Image Series Desk Accessories, Burgundy"/>
    <n v="6.6879999999999997"/>
    <n v="4"/>
    <n v="0.6"/>
    <n v="-4.0127999999999986"/>
  </r>
  <r>
    <n v="1475"/>
    <x v="702"/>
    <x v="0"/>
    <x v="258"/>
    <d v="2013-11-26T00:00:00"/>
    <s v="Standard Class"/>
    <s v="NP-18685"/>
    <s v="Nora Pelletier"/>
    <s v="Home Office"/>
    <s v="United States"/>
    <s v="Niagara Falls"/>
    <x v="15"/>
    <n v="14304"/>
    <s v="East"/>
    <s v="OFF-AR-10003770"/>
    <x v="1"/>
    <x v="6"/>
    <s v="Newell 340"/>
    <n v="17.28"/>
    <n v="6"/>
    <n v="0"/>
    <n v="5.0111999999999997"/>
  </r>
  <r>
    <n v="1476"/>
    <x v="702"/>
    <x v="0"/>
    <x v="258"/>
    <d v="2013-11-26T00:00:00"/>
    <s v="Standard Class"/>
    <s v="NP-18685"/>
    <s v="Nora Pelletier"/>
    <s v="Home Office"/>
    <s v="United States"/>
    <s v="Niagara Falls"/>
    <x v="15"/>
    <n v="14304"/>
    <s v="East"/>
    <s v="OFF-BI-10000320"/>
    <x v="1"/>
    <x v="8"/>
    <s v="GBC Plastic Binding Combs"/>
    <n v="17.712"/>
    <n v="3"/>
    <n v="0.2"/>
    <n v="6.4206000000000012"/>
  </r>
  <r>
    <n v="1477"/>
    <x v="703"/>
    <x v="3"/>
    <x v="498"/>
    <d v="2014-03-25T00:00:00"/>
    <s v="Standard Class"/>
    <s v="CG-12040"/>
    <s v="Catherine Glotzbach"/>
    <s v="Home Office"/>
    <s v="United States"/>
    <s v="New York City"/>
    <x v="15"/>
    <n v="10024"/>
    <s v="East"/>
    <s v="OFF-LA-10003121"/>
    <x v="1"/>
    <x v="2"/>
    <s v="Avery 506"/>
    <n v="28.91"/>
    <n v="7"/>
    <n v="0"/>
    <n v="13.2986"/>
  </r>
  <r>
    <n v="1478"/>
    <x v="704"/>
    <x v="0"/>
    <x v="373"/>
    <d v="2013-11-18T00:00:00"/>
    <s v="Standard Class"/>
    <s v="CS-12505"/>
    <s v="Cindy Stewart"/>
    <s v="Consumer"/>
    <s v="United States"/>
    <s v="Thomasville"/>
    <x v="3"/>
    <n v="27360"/>
    <s v="South"/>
    <s v="OFF-SU-10000381"/>
    <x v="1"/>
    <x v="14"/>
    <s v="Acme Forged Steel Scissors with Black Enamel Handles"/>
    <n v="52.136000000000003"/>
    <n v="7"/>
    <n v="0.2"/>
    <n v="5.865299999999996"/>
  </r>
  <r>
    <n v="1479"/>
    <x v="705"/>
    <x v="3"/>
    <x v="123"/>
    <d v="2014-11-21T00:00:00"/>
    <s v="First Class"/>
    <s v="KD-16345"/>
    <s v="Katherine Ducich"/>
    <s v="Consumer"/>
    <s v="United States"/>
    <s v="Westminster"/>
    <x v="1"/>
    <n v="92683"/>
    <s v="West"/>
    <s v="TEC-PH-10000376"/>
    <x v="2"/>
    <x v="7"/>
    <s v="Square Credit Card Reader"/>
    <n v="31.968000000000004"/>
    <n v="4"/>
    <n v="0.2"/>
    <n v="2.3976000000000006"/>
  </r>
  <r>
    <n v="1480"/>
    <x v="706"/>
    <x v="0"/>
    <x v="499"/>
    <d v="2013-12-09T00:00:00"/>
    <s v="Standard Class"/>
    <s v="MK-18160"/>
    <s v="Mike Kennedy"/>
    <s v="Consumer"/>
    <s v="United States"/>
    <s v="San Francisco"/>
    <x v="1"/>
    <n v="94122"/>
    <s v="West"/>
    <s v="OFF-PA-10002262"/>
    <x v="1"/>
    <x v="10"/>
    <s v="Xerox 192"/>
    <n v="25.92"/>
    <n v="4"/>
    <n v="0"/>
    <n v="12.441600000000001"/>
  </r>
  <r>
    <n v="1481"/>
    <x v="706"/>
    <x v="0"/>
    <x v="499"/>
    <d v="2013-12-09T00:00:00"/>
    <s v="Standard Class"/>
    <s v="MK-18160"/>
    <s v="Mike Kennedy"/>
    <s v="Consumer"/>
    <s v="United States"/>
    <s v="San Francisco"/>
    <x v="1"/>
    <n v="94122"/>
    <s v="West"/>
    <s v="OFF-PA-10002464"/>
    <x v="1"/>
    <x v="10"/>
    <s v="HP Office Recycled Paper (20Lb. and 87 Bright)"/>
    <n v="40.46"/>
    <n v="7"/>
    <n v="0"/>
    <n v="19.825400000000002"/>
  </r>
  <r>
    <n v="1482"/>
    <x v="706"/>
    <x v="0"/>
    <x v="499"/>
    <d v="2013-12-09T00:00:00"/>
    <s v="Standard Class"/>
    <s v="MK-18160"/>
    <s v="Mike Kennedy"/>
    <s v="Consumer"/>
    <s v="United States"/>
    <s v="San Francisco"/>
    <x v="1"/>
    <n v="94122"/>
    <s v="West"/>
    <s v="OFF-ST-10002214"/>
    <x v="1"/>
    <x v="4"/>
    <s v="X-Rack File for Hanging Folders"/>
    <n v="33.869999999999997"/>
    <n v="3"/>
    <n v="0"/>
    <n v="8.8061999999999987"/>
  </r>
  <r>
    <n v="1483"/>
    <x v="707"/>
    <x v="3"/>
    <x v="326"/>
    <d v="2014-08-29T00:00:00"/>
    <s v="Second Class"/>
    <s v="DW-13540"/>
    <s v="Don Weiss"/>
    <s v="Consumer"/>
    <s v="United States"/>
    <s v="Jackson"/>
    <x v="18"/>
    <n v="38301"/>
    <s v="South"/>
    <s v="OFF-AR-10003560"/>
    <x v="1"/>
    <x v="6"/>
    <s v="Zebra Zazzle Fluorescent Highlighters"/>
    <n v="9.7280000000000015"/>
    <n v="2"/>
    <n v="0.2"/>
    <n v="1.702399999999999"/>
  </r>
  <r>
    <n v="1484"/>
    <x v="707"/>
    <x v="3"/>
    <x v="326"/>
    <d v="2014-08-29T00:00:00"/>
    <s v="Second Class"/>
    <s v="DW-13540"/>
    <s v="Don Weiss"/>
    <s v="Consumer"/>
    <s v="United States"/>
    <s v="Jackson"/>
    <x v="18"/>
    <n v="38301"/>
    <s v="South"/>
    <s v="OFF-PA-10000130"/>
    <x v="1"/>
    <x v="10"/>
    <s v="Xerox 199"/>
    <n v="3.4240000000000004"/>
    <n v="1"/>
    <n v="0.2"/>
    <n v="1.0699999999999996"/>
  </r>
  <r>
    <n v="1485"/>
    <x v="708"/>
    <x v="0"/>
    <x v="500"/>
    <d v="2013-10-19T00:00:00"/>
    <s v="Standard Class"/>
    <s v="CP-12340"/>
    <s v="Christine Phan"/>
    <s v="Corporate"/>
    <s v="United States"/>
    <s v="Seattle"/>
    <x v="4"/>
    <n v="98115"/>
    <s v="West"/>
    <s v="TEC-AC-10000865"/>
    <x v="2"/>
    <x v="11"/>
    <s v="WD My Passport Ultra 500GB Portable External Hard Drive"/>
    <n v="177"/>
    <n v="3"/>
    <n v="0"/>
    <n v="30.089999999999982"/>
  </r>
  <r>
    <n v="1486"/>
    <x v="709"/>
    <x v="2"/>
    <x v="501"/>
    <d v="2011-12-03T00:00:00"/>
    <s v="Standard Class"/>
    <s v="MS-17770"/>
    <s v="Maxwell Schwartz"/>
    <s v="Consumer"/>
    <s v="United States"/>
    <s v="New York City"/>
    <x v="15"/>
    <n v="10035"/>
    <s v="East"/>
    <s v="OFF-FA-10003021"/>
    <x v="1"/>
    <x v="13"/>
    <s v="Staples"/>
    <n v="3.76"/>
    <n v="2"/>
    <n v="0"/>
    <n v="1.3159999999999998"/>
  </r>
  <r>
    <n v="1487"/>
    <x v="710"/>
    <x v="1"/>
    <x v="502"/>
    <d v="2012-11-07T00:00:00"/>
    <s v="Standard Class"/>
    <s v="CM-12655"/>
    <s v="Corinna Mitchell"/>
    <s v="Home Office"/>
    <s v="United States"/>
    <s v="Los Angeles"/>
    <x v="1"/>
    <n v="90008"/>
    <s v="West"/>
    <s v="TEC-PH-10003580"/>
    <x v="2"/>
    <x v="7"/>
    <s v="Cisco IP Phone 7961G-GE VoIP phone"/>
    <n v="1212.848"/>
    <n v="7"/>
    <n v="0.2"/>
    <n v="106.12420000000014"/>
  </r>
  <r>
    <n v="1488"/>
    <x v="710"/>
    <x v="1"/>
    <x v="502"/>
    <d v="2012-11-07T00:00:00"/>
    <s v="Standard Class"/>
    <s v="CM-12655"/>
    <s v="Corinna Mitchell"/>
    <s v="Home Office"/>
    <s v="United States"/>
    <s v="Los Angeles"/>
    <x v="1"/>
    <n v="90008"/>
    <s v="West"/>
    <s v="TEC-AC-10001109"/>
    <x v="2"/>
    <x v="11"/>
    <s v="Logitech Trackman Marble Mouse"/>
    <n v="89.97"/>
    <n v="3"/>
    <n v="0"/>
    <n v="37.787400000000005"/>
  </r>
  <r>
    <n v="1489"/>
    <x v="710"/>
    <x v="1"/>
    <x v="502"/>
    <d v="2012-11-07T00:00:00"/>
    <s v="Standard Class"/>
    <s v="CM-12655"/>
    <s v="Corinna Mitchell"/>
    <s v="Home Office"/>
    <s v="United States"/>
    <s v="Los Angeles"/>
    <x v="1"/>
    <n v="90008"/>
    <s v="West"/>
    <s v="FUR-FU-10003347"/>
    <x v="0"/>
    <x v="5"/>
    <s v="Coloredge Poster Frame"/>
    <n v="42.599999999999994"/>
    <n v="3"/>
    <n v="0"/>
    <n v="16.614000000000001"/>
  </r>
  <r>
    <n v="1490"/>
    <x v="711"/>
    <x v="2"/>
    <x v="503"/>
    <d v="2011-12-06T00:00:00"/>
    <s v="Standard Class"/>
    <s v="Co-12640"/>
    <s v="Corey-Lock"/>
    <s v="Consumer"/>
    <s v="United States"/>
    <s v="Philadelphia"/>
    <x v="9"/>
    <n v="19143"/>
    <s v="East"/>
    <s v="OFF-LA-10000452"/>
    <x v="1"/>
    <x v="2"/>
    <s v="Avery 488"/>
    <n v="5.04"/>
    <n v="2"/>
    <n v="0.2"/>
    <n v="1.764"/>
  </r>
  <r>
    <n v="1491"/>
    <x v="712"/>
    <x v="3"/>
    <x v="504"/>
    <d v="2014-05-06T00:00:00"/>
    <s v="Second Class"/>
    <s v="DL-13495"/>
    <s v="Dionis Lloyd"/>
    <s v="Corporate"/>
    <s v="United States"/>
    <s v="New York City"/>
    <x v="15"/>
    <n v="10024"/>
    <s v="East"/>
    <s v="OFF-EN-10002986"/>
    <x v="1"/>
    <x v="12"/>
    <s v="#10-4 1/8&quot; x 9 1/2&quot; Premium Diagonal Seam Envelopes"/>
    <n v="62.96"/>
    <n v="4"/>
    <n v="0"/>
    <n v="28.332000000000001"/>
  </r>
  <r>
    <n v="1492"/>
    <x v="713"/>
    <x v="3"/>
    <x v="221"/>
    <d v="2014-11-29T00:00:00"/>
    <s v="Standard Class"/>
    <s v="TS-21370"/>
    <s v="Todd Sumrall"/>
    <s v="Corporate"/>
    <s v="United States"/>
    <s v="New York City"/>
    <x v="15"/>
    <n v="10035"/>
    <s v="East"/>
    <s v="OFF-PA-10001838"/>
    <x v="1"/>
    <x v="10"/>
    <s v="Adams Telephone Message Book W/Dividers/Space For Phone Numbers, 5 1/4&quot;X8 1/2&quot;, 300/Messages"/>
    <n v="5.88"/>
    <n v="1"/>
    <n v="0"/>
    <n v="2.8811999999999998"/>
  </r>
  <r>
    <n v="1493"/>
    <x v="713"/>
    <x v="3"/>
    <x v="221"/>
    <d v="2014-11-29T00:00:00"/>
    <s v="Standard Class"/>
    <s v="TS-21370"/>
    <s v="Todd Sumrall"/>
    <s v="Corporate"/>
    <s v="United States"/>
    <s v="New York City"/>
    <x v="15"/>
    <n v="10035"/>
    <s v="East"/>
    <s v="FUR-CH-10000785"/>
    <x v="0"/>
    <x v="1"/>
    <s v="Global Ergonomic Managers Chair"/>
    <n v="977.29200000000003"/>
    <n v="6"/>
    <n v="0.1"/>
    <n v="173.74080000000001"/>
  </r>
  <r>
    <n v="1494"/>
    <x v="714"/>
    <x v="3"/>
    <x v="505"/>
    <d v="2014-11-04T00:00:00"/>
    <s v="Standard Class"/>
    <s v="JW-15220"/>
    <s v="Jane Waco"/>
    <s v="Corporate"/>
    <s v="United States"/>
    <s v="Vancouver"/>
    <x v="4"/>
    <n v="98661"/>
    <s v="West"/>
    <s v="FUR-FU-10002885"/>
    <x v="0"/>
    <x v="5"/>
    <s v="Magna Visual Magnetic Picture Hangers"/>
    <n v="9.64"/>
    <n v="2"/>
    <n v="0"/>
    <n v="3.6632000000000007"/>
  </r>
  <r>
    <n v="1495"/>
    <x v="715"/>
    <x v="2"/>
    <x v="506"/>
    <d v="2011-12-19T00:00:00"/>
    <s v="Second Class"/>
    <s v="RF-19840"/>
    <s v="Roy Französisch"/>
    <s v="Consumer"/>
    <s v="United States"/>
    <s v="Columbus"/>
    <x v="32"/>
    <n v="31907"/>
    <s v="South"/>
    <s v="OFF-AR-10002952"/>
    <x v="1"/>
    <x v="6"/>
    <s v="Stanley Contemporary Battery Pencil Sharpeners"/>
    <n v="40.049999999999997"/>
    <n v="3"/>
    <n v="0"/>
    <n v="11.213999999999999"/>
  </r>
  <r>
    <n v="1496"/>
    <x v="716"/>
    <x v="3"/>
    <x v="507"/>
    <d v="2014-09-09T00:00:00"/>
    <s v="Standard Class"/>
    <s v="JD-15790"/>
    <s v="John Dryer"/>
    <s v="Consumer"/>
    <s v="United States"/>
    <s v="Coppell"/>
    <x v="5"/>
    <n v="75019"/>
    <s v="Central"/>
    <s v="OFF-AR-10003759"/>
    <x v="1"/>
    <x v="6"/>
    <s v="Crayola Anti Dust Chalk, 12/Pack"/>
    <n v="10.192000000000002"/>
    <n v="7"/>
    <n v="0.2"/>
    <n v="3.1849999999999992"/>
  </r>
  <r>
    <n v="1497"/>
    <x v="716"/>
    <x v="3"/>
    <x v="507"/>
    <d v="2014-09-09T00:00:00"/>
    <s v="Standard Class"/>
    <s v="JD-15790"/>
    <s v="John Dryer"/>
    <s v="Consumer"/>
    <s v="United States"/>
    <s v="Coppell"/>
    <x v="5"/>
    <n v="75019"/>
    <s v="Central"/>
    <s v="OFF-ST-10004950"/>
    <x v="1"/>
    <x v="4"/>
    <s v="Acco Perma 3000 Stacking Storage Drawers"/>
    <n v="16.784000000000002"/>
    <n v="1"/>
    <n v="0.2"/>
    <n v="-0.20980000000000043"/>
  </r>
  <r>
    <n v="1498"/>
    <x v="716"/>
    <x v="3"/>
    <x v="507"/>
    <d v="2014-09-09T00:00:00"/>
    <s v="Standard Class"/>
    <s v="JD-15790"/>
    <s v="John Dryer"/>
    <s v="Consumer"/>
    <s v="United States"/>
    <s v="Coppell"/>
    <x v="5"/>
    <n v="75019"/>
    <s v="Central"/>
    <s v="OFF-AR-10001940"/>
    <x v="1"/>
    <x v="6"/>
    <s v="Sanford Colorific Eraseable Coloring Pencils, 12 Count"/>
    <n v="13.120000000000001"/>
    <n v="5"/>
    <n v="0.2"/>
    <n v="3.7720000000000002"/>
  </r>
  <r>
    <n v="1499"/>
    <x v="717"/>
    <x v="0"/>
    <x v="508"/>
    <d v="2013-10-21T00:00:00"/>
    <s v="First Class"/>
    <s v="NK-18490"/>
    <s v="Neil Knudson"/>
    <s v="Home Office"/>
    <s v="United States"/>
    <s v="San Francisco"/>
    <x v="1"/>
    <n v="94122"/>
    <s v="West"/>
    <s v="OFF-BI-10003981"/>
    <x v="1"/>
    <x v="8"/>
    <s v="Avery Durable Plastic 1&quot; Binders"/>
    <n v="18.16"/>
    <n v="5"/>
    <n v="0.2"/>
    <n v="6.5830000000000011"/>
  </r>
  <r>
    <n v="1500"/>
    <x v="718"/>
    <x v="3"/>
    <x v="105"/>
    <d v="2014-11-19T00:00:00"/>
    <s v="Standard Class"/>
    <s v="NG-18430"/>
    <s v="Nathan Gelder"/>
    <s v="Consumer"/>
    <s v="United States"/>
    <s v="Austin"/>
    <x v="5"/>
    <n v="78745"/>
    <s v="Central"/>
    <s v="OFF-PA-10002749"/>
    <x v="1"/>
    <x v="10"/>
    <s v="Wirebound Message Books, 5-1/2 x 4 Forms, 2 or 4 Forms per Page"/>
    <n v="16.056000000000001"/>
    <n v="3"/>
    <n v="0.2"/>
    <n v="5.8203000000000005"/>
  </r>
  <r>
    <n v="1501"/>
    <x v="718"/>
    <x v="3"/>
    <x v="105"/>
    <d v="2014-11-19T00:00:00"/>
    <s v="Standard Class"/>
    <s v="NG-18430"/>
    <s v="Nathan Gelder"/>
    <s v="Consumer"/>
    <s v="United States"/>
    <s v="Austin"/>
    <x v="5"/>
    <n v="78745"/>
    <s v="Central"/>
    <s v="OFF-PA-10003823"/>
    <x v="1"/>
    <x v="10"/>
    <s v="Xerox 197"/>
    <n v="223.05600000000001"/>
    <n v="9"/>
    <n v="0.2"/>
    <n v="69.704999999999984"/>
  </r>
  <r>
    <n v="1502"/>
    <x v="718"/>
    <x v="3"/>
    <x v="105"/>
    <d v="2014-11-19T00:00:00"/>
    <s v="Standard Class"/>
    <s v="NG-18430"/>
    <s v="Nathan Gelder"/>
    <s v="Consumer"/>
    <s v="United States"/>
    <s v="Austin"/>
    <x v="5"/>
    <n v="78745"/>
    <s v="Central"/>
    <s v="OFF-ST-10003716"/>
    <x v="1"/>
    <x v="4"/>
    <s v="Tennsco Double-Tier Lockers"/>
    <n v="540.048"/>
    <n v="3"/>
    <n v="0.2"/>
    <n v="-47.254199999999997"/>
  </r>
  <r>
    <n v="1503"/>
    <x v="719"/>
    <x v="0"/>
    <x v="390"/>
    <d v="2013-12-02T00:00:00"/>
    <s v="Standard Class"/>
    <s v="AT-10435"/>
    <s v="Alyssa Tate"/>
    <s v="Home Office"/>
    <s v="United States"/>
    <s v="Los Angeles"/>
    <x v="1"/>
    <n v="90045"/>
    <s v="West"/>
    <s v="TEC-PH-10001300"/>
    <x v="2"/>
    <x v="7"/>
    <s v="iKross Bluetooth Portable Keyboard + Cell Phone Stand Holder + Brush for Apple iPhone 5S 5C 5, 4S 4"/>
    <n v="33.520000000000003"/>
    <n v="2"/>
    <n v="0.2"/>
    <n v="3.3519999999999985"/>
  </r>
  <r>
    <n v="1504"/>
    <x v="719"/>
    <x v="0"/>
    <x v="390"/>
    <d v="2013-12-02T00:00:00"/>
    <s v="Standard Class"/>
    <s v="AT-10435"/>
    <s v="Alyssa Tate"/>
    <s v="Home Office"/>
    <s v="United States"/>
    <s v="Los Angeles"/>
    <x v="1"/>
    <n v="90045"/>
    <s v="West"/>
    <s v="FUR-FU-10000010"/>
    <x v="0"/>
    <x v="5"/>
    <s v="DAX Value U-Channel Document Frames, Easel Back"/>
    <n v="9.94"/>
    <n v="2"/>
    <n v="0"/>
    <n v="3.0813999999999995"/>
  </r>
  <r>
    <n v="1505"/>
    <x v="720"/>
    <x v="1"/>
    <x v="509"/>
    <d v="2012-08-07T00:00:00"/>
    <s v="Standard Class"/>
    <s v="PC-19000"/>
    <s v="Pauline Chand"/>
    <s v="Home Office"/>
    <s v="United States"/>
    <s v="Los Angeles"/>
    <x v="1"/>
    <n v="90004"/>
    <s v="West"/>
    <s v="OFF-AR-10001868"/>
    <x v="1"/>
    <x v="6"/>
    <s v="Prang Dustless Chalk Sticks"/>
    <n v="6.72"/>
    <n v="4"/>
    <n v="0"/>
    <n v="3.36"/>
  </r>
  <r>
    <n v="1506"/>
    <x v="720"/>
    <x v="1"/>
    <x v="509"/>
    <d v="2012-08-07T00:00:00"/>
    <s v="Standard Class"/>
    <s v="PC-19000"/>
    <s v="Pauline Chand"/>
    <s v="Home Office"/>
    <s v="United States"/>
    <s v="Los Angeles"/>
    <x v="1"/>
    <n v="90004"/>
    <s v="West"/>
    <s v="FUR-TA-10003715"/>
    <x v="0"/>
    <x v="3"/>
    <s v="Hon 2111 Invitation Series Corner Table"/>
    <n v="1004.9760000000001"/>
    <n v="6"/>
    <n v="0.2"/>
    <n v="-175.87080000000009"/>
  </r>
  <r>
    <n v="1507"/>
    <x v="721"/>
    <x v="3"/>
    <x v="165"/>
    <d v="2014-12-30T00:00:00"/>
    <s v="Standard Class"/>
    <s v="AR-10540"/>
    <s v="Andy Reiter"/>
    <s v="Consumer"/>
    <s v="United States"/>
    <s v="New York City"/>
    <x v="15"/>
    <n v="10024"/>
    <s v="East"/>
    <s v="OFF-BI-10003708"/>
    <x v="1"/>
    <x v="8"/>
    <s v="Acco Four Pocket Poly Ring Binder with Label Holder, Smoke, 1&quot;"/>
    <n v="17.880000000000003"/>
    <n v="3"/>
    <n v="0.2"/>
    <n v="5.5875000000000004"/>
  </r>
  <r>
    <n v="1508"/>
    <x v="722"/>
    <x v="0"/>
    <x v="42"/>
    <d v="2013-09-24T00:00:00"/>
    <s v="Standard Class"/>
    <s v="CS-12505"/>
    <s v="Cindy Stewart"/>
    <s v="Consumer"/>
    <s v="United States"/>
    <s v="Columbus"/>
    <x v="32"/>
    <n v="31907"/>
    <s v="South"/>
    <s v="TEC-MA-10004458"/>
    <x v="2"/>
    <x v="15"/>
    <s v="Lexmark X 9575 Professional All-in-One Color Printer"/>
    <n v="396"/>
    <n v="4"/>
    <n v="0"/>
    <n v="190.07999999999998"/>
  </r>
  <r>
    <n v="1509"/>
    <x v="723"/>
    <x v="3"/>
    <x v="389"/>
    <d v="2014-12-11T00:00:00"/>
    <s v="Same Day"/>
    <s v="LS-16975"/>
    <s v="Lindsay Shagiari"/>
    <s v="Home Office"/>
    <s v="United States"/>
    <s v="Omaha"/>
    <x v="8"/>
    <n v="68104"/>
    <s v="Central"/>
    <s v="OFF-BI-10004965"/>
    <x v="1"/>
    <x v="8"/>
    <s v="Ibico Covers for Plastic or Wire Binding Elements"/>
    <n v="34.5"/>
    <n v="3"/>
    <n v="0"/>
    <n v="15.524999999999999"/>
  </r>
  <r>
    <n v="1510"/>
    <x v="724"/>
    <x v="3"/>
    <x v="510"/>
    <d v="2014-09-16T00:00:00"/>
    <s v="First Class"/>
    <s v="JM-15535"/>
    <s v="Jessica Myrick"/>
    <s v="Consumer"/>
    <s v="United States"/>
    <s v="Los Angeles"/>
    <x v="1"/>
    <n v="90036"/>
    <s v="West"/>
    <s v="FUR-FU-10004270"/>
    <x v="0"/>
    <x v="5"/>
    <s v="Eldon Image Series Desk Accessories, Burgundy"/>
    <n v="8.36"/>
    <n v="2"/>
    <n v="0"/>
    <n v="3.0095999999999998"/>
  </r>
  <r>
    <n v="1511"/>
    <x v="725"/>
    <x v="3"/>
    <x v="92"/>
    <d v="2014-07-02T00:00:00"/>
    <s v="Standard Class"/>
    <s v="NH-18610"/>
    <s v="Nicole Hansen"/>
    <s v="Corporate"/>
    <s v="United States"/>
    <s v="Pomona"/>
    <x v="1"/>
    <n v="91767"/>
    <s v="West"/>
    <s v="OFF-AR-10002135"/>
    <x v="1"/>
    <x v="6"/>
    <s v="Boston Heavy-Duty Trimline Electric Pencil Sharpeners"/>
    <n v="385.6"/>
    <n v="8"/>
    <n v="0"/>
    <n v="111.82399999999996"/>
  </r>
  <r>
    <n v="1512"/>
    <x v="725"/>
    <x v="3"/>
    <x v="92"/>
    <d v="2014-07-02T00:00:00"/>
    <s v="Standard Class"/>
    <s v="NH-18610"/>
    <s v="Nicole Hansen"/>
    <s v="Corporate"/>
    <s v="United States"/>
    <s v="Pomona"/>
    <x v="1"/>
    <n v="91767"/>
    <s v="West"/>
    <s v="OFF-AR-10003514"/>
    <x v="1"/>
    <x v="6"/>
    <s v="4009 Highlighters by Sanford"/>
    <n v="35.82"/>
    <n v="9"/>
    <n v="0"/>
    <n v="11.820599999999997"/>
  </r>
  <r>
    <n v="1513"/>
    <x v="726"/>
    <x v="3"/>
    <x v="238"/>
    <d v="2014-08-23T00:00:00"/>
    <s v="Standard Class"/>
    <s v="RA-19915"/>
    <s v="Russell Applegate"/>
    <s v="Consumer"/>
    <s v="United States"/>
    <s v="Dallas"/>
    <x v="5"/>
    <n v="75220"/>
    <s v="Central"/>
    <s v="OFF-ST-10002276"/>
    <x v="1"/>
    <x v="4"/>
    <s v="Safco Steel Mobile File Cart"/>
    <n v="200.06400000000002"/>
    <n v="3"/>
    <n v="0.2"/>
    <n v="12.504000000000005"/>
  </r>
  <r>
    <n v="1514"/>
    <x v="726"/>
    <x v="3"/>
    <x v="238"/>
    <d v="2014-08-23T00:00:00"/>
    <s v="Standard Class"/>
    <s v="RA-19915"/>
    <s v="Russell Applegate"/>
    <s v="Consumer"/>
    <s v="United States"/>
    <s v="Dallas"/>
    <x v="5"/>
    <n v="75220"/>
    <s v="Central"/>
    <s v="OFF-BI-10001098"/>
    <x v="1"/>
    <x v="8"/>
    <s v="Acco D-Ring Binder w/DublLock"/>
    <n v="21.379999999999995"/>
    <n v="5"/>
    <n v="0.8"/>
    <n v="-33.139000000000003"/>
  </r>
  <r>
    <n v="1515"/>
    <x v="726"/>
    <x v="3"/>
    <x v="238"/>
    <d v="2014-08-23T00:00:00"/>
    <s v="Standard Class"/>
    <s v="RA-19915"/>
    <s v="Russell Applegate"/>
    <s v="Consumer"/>
    <s v="United States"/>
    <s v="Dallas"/>
    <x v="5"/>
    <n v="75220"/>
    <s v="Central"/>
    <s v="OFF-BI-10001636"/>
    <x v="1"/>
    <x v="8"/>
    <s v="Ibico Plastic and Wire Spiral Binding Combs"/>
    <n v="6.743999999999998"/>
    <n v="4"/>
    <n v="0.8"/>
    <n v="-11.4648"/>
  </r>
  <r>
    <n v="1516"/>
    <x v="727"/>
    <x v="3"/>
    <x v="157"/>
    <d v="2014-12-18T00:00:00"/>
    <s v="Standard Class"/>
    <s v="AI-10855"/>
    <s v="Arianne Irving"/>
    <s v="Consumer"/>
    <s v="United States"/>
    <s v="Philadelphia"/>
    <x v="9"/>
    <n v="19120"/>
    <s v="East"/>
    <s v="FUR-CH-10002961"/>
    <x v="0"/>
    <x v="1"/>
    <s v="Leather Task Chair, Black"/>
    <n v="63.686"/>
    <n v="1"/>
    <n v="0.3"/>
    <n v="-9.0980000000000025"/>
  </r>
  <r>
    <n v="1517"/>
    <x v="728"/>
    <x v="3"/>
    <x v="389"/>
    <d v="2014-12-15T00:00:00"/>
    <s v="Second Class"/>
    <s v="MC-17845"/>
    <s v="Michael Chen"/>
    <s v="Consumer"/>
    <s v="United States"/>
    <s v="North Las Vegas"/>
    <x v="33"/>
    <n v="89031"/>
    <s v="West"/>
    <s v="FUR-TA-10004256"/>
    <x v="0"/>
    <x v="3"/>
    <s v="Bretford “Just In Time” Height-Adjustable Multi-Task Work Tables"/>
    <n v="1669.6"/>
    <n v="4"/>
    <n v="0"/>
    <n v="116.87199999999984"/>
  </r>
  <r>
    <n v="1518"/>
    <x v="729"/>
    <x v="2"/>
    <x v="511"/>
    <d v="2011-02-07T00:00:00"/>
    <s v="Second Class"/>
    <s v="TB-21400"/>
    <s v="Tom Boeckenhauer"/>
    <s v="Consumer"/>
    <s v="United States"/>
    <s v="Seattle"/>
    <x v="4"/>
    <n v="98105"/>
    <s v="West"/>
    <s v="OFF-BI-10004593"/>
    <x v="1"/>
    <x v="8"/>
    <s v="Ibico Laser Imprintable Binding System Covers"/>
    <n v="83.84"/>
    <n v="2"/>
    <n v="0.2"/>
    <n v="27.247999999999998"/>
  </r>
  <r>
    <n v="1519"/>
    <x v="729"/>
    <x v="2"/>
    <x v="511"/>
    <d v="2011-02-07T00:00:00"/>
    <s v="Second Class"/>
    <s v="TB-21400"/>
    <s v="Tom Boeckenhauer"/>
    <s v="Consumer"/>
    <s v="United States"/>
    <s v="Seattle"/>
    <x v="4"/>
    <n v="98105"/>
    <s v="West"/>
    <s v="OFF-BI-10002827"/>
    <x v="1"/>
    <x v="8"/>
    <s v="Avery Durable Poly Binders"/>
    <n v="13.272000000000002"/>
    <n v="3"/>
    <n v="0.2"/>
    <n v="4.3133999999999997"/>
  </r>
  <r>
    <n v="1520"/>
    <x v="730"/>
    <x v="3"/>
    <x v="512"/>
    <d v="2014-02-15T00:00:00"/>
    <s v="Second Class"/>
    <s v="VW-21775"/>
    <s v="Victoria Wilson"/>
    <s v="Corporate"/>
    <s v="United States"/>
    <s v="San Francisco"/>
    <x v="1"/>
    <n v="94110"/>
    <s v="West"/>
    <s v="OFF-BI-10001759"/>
    <x v="1"/>
    <x v="8"/>
    <s v="Acco Pressboard Covers with Storage Hooks, 14 7/8&quot; x 11&quot;, Dark Blue"/>
    <n v="21.335999999999999"/>
    <n v="7"/>
    <n v="0.2"/>
    <n v="7.7343000000000011"/>
  </r>
  <r>
    <n v="1521"/>
    <x v="731"/>
    <x v="3"/>
    <x v="513"/>
    <d v="2014-04-22T00:00:00"/>
    <s v="Standard Class"/>
    <s v="PL-18925"/>
    <s v="Paul Lucas"/>
    <s v="Home Office"/>
    <s v="United States"/>
    <s v="Chicago"/>
    <x v="10"/>
    <n v="60610"/>
    <s v="Central"/>
    <s v="OFF-AR-10001419"/>
    <x v="1"/>
    <x v="6"/>
    <s v="Newell 325"/>
    <n v="16.520000000000003"/>
    <n v="5"/>
    <n v="0.2"/>
    <n v="2.0649999999999986"/>
  </r>
  <r>
    <n v="1522"/>
    <x v="732"/>
    <x v="1"/>
    <x v="401"/>
    <d v="2012-12-11T00:00:00"/>
    <s v="Standard Class"/>
    <s v="GH-14425"/>
    <s v="Gary Hwang"/>
    <s v="Consumer"/>
    <s v="United States"/>
    <s v="Tucson"/>
    <x v="16"/>
    <n v="85705"/>
    <s v="West"/>
    <s v="FUR-FU-10002253"/>
    <x v="0"/>
    <x v="5"/>
    <s v="Howard Miller 13&quot; Diameter Pewter Finish Round Wall Clock"/>
    <n v="206.11199999999997"/>
    <n v="6"/>
    <n v="0.2"/>
    <n v="48.951600000000013"/>
  </r>
  <r>
    <n v="1523"/>
    <x v="732"/>
    <x v="1"/>
    <x v="401"/>
    <d v="2012-12-11T00:00:00"/>
    <s v="Standard Class"/>
    <s v="GH-14425"/>
    <s v="Gary Hwang"/>
    <s v="Consumer"/>
    <s v="United States"/>
    <s v="Tucson"/>
    <x v="16"/>
    <n v="85705"/>
    <s v="West"/>
    <s v="OFF-PA-10002586"/>
    <x v="1"/>
    <x v="10"/>
    <s v="Xerox 1970"/>
    <n v="19.920000000000002"/>
    <n v="5"/>
    <n v="0.2"/>
    <n v="6.7230000000000008"/>
  </r>
  <r>
    <n v="1524"/>
    <x v="732"/>
    <x v="1"/>
    <x v="401"/>
    <d v="2012-12-11T00:00:00"/>
    <s v="Standard Class"/>
    <s v="GH-14425"/>
    <s v="Gary Hwang"/>
    <s v="Consumer"/>
    <s v="United States"/>
    <s v="Tucson"/>
    <x v="16"/>
    <n v="85705"/>
    <s v="West"/>
    <s v="OFF-PA-10003039"/>
    <x v="1"/>
    <x v="10"/>
    <s v="Xerox 1960"/>
    <n v="198.27200000000002"/>
    <n v="8"/>
    <n v="0.2"/>
    <n v="61.959999999999987"/>
  </r>
  <r>
    <n v="1525"/>
    <x v="732"/>
    <x v="1"/>
    <x v="401"/>
    <d v="2012-12-11T00:00:00"/>
    <s v="Standard Class"/>
    <s v="GH-14425"/>
    <s v="Gary Hwang"/>
    <s v="Consumer"/>
    <s v="United States"/>
    <s v="Tucson"/>
    <x v="16"/>
    <n v="85705"/>
    <s v="West"/>
    <s v="OFF-ST-10004804"/>
    <x v="1"/>
    <x v="4"/>
    <s v="Belkin 19&quot; Vented Equipment Shelf, Black"/>
    <n v="247.10399999999998"/>
    <n v="6"/>
    <n v="0.2"/>
    <n v="-58.68719999999999"/>
  </r>
  <r>
    <n v="1526"/>
    <x v="732"/>
    <x v="1"/>
    <x v="401"/>
    <d v="2012-12-11T00:00:00"/>
    <s v="Standard Class"/>
    <s v="GH-14425"/>
    <s v="Gary Hwang"/>
    <s v="Consumer"/>
    <s v="United States"/>
    <s v="Tucson"/>
    <x v="16"/>
    <n v="85705"/>
    <s v="West"/>
    <s v="OFF-AR-10004042"/>
    <x v="1"/>
    <x v="6"/>
    <s v="BOSTON Model 1800 Electric Pencil Sharpeners, Putty/Woodgrain"/>
    <n v="86.304000000000002"/>
    <n v="6"/>
    <n v="0.2"/>
    <n v="9.7091999999999885"/>
  </r>
  <r>
    <n v="1527"/>
    <x v="733"/>
    <x v="0"/>
    <x v="405"/>
    <d v="2013-07-28T00:00:00"/>
    <s v="Standard Class"/>
    <s v="CJ-12010"/>
    <s v="Caroline Jumper"/>
    <s v="Consumer"/>
    <s v="United States"/>
    <s v="Allentown"/>
    <x v="9"/>
    <n v="18103"/>
    <s v="East"/>
    <s v="OFF-AR-10002221"/>
    <x v="1"/>
    <x v="6"/>
    <s v="12 Colored Short Pencils"/>
    <n v="4.16"/>
    <n v="2"/>
    <n v="0.2"/>
    <n v="0.36400000000000032"/>
  </r>
  <r>
    <n v="1528"/>
    <x v="733"/>
    <x v="0"/>
    <x v="405"/>
    <d v="2013-07-28T00:00:00"/>
    <s v="Standard Class"/>
    <s v="CJ-12010"/>
    <s v="Caroline Jumper"/>
    <s v="Consumer"/>
    <s v="United States"/>
    <s v="Allentown"/>
    <x v="9"/>
    <n v="18103"/>
    <s v="East"/>
    <s v="FUR-FU-10002456"/>
    <x v="0"/>
    <x v="5"/>
    <s v="Master Caster Door Stop, Large Neon Orange"/>
    <n v="11.648000000000001"/>
    <n v="2"/>
    <n v="0.2"/>
    <n v="3.3488000000000011"/>
  </r>
  <r>
    <n v="1529"/>
    <x v="734"/>
    <x v="1"/>
    <x v="209"/>
    <d v="2012-11-10T00:00:00"/>
    <s v="Second Class"/>
    <s v="MC-18130"/>
    <s v="Mike Caudle"/>
    <s v="Corporate"/>
    <s v="United States"/>
    <s v="Newark"/>
    <x v="13"/>
    <n v="19711"/>
    <s v="East"/>
    <s v="OFF-FA-10004968"/>
    <x v="1"/>
    <x v="13"/>
    <s v="Rubber Band Ball"/>
    <n v="26.18"/>
    <n v="7"/>
    <n v="0"/>
    <n v="0.5236000000000014"/>
  </r>
  <r>
    <n v="1530"/>
    <x v="734"/>
    <x v="1"/>
    <x v="209"/>
    <d v="2012-11-10T00:00:00"/>
    <s v="Second Class"/>
    <s v="MC-18130"/>
    <s v="Mike Caudle"/>
    <s v="Corporate"/>
    <s v="United States"/>
    <s v="Newark"/>
    <x v="13"/>
    <n v="19711"/>
    <s v="East"/>
    <s v="OFF-PA-10001274"/>
    <x v="1"/>
    <x v="10"/>
    <s v="Loose Memo Sheets"/>
    <n v="7.3"/>
    <n v="2"/>
    <n v="0"/>
    <n v="3.4309999999999996"/>
  </r>
  <r>
    <n v="1531"/>
    <x v="735"/>
    <x v="1"/>
    <x v="514"/>
    <d v="2012-03-31T00:00:00"/>
    <s v="Standard Class"/>
    <s v="BV-11245"/>
    <s v="Benjamin Venier"/>
    <s v="Corporate"/>
    <s v="United States"/>
    <s v="Miami"/>
    <x v="2"/>
    <n v="33142"/>
    <s v="South"/>
    <s v="OFF-PA-10001125"/>
    <x v="1"/>
    <x v="10"/>
    <s v="Xerox 1988"/>
    <n v="74.352000000000004"/>
    <n v="3"/>
    <n v="0.2"/>
    <n v="23.234999999999992"/>
  </r>
  <r>
    <n v="1532"/>
    <x v="736"/>
    <x v="3"/>
    <x v="515"/>
    <d v="2014-09-06T00:00:00"/>
    <s v="Standard Class"/>
    <s v="JF-15490"/>
    <s v="Jeremy Farry"/>
    <s v="Consumer"/>
    <s v="United States"/>
    <s v="Tempe"/>
    <x v="16"/>
    <n v="85281"/>
    <s v="West"/>
    <s v="OFF-ST-10000344"/>
    <x v="1"/>
    <x v="4"/>
    <s v="Neat Ideas Personal Hanging Folder Files, Black"/>
    <n v="10.744"/>
    <n v="1"/>
    <n v="0.2"/>
    <n v="0.80579999999999963"/>
  </r>
  <r>
    <n v="1533"/>
    <x v="736"/>
    <x v="3"/>
    <x v="515"/>
    <d v="2014-09-06T00:00:00"/>
    <s v="Standard Class"/>
    <s v="JF-15490"/>
    <s v="Jeremy Farry"/>
    <s v="Consumer"/>
    <s v="United States"/>
    <s v="Tempe"/>
    <x v="16"/>
    <n v="85281"/>
    <s v="West"/>
    <s v="OFF-FA-10000585"/>
    <x v="1"/>
    <x v="13"/>
    <s v="OIC Bulk Pack Metal Binder Clips"/>
    <n v="8.3760000000000012"/>
    <n v="3"/>
    <n v="0.2"/>
    <n v="2.7222"/>
  </r>
  <r>
    <n v="1534"/>
    <x v="737"/>
    <x v="0"/>
    <x v="429"/>
    <d v="2013-12-09T00:00:00"/>
    <s v="Standard Class"/>
    <s v="EB-13840"/>
    <s v="Ellis Ballard"/>
    <s v="Corporate"/>
    <s v="United States"/>
    <s v="New York City"/>
    <x v="15"/>
    <n v="10035"/>
    <s v="East"/>
    <s v="OFF-ST-10003324"/>
    <x v="1"/>
    <x v="4"/>
    <s v="Belkin OmniView SE Rackmount Kit"/>
    <n v="212.88"/>
    <n v="6"/>
    <n v="0"/>
    <n v="0"/>
  </r>
  <r>
    <n v="1535"/>
    <x v="738"/>
    <x v="3"/>
    <x v="516"/>
    <d v="2014-02-15T00:00:00"/>
    <s v="Standard Class"/>
    <s v="MP-18175"/>
    <s v="Mike Pelletier"/>
    <s v="Home Office"/>
    <s v="United States"/>
    <s v="Laguna Niguel"/>
    <x v="1"/>
    <n v="92677"/>
    <s v="West"/>
    <s v="FUR-BO-10004015"/>
    <x v="0"/>
    <x v="0"/>
    <s v="Bush Andora Bookcase, Maple/Graphite Gray Finish"/>
    <n v="203.98299999999998"/>
    <n v="2"/>
    <n v="0.15"/>
    <n v="16.798599999999979"/>
  </r>
  <r>
    <n v="1536"/>
    <x v="739"/>
    <x v="0"/>
    <x v="517"/>
    <d v="2013-11-03T00:00:00"/>
    <s v="Standard Class"/>
    <s v="JM-15655"/>
    <s v="Jim Mitchum"/>
    <s v="Corporate"/>
    <s v="United States"/>
    <s v="Bridgeton"/>
    <x v="30"/>
    <n v="8302"/>
    <s v="East"/>
    <s v="OFF-ST-10000419"/>
    <x v="1"/>
    <x v="4"/>
    <s v="Rogers Jumbo File, Granite"/>
    <n v="40.74"/>
    <n v="3"/>
    <n v="0"/>
    <n v="0.4073999999999991"/>
  </r>
  <r>
    <n v="1537"/>
    <x v="739"/>
    <x v="0"/>
    <x v="517"/>
    <d v="2013-11-03T00:00:00"/>
    <s v="Standard Class"/>
    <s v="JM-15655"/>
    <s v="Jim Mitchum"/>
    <s v="Corporate"/>
    <s v="United States"/>
    <s v="Bridgeton"/>
    <x v="30"/>
    <n v="8302"/>
    <s v="East"/>
    <s v="OFF-AP-10001626"/>
    <x v="1"/>
    <x v="9"/>
    <s v="Commercial WindTunnel Clean Air Upright Vacuum, Replacement Belts, Filtration Bags"/>
    <n v="11.67"/>
    <n v="3"/>
    <n v="0"/>
    <n v="3.0342000000000002"/>
  </r>
  <r>
    <n v="1538"/>
    <x v="740"/>
    <x v="3"/>
    <x v="175"/>
    <d v="2014-09-18T00:00:00"/>
    <s v="Second Class"/>
    <s v="CL-11890"/>
    <s v="Carl Ludwig"/>
    <s v="Consumer"/>
    <s v="United States"/>
    <s v="Everett"/>
    <x v="31"/>
    <n v="2149"/>
    <s v="East"/>
    <s v="TEC-PH-10000439"/>
    <x v="2"/>
    <x v="7"/>
    <s v="GE DSL Phone Line Filter"/>
    <n v="39.99"/>
    <n v="1"/>
    <n v="0"/>
    <n v="11.597099999999998"/>
  </r>
  <r>
    <n v="1539"/>
    <x v="740"/>
    <x v="3"/>
    <x v="175"/>
    <d v="2014-09-18T00:00:00"/>
    <s v="Second Class"/>
    <s v="CL-11890"/>
    <s v="Carl Ludwig"/>
    <s v="Consumer"/>
    <s v="United States"/>
    <s v="Everett"/>
    <x v="31"/>
    <n v="2149"/>
    <s v="East"/>
    <s v="OFF-AR-10003478"/>
    <x v="1"/>
    <x v="6"/>
    <s v="Avery Hi-Liter EverBold Pen Style Fluorescent Highlighters, 4/Pack"/>
    <n v="16.28"/>
    <n v="2"/>
    <n v="0"/>
    <n v="6.5120000000000005"/>
  </r>
  <r>
    <n v="1540"/>
    <x v="740"/>
    <x v="3"/>
    <x v="175"/>
    <d v="2014-09-18T00:00:00"/>
    <s v="Second Class"/>
    <s v="CL-11890"/>
    <s v="Carl Ludwig"/>
    <s v="Consumer"/>
    <s v="United States"/>
    <s v="Everett"/>
    <x v="31"/>
    <n v="2149"/>
    <s v="East"/>
    <s v="FUR-BO-10002545"/>
    <x v="0"/>
    <x v="0"/>
    <s v="Atlantic Metals Mobile 3-Shelf Bookcases, Custom Colors"/>
    <n v="782.94"/>
    <n v="3"/>
    <n v="0"/>
    <n v="203.56440000000003"/>
  </r>
  <r>
    <n v="1541"/>
    <x v="740"/>
    <x v="3"/>
    <x v="175"/>
    <d v="2014-09-18T00:00:00"/>
    <s v="Second Class"/>
    <s v="CL-11890"/>
    <s v="Carl Ludwig"/>
    <s v="Consumer"/>
    <s v="United States"/>
    <s v="Everett"/>
    <x v="31"/>
    <n v="2149"/>
    <s v="East"/>
    <s v="OFF-BI-10001765"/>
    <x v="1"/>
    <x v="8"/>
    <s v="Wilson Jones Heavy-Duty Casebound Ring Binders with Metal Hinges"/>
    <n v="242.48000000000002"/>
    <n v="7"/>
    <n v="0"/>
    <n v="116.39039999999999"/>
  </r>
  <r>
    <n v="1542"/>
    <x v="741"/>
    <x v="2"/>
    <x v="518"/>
    <d v="2011-03-16T00:00:00"/>
    <s v="Second Class"/>
    <s v="CK-12205"/>
    <s v="Chloris Kastensmidt"/>
    <s v="Consumer"/>
    <s v="United States"/>
    <s v="Columbus"/>
    <x v="24"/>
    <n v="43229"/>
    <s v="East"/>
    <s v="FUR-FU-10003981"/>
    <x v="0"/>
    <x v="5"/>
    <s v="Eldon Wave Desk Accessories"/>
    <n v="8.32"/>
    <n v="5"/>
    <n v="0.2"/>
    <n v="2.2880000000000003"/>
  </r>
  <r>
    <n v="1543"/>
    <x v="741"/>
    <x v="2"/>
    <x v="518"/>
    <d v="2011-03-16T00:00:00"/>
    <s v="Second Class"/>
    <s v="CK-12205"/>
    <s v="Chloris Kastensmidt"/>
    <s v="Consumer"/>
    <s v="United States"/>
    <s v="Columbus"/>
    <x v="24"/>
    <n v="43229"/>
    <s v="East"/>
    <s v="OFF-FA-10001561"/>
    <x v="1"/>
    <x v="13"/>
    <s v="Stockwell Push Pins"/>
    <n v="10.464000000000002"/>
    <n v="6"/>
    <n v="0.2"/>
    <n v="1.7003999999999992"/>
  </r>
  <r>
    <n v="1544"/>
    <x v="742"/>
    <x v="2"/>
    <x v="519"/>
    <d v="2011-02-09T00:00:00"/>
    <s v="Standard Class"/>
    <s v="DB-13270"/>
    <s v="Deborah Brumfield"/>
    <s v="Home Office"/>
    <s v="United States"/>
    <s v="San Diego"/>
    <x v="1"/>
    <n v="92024"/>
    <s v="West"/>
    <s v="OFF-BI-10004230"/>
    <x v="1"/>
    <x v="8"/>
    <s v="GBC Recycled Grain Textured Covers"/>
    <n v="82.896000000000001"/>
    <n v="3"/>
    <n v="0.2"/>
    <n v="29.0136"/>
  </r>
  <r>
    <n v="1545"/>
    <x v="742"/>
    <x v="2"/>
    <x v="519"/>
    <d v="2011-02-09T00:00:00"/>
    <s v="Standard Class"/>
    <s v="DB-13270"/>
    <s v="Deborah Brumfield"/>
    <s v="Home Office"/>
    <s v="United States"/>
    <s v="San Diego"/>
    <x v="1"/>
    <n v="92024"/>
    <s v="West"/>
    <s v="OFF-PA-10000350"/>
    <x v="1"/>
    <x v="10"/>
    <s v="Message Book, Standard Line &quot;While You Were Out&quot;, 5 1/2&quot; X 4&quot;, 200 Sets/Book"/>
    <n v="34.24"/>
    <n v="4"/>
    <n v="0"/>
    <n v="16.0928"/>
  </r>
  <r>
    <n v="1546"/>
    <x v="743"/>
    <x v="2"/>
    <x v="520"/>
    <d v="2012-01-04T00:00:00"/>
    <s v="Second Class"/>
    <s v="PC-18745"/>
    <s v="Pamela Coakley"/>
    <s v="Corporate"/>
    <s v="United States"/>
    <s v="Watertown"/>
    <x v="15"/>
    <n v="13601"/>
    <s v="East"/>
    <s v="FUR-BO-10002613"/>
    <x v="0"/>
    <x v="0"/>
    <s v="Atlantic Metals Mobile 4-Shelf Bookcases, Custom Colors"/>
    <n v="1573.4880000000001"/>
    <n v="7"/>
    <n v="0.2"/>
    <n v="196.68599999999986"/>
  </r>
  <r>
    <n v="1547"/>
    <x v="744"/>
    <x v="1"/>
    <x v="521"/>
    <d v="2012-11-27T00:00:00"/>
    <s v="Standard Class"/>
    <s v="VB-21745"/>
    <s v="Victoria Brennan"/>
    <s v="Corporate"/>
    <s v="United States"/>
    <s v="San Antonio"/>
    <x v="5"/>
    <n v="78207"/>
    <s v="Central"/>
    <s v="OFF-PA-10000994"/>
    <x v="1"/>
    <x v="10"/>
    <s v="Xerox 1915"/>
    <n v="335.52"/>
    <n v="4"/>
    <n v="0.2"/>
    <n v="117.43199999999999"/>
  </r>
  <r>
    <n v="1548"/>
    <x v="744"/>
    <x v="1"/>
    <x v="521"/>
    <d v="2012-11-27T00:00:00"/>
    <s v="Standard Class"/>
    <s v="VB-21745"/>
    <s v="Victoria Brennan"/>
    <s v="Corporate"/>
    <s v="United States"/>
    <s v="San Antonio"/>
    <x v="5"/>
    <n v="78207"/>
    <s v="Central"/>
    <s v="OFF-BI-10002867"/>
    <x v="1"/>
    <x v="8"/>
    <s v="GBC Recycled Regency Composition Covers"/>
    <n v="23.911999999999995"/>
    <n v="2"/>
    <n v="0.8"/>
    <n v="-40.650400000000019"/>
  </r>
  <r>
    <n v="1549"/>
    <x v="744"/>
    <x v="1"/>
    <x v="521"/>
    <d v="2012-11-27T00:00:00"/>
    <s v="Standard Class"/>
    <s v="VB-21745"/>
    <s v="Victoria Brennan"/>
    <s v="Corporate"/>
    <s v="United States"/>
    <s v="San Antonio"/>
    <x v="5"/>
    <n v="78207"/>
    <s v="Central"/>
    <s v="OFF-ST-10001291"/>
    <x v="1"/>
    <x v="4"/>
    <s v="Tenex Personal Self-Stacking Standard File Box, Black/Gray"/>
    <n v="27.056000000000001"/>
    <n v="2"/>
    <n v="0.2"/>
    <n v="2.3673999999999991"/>
  </r>
  <r>
    <n v="1550"/>
    <x v="745"/>
    <x v="2"/>
    <x v="522"/>
    <d v="2011-07-08T00:00:00"/>
    <s v="First Class"/>
    <s v="EP-13915"/>
    <s v="Emily Phan"/>
    <s v="Consumer"/>
    <s v="United States"/>
    <s v="New York City"/>
    <x v="15"/>
    <n v="10011"/>
    <s v="East"/>
    <s v="TEC-CO-10001046"/>
    <x v="2"/>
    <x v="16"/>
    <s v="Canon Imageclass D680 Copier / Fax"/>
    <n v="559.99200000000008"/>
    <n v="1"/>
    <n v="0.2"/>
    <n v="174.99749999999997"/>
  </r>
  <r>
    <n v="1551"/>
    <x v="746"/>
    <x v="3"/>
    <x v="38"/>
    <d v="2014-11-19T00:00:00"/>
    <s v="Second Class"/>
    <s v="ME-17320"/>
    <s v="Maria Etezadi"/>
    <s v="Home Office"/>
    <s v="United States"/>
    <s v="Houston"/>
    <x v="5"/>
    <n v="77095"/>
    <s v="Central"/>
    <s v="OFF-AP-10004868"/>
    <x v="1"/>
    <x v="9"/>
    <s v="Hoover Commercial Soft Guard Upright Vacuum And Disposable Filtration Bags"/>
    <n v="9.3239999999999981"/>
    <n v="6"/>
    <n v="0.8"/>
    <n v="-24.708599999999997"/>
  </r>
  <r>
    <n v="1552"/>
    <x v="747"/>
    <x v="0"/>
    <x v="26"/>
    <d v="2013-06-23T00:00:00"/>
    <s v="Standard Class"/>
    <s v="IG-15085"/>
    <s v="Ivan Gibson"/>
    <s v="Consumer"/>
    <s v="United States"/>
    <s v="San Diego"/>
    <x v="1"/>
    <n v="92024"/>
    <s v="West"/>
    <s v="OFF-PA-10000806"/>
    <x v="1"/>
    <x v="10"/>
    <s v="Xerox 1934"/>
    <n v="111.96"/>
    <n v="2"/>
    <n v="0"/>
    <n v="54.860399999999998"/>
  </r>
  <r>
    <n v="1553"/>
    <x v="748"/>
    <x v="2"/>
    <x v="523"/>
    <d v="2011-05-05T00:00:00"/>
    <s v="First Class"/>
    <s v="JS-15940"/>
    <s v="Joni Sundaresam"/>
    <s v="Home Office"/>
    <s v="United States"/>
    <s v="Appleton"/>
    <x v="6"/>
    <n v="54915"/>
    <s v="Central"/>
    <s v="OFF-LA-10002195"/>
    <x v="1"/>
    <x v="2"/>
    <s v="Avery 481"/>
    <n v="21.560000000000002"/>
    <n v="7"/>
    <n v="0"/>
    <n v="10.348799999999999"/>
  </r>
  <r>
    <n v="1554"/>
    <x v="749"/>
    <x v="3"/>
    <x v="524"/>
    <d v="2014-10-22T00:00:00"/>
    <s v="Standard Class"/>
    <s v="BO-11425"/>
    <s v="Bobby Odegard"/>
    <s v="Consumer"/>
    <s v="United States"/>
    <s v="Richmond"/>
    <x v="0"/>
    <n v="40475"/>
    <s v="South"/>
    <s v="OFF-BI-10003719"/>
    <x v="1"/>
    <x v="8"/>
    <s v="Large Capacity Hanging Post Binders"/>
    <n v="124.75"/>
    <n v="5"/>
    <n v="0"/>
    <n v="57.384999999999991"/>
  </r>
  <r>
    <n v="1555"/>
    <x v="750"/>
    <x v="1"/>
    <x v="525"/>
    <d v="2012-02-13T00:00:00"/>
    <s v="Standard Class"/>
    <s v="VW-21775"/>
    <s v="Victoria Wilson"/>
    <s v="Corporate"/>
    <s v="United States"/>
    <s v="Bellevue"/>
    <x v="4"/>
    <n v="98006"/>
    <s v="West"/>
    <s v="OFF-AR-10001315"/>
    <x v="1"/>
    <x v="6"/>
    <s v="Newell 310"/>
    <n v="5.28"/>
    <n v="3"/>
    <n v="0"/>
    <n v="1.5311999999999999"/>
  </r>
  <r>
    <n v="1556"/>
    <x v="751"/>
    <x v="3"/>
    <x v="507"/>
    <d v="2014-09-09T00:00:00"/>
    <s v="Standard Class"/>
    <s v="AB-10150"/>
    <s v="Aimee Bixby"/>
    <s v="Consumer"/>
    <s v="United States"/>
    <s v="Long Beach"/>
    <x v="15"/>
    <n v="11561"/>
    <s v="East"/>
    <s v="TEC-AC-10000171"/>
    <x v="2"/>
    <x v="11"/>
    <s v="Verbatim 25 GB 6x Blu-ray Single Layer Recordable Disc, 25/Pack"/>
    <n v="91.96"/>
    <n v="4"/>
    <n v="0"/>
    <n v="39.5428"/>
  </r>
  <r>
    <n v="1557"/>
    <x v="752"/>
    <x v="0"/>
    <x v="195"/>
    <d v="2013-05-16T00:00:00"/>
    <s v="Standard Class"/>
    <s v="JW-16075"/>
    <s v="Julia West"/>
    <s v="Consumer"/>
    <s v="United States"/>
    <s v="Philadelphia"/>
    <x v="9"/>
    <n v="19140"/>
    <s v="East"/>
    <s v="OFF-EN-10003134"/>
    <x v="1"/>
    <x v="12"/>
    <s v="Staples"/>
    <n v="9.3439999999999994"/>
    <n v="1"/>
    <n v="0.2"/>
    <n v="3.504"/>
  </r>
  <r>
    <n v="1558"/>
    <x v="752"/>
    <x v="0"/>
    <x v="195"/>
    <d v="2013-05-16T00:00:00"/>
    <s v="Standard Class"/>
    <s v="JW-16075"/>
    <s v="Julia West"/>
    <s v="Consumer"/>
    <s v="United States"/>
    <s v="Philadelphia"/>
    <x v="9"/>
    <n v="19140"/>
    <s v="East"/>
    <s v="OFF-AR-10001955"/>
    <x v="1"/>
    <x v="6"/>
    <s v="Newell 319"/>
    <n v="79.36"/>
    <n v="5"/>
    <n v="0.2"/>
    <n v="9.919999999999991"/>
  </r>
  <r>
    <n v="1559"/>
    <x v="753"/>
    <x v="1"/>
    <x v="199"/>
    <d v="2012-03-18T00:00:00"/>
    <s v="Second Class"/>
    <s v="JE-15475"/>
    <s v="Jeremy Ellison"/>
    <s v="Consumer"/>
    <s v="United States"/>
    <s v="Seattle"/>
    <x v="4"/>
    <n v="98103"/>
    <s v="West"/>
    <s v="FUR-TA-10001039"/>
    <x v="0"/>
    <x v="3"/>
    <s v="KI Adjustable-Height Table"/>
    <n v="171.96"/>
    <n v="2"/>
    <n v="0"/>
    <n v="44.709600000000009"/>
  </r>
  <r>
    <n v="1560"/>
    <x v="754"/>
    <x v="0"/>
    <x v="526"/>
    <d v="2013-04-14T00:00:00"/>
    <s v="Standard Class"/>
    <s v="EB-13750"/>
    <s v="Edward Becker"/>
    <s v="Corporate"/>
    <s v="United States"/>
    <s v="Seattle"/>
    <x v="4"/>
    <n v="98103"/>
    <s v="West"/>
    <s v="OFF-BI-10003712"/>
    <x v="1"/>
    <x v="8"/>
    <s v="Acco Pressboard Covers with Storage Hooks, 14 7/8&quot; x 11&quot;, Light Blue"/>
    <n v="35.352000000000004"/>
    <n v="9"/>
    <n v="0.2"/>
    <n v="12.815099999999997"/>
  </r>
  <r>
    <n v="1561"/>
    <x v="755"/>
    <x v="2"/>
    <x v="527"/>
    <d v="2011-04-09T00:00:00"/>
    <s v="Standard Class"/>
    <s v="PK-18910"/>
    <s v="Paul Knutson"/>
    <s v="Home Office"/>
    <s v="United States"/>
    <s v="San Francisco"/>
    <x v="1"/>
    <n v="94109"/>
    <s v="West"/>
    <s v="OFF-LA-10001641"/>
    <x v="1"/>
    <x v="2"/>
    <s v="Avery 518"/>
    <n v="18.899999999999999"/>
    <n v="6"/>
    <n v="0"/>
    <n v="9.0719999999999992"/>
  </r>
  <r>
    <n v="1562"/>
    <x v="756"/>
    <x v="3"/>
    <x v="528"/>
    <d v="2014-09-07T00:00:00"/>
    <s v="First Class"/>
    <s v="CS-12400"/>
    <s v="Christopher Schild"/>
    <s v="Home Office"/>
    <s v="United States"/>
    <s v="Seattle"/>
    <x v="4"/>
    <n v="98115"/>
    <s v="West"/>
    <s v="OFF-AR-10003732"/>
    <x v="1"/>
    <x v="6"/>
    <s v="Newell 333"/>
    <n v="2.78"/>
    <n v="1"/>
    <n v="0"/>
    <n v="0.72279999999999989"/>
  </r>
  <r>
    <n v="1563"/>
    <x v="757"/>
    <x v="3"/>
    <x v="160"/>
    <d v="2014-07-01T00:00:00"/>
    <s v="Same Day"/>
    <s v="SG-20470"/>
    <s v="Sheri Gordon"/>
    <s v="Consumer"/>
    <s v="United States"/>
    <s v="New York City"/>
    <x v="15"/>
    <n v="10011"/>
    <s v="East"/>
    <s v="FUR-TA-10000577"/>
    <x v="0"/>
    <x v="3"/>
    <s v="Bretford CR4500 Series Slim Rectangular Table"/>
    <n v="1044.6299999999999"/>
    <n v="5"/>
    <n v="0.4"/>
    <n v="-295.97849999999994"/>
  </r>
  <r>
    <n v="1564"/>
    <x v="758"/>
    <x v="1"/>
    <x v="529"/>
    <d v="2012-11-09T00:00:00"/>
    <s v="Same Day"/>
    <s v="CM-12190"/>
    <s v="Charlotte Melton"/>
    <s v="Consumer"/>
    <s v="United States"/>
    <s v="Philadelphia"/>
    <x v="9"/>
    <n v="19134"/>
    <s v="East"/>
    <s v="OFF-PA-10004000"/>
    <x v="1"/>
    <x v="10"/>
    <s v="While You Were Out Pads, 50 per Pad, 4 x 5 1/4, Green Cycle"/>
    <n v="11.352000000000002"/>
    <n v="3"/>
    <n v="0.2"/>
    <n v="4.1151"/>
  </r>
  <r>
    <n v="1565"/>
    <x v="759"/>
    <x v="2"/>
    <x v="530"/>
    <d v="2011-03-04T00:00:00"/>
    <s v="Same Day"/>
    <s v="CL-12565"/>
    <s v="Clay Ludtke"/>
    <s v="Consumer"/>
    <s v="United States"/>
    <s v="Columbia"/>
    <x v="20"/>
    <n v="29203"/>
    <s v="South"/>
    <s v="OFF-ST-10001370"/>
    <x v="1"/>
    <x v="4"/>
    <s v="Sensible Storage WireTech Storage Systems"/>
    <n v="354.90000000000003"/>
    <n v="5"/>
    <n v="0"/>
    <n v="17.744999999999962"/>
  </r>
  <r>
    <n v="1566"/>
    <x v="760"/>
    <x v="1"/>
    <x v="531"/>
    <d v="2012-03-25T00:00:00"/>
    <s v="Standard Class"/>
    <s v="JO-15550"/>
    <s v="Jesus Ocampo"/>
    <s v="Home Office"/>
    <s v="United States"/>
    <s v="Seattle"/>
    <x v="4"/>
    <n v="98105"/>
    <s v="West"/>
    <s v="TEC-PH-10004539"/>
    <x v="2"/>
    <x v="7"/>
    <s v="Wireless Extenders zBoost YX545 SOHO Signal Booster"/>
    <n v="453.57600000000002"/>
    <n v="3"/>
    <n v="0.2"/>
    <n v="39.687899999999985"/>
  </r>
  <r>
    <n v="1567"/>
    <x v="761"/>
    <x v="1"/>
    <x v="239"/>
    <d v="2012-11-30T00:00:00"/>
    <s v="First Class"/>
    <s v="AW-10840"/>
    <s v="Anthony Witt"/>
    <s v="Consumer"/>
    <s v="United States"/>
    <s v="Allen"/>
    <x v="5"/>
    <n v="75002"/>
    <s v="Central"/>
    <s v="TEC-AC-10003038"/>
    <x v="2"/>
    <x v="11"/>
    <s v="Kingston Digital DataTraveler 16GB USB 2.0"/>
    <n v="21.48"/>
    <n v="3"/>
    <n v="0.2"/>
    <n v="-0.26850000000000307"/>
  </r>
  <r>
    <n v="1568"/>
    <x v="761"/>
    <x v="1"/>
    <x v="239"/>
    <d v="2012-11-30T00:00:00"/>
    <s v="First Class"/>
    <s v="AW-10840"/>
    <s v="Anthony Witt"/>
    <s v="Consumer"/>
    <s v="United States"/>
    <s v="Allen"/>
    <x v="5"/>
    <n v="75002"/>
    <s v="Central"/>
    <s v="OFF-BI-10000088"/>
    <x v="1"/>
    <x v="8"/>
    <s v="GBC Imprintable Covers"/>
    <n v="8.7839999999999989"/>
    <n v="4"/>
    <n v="0.8"/>
    <n v="-13.615200000000002"/>
  </r>
  <r>
    <n v="1569"/>
    <x v="762"/>
    <x v="3"/>
    <x v="532"/>
    <d v="2014-06-12T00:00:00"/>
    <s v="Same Day"/>
    <s v="DV-13465"/>
    <s v="Dianna Vittorini"/>
    <s v="Consumer"/>
    <s v="United States"/>
    <s v="Los Angeles"/>
    <x v="1"/>
    <n v="90004"/>
    <s v="West"/>
    <s v="OFF-PA-10000357"/>
    <x v="1"/>
    <x v="10"/>
    <s v="White Dual Perf Computer Printout Paper, 2700 Sheets, 1 Part, Heavyweight, 20 lbs., 14 7/8 x 11"/>
    <n v="122.97"/>
    <n v="3"/>
    <n v="0"/>
    <n v="60.255300000000005"/>
  </r>
  <r>
    <n v="1570"/>
    <x v="763"/>
    <x v="3"/>
    <x v="200"/>
    <d v="2014-12-01T00:00:00"/>
    <s v="Standard Class"/>
    <s v="AH-10075"/>
    <s v="Adam Hart"/>
    <s v="Corporate"/>
    <s v="United States"/>
    <s v="Atlanta"/>
    <x v="32"/>
    <n v="30318"/>
    <s v="South"/>
    <s v="OFF-AR-10003504"/>
    <x v="1"/>
    <x v="6"/>
    <s v="Newell 347"/>
    <n v="12.84"/>
    <n v="3"/>
    <n v="0"/>
    <n v="3.7235999999999989"/>
  </r>
  <r>
    <n v="1571"/>
    <x v="764"/>
    <x v="2"/>
    <x v="533"/>
    <d v="2011-11-25T00:00:00"/>
    <s v="First Class"/>
    <s v="SC-20095"/>
    <s v="Sanjit Chand"/>
    <s v="Consumer"/>
    <s v="United States"/>
    <s v="Los Angeles"/>
    <x v="1"/>
    <n v="90004"/>
    <s v="West"/>
    <s v="FUR-CH-10000863"/>
    <x v="0"/>
    <x v="1"/>
    <s v="Novimex Swivel Fabric Task Chair"/>
    <n v="603.91999999999996"/>
    <n v="5"/>
    <n v="0.2"/>
    <n v="-67.941000000000003"/>
  </r>
  <r>
    <n v="1572"/>
    <x v="764"/>
    <x v="2"/>
    <x v="533"/>
    <d v="2011-11-25T00:00:00"/>
    <s v="First Class"/>
    <s v="SC-20095"/>
    <s v="Sanjit Chand"/>
    <s v="Consumer"/>
    <s v="United States"/>
    <s v="Los Angeles"/>
    <x v="1"/>
    <n v="90004"/>
    <s v="West"/>
    <s v="OFF-EN-10003160"/>
    <x v="1"/>
    <x v="12"/>
    <s v="Pastel Pink Envelopes"/>
    <n v="21.84"/>
    <n v="3"/>
    <n v="0"/>
    <n v="10.4832"/>
  </r>
  <r>
    <n v="1573"/>
    <x v="764"/>
    <x v="2"/>
    <x v="533"/>
    <d v="2011-11-25T00:00:00"/>
    <s v="First Class"/>
    <s v="SC-20095"/>
    <s v="Sanjit Chand"/>
    <s v="Consumer"/>
    <s v="United States"/>
    <s v="Los Angeles"/>
    <x v="1"/>
    <n v="90004"/>
    <s v="West"/>
    <s v="TEC-AC-10003280"/>
    <x v="2"/>
    <x v="11"/>
    <s v="Belkin F8E887 USB Wired Ergonomic Keyboard"/>
    <n v="29.99"/>
    <n v="1"/>
    <n v="0"/>
    <n v="6.2978999999999985"/>
  </r>
  <r>
    <n v="1574"/>
    <x v="764"/>
    <x v="2"/>
    <x v="533"/>
    <d v="2011-11-25T00:00:00"/>
    <s v="First Class"/>
    <s v="SC-20095"/>
    <s v="Sanjit Chand"/>
    <s v="Consumer"/>
    <s v="United States"/>
    <s v="Los Angeles"/>
    <x v="1"/>
    <n v="90004"/>
    <s v="West"/>
    <s v="FUR-CH-10000595"/>
    <x v="0"/>
    <x v="1"/>
    <s v="Safco Contoured Stacking Chairs"/>
    <n v="381.44000000000005"/>
    <n v="2"/>
    <n v="0.2"/>
    <n v="23.839999999999975"/>
  </r>
  <r>
    <n v="1575"/>
    <x v="765"/>
    <x v="2"/>
    <x v="534"/>
    <d v="2011-12-18T00:00:00"/>
    <s v="First Class"/>
    <s v="MC-18100"/>
    <s v="Mick Crebagga"/>
    <s v="Consumer"/>
    <s v="United States"/>
    <s v="El Paso"/>
    <x v="5"/>
    <n v="79907"/>
    <s v="Central"/>
    <s v="TEC-PH-10000169"/>
    <x v="2"/>
    <x v="7"/>
    <s v="ARKON Windshield Dashboard Air Vent Car Mount Holder"/>
    <n v="40.68"/>
    <n v="3"/>
    <n v="0.2"/>
    <n v="-9.153000000000004"/>
  </r>
  <r>
    <n v="1576"/>
    <x v="765"/>
    <x v="2"/>
    <x v="534"/>
    <d v="2011-12-18T00:00:00"/>
    <s v="First Class"/>
    <s v="MC-18100"/>
    <s v="Mick Crebagga"/>
    <s v="Consumer"/>
    <s v="United States"/>
    <s v="El Paso"/>
    <x v="5"/>
    <n v="79907"/>
    <s v="Central"/>
    <s v="FUR-CH-10004675"/>
    <x v="0"/>
    <x v="1"/>
    <s v="Lifetime Advantage Folding Chairs, 4/Carton"/>
    <n v="763.28"/>
    <n v="5"/>
    <n v="0.3"/>
    <n v="-21.807999999999993"/>
  </r>
  <r>
    <n v="1577"/>
    <x v="766"/>
    <x v="0"/>
    <x v="183"/>
    <d v="2013-04-28T00:00:00"/>
    <s v="Standard Class"/>
    <s v="TT-21460"/>
    <s v="Tonja Turnell"/>
    <s v="Home Office"/>
    <s v="United States"/>
    <s v="Aurora"/>
    <x v="10"/>
    <n v="60505"/>
    <s v="Central"/>
    <s v="OFF-ST-10002406"/>
    <x v="1"/>
    <x v="4"/>
    <s v="Pizazz Global Quick File"/>
    <n v="23.952000000000002"/>
    <n v="2"/>
    <n v="0.2"/>
    <n v="2.3952000000000018"/>
  </r>
  <r>
    <n v="1578"/>
    <x v="767"/>
    <x v="0"/>
    <x v="454"/>
    <d v="2013-05-28T00:00:00"/>
    <s v="Standard Class"/>
    <s v="AP-10720"/>
    <s v="Anne Pryor"/>
    <s v="Home Office"/>
    <s v="United States"/>
    <s v="Florence"/>
    <x v="19"/>
    <n v="35630"/>
    <s v="South"/>
    <s v="OFF-PA-10001526"/>
    <x v="1"/>
    <x v="10"/>
    <s v="Xerox 1949"/>
    <n v="4.9800000000000004"/>
    <n v="1"/>
    <n v="0"/>
    <n v="2.4402000000000004"/>
  </r>
  <r>
    <n v="1579"/>
    <x v="768"/>
    <x v="0"/>
    <x v="535"/>
    <d v="2013-03-02T00:00:00"/>
    <s v="First Class"/>
    <s v="DL-12865"/>
    <s v="Dan Lawera"/>
    <s v="Consumer"/>
    <s v="United States"/>
    <s v="New York City"/>
    <x v="15"/>
    <n v="10011"/>
    <s v="East"/>
    <s v="OFF-AP-10004336"/>
    <x v="1"/>
    <x v="9"/>
    <s v="Conquest 14 Commercial Heavy-Duty Upright Vacuum, Collection System, Accessory Kit"/>
    <n v="170.88"/>
    <n v="3"/>
    <n v="0"/>
    <n v="49.555199999999978"/>
  </r>
  <r>
    <n v="1580"/>
    <x v="769"/>
    <x v="1"/>
    <x v="101"/>
    <d v="2012-08-12T00:00:00"/>
    <s v="First Class"/>
    <s v="NP-18325"/>
    <s v="Naresj Patel"/>
    <s v="Consumer"/>
    <s v="United States"/>
    <s v="New York City"/>
    <x v="15"/>
    <n v="10024"/>
    <s v="East"/>
    <s v="TEC-PH-10003012"/>
    <x v="2"/>
    <x v="7"/>
    <s v="Nortel Meridian M3904 Professional Digital phone"/>
    <n v="307.98"/>
    <n v="2"/>
    <n v="0"/>
    <n v="89.314199999999971"/>
  </r>
  <r>
    <n v="1581"/>
    <x v="769"/>
    <x v="1"/>
    <x v="101"/>
    <d v="2012-08-12T00:00:00"/>
    <s v="First Class"/>
    <s v="NP-18325"/>
    <s v="Naresj Patel"/>
    <s v="Consumer"/>
    <s v="United States"/>
    <s v="New York City"/>
    <x v="15"/>
    <n v="10024"/>
    <s v="East"/>
    <s v="FUR-TA-10002607"/>
    <x v="0"/>
    <x v="3"/>
    <s v="KI Conference Tables"/>
    <n v="382.80599999999998"/>
    <n v="9"/>
    <n v="0.4"/>
    <n v="-153.12239999999997"/>
  </r>
  <r>
    <n v="1582"/>
    <x v="769"/>
    <x v="1"/>
    <x v="101"/>
    <d v="2012-08-12T00:00:00"/>
    <s v="First Class"/>
    <s v="NP-18325"/>
    <s v="Naresj Patel"/>
    <s v="Consumer"/>
    <s v="United States"/>
    <s v="New York City"/>
    <x v="15"/>
    <n v="10024"/>
    <s v="East"/>
    <s v="OFF-ST-10000642"/>
    <x v="1"/>
    <x v="4"/>
    <s v="Tennsco Lockers, Gray"/>
    <n v="41.96"/>
    <n v="2"/>
    <n v="0"/>
    <n v="2.9371999999999971"/>
  </r>
  <r>
    <n v="1583"/>
    <x v="769"/>
    <x v="1"/>
    <x v="101"/>
    <d v="2012-08-12T00:00:00"/>
    <s v="First Class"/>
    <s v="NP-18325"/>
    <s v="Naresj Patel"/>
    <s v="Consumer"/>
    <s v="United States"/>
    <s v="New York City"/>
    <x v="15"/>
    <n v="10024"/>
    <s v="East"/>
    <s v="OFF-BI-10000545"/>
    <x v="1"/>
    <x v="8"/>
    <s v="GBC Ibimaster 500 Manual ProClick Binding System"/>
    <n v="1217.568"/>
    <n v="2"/>
    <n v="0.2"/>
    <n v="456.58800000000002"/>
  </r>
  <r>
    <n v="1584"/>
    <x v="769"/>
    <x v="1"/>
    <x v="101"/>
    <d v="2012-08-12T00:00:00"/>
    <s v="First Class"/>
    <s v="NP-18325"/>
    <s v="Naresj Patel"/>
    <s v="Consumer"/>
    <s v="United States"/>
    <s v="New York City"/>
    <x v="15"/>
    <n v="10024"/>
    <s v="East"/>
    <s v="FUR-FU-10002157"/>
    <x v="0"/>
    <x v="5"/>
    <s v="Artistic Insta-Plaque"/>
    <n v="47.04"/>
    <n v="3"/>
    <n v="0"/>
    <n v="18.345599999999997"/>
  </r>
  <r>
    <n v="1585"/>
    <x v="769"/>
    <x v="1"/>
    <x v="101"/>
    <d v="2012-08-12T00:00:00"/>
    <s v="First Class"/>
    <s v="NP-18325"/>
    <s v="Naresj Patel"/>
    <s v="Consumer"/>
    <s v="United States"/>
    <s v="New York City"/>
    <x v="15"/>
    <n v="10024"/>
    <s v="East"/>
    <s v="FUR-FU-10001706"/>
    <x v="0"/>
    <x v="5"/>
    <s v="Longer-Life Soft White Bulbs"/>
    <n v="6.16"/>
    <n v="2"/>
    <n v="0"/>
    <n v="2.9567999999999999"/>
  </r>
  <r>
    <n v="1586"/>
    <x v="769"/>
    <x v="1"/>
    <x v="101"/>
    <d v="2012-08-12T00:00:00"/>
    <s v="First Class"/>
    <s v="NP-18325"/>
    <s v="Naresj Patel"/>
    <s v="Consumer"/>
    <s v="United States"/>
    <s v="New York City"/>
    <x v="15"/>
    <n v="10024"/>
    <s v="East"/>
    <s v="TEC-PH-10000984"/>
    <x v="2"/>
    <x v="7"/>
    <s v="Panasonic KX-TG9471B"/>
    <n v="979.95"/>
    <n v="5"/>
    <n v="0"/>
    <n v="274.38600000000008"/>
  </r>
  <r>
    <n v="1587"/>
    <x v="769"/>
    <x v="1"/>
    <x v="101"/>
    <d v="2012-08-12T00:00:00"/>
    <s v="First Class"/>
    <s v="NP-18325"/>
    <s v="Naresj Patel"/>
    <s v="Consumer"/>
    <s v="United States"/>
    <s v="New York City"/>
    <x v="15"/>
    <n v="10024"/>
    <s v="East"/>
    <s v="OFF-PA-10001357"/>
    <x v="1"/>
    <x v="10"/>
    <s v="Xerox 1886"/>
    <n v="143.69999999999999"/>
    <n v="3"/>
    <n v="0"/>
    <n v="68.975999999999999"/>
  </r>
  <r>
    <n v="1588"/>
    <x v="769"/>
    <x v="1"/>
    <x v="101"/>
    <d v="2012-08-12T00:00:00"/>
    <s v="First Class"/>
    <s v="NP-18325"/>
    <s v="Naresj Patel"/>
    <s v="Consumer"/>
    <s v="United States"/>
    <s v="New York City"/>
    <x v="15"/>
    <n v="10024"/>
    <s v="East"/>
    <s v="OFF-FA-10000992"/>
    <x v="1"/>
    <x v="13"/>
    <s v="Acco Clips to Go Binder Clips, 24 Clips in Two Sizes"/>
    <n v="10.649999999999999"/>
    <n v="3"/>
    <n v="0"/>
    <n v="5.0054999999999996"/>
  </r>
  <r>
    <n v="1589"/>
    <x v="769"/>
    <x v="1"/>
    <x v="101"/>
    <d v="2012-08-12T00:00:00"/>
    <s v="First Class"/>
    <s v="NP-18325"/>
    <s v="Naresj Patel"/>
    <s v="Consumer"/>
    <s v="United States"/>
    <s v="New York City"/>
    <x v="15"/>
    <n v="10024"/>
    <s v="East"/>
    <s v="TEC-AC-10002600"/>
    <x v="2"/>
    <x v="11"/>
    <s v="Belkin QODE FastFit Bluetooth Keyboard"/>
    <n v="247.8"/>
    <n v="4"/>
    <n v="0"/>
    <n v="34.692000000000007"/>
  </r>
  <r>
    <n v="1590"/>
    <x v="770"/>
    <x v="0"/>
    <x v="536"/>
    <d v="2013-05-17T00:00:00"/>
    <s v="Standard Class"/>
    <s v="VG-21805"/>
    <s v="Vivek Grady"/>
    <s v="Corporate"/>
    <s v="United States"/>
    <s v="Virginia Beach"/>
    <x v="17"/>
    <n v="23464"/>
    <s v="South"/>
    <s v="OFF-AR-10001662"/>
    <x v="1"/>
    <x v="6"/>
    <s v="Rogers Handheld Barrel Pencil Sharpener"/>
    <n v="10.96"/>
    <n v="4"/>
    <n v="0"/>
    <n v="2.9592000000000009"/>
  </r>
  <r>
    <n v="1591"/>
    <x v="771"/>
    <x v="0"/>
    <x v="173"/>
    <d v="2013-04-20T00:00:00"/>
    <s v="Standard Class"/>
    <s v="MY-18295"/>
    <s v="Muhammed Yedwab"/>
    <s v="Corporate"/>
    <s v="United States"/>
    <s v="Grapevine"/>
    <x v="5"/>
    <n v="76051"/>
    <s v="Central"/>
    <s v="OFF-AR-10001221"/>
    <x v="1"/>
    <x v="6"/>
    <s v="Dixon Ticonderoga Erasable Colored Pencil Set, 12-Color"/>
    <n v="33.488000000000007"/>
    <n v="7"/>
    <n v="0.2"/>
    <n v="5.8603999999999967"/>
  </r>
  <r>
    <n v="1592"/>
    <x v="771"/>
    <x v="0"/>
    <x v="173"/>
    <d v="2013-04-20T00:00:00"/>
    <s v="Standard Class"/>
    <s v="MY-18295"/>
    <s v="Muhammed Yedwab"/>
    <s v="Corporate"/>
    <s v="United States"/>
    <s v="Grapevine"/>
    <x v="5"/>
    <n v="76051"/>
    <s v="Central"/>
    <s v="OFF-FA-10002988"/>
    <x v="1"/>
    <x v="13"/>
    <s v="Ideal Clamps"/>
    <n v="8.0399999999999991"/>
    <n v="5"/>
    <n v="0.2"/>
    <n v="2.9144999999999994"/>
  </r>
  <r>
    <n v="1593"/>
    <x v="772"/>
    <x v="1"/>
    <x v="537"/>
    <d v="2012-06-25T00:00:00"/>
    <s v="Second Class"/>
    <s v="RD-19480"/>
    <s v="Rick Duston"/>
    <s v="Consumer"/>
    <s v="United States"/>
    <s v="Olympia"/>
    <x v="4"/>
    <n v="98502"/>
    <s v="West"/>
    <s v="TEC-PH-10004830"/>
    <x v="2"/>
    <x v="7"/>
    <s v="Pyle PRT45 Retro Home Telephone"/>
    <n v="201.56800000000001"/>
    <n v="4"/>
    <n v="0.2"/>
    <n v="22.676399999999994"/>
  </r>
  <r>
    <n v="1594"/>
    <x v="773"/>
    <x v="2"/>
    <x v="538"/>
    <d v="2011-10-19T00:00:00"/>
    <s v="Same Day"/>
    <s v="JF-15490"/>
    <s v="Jeremy Farry"/>
    <s v="Consumer"/>
    <s v="United States"/>
    <s v="Los Angeles"/>
    <x v="1"/>
    <n v="90032"/>
    <s v="West"/>
    <s v="OFF-PA-10004519"/>
    <x v="1"/>
    <x v="10"/>
    <s v="Spiral Phone Message Books with Labels by Adams"/>
    <n v="13.440000000000001"/>
    <n v="3"/>
    <n v="0"/>
    <n v="6.5856000000000012"/>
  </r>
  <r>
    <n v="1595"/>
    <x v="774"/>
    <x v="1"/>
    <x v="539"/>
    <d v="2012-03-27T00:00:00"/>
    <s v="First Class"/>
    <s v="DP-13390"/>
    <s v="Dennis Pardue"/>
    <s v="Home Office"/>
    <s v="United States"/>
    <s v="Peoria"/>
    <x v="10"/>
    <n v="61604"/>
    <s v="Central"/>
    <s v="FUR-BO-10000362"/>
    <x v="0"/>
    <x v="0"/>
    <s v="Sauder Inglewood Library Bookcases"/>
    <n v="359.05799999999994"/>
    <n v="3"/>
    <n v="0.3"/>
    <n v="-35.905799999999999"/>
  </r>
  <r>
    <n v="1596"/>
    <x v="775"/>
    <x v="3"/>
    <x v="540"/>
    <d v="2014-05-13T00:00:00"/>
    <s v="Standard Class"/>
    <s v="MD-17350"/>
    <s v="Maribeth Dona"/>
    <s v="Consumer"/>
    <s v="United States"/>
    <s v="Columbus"/>
    <x v="24"/>
    <n v="43229"/>
    <s v="East"/>
    <s v="FUR-CH-10004540"/>
    <x v="0"/>
    <x v="1"/>
    <s v="Global Chrome Stack Chair"/>
    <n v="47.991999999999997"/>
    <n v="2"/>
    <n v="0.3"/>
    <n v="-2.0567999999999991"/>
  </r>
  <r>
    <n v="1597"/>
    <x v="776"/>
    <x v="3"/>
    <x v="524"/>
    <d v="2014-10-19T00:00:00"/>
    <s v="First Class"/>
    <s v="MY-17380"/>
    <s v="Maribeth Yedwab"/>
    <s v="Corporate"/>
    <s v="United States"/>
    <s v="New York City"/>
    <x v="15"/>
    <n v="10011"/>
    <s v="East"/>
    <s v="FUR-FU-10001290"/>
    <x v="0"/>
    <x v="5"/>
    <s v="Executive Impressions Supervisor Wall Clock"/>
    <n v="547.30000000000007"/>
    <n v="13"/>
    <n v="0"/>
    <n v="175.13599999999997"/>
  </r>
  <r>
    <n v="1598"/>
    <x v="777"/>
    <x v="3"/>
    <x v="123"/>
    <d v="2014-11-22T00:00:00"/>
    <s v="Second Class"/>
    <s v="AB-10150"/>
    <s v="Aimee Bixby"/>
    <s v="Consumer"/>
    <s v="United States"/>
    <s v="Carrollton"/>
    <x v="5"/>
    <n v="75007"/>
    <s v="Central"/>
    <s v="OFF-PA-10000308"/>
    <x v="1"/>
    <x v="10"/>
    <s v="Xerox 1901"/>
    <n v="16.896000000000001"/>
    <n v="4"/>
    <n v="0.2"/>
    <n v="5.2799999999999994"/>
  </r>
  <r>
    <n v="1599"/>
    <x v="777"/>
    <x v="3"/>
    <x v="123"/>
    <d v="2014-11-22T00:00:00"/>
    <s v="Second Class"/>
    <s v="AB-10150"/>
    <s v="Aimee Bixby"/>
    <s v="Consumer"/>
    <s v="United States"/>
    <s v="Carrollton"/>
    <x v="5"/>
    <n v="75007"/>
    <s v="Central"/>
    <s v="OFF-SU-10001165"/>
    <x v="1"/>
    <x v="14"/>
    <s v="Acme Elite Stainless Steel Scissors"/>
    <n v="6.6720000000000006"/>
    <n v="1"/>
    <n v="0.2"/>
    <n v="0.50039999999999996"/>
  </r>
  <r>
    <n v="1600"/>
    <x v="777"/>
    <x v="3"/>
    <x v="123"/>
    <d v="2014-11-22T00:00:00"/>
    <s v="Second Class"/>
    <s v="AB-10150"/>
    <s v="Aimee Bixby"/>
    <s v="Consumer"/>
    <s v="United States"/>
    <s v="Carrollton"/>
    <x v="5"/>
    <n v="75007"/>
    <s v="Central"/>
    <s v="OFF-AR-10003373"/>
    <x v="1"/>
    <x v="6"/>
    <s v="Boston School Pro Electric Pencil Sharpener, 1670"/>
    <n v="99.13600000000001"/>
    <n v="4"/>
    <n v="0.2"/>
    <n v="8.674399999999995"/>
  </r>
  <r>
    <n v="1601"/>
    <x v="777"/>
    <x v="3"/>
    <x v="123"/>
    <d v="2014-11-22T00:00:00"/>
    <s v="Second Class"/>
    <s v="AB-10150"/>
    <s v="Aimee Bixby"/>
    <s v="Consumer"/>
    <s v="United States"/>
    <s v="Carrollton"/>
    <x v="5"/>
    <n v="75007"/>
    <s v="Central"/>
    <s v="FUR-FU-10001967"/>
    <x v="0"/>
    <x v="5"/>
    <s v="Telescoping Adjustable Floor Lamp"/>
    <n v="15.991999999999999"/>
    <n v="2"/>
    <n v="0.6"/>
    <n v="-13.992999999999999"/>
  </r>
  <r>
    <n v="1602"/>
    <x v="778"/>
    <x v="0"/>
    <x v="541"/>
    <d v="2013-05-14T00:00:00"/>
    <s v="Second Class"/>
    <s v="GB-14530"/>
    <s v="George Bell"/>
    <s v="Corporate"/>
    <s v="United States"/>
    <s v="Dover"/>
    <x v="13"/>
    <n v="19901"/>
    <s v="East"/>
    <s v="FUR-FU-10001488"/>
    <x v="0"/>
    <x v="5"/>
    <s v="Tenex 46&quot; x 60&quot; Computer Anti-Static Chairmat, Rectangular Shaped"/>
    <n v="211.96"/>
    <n v="2"/>
    <n v="0"/>
    <n v="42.391999999999996"/>
  </r>
  <r>
    <n v="1603"/>
    <x v="779"/>
    <x v="0"/>
    <x v="25"/>
    <d v="2013-12-18T00:00:00"/>
    <s v="Standard Class"/>
    <s v="CA-12775"/>
    <s v="Cynthia Arntzen"/>
    <s v="Consumer"/>
    <s v="United States"/>
    <s v="Smyrna"/>
    <x v="18"/>
    <n v="37167"/>
    <s v="South"/>
    <s v="OFF-AR-10003251"/>
    <x v="1"/>
    <x v="6"/>
    <s v="Prang Drawing Pencil Set"/>
    <n v="6.6719999999999988"/>
    <n v="3"/>
    <n v="0.2"/>
    <n v="1.6679999999999997"/>
  </r>
  <r>
    <n v="1604"/>
    <x v="780"/>
    <x v="3"/>
    <x v="329"/>
    <d v="2014-12-05T00:00:00"/>
    <s v="Standard Class"/>
    <s v="ME-17725"/>
    <s v="Max Engle"/>
    <s v="Consumer"/>
    <s v="United States"/>
    <s v="Newark"/>
    <x v="13"/>
    <n v="19711"/>
    <s v="East"/>
    <s v="OFF-AR-10001044"/>
    <x v="1"/>
    <x v="6"/>
    <s v="BOSTON Ranger #55 Pencil Sharpener, Black"/>
    <n v="155.94"/>
    <n v="6"/>
    <n v="0"/>
    <n v="45.222599999999993"/>
  </r>
  <r>
    <n v="1605"/>
    <x v="781"/>
    <x v="0"/>
    <x v="475"/>
    <d v="2013-04-25T00:00:00"/>
    <s v="Second Class"/>
    <s v="JO-15280"/>
    <s v="Jas O'Carroll"/>
    <s v="Consumer"/>
    <s v="United States"/>
    <s v="Los Angeles"/>
    <x v="1"/>
    <n v="90049"/>
    <s v="West"/>
    <s v="TEC-PH-10004700"/>
    <x v="2"/>
    <x v="7"/>
    <s v="PowerGen Dual USB Car Charger"/>
    <n v="39.960000000000008"/>
    <n v="5"/>
    <n v="0.2"/>
    <n v="12.986999999999995"/>
  </r>
  <r>
    <n v="1606"/>
    <x v="781"/>
    <x v="0"/>
    <x v="475"/>
    <d v="2013-04-25T00:00:00"/>
    <s v="Second Class"/>
    <s v="JO-15280"/>
    <s v="Jas O'Carroll"/>
    <s v="Consumer"/>
    <s v="United States"/>
    <s v="Los Angeles"/>
    <x v="1"/>
    <n v="90049"/>
    <s v="West"/>
    <s v="OFF-AR-10000823"/>
    <x v="1"/>
    <x v="6"/>
    <s v="Newell 307"/>
    <n v="5.46"/>
    <n v="3"/>
    <n v="0"/>
    <n v="1.5288000000000002"/>
  </r>
  <r>
    <n v="1607"/>
    <x v="781"/>
    <x v="0"/>
    <x v="475"/>
    <d v="2013-04-25T00:00:00"/>
    <s v="Second Class"/>
    <s v="JO-15280"/>
    <s v="Jas O'Carroll"/>
    <s v="Consumer"/>
    <s v="United States"/>
    <s v="Los Angeles"/>
    <x v="1"/>
    <n v="90049"/>
    <s v="West"/>
    <s v="OFF-AR-10004456"/>
    <x v="1"/>
    <x v="6"/>
    <s v="Panasonic KP-4ABK Battery-Operated Pencil Sharpener"/>
    <n v="73.2"/>
    <n v="5"/>
    <n v="0"/>
    <n v="21.227999999999998"/>
  </r>
  <r>
    <n v="1608"/>
    <x v="781"/>
    <x v="0"/>
    <x v="475"/>
    <d v="2013-04-25T00:00:00"/>
    <s v="Second Class"/>
    <s v="JO-15280"/>
    <s v="Jas O'Carroll"/>
    <s v="Consumer"/>
    <s v="United States"/>
    <s v="Los Angeles"/>
    <x v="1"/>
    <n v="90049"/>
    <s v="West"/>
    <s v="OFF-BI-10000050"/>
    <x v="1"/>
    <x v="8"/>
    <s v="Angle-D Binders with Locking Rings, Label Holders"/>
    <n v="5.84"/>
    <n v="1"/>
    <n v="0.2"/>
    <n v="1.9709999999999996"/>
  </r>
  <r>
    <n v="1609"/>
    <x v="781"/>
    <x v="0"/>
    <x v="475"/>
    <d v="2013-04-25T00:00:00"/>
    <s v="Second Class"/>
    <s v="JO-15280"/>
    <s v="Jas O'Carroll"/>
    <s v="Consumer"/>
    <s v="United States"/>
    <s v="Los Angeles"/>
    <x v="1"/>
    <n v="90049"/>
    <s v="West"/>
    <s v="OFF-PA-10002377"/>
    <x v="1"/>
    <x v="10"/>
    <s v="Adams Telephone Message Book W/Dividers/Space For Phone Numbers, 5 1/4&quot;X8 1/2&quot;, 200/Messages"/>
    <n v="22.72"/>
    <n v="4"/>
    <n v="0"/>
    <n v="10.223999999999998"/>
  </r>
  <r>
    <n v="1610"/>
    <x v="781"/>
    <x v="0"/>
    <x v="475"/>
    <d v="2013-04-25T00:00:00"/>
    <s v="Second Class"/>
    <s v="JO-15280"/>
    <s v="Jas O'Carroll"/>
    <s v="Consumer"/>
    <s v="United States"/>
    <s v="Los Angeles"/>
    <x v="1"/>
    <n v="90049"/>
    <s v="West"/>
    <s v="OFF-BI-10000591"/>
    <x v="1"/>
    <x v="8"/>
    <s v="Avery Binder Labels"/>
    <n v="9.3360000000000003"/>
    <n v="3"/>
    <n v="0.2"/>
    <n v="3.2675999999999994"/>
  </r>
  <r>
    <n v="1611"/>
    <x v="782"/>
    <x v="2"/>
    <x v="542"/>
    <d v="2011-05-30T00:00:00"/>
    <s v="Standard Class"/>
    <s v="ML-17395"/>
    <s v="Marina Lichtenstein"/>
    <s v="Corporate"/>
    <s v="United States"/>
    <s v="Los Angeles"/>
    <x v="1"/>
    <n v="90008"/>
    <s v="West"/>
    <s v="FUR-BO-10000362"/>
    <x v="0"/>
    <x v="0"/>
    <s v="Sauder Inglewood Library Bookcases"/>
    <n v="290.666"/>
    <n v="2"/>
    <n v="0.15"/>
    <n v="27.356800000000007"/>
  </r>
  <r>
    <n v="1612"/>
    <x v="782"/>
    <x v="2"/>
    <x v="542"/>
    <d v="2011-05-30T00:00:00"/>
    <s v="Standard Class"/>
    <s v="ML-17395"/>
    <s v="Marina Lichtenstein"/>
    <s v="Corporate"/>
    <s v="United States"/>
    <s v="Los Angeles"/>
    <x v="1"/>
    <n v="90008"/>
    <s v="West"/>
    <s v="TEC-PH-10000441"/>
    <x v="2"/>
    <x v="7"/>
    <s v="VTech DS6151"/>
    <n v="201.584"/>
    <n v="2"/>
    <n v="0.2"/>
    <n v="20.158400000000015"/>
  </r>
  <r>
    <n v="1613"/>
    <x v="782"/>
    <x v="2"/>
    <x v="542"/>
    <d v="2011-05-30T00:00:00"/>
    <s v="Standard Class"/>
    <s v="ML-17395"/>
    <s v="Marina Lichtenstein"/>
    <s v="Corporate"/>
    <s v="United States"/>
    <s v="Los Angeles"/>
    <x v="1"/>
    <n v="90008"/>
    <s v="West"/>
    <s v="TEC-PH-10002726"/>
    <x v="2"/>
    <x v="7"/>
    <s v="netTALK DUO VoIP Telephone Service"/>
    <n v="83.984000000000009"/>
    <n v="2"/>
    <n v="0.2"/>
    <n v="31.494"/>
  </r>
  <r>
    <n v="1614"/>
    <x v="783"/>
    <x v="3"/>
    <x v="202"/>
    <d v="2014-12-26T00:00:00"/>
    <s v="Standard Class"/>
    <s v="YS-21880"/>
    <s v="Yana Sorensen"/>
    <s v="Corporate"/>
    <s v="United States"/>
    <s v="Oakland"/>
    <x v="1"/>
    <n v="94601"/>
    <s v="West"/>
    <s v="OFF-ST-10003306"/>
    <x v="1"/>
    <x v="4"/>
    <s v="Letter Size Cart"/>
    <n v="1000.0200000000001"/>
    <n v="7"/>
    <n v="0"/>
    <n v="290.00579999999991"/>
  </r>
  <r>
    <n v="1615"/>
    <x v="784"/>
    <x v="0"/>
    <x v="543"/>
    <d v="2013-03-20T00:00:00"/>
    <s v="Standard Class"/>
    <s v="PL-18925"/>
    <s v="Paul Lucas"/>
    <s v="Home Office"/>
    <s v="United States"/>
    <s v="Philadelphia"/>
    <x v="9"/>
    <n v="19143"/>
    <s v="East"/>
    <s v="TEC-AC-10004855"/>
    <x v="2"/>
    <x v="11"/>
    <s v="V7 USB Numeric Keypad"/>
    <n v="83.976000000000013"/>
    <n v="3"/>
    <n v="0.2"/>
    <n v="-13.646100000000001"/>
  </r>
  <r>
    <n v="1616"/>
    <x v="785"/>
    <x v="1"/>
    <x v="544"/>
    <d v="2012-08-16T00:00:00"/>
    <s v="Standard Class"/>
    <s v="JK-16120"/>
    <s v="Julie Kriz"/>
    <s v="Home Office"/>
    <s v="United States"/>
    <s v="Eagan"/>
    <x v="11"/>
    <n v="55122"/>
    <s v="Central"/>
    <s v="OFF-LA-10002787"/>
    <x v="1"/>
    <x v="2"/>
    <s v="Avery 480"/>
    <n v="3.75"/>
    <n v="1"/>
    <n v="0"/>
    <n v="1.7999999999999998"/>
  </r>
  <r>
    <n v="1617"/>
    <x v="785"/>
    <x v="1"/>
    <x v="544"/>
    <d v="2012-08-16T00:00:00"/>
    <s v="Standard Class"/>
    <s v="JK-16120"/>
    <s v="Julie Kriz"/>
    <s v="Home Office"/>
    <s v="United States"/>
    <s v="Eagan"/>
    <x v="11"/>
    <n v="55122"/>
    <s v="Central"/>
    <s v="OFF-LA-10002043"/>
    <x v="1"/>
    <x v="2"/>
    <s v="Avery 489"/>
    <n v="41.4"/>
    <n v="4"/>
    <n v="0"/>
    <n v="19.872"/>
  </r>
  <r>
    <n v="1618"/>
    <x v="785"/>
    <x v="1"/>
    <x v="544"/>
    <d v="2012-08-16T00:00:00"/>
    <s v="Standard Class"/>
    <s v="JK-16120"/>
    <s v="Julie Kriz"/>
    <s v="Home Office"/>
    <s v="United States"/>
    <s v="Eagan"/>
    <x v="11"/>
    <n v="55122"/>
    <s v="Central"/>
    <s v="OFF-AR-10001915"/>
    <x v="1"/>
    <x v="6"/>
    <s v="Peel-Off China Markers"/>
    <n v="29.79"/>
    <n v="3"/>
    <n v="0"/>
    <n v="12.511800000000001"/>
  </r>
  <r>
    <n v="1619"/>
    <x v="786"/>
    <x v="0"/>
    <x v="545"/>
    <d v="2013-09-15T00:00:00"/>
    <s v="Second Class"/>
    <s v="PN-18775"/>
    <s v="Parhena Norris"/>
    <s v="Home Office"/>
    <s v="United States"/>
    <s v="New York City"/>
    <x v="15"/>
    <n v="10011"/>
    <s v="East"/>
    <s v="OFF-ST-10000352"/>
    <x v="1"/>
    <x v="4"/>
    <s v="Acco Perma 2700 Stacking Storage Drawers"/>
    <n v="59.48"/>
    <n v="2"/>
    <n v="0"/>
    <n v="8.9220000000000041"/>
  </r>
  <r>
    <n v="1620"/>
    <x v="786"/>
    <x v="0"/>
    <x v="545"/>
    <d v="2013-09-15T00:00:00"/>
    <s v="Second Class"/>
    <s v="PN-18775"/>
    <s v="Parhena Norris"/>
    <s v="Home Office"/>
    <s v="United States"/>
    <s v="New York City"/>
    <x v="15"/>
    <n v="10011"/>
    <s v="East"/>
    <s v="OFF-PA-10000575"/>
    <x v="1"/>
    <x v="10"/>
    <s v="Wirebound Message Books, Four 2 3/4 x 5 White Forms per Page"/>
    <n v="6.69"/>
    <n v="1"/>
    <n v="0"/>
    <n v="3.0773999999999999"/>
  </r>
  <r>
    <n v="1621"/>
    <x v="787"/>
    <x v="3"/>
    <x v="141"/>
    <d v="2014-07-16T00:00:00"/>
    <s v="Standard Class"/>
    <s v="JC-15385"/>
    <s v="Jenna Caffey"/>
    <s v="Consumer"/>
    <s v="United States"/>
    <s v="Kent"/>
    <x v="4"/>
    <n v="98031"/>
    <s v="West"/>
    <s v="FUR-FU-10002937"/>
    <x v="0"/>
    <x v="5"/>
    <s v="GE 48&quot; Fluorescent Tube, Cool White Energy Saver, 34 Watts, 30/Box"/>
    <n v="198.46"/>
    <n v="2"/>
    <n v="0"/>
    <n v="99.23"/>
  </r>
  <r>
    <n v="1622"/>
    <x v="787"/>
    <x v="3"/>
    <x v="141"/>
    <d v="2014-07-16T00:00:00"/>
    <s v="Standard Class"/>
    <s v="JC-15385"/>
    <s v="Jenna Caffey"/>
    <s v="Consumer"/>
    <s v="United States"/>
    <s v="Kent"/>
    <x v="4"/>
    <n v="98031"/>
    <s v="West"/>
    <s v="OFF-LA-10003930"/>
    <x v="1"/>
    <x v="2"/>
    <s v="Dot Matrix Printer Tape Reel Labels, White, 5000/Box"/>
    <n v="786.48"/>
    <n v="8"/>
    <n v="0"/>
    <n v="385.37520000000001"/>
  </r>
  <r>
    <n v="1623"/>
    <x v="787"/>
    <x v="3"/>
    <x v="141"/>
    <d v="2014-07-16T00:00:00"/>
    <s v="Standard Class"/>
    <s v="JC-15385"/>
    <s v="Jenna Caffey"/>
    <s v="Consumer"/>
    <s v="United States"/>
    <s v="Kent"/>
    <x v="4"/>
    <n v="98031"/>
    <s v="West"/>
    <s v="OFF-BI-10001107"/>
    <x v="1"/>
    <x v="8"/>
    <s v="GBC White Gloss Covers, Plain Front"/>
    <n v="23.168000000000003"/>
    <n v="2"/>
    <n v="0.2"/>
    <n v="7.8191999999999995"/>
  </r>
  <r>
    <n v="1624"/>
    <x v="787"/>
    <x v="3"/>
    <x v="141"/>
    <d v="2014-07-16T00:00:00"/>
    <s v="Standard Class"/>
    <s v="JC-15385"/>
    <s v="Jenna Caffey"/>
    <s v="Consumer"/>
    <s v="United States"/>
    <s v="Kent"/>
    <x v="4"/>
    <n v="98031"/>
    <s v="West"/>
    <s v="TEC-AC-10003063"/>
    <x v="2"/>
    <x v="11"/>
    <s v="Micro Innovations USB RF Wireless Keyboard with Mouse"/>
    <n v="50"/>
    <n v="2"/>
    <n v="0"/>
    <n v="10.5"/>
  </r>
  <r>
    <n v="1625"/>
    <x v="788"/>
    <x v="1"/>
    <x v="546"/>
    <d v="2012-12-24T00:00:00"/>
    <s v="Standard Class"/>
    <s v="JG-15160"/>
    <s v="James Galang"/>
    <s v="Consumer"/>
    <s v="United States"/>
    <s v="Los Angeles"/>
    <x v="1"/>
    <n v="90049"/>
    <s v="West"/>
    <s v="TEC-PH-10002922"/>
    <x v="2"/>
    <x v="7"/>
    <s v="ShoreTel ShorePhone IP 230 VoIP phone"/>
    <n v="675.96"/>
    <n v="5"/>
    <n v="0.2"/>
    <n v="84.494999999999948"/>
  </r>
  <r>
    <n v="1626"/>
    <x v="788"/>
    <x v="1"/>
    <x v="546"/>
    <d v="2012-12-24T00:00:00"/>
    <s v="Standard Class"/>
    <s v="JG-15160"/>
    <s v="James Galang"/>
    <s v="Consumer"/>
    <s v="United States"/>
    <s v="Los Angeles"/>
    <x v="1"/>
    <n v="90049"/>
    <s v="West"/>
    <s v="TEC-AC-10002049"/>
    <x v="2"/>
    <x v="11"/>
    <s v="Plantronics Savi W720 Multi-Device Wireless Headset System"/>
    <n v="1265.8499999999999"/>
    <n v="3"/>
    <n v="0"/>
    <n v="556.97400000000005"/>
  </r>
  <r>
    <n v="1627"/>
    <x v="789"/>
    <x v="1"/>
    <x v="547"/>
    <d v="2012-11-22T00:00:00"/>
    <s v="Standard Class"/>
    <s v="PO-19180"/>
    <s v="Philisse Overcash"/>
    <s v="Home Office"/>
    <s v="United States"/>
    <s v="New York City"/>
    <x v="15"/>
    <n v="10011"/>
    <s v="East"/>
    <s v="OFF-AP-10002457"/>
    <x v="1"/>
    <x v="9"/>
    <s v="Eureka The Boss Plus 12-Amp Hard Box Upright Vacuum, Red"/>
    <n v="523.25"/>
    <n v="5"/>
    <n v="0"/>
    <n v="141.27749999999997"/>
  </r>
  <r>
    <n v="1628"/>
    <x v="790"/>
    <x v="1"/>
    <x v="496"/>
    <d v="2012-09-30T00:00:00"/>
    <s v="Standard Class"/>
    <s v="MC-17275"/>
    <s v="Marc Crier"/>
    <s v="Consumer"/>
    <s v="United States"/>
    <s v="Lafayette"/>
    <x v="28"/>
    <n v="70506"/>
    <s v="South"/>
    <s v="FUR-CH-10001270"/>
    <x v="0"/>
    <x v="1"/>
    <s v="Harbour Creations Steel Folding Chair"/>
    <n v="517.5"/>
    <n v="6"/>
    <n v="0"/>
    <n v="155.24999999999994"/>
  </r>
  <r>
    <n v="1629"/>
    <x v="791"/>
    <x v="3"/>
    <x v="548"/>
    <d v="2014-06-26T00:00:00"/>
    <s v="Second Class"/>
    <s v="AS-10240"/>
    <s v="Alan Shonely"/>
    <s v="Consumer"/>
    <s v="United States"/>
    <s v="Cleveland"/>
    <x v="24"/>
    <n v="44105"/>
    <s v="East"/>
    <s v="FUR-FU-10004415"/>
    <x v="0"/>
    <x v="5"/>
    <s v="Stacking Tray, Side-Loading, Legal, Smoke"/>
    <n v="17.920000000000002"/>
    <n v="5"/>
    <n v="0.2"/>
    <n v="2.4639999999999986"/>
  </r>
  <r>
    <n v="1630"/>
    <x v="791"/>
    <x v="3"/>
    <x v="548"/>
    <d v="2014-06-26T00:00:00"/>
    <s v="Second Class"/>
    <s v="AS-10240"/>
    <s v="Alan Shonely"/>
    <s v="Consumer"/>
    <s v="United States"/>
    <s v="Cleveland"/>
    <x v="24"/>
    <n v="44105"/>
    <s v="East"/>
    <s v="OFF-BI-10001510"/>
    <x v="1"/>
    <x v="8"/>
    <s v="Deluxe Heavy-Duty Vinyl Round Ring Binder"/>
    <n v="41.256000000000007"/>
    <n v="6"/>
    <n v="0.7"/>
    <n v="-34.38000000000001"/>
  </r>
  <r>
    <n v="1631"/>
    <x v="792"/>
    <x v="0"/>
    <x v="541"/>
    <d v="2013-05-09T00:00:00"/>
    <s v="Same Day"/>
    <s v="CL-12565"/>
    <s v="Clay Ludtke"/>
    <s v="Consumer"/>
    <s v="United States"/>
    <s v="Cleveland"/>
    <x v="24"/>
    <n v="44105"/>
    <s v="East"/>
    <s v="OFF-ST-10002011"/>
    <x v="1"/>
    <x v="4"/>
    <s v="Smead Adjustable Mobile File Trolley with Lockable Top"/>
    <n v="1006.056"/>
    <n v="3"/>
    <n v="0.2"/>
    <n v="88.029900000000055"/>
  </r>
  <r>
    <n v="1632"/>
    <x v="792"/>
    <x v="0"/>
    <x v="541"/>
    <d v="2013-05-09T00:00:00"/>
    <s v="Same Day"/>
    <s v="CL-12565"/>
    <s v="Clay Ludtke"/>
    <s v="Consumer"/>
    <s v="United States"/>
    <s v="Cleveland"/>
    <x v="24"/>
    <n v="44105"/>
    <s v="East"/>
    <s v="OFF-PA-10002986"/>
    <x v="1"/>
    <x v="10"/>
    <s v="Xerox 1898"/>
    <n v="10.688000000000001"/>
    <n v="2"/>
    <n v="0.2"/>
    <n v="3.7407999999999997"/>
  </r>
  <r>
    <n v="1633"/>
    <x v="792"/>
    <x v="0"/>
    <x v="541"/>
    <d v="2013-05-09T00:00:00"/>
    <s v="Same Day"/>
    <s v="CL-12565"/>
    <s v="Clay Ludtke"/>
    <s v="Consumer"/>
    <s v="United States"/>
    <s v="Cleveland"/>
    <x v="24"/>
    <n v="44105"/>
    <s v="East"/>
    <s v="OFF-PA-10004451"/>
    <x v="1"/>
    <x v="10"/>
    <s v="Xerox 222"/>
    <n v="10.368000000000002"/>
    <n v="2"/>
    <n v="0.2"/>
    <n v="3.6288"/>
  </r>
  <r>
    <n v="1634"/>
    <x v="792"/>
    <x v="0"/>
    <x v="541"/>
    <d v="2013-05-09T00:00:00"/>
    <s v="Same Day"/>
    <s v="CL-12565"/>
    <s v="Clay Ludtke"/>
    <s v="Consumer"/>
    <s v="United States"/>
    <s v="Cleveland"/>
    <x v="24"/>
    <n v="44105"/>
    <s v="East"/>
    <s v="OFF-ST-10000649"/>
    <x v="1"/>
    <x v="4"/>
    <s v="Hanging Personal Folder File"/>
    <n v="25.12"/>
    <n v="2"/>
    <n v="0.2"/>
    <n v="1.5700000000000012"/>
  </r>
  <r>
    <n v="1635"/>
    <x v="792"/>
    <x v="0"/>
    <x v="541"/>
    <d v="2013-05-09T00:00:00"/>
    <s v="Same Day"/>
    <s v="CL-12565"/>
    <s v="Clay Ludtke"/>
    <s v="Consumer"/>
    <s v="United States"/>
    <s v="Cleveland"/>
    <x v="24"/>
    <n v="44105"/>
    <s v="East"/>
    <s v="TEC-AC-10001465"/>
    <x v="2"/>
    <x v="11"/>
    <s v="SanDisk Cruzer 64 GB USB Flash Drive"/>
    <n v="58.112000000000002"/>
    <n v="2"/>
    <n v="0.2"/>
    <n v="7.263999999999994"/>
  </r>
  <r>
    <n v="1636"/>
    <x v="793"/>
    <x v="2"/>
    <x v="35"/>
    <d v="2011-12-02T00:00:00"/>
    <s v="Standard Class"/>
    <s v="NW-18400"/>
    <s v="Natalie Webber"/>
    <s v="Consumer"/>
    <s v="United States"/>
    <s v="Tigard"/>
    <x v="21"/>
    <n v="97224"/>
    <s v="West"/>
    <s v="OFF-PA-10001166"/>
    <x v="1"/>
    <x v="10"/>
    <s v="Xerox 2"/>
    <n v="15.552000000000003"/>
    <n v="3"/>
    <n v="0.2"/>
    <n v="5.4432"/>
  </r>
  <r>
    <n v="1637"/>
    <x v="793"/>
    <x v="2"/>
    <x v="35"/>
    <d v="2011-12-02T00:00:00"/>
    <s v="Standard Class"/>
    <s v="NW-18400"/>
    <s v="Natalie Webber"/>
    <s v="Consumer"/>
    <s v="United States"/>
    <s v="Tigard"/>
    <x v="21"/>
    <n v="97224"/>
    <s v="West"/>
    <s v="OFF-ST-10001097"/>
    <x v="1"/>
    <x v="4"/>
    <s v="Office Impressions Heavy Duty Welded Shelving &amp; Multimedia Storage Drawers"/>
    <n v="669.08"/>
    <n v="5"/>
    <n v="0.2"/>
    <n v="-167.27"/>
  </r>
  <r>
    <n v="1638"/>
    <x v="793"/>
    <x v="2"/>
    <x v="35"/>
    <d v="2011-12-02T00:00:00"/>
    <s v="Standard Class"/>
    <s v="NW-18400"/>
    <s v="Natalie Webber"/>
    <s v="Consumer"/>
    <s v="United States"/>
    <s v="Tigard"/>
    <x v="21"/>
    <n v="97224"/>
    <s v="West"/>
    <s v="TEC-PH-10000038"/>
    <x v="2"/>
    <x v="7"/>
    <s v="Jawbone MINI JAMBOX Wireless Bluetooth Speaker"/>
    <n v="438.33600000000001"/>
    <n v="4"/>
    <n v="0.2"/>
    <n v="-87.667200000000037"/>
  </r>
  <r>
    <n v="1639"/>
    <x v="794"/>
    <x v="0"/>
    <x v="439"/>
    <d v="2013-06-02T00:00:00"/>
    <s v="Standard Class"/>
    <s v="TB-21280"/>
    <s v="Toby Braunhardt"/>
    <s v="Consumer"/>
    <s v="United States"/>
    <s v="Washington"/>
    <x v="40"/>
    <n v="20016"/>
    <s v="East"/>
    <s v="OFF-PA-10002689"/>
    <x v="1"/>
    <x v="10"/>
    <s v="Weyerhaeuser First Choice Laser/Copy Paper (20Lb. and 88 Bright)"/>
    <n v="19.440000000000001"/>
    <n v="3"/>
    <n v="0"/>
    <n v="9.3312000000000008"/>
  </r>
  <r>
    <n v="1640"/>
    <x v="794"/>
    <x v="0"/>
    <x v="439"/>
    <d v="2013-06-02T00:00:00"/>
    <s v="Standard Class"/>
    <s v="TB-21280"/>
    <s v="Toby Braunhardt"/>
    <s v="Consumer"/>
    <s v="United States"/>
    <s v="Washington"/>
    <x v="40"/>
    <n v="20016"/>
    <s v="East"/>
    <s v="OFF-BI-10004728"/>
    <x v="1"/>
    <x v="8"/>
    <s v="Wilson Jones Turn Tabs Binder Tool for Ring Binders"/>
    <n v="9.64"/>
    <n v="2"/>
    <n v="0"/>
    <n v="4.4344000000000001"/>
  </r>
  <r>
    <n v="1641"/>
    <x v="794"/>
    <x v="0"/>
    <x v="439"/>
    <d v="2013-06-02T00:00:00"/>
    <s v="Standard Class"/>
    <s v="TB-21280"/>
    <s v="Toby Braunhardt"/>
    <s v="Consumer"/>
    <s v="United States"/>
    <s v="Washington"/>
    <x v="40"/>
    <n v="20016"/>
    <s v="East"/>
    <s v="OFF-PA-10004675"/>
    <x v="1"/>
    <x v="10"/>
    <s v="Telephone Message Books with Fax/Mobile Section, 5 1/2&quot; x 3 3/16&quot;"/>
    <n v="12.7"/>
    <n v="2"/>
    <n v="0"/>
    <n v="5.8419999999999996"/>
  </r>
  <r>
    <n v="1642"/>
    <x v="794"/>
    <x v="0"/>
    <x v="439"/>
    <d v="2013-06-02T00:00:00"/>
    <s v="Standard Class"/>
    <s v="TB-21280"/>
    <s v="Toby Braunhardt"/>
    <s v="Consumer"/>
    <s v="United States"/>
    <s v="Washington"/>
    <x v="40"/>
    <n v="20016"/>
    <s v="East"/>
    <s v="FUR-FU-10000629"/>
    <x v="0"/>
    <x v="5"/>
    <s v="9-3/4 Diameter Round Wall Clock"/>
    <n v="41.37"/>
    <n v="3"/>
    <n v="0"/>
    <n v="17.375399999999999"/>
  </r>
  <r>
    <n v="1643"/>
    <x v="795"/>
    <x v="2"/>
    <x v="503"/>
    <d v="2011-12-04T00:00:00"/>
    <s v="Standard Class"/>
    <s v="BS-11380"/>
    <s v="Bill Stewart"/>
    <s v="Corporate"/>
    <s v="United States"/>
    <s v="Skokie"/>
    <x v="10"/>
    <n v="60076"/>
    <s v="Central"/>
    <s v="OFF-FA-10003112"/>
    <x v="1"/>
    <x v="13"/>
    <s v="Staples"/>
    <n v="12.624000000000001"/>
    <n v="2"/>
    <n v="0.2"/>
    <n v="3.944999999999999"/>
  </r>
  <r>
    <n v="1644"/>
    <x v="796"/>
    <x v="1"/>
    <x v="531"/>
    <d v="2012-03-20T00:00:00"/>
    <s v="First Class"/>
    <s v="FH-14365"/>
    <s v="Fred Hopkins"/>
    <s v="Corporate"/>
    <s v="United States"/>
    <s v="Seattle"/>
    <x v="4"/>
    <n v="98115"/>
    <s v="West"/>
    <s v="OFF-ST-10000142"/>
    <x v="1"/>
    <x v="4"/>
    <s v="Deluxe Rollaway Locking File with Drawer"/>
    <n v="1247.6399999999999"/>
    <n v="3"/>
    <n v="0"/>
    <n v="349.33919999999995"/>
  </r>
  <r>
    <n v="1645"/>
    <x v="796"/>
    <x v="1"/>
    <x v="531"/>
    <d v="2012-03-20T00:00:00"/>
    <s v="First Class"/>
    <s v="FH-14365"/>
    <s v="Fred Hopkins"/>
    <s v="Corporate"/>
    <s v="United States"/>
    <s v="Seattle"/>
    <x v="4"/>
    <n v="98115"/>
    <s v="West"/>
    <s v="TEC-CO-10001766"/>
    <x v="2"/>
    <x v="16"/>
    <s v="Canon PC940 Copier"/>
    <n v="3149.9300000000003"/>
    <n v="7"/>
    <n v="0"/>
    <n v="1480.4670999999998"/>
  </r>
  <r>
    <n v="1646"/>
    <x v="796"/>
    <x v="1"/>
    <x v="531"/>
    <d v="2012-03-20T00:00:00"/>
    <s v="First Class"/>
    <s v="FH-14365"/>
    <s v="Fred Hopkins"/>
    <s v="Corporate"/>
    <s v="United States"/>
    <s v="Seattle"/>
    <x v="4"/>
    <n v="98115"/>
    <s v="West"/>
    <s v="OFF-PA-10004359"/>
    <x v="1"/>
    <x v="10"/>
    <s v="Multicolor Computer Printout Paper"/>
    <n v="209.7"/>
    <n v="2"/>
    <n v="0"/>
    <n v="100.65599999999999"/>
  </r>
  <r>
    <n v="1647"/>
    <x v="797"/>
    <x v="1"/>
    <x v="549"/>
    <d v="2012-11-03T00:00:00"/>
    <s v="First Class"/>
    <s v="VM-21685"/>
    <s v="Valerie Mitchum"/>
    <s v="Home Office"/>
    <s v="United States"/>
    <s v="Philadelphia"/>
    <x v="9"/>
    <n v="19140"/>
    <s v="East"/>
    <s v="TEC-AC-10002323"/>
    <x v="2"/>
    <x v="11"/>
    <s v="SanDisk Ultra 32 GB MicroSDHC Class 10 Memory Card"/>
    <n v="35.360000000000007"/>
    <n v="2"/>
    <n v="0.2"/>
    <n v="-3.0939999999999994"/>
  </r>
  <r>
    <n v="1648"/>
    <x v="797"/>
    <x v="1"/>
    <x v="549"/>
    <d v="2012-11-03T00:00:00"/>
    <s v="First Class"/>
    <s v="VM-21685"/>
    <s v="Valerie Mitchum"/>
    <s v="Home Office"/>
    <s v="United States"/>
    <s v="Philadelphia"/>
    <x v="9"/>
    <n v="19140"/>
    <s v="East"/>
    <s v="OFF-FA-10001135"/>
    <x v="1"/>
    <x v="13"/>
    <s v="Brites Rubber Bands, 1 1/2 oz. Box"/>
    <n v="3.1680000000000001"/>
    <n v="2"/>
    <n v="0.2"/>
    <n v="-0.71279999999999988"/>
  </r>
  <r>
    <n v="1649"/>
    <x v="798"/>
    <x v="1"/>
    <x v="120"/>
    <d v="2012-09-29T00:00:00"/>
    <s v="Second Class"/>
    <s v="SF-20200"/>
    <s v="Sarah Foster"/>
    <s v="Consumer"/>
    <s v="United States"/>
    <s v="Philadelphia"/>
    <x v="9"/>
    <n v="19143"/>
    <s v="East"/>
    <s v="OFF-BI-10004224"/>
    <x v="1"/>
    <x v="8"/>
    <s v="Catalog Binders with Expanding Posts"/>
    <n v="121.10400000000003"/>
    <n v="6"/>
    <n v="0.7"/>
    <n v="-100.91999999999999"/>
  </r>
  <r>
    <n v="1650"/>
    <x v="798"/>
    <x v="1"/>
    <x v="120"/>
    <d v="2012-09-29T00:00:00"/>
    <s v="Second Class"/>
    <s v="SF-20200"/>
    <s v="Sarah Foster"/>
    <s v="Consumer"/>
    <s v="United States"/>
    <s v="Philadelphia"/>
    <x v="9"/>
    <n v="19143"/>
    <s v="East"/>
    <s v="TEC-PH-10003357"/>
    <x v="2"/>
    <x v="7"/>
    <s v="Grandstream GXP2100 Mainstream Business Phone"/>
    <n v="45.893999999999998"/>
    <n v="1"/>
    <n v="0.4"/>
    <n v="-9.178799999999999"/>
  </r>
  <r>
    <n v="1651"/>
    <x v="799"/>
    <x v="2"/>
    <x v="550"/>
    <d v="2011-08-29T00:00:00"/>
    <s v="Same Day"/>
    <s v="HH-15010"/>
    <s v="Hilary Holden"/>
    <s v="Corporate"/>
    <s v="United States"/>
    <s v="San Francisco"/>
    <x v="1"/>
    <n v="94110"/>
    <s v="West"/>
    <s v="OFF-PA-10004475"/>
    <x v="1"/>
    <x v="10"/>
    <s v="Xerox 1940"/>
    <n v="109.92"/>
    <n v="2"/>
    <n v="0"/>
    <n v="53.860799999999998"/>
  </r>
  <r>
    <n v="1652"/>
    <x v="799"/>
    <x v="2"/>
    <x v="550"/>
    <d v="2011-08-29T00:00:00"/>
    <s v="Same Day"/>
    <s v="HH-15010"/>
    <s v="Hilary Holden"/>
    <s v="Corporate"/>
    <s v="United States"/>
    <s v="San Francisco"/>
    <x v="1"/>
    <n v="94110"/>
    <s v="West"/>
    <s v="OFF-PA-10003001"/>
    <x v="1"/>
    <x v="10"/>
    <s v="Xerox 1986"/>
    <n v="13.36"/>
    <n v="2"/>
    <n v="0"/>
    <n v="6.4127999999999998"/>
  </r>
  <r>
    <n v="1653"/>
    <x v="800"/>
    <x v="3"/>
    <x v="551"/>
    <d v="2014-11-22T00:00:00"/>
    <s v="First Class"/>
    <s v="CD-12280"/>
    <s v="Christina DeMoss"/>
    <s v="Consumer"/>
    <s v="United States"/>
    <s v="Seattle"/>
    <x v="4"/>
    <n v="98105"/>
    <s v="West"/>
    <s v="OFF-ST-10003442"/>
    <x v="1"/>
    <x v="4"/>
    <s v="Eldon Portable Mobile Manager"/>
    <n v="169.68"/>
    <n v="6"/>
    <n v="0"/>
    <n v="45.813600000000001"/>
  </r>
  <r>
    <n v="1654"/>
    <x v="800"/>
    <x v="3"/>
    <x v="551"/>
    <d v="2014-11-22T00:00:00"/>
    <s v="First Class"/>
    <s v="CD-12280"/>
    <s v="Christina DeMoss"/>
    <s v="Consumer"/>
    <s v="United States"/>
    <s v="Seattle"/>
    <x v="4"/>
    <n v="98105"/>
    <s v="West"/>
    <s v="TEC-AC-10003832"/>
    <x v="2"/>
    <x v="11"/>
    <s v="Imation 16GB Mini TravelDrive USB 2.0 Flash Drive"/>
    <n v="132.52000000000001"/>
    <n v="4"/>
    <n v="0"/>
    <n v="54.333200000000005"/>
  </r>
  <r>
    <n v="1655"/>
    <x v="800"/>
    <x v="3"/>
    <x v="551"/>
    <d v="2014-11-22T00:00:00"/>
    <s v="First Class"/>
    <s v="CD-12280"/>
    <s v="Christina DeMoss"/>
    <s v="Consumer"/>
    <s v="United States"/>
    <s v="Seattle"/>
    <x v="4"/>
    <n v="98105"/>
    <s v="West"/>
    <s v="OFF-FA-10000611"/>
    <x v="1"/>
    <x v="13"/>
    <s v="Binder Clips by OIC"/>
    <n v="2.96"/>
    <n v="2"/>
    <n v="0"/>
    <n v="1.4207999999999998"/>
  </r>
  <r>
    <n v="1656"/>
    <x v="800"/>
    <x v="3"/>
    <x v="551"/>
    <d v="2014-11-22T00:00:00"/>
    <s v="First Class"/>
    <s v="CD-12280"/>
    <s v="Christina DeMoss"/>
    <s v="Consumer"/>
    <s v="United States"/>
    <s v="Seattle"/>
    <x v="4"/>
    <n v="98105"/>
    <s v="West"/>
    <s v="OFF-BI-10001116"/>
    <x v="1"/>
    <x v="8"/>
    <s v="Wilson Jones 1&quot; Hanging DublLock Ring Binders"/>
    <n v="8.4480000000000004"/>
    <n v="2"/>
    <n v="0.2"/>
    <n v="2.9568000000000003"/>
  </r>
  <r>
    <n v="1657"/>
    <x v="800"/>
    <x v="3"/>
    <x v="551"/>
    <d v="2014-11-22T00:00:00"/>
    <s v="First Class"/>
    <s v="CD-12280"/>
    <s v="Christina DeMoss"/>
    <s v="Consumer"/>
    <s v="United States"/>
    <s v="Seattle"/>
    <x v="4"/>
    <n v="98105"/>
    <s v="West"/>
    <s v="OFF-ST-10000563"/>
    <x v="1"/>
    <x v="4"/>
    <s v="Fellowes Bankers Box Stor/Drawer Steel Plus"/>
    <n v="95.94"/>
    <n v="3"/>
    <n v="0"/>
    <n v="9.5940000000000012"/>
  </r>
  <r>
    <n v="1658"/>
    <x v="801"/>
    <x v="2"/>
    <x v="552"/>
    <d v="2011-05-15T00:00:00"/>
    <s v="First Class"/>
    <s v="HL-15040"/>
    <s v="Hunter Lopez"/>
    <s v="Consumer"/>
    <s v="United States"/>
    <s v="Milwaukee"/>
    <x v="6"/>
    <n v="53209"/>
    <s v="Central"/>
    <s v="FUR-FU-10000010"/>
    <x v="0"/>
    <x v="5"/>
    <s v="DAX Value U-Channel Document Frames, Easel Back"/>
    <n v="34.79"/>
    <n v="7"/>
    <n v="0"/>
    <n v="10.784899999999999"/>
  </r>
  <r>
    <n v="1659"/>
    <x v="802"/>
    <x v="3"/>
    <x v="176"/>
    <d v="2014-01-27T00:00:00"/>
    <s v="Standard Class"/>
    <s v="TH-21100"/>
    <s v="Thea Hendricks"/>
    <s v="Consumer"/>
    <s v="United States"/>
    <s v="Los Angeles"/>
    <x v="1"/>
    <n v="90045"/>
    <s v="West"/>
    <s v="TEC-PH-10004922"/>
    <x v="2"/>
    <x v="7"/>
    <s v="RCA Visys Integrated PBX 8-Line Router"/>
    <n v="160.77600000000001"/>
    <n v="3"/>
    <n v="0.2"/>
    <n v="10.048500000000004"/>
  </r>
  <r>
    <n v="1660"/>
    <x v="803"/>
    <x v="3"/>
    <x v="505"/>
    <d v="2014-11-07T00:00:00"/>
    <s v="Standard Class"/>
    <s v="MM-18055"/>
    <s v="Michelle Moray"/>
    <s v="Consumer"/>
    <s v="United States"/>
    <s v="Seattle"/>
    <x v="4"/>
    <n v="98115"/>
    <s v="West"/>
    <s v="OFF-BI-10004330"/>
    <x v="1"/>
    <x v="8"/>
    <s v="GBC Velobind Prepunched Cover Sets, Regency Series"/>
    <n v="88.751999999999995"/>
    <n v="3"/>
    <n v="0.2"/>
    <n v="27.734999999999996"/>
  </r>
  <r>
    <n v="1661"/>
    <x v="803"/>
    <x v="3"/>
    <x v="505"/>
    <d v="2014-11-07T00:00:00"/>
    <s v="Standard Class"/>
    <s v="MM-18055"/>
    <s v="Michelle Moray"/>
    <s v="Consumer"/>
    <s v="United States"/>
    <s v="Seattle"/>
    <x v="4"/>
    <n v="98115"/>
    <s v="West"/>
    <s v="OFF-BI-10002072"/>
    <x v="1"/>
    <x v="8"/>
    <s v="Cardinal Slant-D Ring Binders"/>
    <n v="13.904"/>
    <n v="2"/>
    <n v="0.2"/>
    <n v="5.2139999999999995"/>
  </r>
  <r>
    <n v="1662"/>
    <x v="804"/>
    <x v="3"/>
    <x v="504"/>
    <d v="2014-05-07T00:00:00"/>
    <s v="Standard Class"/>
    <s v="QJ-19255"/>
    <s v="Quincy Jones"/>
    <s v="Corporate"/>
    <s v="United States"/>
    <s v="Philadelphia"/>
    <x v="9"/>
    <n v="19143"/>
    <s v="East"/>
    <s v="TEC-PH-10002549"/>
    <x v="2"/>
    <x v="7"/>
    <s v="Polycom SoundPoint IP 450 VoIP phone"/>
    <n v="677.57999999999993"/>
    <n v="5"/>
    <n v="0.4"/>
    <n v="-158.10199999999998"/>
  </r>
  <r>
    <n v="1663"/>
    <x v="804"/>
    <x v="3"/>
    <x v="504"/>
    <d v="2014-05-07T00:00:00"/>
    <s v="Standard Class"/>
    <s v="QJ-19255"/>
    <s v="Quincy Jones"/>
    <s v="Corporate"/>
    <s v="United States"/>
    <s v="Philadelphia"/>
    <x v="9"/>
    <n v="19143"/>
    <s v="East"/>
    <s v="OFF-BI-10002353"/>
    <x v="1"/>
    <x v="8"/>
    <s v="GBC VeloBind Cover Sets"/>
    <n v="13.896000000000001"/>
    <n v="3"/>
    <n v="0.7"/>
    <n v="-9.2639999999999993"/>
  </r>
  <r>
    <n v="1664"/>
    <x v="805"/>
    <x v="0"/>
    <x v="390"/>
    <d v="2013-11-27T00:00:00"/>
    <s v="Second Class"/>
    <s v="NS-18505"/>
    <s v="Neola Schneider"/>
    <s v="Consumer"/>
    <s v="United States"/>
    <s v="Dallas"/>
    <x v="5"/>
    <n v="75217"/>
    <s v="Central"/>
    <s v="OFF-ST-10001325"/>
    <x v="1"/>
    <x v="4"/>
    <s v="Sterilite Officeware Hinged File Box"/>
    <n v="41.92"/>
    <n v="5"/>
    <n v="0.2"/>
    <n v="3.6679999999999993"/>
  </r>
  <r>
    <n v="1665"/>
    <x v="805"/>
    <x v="0"/>
    <x v="390"/>
    <d v="2013-11-27T00:00:00"/>
    <s v="Second Class"/>
    <s v="NS-18505"/>
    <s v="Neola Schneider"/>
    <s v="Consumer"/>
    <s v="United States"/>
    <s v="Dallas"/>
    <x v="5"/>
    <n v="75217"/>
    <s v="Central"/>
    <s v="TEC-AC-10002049"/>
    <x v="2"/>
    <x v="11"/>
    <s v="Logitech G19 Programmable Gaming Keyboard"/>
    <n v="297.57600000000002"/>
    <n v="3"/>
    <n v="0.2"/>
    <n v="-7.4394000000000347"/>
  </r>
  <r>
    <n v="1666"/>
    <x v="805"/>
    <x v="0"/>
    <x v="390"/>
    <d v="2013-11-27T00:00:00"/>
    <s v="Second Class"/>
    <s v="NS-18505"/>
    <s v="Neola Schneider"/>
    <s v="Consumer"/>
    <s v="United States"/>
    <s v="Dallas"/>
    <x v="5"/>
    <n v="75217"/>
    <s v="Central"/>
    <s v="OFF-FA-10002676"/>
    <x v="1"/>
    <x v="13"/>
    <s v="Colored Push Pins"/>
    <n v="4.3440000000000003"/>
    <n v="3"/>
    <n v="0.2"/>
    <n v="0.86879999999999979"/>
  </r>
  <r>
    <n v="1667"/>
    <x v="805"/>
    <x v="0"/>
    <x v="390"/>
    <d v="2013-11-27T00:00:00"/>
    <s v="Second Class"/>
    <s v="NS-18505"/>
    <s v="Neola Schneider"/>
    <s v="Consumer"/>
    <s v="United States"/>
    <s v="Dallas"/>
    <x v="5"/>
    <n v="75217"/>
    <s v="Central"/>
    <s v="TEC-AC-10003023"/>
    <x v="2"/>
    <x v="11"/>
    <s v="Logitech G105 Gaming Keyboard"/>
    <n v="94.992000000000004"/>
    <n v="2"/>
    <n v="0.2"/>
    <n v="-2.374800000000004"/>
  </r>
  <r>
    <n v="1668"/>
    <x v="805"/>
    <x v="0"/>
    <x v="390"/>
    <d v="2013-11-27T00:00:00"/>
    <s v="Second Class"/>
    <s v="NS-18505"/>
    <s v="Neola Schneider"/>
    <s v="Consumer"/>
    <s v="United States"/>
    <s v="Dallas"/>
    <x v="5"/>
    <n v="75217"/>
    <s v="Central"/>
    <s v="OFF-PA-10000167"/>
    <x v="1"/>
    <x v="10"/>
    <s v="Xerox 1925"/>
    <n v="74.352000000000004"/>
    <n v="3"/>
    <n v="0.2"/>
    <n v="23.234999999999992"/>
  </r>
  <r>
    <n v="1669"/>
    <x v="805"/>
    <x v="0"/>
    <x v="390"/>
    <d v="2013-11-27T00:00:00"/>
    <s v="Second Class"/>
    <s v="NS-18505"/>
    <s v="Neola Schneider"/>
    <s v="Consumer"/>
    <s v="United States"/>
    <s v="Dallas"/>
    <x v="5"/>
    <n v="75217"/>
    <s v="Central"/>
    <s v="OFF-AR-10003405"/>
    <x v="1"/>
    <x v="6"/>
    <s v="Dixon My First Ticonderoga Pencil, #2"/>
    <n v="14.04"/>
    <n v="3"/>
    <n v="0.2"/>
    <n v="1.5794999999999986"/>
  </r>
  <r>
    <n v="1670"/>
    <x v="806"/>
    <x v="1"/>
    <x v="553"/>
    <d v="2012-01-15T00:00:00"/>
    <s v="Standard Class"/>
    <s v="MM-17920"/>
    <s v="Michael Moore"/>
    <s v="Consumer"/>
    <s v="United States"/>
    <s v="New York City"/>
    <x v="15"/>
    <n v="10011"/>
    <s v="East"/>
    <s v="FUR-TA-10001889"/>
    <x v="0"/>
    <x v="3"/>
    <s v="Bush Advantage Collection Racetrack Conference Table"/>
    <n v="1018.1039999999999"/>
    <n v="4"/>
    <n v="0.4"/>
    <n v="-373.3048"/>
  </r>
  <r>
    <n v="1671"/>
    <x v="807"/>
    <x v="3"/>
    <x v="15"/>
    <d v="2014-10-27T00:00:00"/>
    <s v="Standard Class"/>
    <s v="RD-19480"/>
    <s v="Rick Duston"/>
    <s v="Consumer"/>
    <s v="United States"/>
    <s v="Houston"/>
    <x v="5"/>
    <n v="77095"/>
    <s v="Central"/>
    <s v="TEC-PH-10002185"/>
    <x v="2"/>
    <x v="7"/>
    <s v="QVS USB Car Charger 2-Port 2.1Amp for iPod/iPhone/iPad/iPad 2/iPad 3"/>
    <n v="16.68"/>
    <n v="3"/>
    <n v="0.2"/>
    <n v="5.2125000000000004"/>
  </r>
  <r>
    <n v="1672"/>
    <x v="808"/>
    <x v="0"/>
    <x v="554"/>
    <d v="2013-03-26T00:00:00"/>
    <s v="First Class"/>
    <s v="RB-19645"/>
    <s v="Robert Barroso"/>
    <s v="Corporate"/>
    <s v="United States"/>
    <s v="North Las Vegas"/>
    <x v="33"/>
    <n v="89031"/>
    <s v="West"/>
    <s v="TEC-AC-10001013"/>
    <x v="2"/>
    <x v="11"/>
    <s v="Logitech ClearChat Comfort/USB Headset H390"/>
    <n v="58.58"/>
    <n v="2"/>
    <n v="0"/>
    <n v="19.331399999999995"/>
  </r>
  <r>
    <n v="1673"/>
    <x v="809"/>
    <x v="3"/>
    <x v="445"/>
    <d v="2014-07-08T00:00:00"/>
    <s v="Standard Class"/>
    <s v="RD-19585"/>
    <s v="Rob Dowd"/>
    <s v="Consumer"/>
    <s v="United States"/>
    <s v="Plano"/>
    <x v="5"/>
    <n v="75023"/>
    <s v="Central"/>
    <s v="TEC-PH-10002726"/>
    <x v="2"/>
    <x v="7"/>
    <s v="netTALK DUO VoIP Telephone Service"/>
    <n v="167.96800000000002"/>
    <n v="4"/>
    <n v="0.2"/>
    <n v="62.988"/>
  </r>
  <r>
    <n v="1674"/>
    <x v="810"/>
    <x v="1"/>
    <x v="555"/>
    <d v="2012-12-12T00:00:00"/>
    <s v="First Class"/>
    <s v="SW-20455"/>
    <s v="Shaun Weien"/>
    <s v="Consumer"/>
    <s v="United States"/>
    <s v="Suffolk"/>
    <x v="17"/>
    <n v="23434"/>
    <s v="South"/>
    <s v="OFF-LA-10003930"/>
    <x v="1"/>
    <x v="2"/>
    <s v="Dot Matrix Printer Tape Reel Labels, White, 5000/Box"/>
    <n v="196.62"/>
    <n v="2"/>
    <n v="0"/>
    <n v="96.343800000000002"/>
  </r>
  <r>
    <n v="1675"/>
    <x v="811"/>
    <x v="1"/>
    <x v="14"/>
    <d v="2012-09-21T00:00:00"/>
    <s v="Standard Class"/>
    <s v="SF-20965"/>
    <s v="Sylvia Foulston"/>
    <s v="Corporate"/>
    <s v="United States"/>
    <s v="Houston"/>
    <x v="5"/>
    <n v="77041"/>
    <s v="Central"/>
    <s v="FUR-FU-10003535"/>
    <x v="0"/>
    <x v="5"/>
    <s v="Howard Miller Distant Time Traveler Alarm Clock"/>
    <n v="21.936000000000003"/>
    <n v="2"/>
    <n v="0.6"/>
    <n v="-10.419600000000003"/>
  </r>
  <r>
    <n v="1676"/>
    <x v="811"/>
    <x v="1"/>
    <x v="14"/>
    <d v="2012-09-21T00:00:00"/>
    <s v="Standard Class"/>
    <s v="SF-20965"/>
    <s v="Sylvia Foulston"/>
    <s v="Corporate"/>
    <s v="United States"/>
    <s v="Houston"/>
    <x v="5"/>
    <n v="77041"/>
    <s v="Central"/>
    <s v="OFF-BI-10000088"/>
    <x v="1"/>
    <x v="8"/>
    <s v="GBC Imprintable Covers"/>
    <n v="6.5879999999999992"/>
    <n v="3"/>
    <n v="0.8"/>
    <n v="-10.211400000000005"/>
  </r>
  <r>
    <n v="1677"/>
    <x v="812"/>
    <x v="0"/>
    <x v="556"/>
    <d v="2013-05-25T00:00:00"/>
    <s v="Standard Class"/>
    <s v="EB-13930"/>
    <s v="Eric Barreto"/>
    <s v="Consumer"/>
    <s v="United States"/>
    <s v="San Francisco"/>
    <x v="1"/>
    <n v="94110"/>
    <s v="West"/>
    <s v="OFF-ST-10000604"/>
    <x v="1"/>
    <x v="4"/>
    <s v="Home/Office Personal File Carts"/>
    <n v="104.28"/>
    <n v="3"/>
    <n v="0"/>
    <n v="26.069999999999993"/>
  </r>
  <r>
    <n v="1678"/>
    <x v="812"/>
    <x v="0"/>
    <x v="556"/>
    <d v="2013-05-25T00:00:00"/>
    <s v="Standard Class"/>
    <s v="EB-13930"/>
    <s v="Eric Barreto"/>
    <s v="Consumer"/>
    <s v="United States"/>
    <s v="San Francisco"/>
    <x v="1"/>
    <n v="94110"/>
    <s v="West"/>
    <s v="OFF-PA-10004040"/>
    <x v="1"/>
    <x v="10"/>
    <s v="Universal Premium White Copier/Laser Paper (20Lb. and 87 Bright)"/>
    <n v="17.940000000000001"/>
    <n v="3"/>
    <n v="0"/>
    <n v="8.7906000000000013"/>
  </r>
  <r>
    <n v="1679"/>
    <x v="813"/>
    <x v="2"/>
    <x v="557"/>
    <d v="2011-09-13T00:00:00"/>
    <s v="Standard Class"/>
    <s v="SB-20290"/>
    <s v="Sean Braxton"/>
    <s v="Corporate"/>
    <s v="United States"/>
    <s v="Philadelphia"/>
    <x v="9"/>
    <n v="19134"/>
    <s v="East"/>
    <s v="OFF-ST-10002344"/>
    <x v="1"/>
    <x v="4"/>
    <s v="Carina 42&quot;Hx23 3/4&quot;W Media Storage Unit"/>
    <n v="64.784000000000006"/>
    <n v="1"/>
    <n v="0.2"/>
    <n v="-14.576399999999996"/>
  </r>
  <r>
    <n v="1680"/>
    <x v="813"/>
    <x v="2"/>
    <x v="557"/>
    <d v="2011-09-13T00:00:00"/>
    <s v="Standard Class"/>
    <s v="SB-20290"/>
    <s v="Sean Braxton"/>
    <s v="Corporate"/>
    <s v="United States"/>
    <s v="Philadelphia"/>
    <x v="9"/>
    <n v="19134"/>
    <s v="East"/>
    <s v="TEC-PH-10003589"/>
    <x v="2"/>
    <x v="7"/>
    <s v="invisibleSHIELD by ZAGG Smudge-Free Screen Protector"/>
    <n v="32.381999999999998"/>
    <n v="3"/>
    <n v="0.4"/>
    <n v="4.3175999999999988"/>
  </r>
  <r>
    <n v="1681"/>
    <x v="813"/>
    <x v="2"/>
    <x v="557"/>
    <d v="2011-09-13T00:00:00"/>
    <s v="Standard Class"/>
    <s v="SB-20290"/>
    <s v="Sean Braxton"/>
    <s v="Corporate"/>
    <s v="United States"/>
    <s v="Philadelphia"/>
    <x v="9"/>
    <n v="19134"/>
    <s v="East"/>
    <s v="FUR-FU-10000758"/>
    <x v="0"/>
    <x v="5"/>
    <s v="DAX Natural Wood-Tone Poster Frame"/>
    <n v="42.368000000000002"/>
    <n v="2"/>
    <n v="0.2"/>
    <n v="8.4735999999999958"/>
  </r>
  <r>
    <n v="1682"/>
    <x v="813"/>
    <x v="2"/>
    <x v="557"/>
    <d v="2011-09-13T00:00:00"/>
    <s v="Standard Class"/>
    <s v="SB-20290"/>
    <s v="Sean Braxton"/>
    <s v="Corporate"/>
    <s v="United States"/>
    <s v="Philadelphia"/>
    <x v="9"/>
    <n v="19134"/>
    <s v="East"/>
    <s v="TEC-MA-10004679"/>
    <x v="2"/>
    <x v="15"/>
    <s v="StarTech.com 10/100 VDSL2 Ethernet Extender Kit"/>
    <n v="399.54"/>
    <n v="4"/>
    <n v="0.7"/>
    <n v="-559.35599999999988"/>
  </r>
  <r>
    <n v="1683"/>
    <x v="814"/>
    <x v="0"/>
    <x v="321"/>
    <d v="2013-10-02T00:00:00"/>
    <s v="Second Class"/>
    <s v="PS-18760"/>
    <s v="Pamela Stobb"/>
    <s v="Consumer"/>
    <s v="United States"/>
    <s v="Los Angeles"/>
    <x v="1"/>
    <n v="90008"/>
    <s v="West"/>
    <s v="OFF-PA-10000176"/>
    <x v="1"/>
    <x v="10"/>
    <s v="Xerox 1887"/>
    <n v="18.97"/>
    <n v="1"/>
    <n v="0"/>
    <n v="9.105599999999999"/>
  </r>
  <r>
    <n v="1684"/>
    <x v="815"/>
    <x v="0"/>
    <x v="77"/>
    <d v="2013-11-13T00:00:00"/>
    <s v="Standard Class"/>
    <s v="CB-12535"/>
    <s v="Claudia Bergmann"/>
    <s v="Corporate"/>
    <s v="United States"/>
    <s v="San Francisco"/>
    <x v="1"/>
    <n v="94110"/>
    <s v="West"/>
    <s v="FUR-FU-10002597"/>
    <x v="0"/>
    <x v="5"/>
    <s v="C-Line Magnetic Cubicle Keepers, Clear Polypropylene"/>
    <n v="14.82"/>
    <n v="3"/>
    <n v="0"/>
    <n v="6.224400000000001"/>
  </r>
  <r>
    <n v="1685"/>
    <x v="816"/>
    <x v="3"/>
    <x v="558"/>
    <d v="2014-04-28T00:00:00"/>
    <s v="First Class"/>
    <s v="DK-12835"/>
    <s v="Damala Kotsonis"/>
    <s v="Corporate"/>
    <s v="United States"/>
    <s v="Philadelphia"/>
    <x v="9"/>
    <n v="19143"/>
    <s v="East"/>
    <s v="OFF-AP-10002495"/>
    <x v="1"/>
    <x v="9"/>
    <s v="Acco Smartsocket Table Surge Protector, 6 Color-Coded Adapter Outlets"/>
    <n v="99.28"/>
    <n v="2"/>
    <n v="0.2"/>
    <n v="12.409999999999989"/>
  </r>
  <r>
    <n v="1686"/>
    <x v="816"/>
    <x v="3"/>
    <x v="558"/>
    <d v="2014-04-28T00:00:00"/>
    <s v="First Class"/>
    <s v="DK-12835"/>
    <s v="Damala Kotsonis"/>
    <s v="Corporate"/>
    <s v="United States"/>
    <s v="Philadelphia"/>
    <x v="9"/>
    <n v="19143"/>
    <s v="East"/>
    <s v="OFF-BI-10002813"/>
    <x v="1"/>
    <x v="8"/>
    <s v="Avery Reinforcements for Hole-Punch Pages"/>
    <n v="1.1880000000000002"/>
    <n v="2"/>
    <n v="0.7"/>
    <n v="-0.98999999999999977"/>
  </r>
  <r>
    <n v="1687"/>
    <x v="816"/>
    <x v="3"/>
    <x v="558"/>
    <d v="2014-04-28T00:00:00"/>
    <s v="First Class"/>
    <s v="DK-12835"/>
    <s v="Damala Kotsonis"/>
    <s v="Corporate"/>
    <s v="United States"/>
    <s v="Philadelphia"/>
    <x v="9"/>
    <n v="19143"/>
    <s v="East"/>
    <s v="OFF-BI-10002414"/>
    <x v="1"/>
    <x v="8"/>
    <s v="GBC ProClick Spines for 32-Hole Punch"/>
    <n v="7.5180000000000007"/>
    <n v="2"/>
    <n v="0.7"/>
    <n v="-5.7637999999999998"/>
  </r>
  <r>
    <n v="1688"/>
    <x v="817"/>
    <x v="3"/>
    <x v="389"/>
    <d v="2014-12-13T00:00:00"/>
    <s v="First Class"/>
    <s v="AW-10840"/>
    <s v="Anthony Witt"/>
    <s v="Consumer"/>
    <s v="United States"/>
    <s v="Philadelphia"/>
    <x v="9"/>
    <n v="19140"/>
    <s v="East"/>
    <s v="OFF-PA-10000788"/>
    <x v="1"/>
    <x v="10"/>
    <s v="Xerox 210"/>
    <n v="10.368000000000002"/>
    <n v="2"/>
    <n v="0.2"/>
    <n v="3.6288"/>
  </r>
  <r>
    <n v="1689"/>
    <x v="817"/>
    <x v="3"/>
    <x v="389"/>
    <d v="2014-12-13T00:00:00"/>
    <s v="First Class"/>
    <s v="AW-10840"/>
    <s v="Anthony Witt"/>
    <s v="Consumer"/>
    <s v="United States"/>
    <s v="Philadelphia"/>
    <x v="9"/>
    <n v="19140"/>
    <s v="East"/>
    <s v="FUR-FU-10004306"/>
    <x v="0"/>
    <x v="5"/>
    <s v="Electrix Halogen Magnifier Lamp"/>
    <n v="310.88000000000005"/>
    <n v="2"/>
    <n v="0.2"/>
    <n v="23.315999999999988"/>
  </r>
  <r>
    <n v="1690"/>
    <x v="818"/>
    <x v="2"/>
    <x v="559"/>
    <d v="2011-08-20T00:00:00"/>
    <s v="Standard Class"/>
    <s v="TS-21610"/>
    <s v="Troy Staebel"/>
    <s v="Consumer"/>
    <s v="United States"/>
    <s v="Philadelphia"/>
    <x v="9"/>
    <n v="19143"/>
    <s v="East"/>
    <s v="FUR-TA-10001539"/>
    <x v="0"/>
    <x v="3"/>
    <s v="Chromcraft Rectangular Conference Tables"/>
    <n v="853.09199999999987"/>
    <n v="6"/>
    <n v="0.4"/>
    <n v="-227.49120000000016"/>
  </r>
  <r>
    <n v="1691"/>
    <x v="819"/>
    <x v="3"/>
    <x v="34"/>
    <d v="2014-12-16T00:00:00"/>
    <s v="Standard Class"/>
    <s v="HF-14995"/>
    <s v="Herbert Flentye"/>
    <s v="Consumer"/>
    <s v="United States"/>
    <s v="Indianapolis"/>
    <x v="14"/>
    <n v="46203"/>
    <s v="Central"/>
    <s v="OFF-PA-10000575"/>
    <x v="1"/>
    <x v="10"/>
    <s v="Wirebound Message Books, Four 2 3/4 x 5 White Forms per Page"/>
    <n v="33.450000000000003"/>
    <n v="5"/>
    <n v="0"/>
    <n v="15.387"/>
  </r>
  <r>
    <n v="1692"/>
    <x v="819"/>
    <x v="3"/>
    <x v="34"/>
    <d v="2014-12-16T00:00:00"/>
    <s v="Standard Class"/>
    <s v="HF-14995"/>
    <s v="Herbert Flentye"/>
    <s v="Consumer"/>
    <s v="United States"/>
    <s v="Indianapolis"/>
    <x v="14"/>
    <n v="46203"/>
    <s v="Central"/>
    <s v="OFF-BI-10004182"/>
    <x v="1"/>
    <x v="8"/>
    <s v="Economy Binders"/>
    <n v="10.4"/>
    <n v="5"/>
    <n v="0"/>
    <n v="5.0960000000000001"/>
  </r>
  <r>
    <n v="1693"/>
    <x v="820"/>
    <x v="0"/>
    <x v="560"/>
    <d v="2013-03-20T00:00:00"/>
    <s v="Standard Class"/>
    <s v="HZ-14950"/>
    <s v="Henia Zydlo"/>
    <s v="Consumer"/>
    <s v="United States"/>
    <s v="Columbus"/>
    <x v="24"/>
    <n v="43229"/>
    <s v="East"/>
    <s v="FUR-FU-10004020"/>
    <x v="0"/>
    <x v="5"/>
    <s v="Advantus Panel Wall Acrylic Frame"/>
    <n v="21.880000000000003"/>
    <n v="5"/>
    <n v="0.2"/>
    <n v="6.2904999999999998"/>
  </r>
  <r>
    <n v="1694"/>
    <x v="821"/>
    <x v="0"/>
    <x v="190"/>
    <d v="2013-06-30T00:00:00"/>
    <s v="Second Class"/>
    <s v="AB-10255"/>
    <s v="Alejandro Ballentine"/>
    <s v="Home Office"/>
    <s v="United States"/>
    <s v="Plano"/>
    <x v="5"/>
    <n v="75023"/>
    <s v="Central"/>
    <s v="TEC-AC-10003133"/>
    <x v="2"/>
    <x v="11"/>
    <s v="Memorex Mini Travel Drive 4 GB USB 2.0 Flash Drive"/>
    <n v="13.616"/>
    <n v="2"/>
    <n v="0.2"/>
    <n v="3.5742000000000012"/>
  </r>
  <r>
    <n v="1695"/>
    <x v="822"/>
    <x v="1"/>
    <x v="12"/>
    <d v="2012-09-28T00:00:00"/>
    <s v="Second Class"/>
    <s v="PO-19195"/>
    <s v="Phillina Ober"/>
    <s v="Home Office"/>
    <s v="United States"/>
    <s v="Bayonne"/>
    <x v="30"/>
    <n v="7002"/>
    <s v="East"/>
    <s v="TEC-AC-10002006"/>
    <x v="2"/>
    <x v="11"/>
    <s v="Memorex Micro Travel Drive 16 GB"/>
    <n v="63.96"/>
    <n v="4"/>
    <n v="0"/>
    <n v="19.827599999999997"/>
  </r>
  <r>
    <n v="1696"/>
    <x v="822"/>
    <x v="1"/>
    <x v="12"/>
    <d v="2012-09-28T00:00:00"/>
    <s v="Second Class"/>
    <s v="PO-19195"/>
    <s v="Phillina Ober"/>
    <s v="Home Office"/>
    <s v="United States"/>
    <s v="Bayonne"/>
    <x v="30"/>
    <n v="7002"/>
    <s v="East"/>
    <s v="OFF-BI-10003314"/>
    <x v="1"/>
    <x v="8"/>
    <s v="Tuff Stuff Recycled Round Ring Binders"/>
    <n v="14.46"/>
    <n v="3"/>
    <n v="0"/>
    <n v="7.0853999999999999"/>
  </r>
  <r>
    <n v="1697"/>
    <x v="822"/>
    <x v="1"/>
    <x v="12"/>
    <d v="2012-09-28T00:00:00"/>
    <s v="Second Class"/>
    <s v="PO-19195"/>
    <s v="Phillina Ober"/>
    <s v="Home Office"/>
    <s v="United States"/>
    <s v="Bayonne"/>
    <x v="30"/>
    <n v="7002"/>
    <s v="East"/>
    <s v="TEC-PH-10002726"/>
    <x v="2"/>
    <x v="7"/>
    <s v="netTALK DUO VoIP Telephone Service"/>
    <n v="104.98"/>
    <n v="2"/>
    <n v="0"/>
    <n v="52.49"/>
  </r>
  <r>
    <n v="1698"/>
    <x v="823"/>
    <x v="1"/>
    <x v="17"/>
    <d v="2012-12-31T00:00:00"/>
    <s v="Standard Class"/>
    <s v="AG-10900"/>
    <s v="Arthur Gainer"/>
    <s v="Consumer"/>
    <s v="United States"/>
    <s v="Los Angeles"/>
    <x v="1"/>
    <n v="90008"/>
    <s v="West"/>
    <s v="OFF-AP-10000240"/>
    <x v="1"/>
    <x v="9"/>
    <s v="Belkin F9G930V10-GRY 9 Outlet Surge"/>
    <n v="106.96"/>
    <n v="2"/>
    <n v="0"/>
    <n v="31.018399999999986"/>
  </r>
  <r>
    <n v="1699"/>
    <x v="823"/>
    <x v="1"/>
    <x v="17"/>
    <d v="2012-12-31T00:00:00"/>
    <s v="Standard Class"/>
    <s v="AG-10900"/>
    <s v="Arthur Gainer"/>
    <s v="Consumer"/>
    <s v="United States"/>
    <s v="Los Angeles"/>
    <x v="1"/>
    <n v="90008"/>
    <s v="West"/>
    <s v="OFF-LA-10002381"/>
    <x v="1"/>
    <x v="2"/>
    <s v="Avery 497"/>
    <n v="21.560000000000002"/>
    <n v="7"/>
    <n v="0"/>
    <n v="10.348799999999999"/>
  </r>
  <r>
    <n v="1700"/>
    <x v="824"/>
    <x v="2"/>
    <x v="561"/>
    <d v="2011-06-07T00:00:00"/>
    <s v="Second Class"/>
    <s v="SC-20725"/>
    <s v="Steven Cartwright"/>
    <s v="Consumer"/>
    <s v="United States"/>
    <s v="Seattle"/>
    <x v="4"/>
    <n v="98115"/>
    <s v="West"/>
    <s v="FUR-TA-10004086"/>
    <x v="0"/>
    <x v="3"/>
    <s v="KI Adjustable-Height Table"/>
    <n v="515.88"/>
    <n v="6"/>
    <n v="0"/>
    <n v="113.49359999999999"/>
  </r>
  <r>
    <n v="1701"/>
    <x v="825"/>
    <x v="1"/>
    <x v="562"/>
    <d v="2012-07-15T00:00:00"/>
    <s v="Second Class"/>
    <s v="ND-18370"/>
    <s v="Natalie DeCherney"/>
    <s v="Consumer"/>
    <s v="United States"/>
    <s v="New York City"/>
    <x v="15"/>
    <n v="10035"/>
    <s v="East"/>
    <s v="OFF-BI-10000320"/>
    <x v="1"/>
    <x v="8"/>
    <s v="GBC Plastic Binding Combs"/>
    <n v="11.808"/>
    <n v="2"/>
    <n v="0.2"/>
    <n v="4.2804000000000002"/>
  </r>
  <r>
    <n v="1702"/>
    <x v="825"/>
    <x v="1"/>
    <x v="562"/>
    <d v="2012-07-15T00:00:00"/>
    <s v="Second Class"/>
    <s v="ND-18370"/>
    <s v="Natalie DeCherney"/>
    <s v="Consumer"/>
    <s v="United States"/>
    <s v="New York City"/>
    <x v="15"/>
    <n v="10035"/>
    <s v="East"/>
    <s v="FUR-CH-10000595"/>
    <x v="0"/>
    <x v="1"/>
    <s v="Safco Contoured Stacking Chairs"/>
    <n v="1931.04"/>
    <n v="9"/>
    <n v="0.1"/>
    <n v="321.83999999999992"/>
  </r>
  <r>
    <n v="1703"/>
    <x v="825"/>
    <x v="1"/>
    <x v="562"/>
    <d v="2012-07-15T00:00:00"/>
    <s v="Second Class"/>
    <s v="ND-18370"/>
    <s v="Natalie DeCherney"/>
    <s v="Consumer"/>
    <s v="United States"/>
    <s v="New York City"/>
    <x v="15"/>
    <n v="10035"/>
    <s v="East"/>
    <s v="OFF-PA-10000349"/>
    <x v="1"/>
    <x v="10"/>
    <s v="Staples"/>
    <n v="9.9600000000000009"/>
    <n v="2"/>
    <n v="0"/>
    <n v="4.6812000000000005"/>
  </r>
  <r>
    <n v="1704"/>
    <x v="826"/>
    <x v="2"/>
    <x v="563"/>
    <d v="2011-02-07T00:00:00"/>
    <s v="Standard Class"/>
    <s v="CD-12790"/>
    <s v="Cynthia Delaney"/>
    <s v="Home Office"/>
    <s v="United States"/>
    <s v="San Diego"/>
    <x v="1"/>
    <n v="92037"/>
    <s v="West"/>
    <s v="OFF-FA-10001843"/>
    <x v="1"/>
    <x v="13"/>
    <s v="Staples"/>
    <n v="12.350000000000001"/>
    <n v="5"/>
    <n v="0"/>
    <n v="5.8045"/>
  </r>
  <r>
    <n v="1705"/>
    <x v="827"/>
    <x v="0"/>
    <x v="387"/>
    <d v="2013-03-09T00:00:00"/>
    <s v="Same Day"/>
    <s v="PG-18820"/>
    <s v="Patrick Gardner"/>
    <s v="Consumer"/>
    <s v="United States"/>
    <s v="Glendale"/>
    <x v="16"/>
    <n v="85301"/>
    <s v="West"/>
    <s v="OFF-BI-10003676"/>
    <x v="1"/>
    <x v="8"/>
    <s v="GBC Standard Recycled Report Covers, Clear Plastic Sheets"/>
    <n v="9.7020000000000017"/>
    <n v="3"/>
    <n v="0.7"/>
    <n v="-7.1147999999999989"/>
  </r>
  <r>
    <n v="1706"/>
    <x v="828"/>
    <x v="1"/>
    <x v="6"/>
    <d v="2012-11-26T00:00:00"/>
    <s v="Standard Class"/>
    <s v="IM-15070"/>
    <s v="Irene Maddox"/>
    <s v="Consumer"/>
    <s v="United States"/>
    <s v="Philadelphia"/>
    <x v="9"/>
    <n v="19120"/>
    <s v="East"/>
    <s v="OFF-BI-10003638"/>
    <x v="1"/>
    <x v="8"/>
    <s v="GBC Durable Plastic Covers"/>
    <n v="11.610000000000003"/>
    <n v="2"/>
    <n v="0.7"/>
    <n v="-9.2880000000000003"/>
  </r>
  <r>
    <n v="1707"/>
    <x v="829"/>
    <x v="3"/>
    <x v="505"/>
    <d v="2014-11-06T00:00:00"/>
    <s v="Standard Class"/>
    <s v="JK-15205"/>
    <s v="Jamie Kunitz"/>
    <s v="Consumer"/>
    <s v="United States"/>
    <s v="San Francisco"/>
    <x v="1"/>
    <n v="94122"/>
    <s v="West"/>
    <s v="OFF-LA-10003077"/>
    <x v="1"/>
    <x v="2"/>
    <s v="Avery 500"/>
    <n v="43.86"/>
    <n v="6"/>
    <n v="0"/>
    <n v="20.614199999999997"/>
  </r>
  <r>
    <n v="1708"/>
    <x v="829"/>
    <x v="3"/>
    <x v="505"/>
    <d v="2014-11-06T00:00:00"/>
    <s v="Standard Class"/>
    <s v="JK-15205"/>
    <s v="Jamie Kunitz"/>
    <s v="Consumer"/>
    <s v="United States"/>
    <s v="San Francisco"/>
    <x v="1"/>
    <n v="94122"/>
    <s v="West"/>
    <s v="TEC-PH-10003505"/>
    <x v="2"/>
    <x v="7"/>
    <s v="Geemarc AmpliPOWER60"/>
    <n v="148.47999999999999"/>
    <n v="2"/>
    <n v="0.2"/>
    <n v="16.703999999999986"/>
  </r>
  <r>
    <n v="1709"/>
    <x v="829"/>
    <x v="3"/>
    <x v="505"/>
    <d v="2014-11-06T00:00:00"/>
    <s v="Standard Class"/>
    <s v="JK-15205"/>
    <s v="Jamie Kunitz"/>
    <s v="Consumer"/>
    <s v="United States"/>
    <s v="San Francisco"/>
    <x v="1"/>
    <n v="94122"/>
    <s v="West"/>
    <s v="OFF-PA-10003424"/>
    <x v="1"/>
    <x v="10"/>
    <s v="&quot;While you Were Out&quot; Message Book, One Form per Page"/>
    <n v="7.42"/>
    <n v="2"/>
    <n v="0"/>
    <n v="3.71"/>
  </r>
  <r>
    <n v="1710"/>
    <x v="829"/>
    <x v="3"/>
    <x v="505"/>
    <d v="2014-11-06T00:00:00"/>
    <s v="Standard Class"/>
    <s v="JK-15205"/>
    <s v="Jamie Kunitz"/>
    <s v="Consumer"/>
    <s v="United States"/>
    <s v="San Francisco"/>
    <x v="1"/>
    <n v="94122"/>
    <s v="West"/>
    <s v="FUR-CH-10003061"/>
    <x v="0"/>
    <x v="1"/>
    <s v="Global Leather Task Chair, Black"/>
    <n v="71.992000000000004"/>
    <n v="1"/>
    <n v="0.2"/>
    <n v="-0.89990000000001302"/>
  </r>
  <r>
    <n v="1711"/>
    <x v="829"/>
    <x v="3"/>
    <x v="505"/>
    <d v="2014-11-06T00:00:00"/>
    <s v="Standard Class"/>
    <s v="JK-15205"/>
    <s v="Jamie Kunitz"/>
    <s v="Consumer"/>
    <s v="United States"/>
    <s v="San Francisco"/>
    <x v="1"/>
    <n v="94122"/>
    <s v="West"/>
    <s v="OFF-AR-10003514"/>
    <x v="1"/>
    <x v="6"/>
    <s v="4009 Highlighters by Sanford"/>
    <n v="19.899999999999999"/>
    <n v="5"/>
    <n v="0"/>
    <n v="6.5669999999999984"/>
  </r>
  <r>
    <n v="1712"/>
    <x v="829"/>
    <x v="3"/>
    <x v="505"/>
    <d v="2014-11-06T00:00:00"/>
    <s v="Standard Class"/>
    <s v="JK-15205"/>
    <s v="Jamie Kunitz"/>
    <s v="Consumer"/>
    <s v="United States"/>
    <s v="San Francisco"/>
    <x v="1"/>
    <n v="94122"/>
    <s v="West"/>
    <s v="OFF-AP-10002684"/>
    <x v="1"/>
    <x v="9"/>
    <s v="Acco 7-Outlet Masterpiece Power Center, Wihtout Fax/Phone Line Protection"/>
    <n v="1702.12"/>
    <n v="14"/>
    <n v="0"/>
    <n v="510.63599999999985"/>
  </r>
  <r>
    <n v="1713"/>
    <x v="830"/>
    <x v="1"/>
    <x v="564"/>
    <d v="2012-02-04T00:00:00"/>
    <s v="Standard Class"/>
    <s v="JP-15520"/>
    <s v="Jeremy Pistek"/>
    <s v="Consumer"/>
    <s v="United States"/>
    <s v="Houston"/>
    <x v="5"/>
    <n v="77070"/>
    <s v="Central"/>
    <s v="OFF-PA-10004405"/>
    <x v="1"/>
    <x v="10"/>
    <s v="Rediform Voice Mail Log Books"/>
    <n v="14.303999999999998"/>
    <n v="6"/>
    <n v="0.2"/>
    <n v="5.0064000000000002"/>
  </r>
  <r>
    <n v="1714"/>
    <x v="831"/>
    <x v="3"/>
    <x v="565"/>
    <d v="2014-09-14T00:00:00"/>
    <s v="Second Class"/>
    <s v="MM-18055"/>
    <s v="Michelle Moray"/>
    <s v="Consumer"/>
    <s v="United States"/>
    <s v="Chicago"/>
    <x v="10"/>
    <n v="60610"/>
    <s v="Central"/>
    <s v="FUR-TA-10004289"/>
    <x v="0"/>
    <x v="3"/>
    <s v="BoxOffice By Design Rectangular and Half-Moon Meeting Room Tables"/>
    <n v="765.625"/>
    <n v="7"/>
    <n v="0.5"/>
    <n v="-566.5625"/>
  </r>
  <r>
    <n v="1715"/>
    <x v="832"/>
    <x v="3"/>
    <x v="566"/>
    <d v="2014-10-14T00:00:00"/>
    <s v="Standard Class"/>
    <s v="DC-13285"/>
    <s v="Debra Catini"/>
    <s v="Consumer"/>
    <s v="United States"/>
    <s v="San Francisco"/>
    <x v="1"/>
    <n v="94110"/>
    <s v="West"/>
    <s v="FUR-BO-10003965"/>
    <x v="0"/>
    <x v="0"/>
    <s v="O'Sullivan Manor Hill 2-Door Library in Brianna Oak"/>
    <n v="307.666"/>
    <n v="2"/>
    <n v="0.15"/>
    <n v="-14.478399999999979"/>
  </r>
  <r>
    <n v="1716"/>
    <x v="833"/>
    <x v="0"/>
    <x v="567"/>
    <d v="2013-05-05T00:00:00"/>
    <s v="Standard Class"/>
    <s v="JL-15835"/>
    <s v="John Lee"/>
    <s v="Consumer"/>
    <s v="United States"/>
    <s v="New York City"/>
    <x v="15"/>
    <n v="10011"/>
    <s v="East"/>
    <s v="OFF-BI-10003314"/>
    <x v="1"/>
    <x v="8"/>
    <s v="Tuff Stuff Recycled Round Ring Binders"/>
    <n v="7.7120000000000006"/>
    <n v="2"/>
    <n v="0.2"/>
    <n v="2.7956000000000003"/>
  </r>
  <r>
    <n v="1717"/>
    <x v="834"/>
    <x v="0"/>
    <x v="288"/>
    <d v="2013-05-25T00:00:00"/>
    <s v="Standard Class"/>
    <s v="BN-11515"/>
    <s v="Bradley Nguyen"/>
    <s v="Consumer"/>
    <s v="United States"/>
    <s v="New York City"/>
    <x v="15"/>
    <n v="10011"/>
    <s v="East"/>
    <s v="OFF-AP-10001563"/>
    <x v="1"/>
    <x v="9"/>
    <s v="Belkin Premiere Surge Master II 8-outlet surge protector"/>
    <n v="242.89999999999998"/>
    <n v="5"/>
    <n v="0"/>
    <n v="70.440999999999974"/>
  </r>
  <r>
    <n v="1718"/>
    <x v="834"/>
    <x v="0"/>
    <x v="288"/>
    <d v="2013-05-25T00:00:00"/>
    <s v="Standard Class"/>
    <s v="BN-11515"/>
    <s v="Bradley Nguyen"/>
    <s v="Consumer"/>
    <s v="United States"/>
    <s v="New York City"/>
    <x v="15"/>
    <n v="10011"/>
    <s v="East"/>
    <s v="OFF-ST-10004123"/>
    <x v="1"/>
    <x v="4"/>
    <s v="Safco Industrial Wire Shelving System"/>
    <n v="454.90000000000003"/>
    <n v="5"/>
    <n v="0"/>
    <n v="0"/>
  </r>
  <r>
    <n v="1719"/>
    <x v="834"/>
    <x v="0"/>
    <x v="288"/>
    <d v="2013-05-25T00:00:00"/>
    <s v="Standard Class"/>
    <s v="BN-11515"/>
    <s v="Bradley Nguyen"/>
    <s v="Consumer"/>
    <s v="United States"/>
    <s v="New York City"/>
    <x v="15"/>
    <n v="10011"/>
    <s v="East"/>
    <s v="FUR-FU-10002088"/>
    <x v="0"/>
    <x v="5"/>
    <s v="Nu-Dell Float Frame 11 x 14 1/2"/>
    <n v="35.92"/>
    <n v="4"/>
    <n v="0"/>
    <n v="15.086400000000001"/>
  </r>
  <r>
    <n v="1720"/>
    <x v="834"/>
    <x v="0"/>
    <x v="288"/>
    <d v="2013-05-25T00:00:00"/>
    <s v="Standard Class"/>
    <s v="BN-11515"/>
    <s v="Bradley Nguyen"/>
    <s v="Consumer"/>
    <s v="United States"/>
    <s v="New York City"/>
    <x v="15"/>
    <n v="10011"/>
    <s v="East"/>
    <s v="FUR-FU-10000010"/>
    <x v="0"/>
    <x v="5"/>
    <s v="DAX Value U-Channel Document Frames, Easel Back"/>
    <n v="39.76"/>
    <n v="8"/>
    <n v="0"/>
    <n v="12.325599999999998"/>
  </r>
  <r>
    <n v="1721"/>
    <x v="834"/>
    <x v="0"/>
    <x v="288"/>
    <d v="2013-05-25T00:00:00"/>
    <s v="Standard Class"/>
    <s v="BN-11515"/>
    <s v="Bradley Nguyen"/>
    <s v="Consumer"/>
    <s v="United States"/>
    <s v="New York City"/>
    <x v="15"/>
    <n v="10011"/>
    <s v="East"/>
    <s v="OFF-BI-10002824"/>
    <x v="1"/>
    <x v="8"/>
    <s v="Recycled Easel Ring Binders"/>
    <n v="47.744"/>
    <n v="4"/>
    <n v="0.2"/>
    <n v="14.919999999999995"/>
  </r>
  <r>
    <n v="1722"/>
    <x v="835"/>
    <x v="1"/>
    <x v="139"/>
    <d v="2012-12-25T00:00:00"/>
    <s v="Standard Class"/>
    <s v="KD-16345"/>
    <s v="Katherine Ducich"/>
    <s v="Consumer"/>
    <s v="United States"/>
    <s v="Chicago"/>
    <x v="10"/>
    <n v="60623"/>
    <s v="Central"/>
    <s v="TEC-PH-10001061"/>
    <x v="2"/>
    <x v="7"/>
    <s v="Apple iPhone 5C"/>
    <n v="159.98400000000001"/>
    <n v="2"/>
    <n v="0.2"/>
    <n v="11.998799999999996"/>
  </r>
  <r>
    <n v="1723"/>
    <x v="835"/>
    <x v="1"/>
    <x v="139"/>
    <d v="2012-12-25T00:00:00"/>
    <s v="Standard Class"/>
    <s v="KD-16345"/>
    <s v="Katherine Ducich"/>
    <s v="Consumer"/>
    <s v="United States"/>
    <s v="Chicago"/>
    <x v="10"/>
    <n v="60623"/>
    <s v="Central"/>
    <s v="TEC-AC-10000736"/>
    <x v="2"/>
    <x v="11"/>
    <s v="Logitech G600 MMO Gaming Mouse"/>
    <n v="255.96799999999999"/>
    <n v="4"/>
    <n v="0.2"/>
    <n v="51.193599999999996"/>
  </r>
  <r>
    <n v="1724"/>
    <x v="835"/>
    <x v="1"/>
    <x v="139"/>
    <d v="2012-12-25T00:00:00"/>
    <s v="Standard Class"/>
    <s v="KD-16345"/>
    <s v="Katherine Ducich"/>
    <s v="Consumer"/>
    <s v="United States"/>
    <s v="Chicago"/>
    <x v="10"/>
    <n v="60623"/>
    <s v="Central"/>
    <s v="FUR-BO-10003966"/>
    <x v="0"/>
    <x v="0"/>
    <s v="Sauder Facets Collection Library, Sky Alder Finish"/>
    <n v="359.05799999999994"/>
    <n v="3"/>
    <n v="0.3"/>
    <n v="-71.811600000000027"/>
  </r>
  <r>
    <n v="1725"/>
    <x v="836"/>
    <x v="1"/>
    <x v="546"/>
    <d v="2012-12-20T00:00:00"/>
    <s v="First Class"/>
    <s v="JK-15370"/>
    <s v="Jay Kimmel"/>
    <s v="Consumer"/>
    <s v="United States"/>
    <s v="Philadelphia"/>
    <x v="9"/>
    <n v="19143"/>
    <s v="East"/>
    <s v="OFF-AP-10000828"/>
    <x v="1"/>
    <x v="9"/>
    <s v="Avanti 4.4 Cu. Ft. Refrigerator"/>
    <n v="434.35199999999998"/>
    <n v="3"/>
    <n v="0.2"/>
    <n v="43.43519999999998"/>
  </r>
  <r>
    <n v="1726"/>
    <x v="836"/>
    <x v="1"/>
    <x v="546"/>
    <d v="2012-12-20T00:00:00"/>
    <s v="First Class"/>
    <s v="JK-15370"/>
    <s v="Jay Kimmel"/>
    <s v="Consumer"/>
    <s v="United States"/>
    <s v="Philadelphia"/>
    <x v="9"/>
    <n v="19143"/>
    <s v="East"/>
    <s v="OFF-AP-10002906"/>
    <x v="1"/>
    <x v="9"/>
    <s v="Hoover Replacement Belt for Commercial Guardsman Heavy-Duty Upright Vacuum"/>
    <n v="3.5520000000000005"/>
    <n v="2"/>
    <n v="0.2"/>
    <n v="0.44399999999999973"/>
  </r>
  <r>
    <n v="1727"/>
    <x v="836"/>
    <x v="1"/>
    <x v="546"/>
    <d v="2012-12-20T00:00:00"/>
    <s v="First Class"/>
    <s v="JK-15370"/>
    <s v="Jay Kimmel"/>
    <s v="Consumer"/>
    <s v="United States"/>
    <s v="Philadelphia"/>
    <x v="9"/>
    <n v="19143"/>
    <s v="East"/>
    <s v="OFF-AP-10003860"/>
    <x v="1"/>
    <x v="9"/>
    <s v="Fellowes Advanced 8 Outlet Surge Suppressor with Phone/Fax Protection"/>
    <n v="88.832000000000008"/>
    <n v="4"/>
    <n v="0.2"/>
    <n v="7.7728000000000002"/>
  </r>
  <r>
    <n v="1728"/>
    <x v="837"/>
    <x v="3"/>
    <x v="568"/>
    <d v="2014-05-05T00:00:00"/>
    <s v="Second Class"/>
    <s v="FM-14215"/>
    <s v="Filia McAdams"/>
    <s v="Corporate"/>
    <s v="United States"/>
    <s v="Dublin"/>
    <x v="24"/>
    <n v="43017"/>
    <s v="East"/>
    <s v="FUR-TA-10001307"/>
    <x v="0"/>
    <x v="3"/>
    <s v="SAFCO PlanMaster Heigh-Adjustable Drafting Table Base, 43w x 30d x 30-37h, Black"/>
    <n v="1048.3499999999999"/>
    <n v="5"/>
    <n v="0.4"/>
    <n v="-69.889999999999986"/>
  </r>
  <r>
    <n v="1729"/>
    <x v="838"/>
    <x v="0"/>
    <x v="569"/>
    <d v="2013-02-07T00:00:00"/>
    <s v="Same Day"/>
    <s v="CA-12265"/>
    <s v="Christina Anderson"/>
    <s v="Consumer"/>
    <s v="United States"/>
    <s v="Springfield"/>
    <x v="17"/>
    <n v="22153"/>
    <s v="South"/>
    <s v="TEC-AC-10003063"/>
    <x v="2"/>
    <x v="11"/>
    <s v="Micro Innovations USB RF Wireless Keyboard with Mouse"/>
    <n v="100"/>
    <n v="4"/>
    <n v="0"/>
    <n v="21"/>
  </r>
  <r>
    <n v="1730"/>
    <x v="838"/>
    <x v="0"/>
    <x v="569"/>
    <d v="2013-02-07T00:00:00"/>
    <s v="Same Day"/>
    <s v="CA-12265"/>
    <s v="Christina Anderson"/>
    <s v="Consumer"/>
    <s v="United States"/>
    <s v="Springfield"/>
    <x v="17"/>
    <n v="22153"/>
    <s v="South"/>
    <s v="OFF-LA-10001045"/>
    <x v="1"/>
    <x v="2"/>
    <s v="Permanent Self-Adhesive File Folder Labels for Typewriters by Universal"/>
    <n v="7.83"/>
    <n v="3"/>
    <n v="0"/>
    <n v="3.6017999999999999"/>
  </r>
  <r>
    <n v="1731"/>
    <x v="839"/>
    <x v="2"/>
    <x v="450"/>
    <d v="2011-10-03T00:00:00"/>
    <s v="Standard Class"/>
    <s v="KD-16495"/>
    <s v="Keith Dawkins"/>
    <s v="Corporate"/>
    <s v="United States"/>
    <s v="Fayetteville"/>
    <x v="3"/>
    <n v="28314"/>
    <s v="South"/>
    <s v="OFF-PA-10001457"/>
    <x v="1"/>
    <x v="10"/>
    <s v="White GlueTop Scratch Pads"/>
    <n v="96.256"/>
    <n v="8"/>
    <n v="0.2"/>
    <n v="31.283199999999987"/>
  </r>
  <r>
    <n v="1732"/>
    <x v="839"/>
    <x v="2"/>
    <x v="450"/>
    <d v="2011-10-03T00:00:00"/>
    <s v="Standard Class"/>
    <s v="KD-16495"/>
    <s v="Keith Dawkins"/>
    <s v="Corporate"/>
    <s v="United States"/>
    <s v="Fayetteville"/>
    <x v="3"/>
    <n v="28314"/>
    <s v="South"/>
    <s v="OFF-PA-10001804"/>
    <x v="1"/>
    <x v="10"/>
    <s v="Xerox 195"/>
    <n v="10.688000000000001"/>
    <n v="2"/>
    <n v="0.2"/>
    <n v="3.7407999999999997"/>
  </r>
  <r>
    <n v="1733"/>
    <x v="840"/>
    <x v="0"/>
    <x v="212"/>
    <d v="2013-07-15T00:00:00"/>
    <s v="Standard Class"/>
    <s v="LH-17155"/>
    <s v="Logan Haushalter"/>
    <s v="Consumer"/>
    <s v="United States"/>
    <s v="Dallas"/>
    <x v="5"/>
    <n v="75081"/>
    <s v="Central"/>
    <s v="OFF-ST-10000689"/>
    <x v="1"/>
    <x v="4"/>
    <s v="Fellowes Strictly Business Drawer File, Letter/Legal Size"/>
    <n v="338.04"/>
    <n v="3"/>
    <n v="0.2"/>
    <n v="-33.804000000000002"/>
  </r>
  <r>
    <n v="1734"/>
    <x v="840"/>
    <x v="0"/>
    <x v="212"/>
    <d v="2013-07-15T00:00:00"/>
    <s v="Standard Class"/>
    <s v="LH-17155"/>
    <s v="Logan Haushalter"/>
    <s v="Consumer"/>
    <s v="United States"/>
    <s v="Dallas"/>
    <x v="5"/>
    <n v="75081"/>
    <s v="Central"/>
    <s v="OFF-AR-10002135"/>
    <x v="1"/>
    <x v="6"/>
    <s v="Boston Heavy-Duty Trimline Electric Pencil Sharpeners"/>
    <n v="154.24"/>
    <n v="4"/>
    <n v="0.2"/>
    <n v="17.351999999999975"/>
  </r>
  <r>
    <n v="1735"/>
    <x v="841"/>
    <x v="3"/>
    <x v="570"/>
    <d v="2014-08-02T00:00:00"/>
    <s v="Second Class"/>
    <s v="AG-10675"/>
    <s v="Anna Gayman"/>
    <s v="Consumer"/>
    <s v="United States"/>
    <s v="Jacksonville"/>
    <x v="3"/>
    <n v="28540"/>
    <s v="South"/>
    <s v="OFF-AP-10002082"/>
    <x v="1"/>
    <x v="9"/>
    <s v="Holmes HEPA Air Purifier"/>
    <n v="34.848000000000006"/>
    <n v="2"/>
    <n v="0.2"/>
    <n v="6.5339999999999971"/>
  </r>
  <r>
    <n v="1736"/>
    <x v="841"/>
    <x v="3"/>
    <x v="570"/>
    <d v="2014-08-02T00:00:00"/>
    <s v="Second Class"/>
    <s v="AG-10675"/>
    <s v="Anna Gayman"/>
    <s v="Consumer"/>
    <s v="United States"/>
    <s v="Jacksonville"/>
    <x v="3"/>
    <n v="28540"/>
    <s v="South"/>
    <s v="TEC-PH-10003442"/>
    <x v="2"/>
    <x v="7"/>
    <s v="Samsung Replacement EH64AVFWE Premium Headset"/>
    <n v="22"/>
    <n v="5"/>
    <n v="0.2"/>
    <n v="1.375"/>
  </r>
  <r>
    <n v="1737"/>
    <x v="841"/>
    <x v="3"/>
    <x v="570"/>
    <d v="2014-08-02T00:00:00"/>
    <s v="Second Class"/>
    <s v="AG-10675"/>
    <s v="Anna Gayman"/>
    <s v="Consumer"/>
    <s v="United States"/>
    <s v="Jacksonville"/>
    <x v="3"/>
    <n v="28540"/>
    <s v="South"/>
    <s v="OFF-AR-10002833"/>
    <x v="1"/>
    <x v="6"/>
    <s v="Newell 322"/>
    <n v="4.3680000000000003"/>
    <n v="3"/>
    <n v="0.2"/>
    <n v="0.3822000000000001"/>
  </r>
  <r>
    <n v="1738"/>
    <x v="842"/>
    <x v="1"/>
    <x v="37"/>
    <d v="2012-09-09T00:00:00"/>
    <s v="Standard Class"/>
    <s v="DB-13120"/>
    <s v="David Bremer"/>
    <s v="Corporate"/>
    <s v="United States"/>
    <s v="San Francisco"/>
    <x v="1"/>
    <n v="94122"/>
    <s v="West"/>
    <s v="OFF-ST-10001325"/>
    <x v="1"/>
    <x v="4"/>
    <s v="Sterilite Officeware Hinged File Box"/>
    <n v="31.44"/>
    <n v="3"/>
    <n v="0"/>
    <n v="8.4888000000000012"/>
  </r>
  <r>
    <n v="1739"/>
    <x v="842"/>
    <x v="1"/>
    <x v="37"/>
    <d v="2012-09-09T00:00:00"/>
    <s v="Standard Class"/>
    <s v="DB-13120"/>
    <s v="David Bremer"/>
    <s v="Corporate"/>
    <s v="United States"/>
    <s v="San Francisco"/>
    <x v="1"/>
    <n v="94122"/>
    <s v="West"/>
    <s v="TEC-AC-10003038"/>
    <x v="2"/>
    <x v="11"/>
    <s v="Kingston Digital DataTraveler 16GB USB 2.0"/>
    <n v="17.899999999999999"/>
    <n v="2"/>
    <n v="0"/>
    <n v="3.400999999999998"/>
  </r>
  <r>
    <n v="1740"/>
    <x v="842"/>
    <x v="1"/>
    <x v="37"/>
    <d v="2012-09-09T00:00:00"/>
    <s v="Standard Class"/>
    <s v="DB-13120"/>
    <s v="David Bremer"/>
    <s v="Corporate"/>
    <s v="United States"/>
    <s v="San Francisco"/>
    <x v="1"/>
    <n v="94122"/>
    <s v="West"/>
    <s v="TEC-AC-10003590"/>
    <x v="2"/>
    <x v="11"/>
    <s v="TRENDnet 56K USB 2.0 Phone, Internet and Fax Modem"/>
    <n v="129.44999999999999"/>
    <n v="5"/>
    <n v="0"/>
    <n v="46.601999999999997"/>
  </r>
  <r>
    <n v="1741"/>
    <x v="843"/>
    <x v="2"/>
    <x v="128"/>
    <d v="2011-08-16T00:00:00"/>
    <s v="Standard Class"/>
    <s v="ED-13885"/>
    <s v="Emily Ducich"/>
    <s v="Home Office"/>
    <s v="United States"/>
    <s v="San Diego"/>
    <x v="1"/>
    <n v="92037"/>
    <s v="West"/>
    <s v="OFF-LA-10000262"/>
    <x v="1"/>
    <x v="2"/>
    <s v="Avery 494"/>
    <n v="20.88"/>
    <n v="8"/>
    <n v="0"/>
    <n v="9.6047999999999991"/>
  </r>
  <r>
    <n v="1742"/>
    <x v="844"/>
    <x v="3"/>
    <x v="505"/>
    <d v="2014-11-04T00:00:00"/>
    <s v="Standard Class"/>
    <s v="MC-18100"/>
    <s v="Mick Crebagga"/>
    <s v="Consumer"/>
    <s v="United States"/>
    <s v="Philadelphia"/>
    <x v="9"/>
    <n v="19140"/>
    <s v="East"/>
    <s v="OFF-PA-10004355"/>
    <x v="1"/>
    <x v="10"/>
    <s v="Xerox 231"/>
    <n v="20.736000000000004"/>
    <n v="4"/>
    <n v="0.2"/>
    <n v="7.2576000000000001"/>
  </r>
  <r>
    <n v="1743"/>
    <x v="844"/>
    <x v="3"/>
    <x v="505"/>
    <d v="2014-11-04T00:00:00"/>
    <s v="Standard Class"/>
    <s v="MC-18100"/>
    <s v="Mick Crebagga"/>
    <s v="Consumer"/>
    <s v="United States"/>
    <s v="Philadelphia"/>
    <x v="9"/>
    <n v="19140"/>
    <s v="East"/>
    <s v="FUR-FU-10004415"/>
    <x v="0"/>
    <x v="5"/>
    <s v="Stacking Tray, Side-Loading, Legal, Smoke"/>
    <n v="7.168000000000001"/>
    <n v="2"/>
    <n v="0.2"/>
    <n v="0.98559999999999937"/>
  </r>
  <r>
    <n v="1744"/>
    <x v="844"/>
    <x v="3"/>
    <x v="505"/>
    <d v="2014-11-04T00:00:00"/>
    <s v="Standard Class"/>
    <s v="MC-18100"/>
    <s v="Mick Crebagga"/>
    <s v="Consumer"/>
    <s v="United States"/>
    <s v="Philadelphia"/>
    <x v="9"/>
    <n v="19140"/>
    <s v="East"/>
    <s v="OFF-ST-10002486"/>
    <x v="1"/>
    <x v="4"/>
    <s v="Eldon Shelf Savers Cubes and Bins"/>
    <n v="11.168000000000001"/>
    <n v="2"/>
    <n v="0.2"/>
    <n v="-2.5128000000000008"/>
  </r>
  <r>
    <n v="1745"/>
    <x v="844"/>
    <x v="3"/>
    <x v="505"/>
    <d v="2014-11-04T00:00:00"/>
    <s v="Standard Class"/>
    <s v="MC-18100"/>
    <s v="Mick Crebagga"/>
    <s v="Consumer"/>
    <s v="United States"/>
    <s v="Philadelphia"/>
    <x v="9"/>
    <n v="19140"/>
    <s v="East"/>
    <s v="TEC-AC-10001142"/>
    <x v="2"/>
    <x v="11"/>
    <s v="First Data FD10 PIN Pad"/>
    <n v="442.40000000000003"/>
    <n v="7"/>
    <n v="0.2"/>
    <n v="-55.300000000000068"/>
  </r>
  <r>
    <n v="1746"/>
    <x v="845"/>
    <x v="2"/>
    <x v="571"/>
    <d v="2011-06-09T00:00:00"/>
    <s v="First Class"/>
    <s v="BM-11785"/>
    <s v="Bryan Mills"/>
    <s v="Consumer"/>
    <s v="United States"/>
    <s v="Rochester"/>
    <x v="15"/>
    <n v="14609"/>
    <s v="East"/>
    <s v="OFF-AR-10002656"/>
    <x v="1"/>
    <x v="6"/>
    <s v="Sanford Liquid Accent Highlighters"/>
    <n v="13.36"/>
    <n v="2"/>
    <n v="0"/>
    <n v="4.9431999999999992"/>
  </r>
  <r>
    <n v="1747"/>
    <x v="846"/>
    <x v="0"/>
    <x v="572"/>
    <d v="2013-08-18T00:00:00"/>
    <s v="Second Class"/>
    <s v="EM-14065"/>
    <s v="Erin Mull"/>
    <s v="Consumer"/>
    <s v="United States"/>
    <s v="Jacksonville"/>
    <x v="3"/>
    <n v="28540"/>
    <s v="South"/>
    <s v="OFF-BI-10000138"/>
    <x v="1"/>
    <x v="8"/>
    <s v="Acco Translucent Poly Ring Binders"/>
    <n v="11.232000000000001"/>
    <n v="8"/>
    <n v="0.7"/>
    <n v="-8.2367999999999988"/>
  </r>
  <r>
    <n v="1748"/>
    <x v="846"/>
    <x v="0"/>
    <x v="572"/>
    <d v="2013-08-18T00:00:00"/>
    <s v="Second Class"/>
    <s v="EM-14065"/>
    <s v="Erin Mull"/>
    <s v="Consumer"/>
    <s v="United States"/>
    <s v="Jacksonville"/>
    <x v="3"/>
    <n v="28540"/>
    <s v="South"/>
    <s v="OFF-PA-10004947"/>
    <x v="1"/>
    <x v="10"/>
    <s v="Staples"/>
    <n v="10.272000000000002"/>
    <n v="3"/>
    <n v="0.2"/>
    <n v="3.2099999999999982"/>
  </r>
  <r>
    <n v="1749"/>
    <x v="847"/>
    <x v="2"/>
    <x v="573"/>
    <d v="2011-04-29T00:00:00"/>
    <s v="Standard Class"/>
    <s v="DA-13450"/>
    <s v="Dianna Arnett"/>
    <s v="Home Office"/>
    <s v="United States"/>
    <s v="Houston"/>
    <x v="5"/>
    <n v="77095"/>
    <s v="Central"/>
    <s v="OFF-PA-10003543"/>
    <x v="1"/>
    <x v="10"/>
    <s v="Xerox 1985"/>
    <n v="10.368000000000002"/>
    <n v="2"/>
    <n v="0.2"/>
    <n v="3.6288"/>
  </r>
  <r>
    <n v="1750"/>
    <x v="847"/>
    <x v="2"/>
    <x v="573"/>
    <d v="2011-04-29T00:00:00"/>
    <s v="Standard Class"/>
    <s v="DA-13450"/>
    <s v="Dianna Arnett"/>
    <s v="Home Office"/>
    <s v="United States"/>
    <s v="Houston"/>
    <x v="5"/>
    <n v="77095"/>
    <s v="Central"/>
    <s v="OFF-AR-10002221"/>
    <x v="1"/>
    <x v="6"/>
    <s v="12 Colored Short Pencils"/>
    <n v="6.24"/>
    <n v="3"/>
    <n v="0.2"/>
    <n v="0.54600000000000071"/>
  </r>
  <r>
    <n v="1751"/>
    <x v="848"/>
    <x v="1"/>
    <x v="6"/>
    <d v="2012-11-27T00:00:00"/>
    <s v="Standard Class"/>
    <s v="MO-17800"/>
    <s v="Meg O'Connel"/>
    <s v="Home Office"/>
    <s v="United States"/>
    <s v="San Antonio"/>
    <x v="5"/>
    <n v="78207"/>
    <s v="Central"/>
    <s v="FUR-TA-10004607"/>
    <x v="0"/>
    <x v="3"/>
    <s v="Hon 2111 Invitation Series Straight Table"/>
    <n v="206.96200000000002"/>
    <n v="2"/>
    <n v="0.3"/>
    <n v="-32.522600000000011"/>
  </r>
  <r>
    <n v="1752"/>
    <x v="849"/>
    <x v="3"/>
    <x v="336"/>
    <d v="2014-10-18T00:00:00"/>
    <s v="First Class"/>
    <s v="JW-15955"/>
    <s v="Joni Wasserman"/>
    <s v="Consumer"/>
    <s v="United States"/>
    <s v="Oakland"/>
    <x v="1"/>
    <n v="94601"/>
    <s v="West"/>
    <s v="FUR-FU-10001918"/>
    <x v="0"/>
    <x v="5"/>
    <s v="C-Line Cubicle Keepers Polyproplyene Holder With Velcro Backings"/>
    <n v="9.4600000000000009"/>
    <n v="2"/>
    <n v="0"/>
    <n v="3.6894000000000009"/>
  </r>
  <r>
    <n v="1753"/>
    <x v="850"/>
    <x v="3"/>
    <x v="574"/>
    <d v="2014-12-06T00:00:00"/>
    <s v="First Class"/>
    <s v="VW-21775"/>
    <s v="Victoria Wilson"/>
    <s v="Corporate"/>
    <s v="United States"/>
    <s v="San Francisco"/>
    <x v="1"/>
    <n v="94122"/>
    <s v="West"/>
    <s v="OFF-ST-10004340"/>
    <x v="1"/>
    <x v="4"/>
    <s v="Fellowes Mobile File Cart, Black"/>
    <n v="559.62"/>
    <n v="9"/>
    <n v="0"/>
    <n v="151.09740000000002"/>
  </r>
  <r>
    <n v="1754"/>
    <x v="850"/>
    <x v="3"/>
    <x v="574"/>
    <d v="2014-12-06T00:00:00"/>
    <s v="First Class"/>
    <s v="VW-21775"/>
    <s v="Victoria Wilson"/>
    <s v="Corporate"/>
    <s v="United States"/>
    <s v="San Francisco"/>
    <x v="1"/>
    <n v="94122"/>
    <s v="West"/>
    <s v="OFF-PA-10004475"/>
    <x v="1"/>
    <x v="10"/>
    <s v="Xerox 1940"/>
    <n v="109.92"/>
    <n v="2"/>
    <n v="0"/>
    <n v="53.860799999999998"/>
  </r>
  <r>
    <n v="1755"/>
    <x v="850"/>
    <x v="3"/>
    <x v="574"/>
    <d v="2014-12-06T00:00:00"/>
    <s v="First Class"/>
    <s v="VW-21775"/>
    <s v="Victoria Wilson"/>
    <s v="Corporate"/>
    <s v="United States"/>
    <s v="San Francisco"/>
    <x v="1"/>
    <n v="94122"/>
    <s v="West"/>
    <s v="OFF-PA-10003893"/>
    <x v="1"/>
    <x v="10"/>
    <s v="Xerox 1962"/>
    <n v="8.56"/>
    <n v="2"/>
    <n v="0"/>
    <n v="3.8519999999999994"/>
  </r>
  <r>
    <n v="1756"/>
    <x v="851"/>
    <x v="1"/>
    <x v="575"/>
    <d v="2012-12-11T00:00:00"/>
    <s v="Second Class"/>
    <s v="TT-21460"/>
    <s v="Tonja Turnell"/>
    <s v="Home Office"/>
    <s v="United States"/>
    <s v="Fort Worth"/>
    <x v="5"/>
    <n v="76106"/>
    <s v="Central"/>
    <s v="OFF-PA-10000100"/>
    <x v="1"/>
    <x v="10"/>
    <s v="Xerox 1945"/>
    <n v="360.71199999999999"/>
    <n v="11"/>
    <n v="0.2"/>
    <n v="130.75810000000001"/>
  </r>
  <r>
    <n v="1757"/>
    <x v="851"/>
    <x v="1"/>
    <x v="575"/>
    <d v="2012-12-11T00:00:00"/>
    <s v="Second Class"/>
    <s v="TT-21460"/>
    <s v="Tonja Turnell"/>
    <s v="Home Office"/>
    <s v="United States"/>
    <s v="Fort Worth"/>
    <x v="5"/>
    <n v="76106"/>
    <s v="Central"/>
    <s v="TEC-PH-10001817"/>
    <x v="2"/>
    <x v="7"/>
    <s v="Wilson Electronics DB Pro Signal Booster"/>
    <n v="1718.4"/>
    <n v="6"/>
    <n v="0.2"/>
    <n v="150.36000000000013"/>
  </r>
  <r>
    <n v="1758"/>
    <x v="852"/>
    <x v="1"/>
    <x v="562"/>
    <d v="2012-07-15T00:00:00"/>
    <s v="First Class"/>
    <s v="SL-20155"/>
    <s v="Sara Luxemburg"/>
    <s v="Home Office"/>
    <s v="United States"/>
    <s v="Houston"/>
    <x v="5"/>
    <n v="77095"/>
    <s v="Central"/>
    <s v="OFF-BI-10001765"/>
    <x v="1"/>
    <x v="8"/>
    <s v="Wilson Jones Heavy-Duty Casebound Ring Binders with Metal Hinges"/>
    <n v="41.567999999999991"/>
    <n v="6"/>
    <n v="0.8"/>
    <n v="-66.508800000000036"/>
  </r>
  <r>
    <n v="1759"/>
    <x v="853"/>
    <x v="2"/>
    <x v="218"/>
    <d v="2011-05-17T00:00:00"/>
    <s v="Standard Class"/>
    <s v="RM-19375"/>
    <s v="Raymond Messe"/>
    <s v="Consumer"/>
    <s v="United States"/>
    <s v="Houston"/>
    <x v="5"/>
    <n v="77095"/>
    <s v="Central"/>
    <s v="TEC-AC-10001013"/>
    <x v="2"/>
    <x v="11"/>
    <s v="Logitech ClearChat Comfort/USB Headset H390"/>
    <n v="46.864000000000004"/>
    <n v="2"/>
    <n v="0.2"/>
    <n v="7.615399999999994"/>
  </r>
  <r>
    <n v="1760"/>
    <x v="854"/>
    <x v="2"/>
    <x v="576"/>
    <d v="2011-01-13T00:00:00"/>
    <s v="Standard Class"/>
    <s v="MB-18085"/>
    <s v="Mick Brown"/>
    <s v="Consumer"/>
    <s v="United States"/>
    <s v="Philadelphia"/>
    <x v="9"/>
    <n v="19143"/>
    <s v="East"/>
    <s v="OFF-AR-10003478"/>
    <x v="1"/>
    <x v="6"/>
    <s v="Avery Hi-Liter EverBold Pen Style Fluorescent Highlighters, 4/Pack"/>
    <n v="19.536000000000001"/>
    <n v="3"/>
    <n v="0.2"/>
    <n v="4.8840000000000003"/>
  </r>
  <r>
    <n v="1761"/>
    <x v="855"/>
    <x v="1"/>
    <x v="577"/>
    <d v="2012-09-09T00:00:00"/>
    <s v="Standard Class"/>
    <s v="AG-10900"/>
    <s v="Arthur Gainer"/>
    <s v="Consumer"/>
    <s v="United States"/>
    <s v="San Diego"/>
    <x v="1"/>
    <n v="92105"/>
    <s v="West"/>
    <s v="FUR-BO-10000330"/>
    <x v="0"/>
    <x v="0"/>
    <s v="Sauder Camden County Barrister Bookcase, Planked Cherry Finish"/>
    <n v="411.33199999999999"/>
    <n v="4"/>
    <n v="0.15"/>
    <n v="-4.8391999999999769"/>
  </r>
  <r>
    <n v="1762"/>
    <x v="855"/>
    <x v="1"/>
    <x v="577"/>
    <d v="2012-09-09T00:00:00"/>
    <s v="Standard Class"/>
    <s v="AG-10900"/>
    <s v="Arthur Gainer"/>
    <s v="Consumer"/>
    <s v="United States"/>
    <s v="San Diego"/>
    <x v="1"/>
    <n v="92105"/>
    <s v="West"/>
    <s v="OFF-BI-10001900"/>
    <x v="1"/>
    <x v="8"/>
    <s v="DXL Angle-View Binders with Locking Rings, Black"/>
    <n v="28.752000000000002"/>
    <n v="6"/>
    <n v="0.2"/>
    <n v="9.7037999999999993"/>
  </r>
  <r>
    <n v="1763"/>
    <x v="855"/>
    <x v="1"/>
    <x v="577"/>
    <d v="2012-09-09T00:00:00"/>
    <s v="Standard Class"/>
    <s v="AG-10900"/>
    <s v="Arthur Gainer"/>
    <s v="Consumer"/>
    <s v="United States"/>
    <s v="San Diego"/>
    <x v="1"/>
    <n v="92105"/>
    <s v="West"/>
    <s v="FUR-BO-10003159"/>
    <x v="0"/>
    <x v="0"/>
    <s v="Sauder Camden County Collection Libraries, Planked Cherry Finish"/>
    <n v="293.19900000000001"/>
    <n v="3"/>
    <n v="0.15"/>
    <n v="-20.696400000000025"/>
  </r>
  <r>
    <n v="1764"/>
    <x v="856"/>
    <x v="0"/>
    <x v="578"/>
    <d v="2013-08-09T00:00:00"/>
    <s v="Standard Class"/>
    <s v="ML-17755"/>
    <s v="Max Ludwig"/>
    <s v="Home Office"/>
    <s v="United States"/>
    <s v="Suffolk"/>
    <x v="17"/>
    <n v="23434"/>
    <s v="South"/>
    <s v="OFF-SU-10002573"/>
    <x v="1"/>
    <x v="14"/>
    <s v="Acme 10&quot; Easy Grip Assistive Scissors"/>
    <n v="35.06"/>
    <n v="2"/>
    <n v="0"/>
    <n v="10.517999999999997"/>
  </r>
  <r>
    <n v="1765"/>
    <x v="856"/>
    <x v="0"/>
    <x v="578"/>
    <d v="2013-08-09T00:00:00"/>
    <s v="Standard Class"/>
    <s v="ML-17755"/>
    <s v="Max Ludwig"/>
    <s v="Home Office"/>
    <s v="United States"/>
    <s v="Suffolk"/>
    <x v="17"/>
    <n v="23434"/>
    <s v="South"/>
    <s v="OFF-LA-10004484"/>
    <x v="1"/>
    <x v="2"/>
    <s v="Avery 476"/>
    <n v="4.13"/>
    <n v="1"/>
    <n v="0"/>
    <n v="1.8997999999999999"/>
  </r>
  <r>
    <n v="1766"/>
    <x v="856"/>
    <x v="0"/>
    <x v="578"/>
    <d v="2013-08-09T00:00:00"/>
    <s v="Standard Class"/>
    <s v="ML-17755"/>
    <s v="Max Ludwig"/>
    <s v="Home Office"/>
    <s v="United States"/>
    <s v="Suffolk"/>
    <x v="17"/>
    <n v="23434"/>
    <s v="South"/>
    <s v="FUR-FU-10001591"/>
    <x v="0"/>
    <x v="5"/>
    <s v="Advantus Panel Wall Certificate Holder - 8.5x11"/>
    <n v="109.8"/>
    <n v="9"/>
    <n v="0"/>
    <n v="46.116000000000007"/>
  </r>
  <r>
    <n v="1767"/>
    <x v="856"/>
    <x v="0"/>
    <x v="578"/>
    <d v="2013-08-09T00:00:00"/>
    <s v="Standard Class"/>
    <s v="ML-17755"/>
    <s v="Max Ludwig"/>
    <s v="Home Office"/>
    <s v="United States"/>
    <s v="Suffolk"/>
    <x v="17"/>
    <n v="23434"/>
    <s v="South"/>
    <s v="OFF-LA-10002034"/>
    <x v="1"/>
    <x v="2"/>
    <s v="Avery 478"/>
    <n v="9.82"/>
    <n v="2"/>
    <n v="0"/>
    <n v="4.8117999999999999"/>
  </r>
  <r>
    <n v="1768"/>
    <x v="857"/>
    <x v="2"/>
    <x v="579"/>
    <d v="2011-03-26T00:00:00"/>
    <s v="Standard Class"/>
    <s v="CC-12685"/>
    <s v="Craig Carroll"/>
    <s v="Consumer"/>
    <s v="United States"/>
    <s v="Greensboro"/>
    <x v="3"/>
    <n v="27405"/>
    <s v="South"/>
    <s v="OFF-BI-10004410"/>
    <x v="1"/>
    <x v="8"/>
    <s v="C-Line Peel &amp; Stick Add-On Filing Pockets, 8-3/4 x 5-1/8, 10/Pack"/>
    <n v="7.644000000000001"/>
    <n v="4"/>
    <n v="0.7"/>
    <n v="-5.8603999999999985"/>
  </r>
  <r>
    <n v="1769"/>
    <x v="857"/>
    <x v="2"/>
    <x v="579"/>
    <d v="2011-03-26T00:00:00"/>
    <s v="Standard Class"/>
    <s v="CC-12685"/>
    <s v="Craig Carroll"/>
    <s v="Consumer"/>
    <s v="United States"/>
    <s v="Greensboro"/>
    <x v="3"/>
    <n v="27405"/>
    <s v="South"/>
    <s v="OFF-BI-10002735"/>
    <x v="1"/>
    <x v="8"/>
    <s v="GBC Prestige Therm-A-Bind Covers"/>
    <n v="51.465000000000018"/>
    <n v="5"/>
    <n v="0.7"/>
    <n v="-39.456499999999991"/>
  </r>
  <r>
    <n v="1770"/>
    <x v="858"/>
    <x v="3"/>
    <x v="580"/>
    <d v="2014-03-09T00:00:00"/>
    <s v="Standard Class"/>
    <s v="SC-20770"/>
    <s v="Stewart Carmichael"/>
    <s v="Corporate"/>
    <s v="United States"/>
    <s v="Dallas"/>
    <x v="5"/>
    <n v="75081"/>
    <s v="Central"/>
    <s v="OFF-SU-10001935"/>
    <x v="1"/>
    <x v="14"/>
    <s v="Staples"/>
    <n v="6.9760000000000009"/>
    <n v="4"/>
    <n v="0.2"/>
    <n v="-1.3952000000000013"/>
  </r>
  <r>
    <n v="1771"/>
    <x v="858"/>
    <x v="3"/>
    <x v="580"/>
    <d v="2014-03-09T00:00:00"/>
    <s v="Standard Class"/>
    <s v="SC-20770"/>
    <s v="Stewart Carmichael"/>
    <s v="Corporate"/>
    <s v="United States"/>
    <s v="Dallas"/>
    <x v="5"/>
    <n v="75081"/>
    <s v="Central"/>
    <s v="OFF-BI-10003291"/>
    <x v="1"/>
    <x v="8"/>
    <s v="Wilson Jones Leather-Like Binders with DublLock Round Rings"/>
    <n v="12.221999999999998"/>
    <n v="7"/>
    <n v="0.8"/>
    <n v="-20.166300000000007"/>
  </r>
  <r>
    <n v="1772"/>
    <x v="859"/>
    <x v="0"/>
    <x v="581"/>
    <d v="2013-11-30T00:00:00"/>
    <s v="Second Class"/>
    <s v="GG-14650"/>
    <s v="Greg Guthrie"/>
    <s v="Corporate"/>
    <s v="United States"/>
    <s v="Chicago"/>
    <x v="10"/>
    <n v="60623"/>
    <s v="Central"/>
    <s v="OFF-ST-10004337"/>
    <x v="1"/>
    <x v="4"/>
    <s v="SAFCO Commercial Wire Shelving, 72h"/>
    <n v="97.984000000000009"/>
    <n v="2"/>
    <n v="0.2"/>
    <n v="-24.496000000000002"/>
  </r>
  <r>
    <n v="1773"/>
    <x v="859"/>
    <x v="0"/>
    <x v="581"/>
    <d v="2013-11-30T00:00:00"/>
    <s v="Second Class"/>
    <s v="GG-14650"/>
    <s v="Greg Guthrie"/>
    <s v="Corporate"/>
    <s v="United States"/>
    <s v="Chicago"/>
    <x v="10"/>
    <n v="60623"/>
    <s v="Central"/>
    <s v="TEC-AC-10001266"/>
    <x v="2"/>
    <x v="11"/>
    <s v="Memorex Micro Travel Drive 8 GB"/>
    <n v="62.400000000000006"/>
    <n v="6"/>
    <n v="0.2"/>
    <n v="19.499999999999993"/>
  </r>
  <r>
    <n v="1774"/>
    <x v="860"/>
    <x v="2"/>
    <x v="582"/>
    <d v="2011-05-03T00:00:00"/>
    <s v="Standard Class"/>
    <s v="MY-18295"/>
    <s v="Muhammed Yedwab"/>
    <s v="Corporate"/>
    <s v="United States"/>
    <s v="Baltimore"/>
    <x v="39"/>
    <n v="21215"/>
    <s v="East"/>
    <s v="OFF-BI-10001628"/>
    <x v="1"/>
    <x v="8"/>
    <s v="Acco Data Flex Cable Posts For Top &amp; Bottom Load Binders, 6&quot; Capacity"/>
    <n v="20.86"/>
    <n v="2"/>
    <n v="0"/>
    <n v="9.3869999999999987"/>
  </r>
  <r>
    <n v="1775"/>
    <x v="860"/>
    <x v="2"/>
    <x v="582"/>
    <d v="2011-05-03T00:00:00"/>
    <s v="Standard Class"/>
    <s v="MY-18295"/>
    <s v="Muhammed Yedwab"/>
    <s v="Corporate"/>
    <s v="United States"/>
    <s v="Baltimore"/>
    <x v="39"/>
    <n v="21215"/>
    <s v="East"/>
    <s v="OFF-ST-10000877"/>
    <x v="1"/>
    <x v="4"/>
    <s v="Recycled Steel Personal File for Standard File Folders"/>
    <n v="497.61"/>
    <n v="9"/>
    <n v="0"/>
    <n v="129.37860000000001"/>
  </r>
  <r>
    <n v="1776"/>
    <x v="860"/>
    <x v="2"/>
    <x v="582"/>
    <d v="2011-05-03T00:00:00"/>
    <s v="Standard Class"/>
    <s v="MY-18295"/>
    <s v="Muhammed Yedwab"/>
    <s v="Corporate"/>
    <s v="United States"/>
    <s v="Baltimore"/>
    <x v="39"/>
    <n v="21215"/>
    <s v="East"/>
    <s v="OFF-AR-10004752"/>
    <x v="1"/>
    <x v="6"/>
    <s v="Blackstonian Pencils"/>
    <n v="5.34"/>
    <n v="2"/>
    <n v="0"/>
    <n v="1.4952000000000001"/>
  </r>
  <r>
    <n v="1777"/>
    <x v="860"/>
    <x v="2"/>
    <x v="582"/>
    <d v="2011-05-03T00:00:00"/>
    <s v="Standard Class"/>
    <s v="MY-18295"/>
    <s v="Muhammed Yedwab"/>
    <s v="Corporate"/>
    <s v="United States"/>
    <s v="Baltimore"/>
    <x v="39"/>
    <n v="21215"/>
    <s v="East"/>
    <s v="OFF-LA-10000452"/>
    <x v="1"/>
    <x v="2"/>
    <s v="Avery 488"/>
    <n v="3.15"/>
    <n v="1"/>
    <n v="0"/>
    <n v="1.512"/>
  </r>
  <r>
    <n v="1778"/>
    <x v="861"/>
    <x v="1"/>
    <x v="27"/>
    <d v="2012-11-28T00:00:00"/>
    <s v="Standard Class"/>
    <s v="DP-13000"/>
    <s v="Darren Powers"/>
    <s v="Consumer"/>
    <s v="United States"/>
    <s v="Los Angeles"/>
    <x v="1"/>
    <n v="90004"/>
    <s v="West"/>
    <s v="OFF-PA-10000675"/>
    <x v="1"/>
    <x v="10"/>
    <s v="Xerox 1919"/>
    <n v="368.91"/>
    <n v="9"/>
    <n v="0"/>
    <n v="180.76590000000002"/>
  </r>
  <r>
    <n v="1779"/>
    <x v="861"/>
    <x v="1"/>
    <x v="27"/>
    <d v="2012-11-28T00:00:00"/>
    <s v="Standard Class"/>
    <s v="DP-13000"/>
    <s v="Darren Powers"/>
    <s v="Consumer"/>
    <s v="United States"/>
    <s v="Los Angeles"/>
    <x v="1"/>
    <n v="90004"/>
    <s v="West"/>
    <s v="OFF-AR-10003045"/>
    <x v="1"/>
    <x v="6"/>
    <s v="Prang Colored Pencils"/>
    <n v="14.7"/>
    <n v="5"/>
    <n v="0"/>
    <n v="6.6150000000000002"/>
  </r>
  <r>
    <n v="1780"/>
    <x v="862"/>
    <x v="0"/>
    <x v="583"/>
    <d v="2013-11-17T00:00:00"/>
    <s v="Standard Class"/>
    <s v="BD-11770"/>
    <s v="Bryan Davis"/>
    <s v="Consumer"/>
    <s v="United States"/>
    <s v="New York City"/>
    <x v="15"/>
    <n v="10011"/>
    <s v="East"/>
    <s v="TEC-AC-10003447"/>
    <x v="2"/>
    <x v="11"/>
    <s v="Micropad Numeric Keypads"/>
    <n v="59.97"/>
    <n v="3"/>
    <n v="0"/>
    <n v="14.992499999999996"/>
  </r>
  <r>
    <n v="1781"/>
    <x v="862"/>
    <x v="0"/>
    <x v="583"/>
    <d v="2013-11-17T00:00:00"/>
    <s v="Standard Class"/>
    <s v="BD-11770"/>
    <s v="Bryan Davis"/>
    <s v="Consumer"/>
    <s v="United States"/>
    <s v="New York City"/>
    <x v="15"/>
    <n v="10011"/>
    <s v="East"/>
    <s v="OFF-ST-10002276"/>
    <x v="1"/>
    <x v="4"/>
    <s v="Safco Steel Mobile File Cart"/>
    <n v="83.36"/>
    <n v="1"/>
    <n v="0"/>
    <n v="20.840000000000003"/>
  </r>
  <r>
    <n v="1782"/>
    <x v="863"/>
    <x v="1"/>
    <x v="584"/>
    <d v="2012-07-13T00:00:00"/>
    <s v="Standard Class"/>
    <s v="CB-12535"/>
    <s v="Claudia Bergmann"/>
    <s v="Corporate"/>
    <s v="United States"/>
    <s v="Franklin"/>
    <x v="31"/>
    <n v="2038"/>
    <s v="East"/>
    <s v="OFF-PA-10001609"/>
    <x v="1"/>
    <x v="10"/>
    <s v="Tops Wirebound Message Log Books"/>
    <n v="6.58"/>
    <n v="2"/>
    <n v="0"/>
    <n v="3.0267999999999997"/>
  </r>
  <r>
    <n v="1783"/>
    <x v="863"/>
    <x v="1"/>
    <x v="584"/>
    <d v="2012-07-13T00:00:00"/>
    <s v="Standard Class"/>
    <s v="CB-12535"/>
    <s v="Claudia Bergmann"/>
    <s v="Corporate"/>
    <s v="United States"/>
    <s v="Franklin"/>
    <x v="31"/>
    <n v="2038"/>
    <s v="East"/>
    <s v="OFF-BI-10001597"/>
    <x v="1"/>
    <x v="8"/>
    <s v="Wilson Jones Ledger-Size, Piano-Hinge Binder, 2&quot;, Blue"/>
    <n v="122.94"/>
    <n v="3"/>
    <n v="0"/>
    <n v="59.011199999999988"/>
  </r>
  <r>
    <n v="1784"/>
    <x v="864"/>
    <x v="3"/>
    <x v="585"/>
    <d v="2014-09-27T00:00:00"/>
    <s v="Standard Class"/>
    <s v="JE-15610"/>
    <s v="Jim Epp"/>
    <s v="Corporate"/>
    <s v="United States"/>
    <s v="Milwaukee"/>
    <x v="6"/>
    <n v="53209"/>
    <s v="Central"/>
    <s v="OFF-PA-10004475"/>
    <x v="1"/>
    <x v="10"/>
    <s v="Xerox 1940"/>
    <n v="219.84"/>
    <n v="4"/>
    <n v="0"/>
    <n v="107.7216"/>
  </r>
  <r>
    <n v="1785"/>
    <x v="864"/>
    <x v="3"/>
    <x v="585"/>
    <d v="2014-09-27T00:00:00"/>
    <s v="Standard Class"/>
    <s v="JE-15610"/>
    <s v="Jim Epp"/>
    <s v="Corporate"/>
    <s v="United States"/>
    <s v="Milwaukee"/>
    <x v="6"/>
    <n v="53209"/>
    <s v="Central"/>
    <s v="TEC-AC-10004510"/>
    <x v="2"/>
    <x v="11"/>
    <s v="Logitech Desktop MK120 Mouse and keyboard Combo"/>
    <n v="98.16"/>
    <n v="6"/>
    <n v="0"/>
    <n v="9.8159999999999954"/>
  </r>
  <r>
    <n v="1786"/>
    <x v="864"/>
    <x v="3"/>
    <x v="585"/>
    <d v="2014-09-27T00:00:00"/>
    <s v="Standard Class"/>
    <s v="JE-15610"/>
    <s v="Jim Epp"/>
    <s v="Corporate"/>
    <s v="United States"/>
    <s v="Milwaukee"/>
    <x v="6"/>
    <n v="53209"/>
    <s v="Central"/>
    <s v="OFF-BI-10002976"/>
    <x v="1"/>
    <x v="8"/>
    <s v="ACCOHIDE Binder by Acco"/>
    <n v="33.04"/>
    <n v="8"/>
    <n v="0"/>
    <n v="15.5288"/>
  </r>
  <r>
    <n v="1787"/>
    <x v="864"/>
    <x v="3"/>
    <x v="585"/>
    <d v="2014-09-27T00:00:00"/>
    <s v="Standard Class"/>
    <s v="JE-15610"/>
    <s v="Jim Epp"/>
    <s v="Corporate"/>
    <s v="United States"/>
    <s v="Milwaukee"/>
    <x v="6"/>
    <n v="53209"/>
    <s v="Central"/>
    <s v="TEC-PH-10001615"/>
    <x v="2"/>
    <x v="7"/>
    <s v="AT&amp;T CL82213"/>
    <n v="86.97"/>
    <n v="3"/>
    <n v="0"/>
    <n v="25.221299999999989"/>
  </r>
  <r>
    <n v="1788"/>
    <x v="865"/>
    <x v="1"/>
    <x v="586"/>
    <d v="2012-02-19T00:00:00"/>
    <s v="Standard Class"/>
    <s v="RP-19855"/>
    <s v="Roy Phan"/>
    <s v="Corporate"/>
    <s v="United States"/>
    <s v="Kenosha"/>
    <x v="6"/>
    <n v="53142"/>
    <s v="Central"/>
    <s v="TEC-PH-10001819"/>
    <x v="2"/>
    <x v="7"/>
    <s v="Innergie mMini Combo Duo USB Travel Charging Kit"/>
    <n v="134.97"/>
    <n v="3"/>
    <n v="0"/>
    <n v="64.785599999999988"/>
  </r>
  <r>
    <n v="1789"/>
    <x v="865"/>
    <x v="1"/>
    <x v="586"/>
    <d v="2012-02-19T00:00:00"/>
    <s v="Standard Class"/>
    <s v="RP-19855"/>
    <s v="Roy Phan"/>
    <s v="Corporate"/>
    <s v="United States"/>
    <s v="Kenosha"/>
    <x v="6"/>
    <n v="53142"/>
    <s v="Central"/>
    <s v="TEC-PH-10000560"/>
    <x v="2"/>
    <x v="7"/>
    <s v="Samsung Galaxy S III - 16GB - pebble blue (T-Mobile)"/>
    <n v="699.98"/>
    <n v="2"/>
    <n v="0"/>
    <n v="195.99440000000004"/>
  </r>
  <r>
    <n v="1790"/>
    <x v="865"/>
    <x v="1"/>
    <x v="586"/>
    <d v="2012-02-19T00:00:00"/>
    <s v="Standard Class"/>
    <s v="RP-19855"/>
    <s v="Roy Phan"/>
    <s v="Corporate"/>
    <s v="United States"/>
    <s v="Kenosha"/>
    <x v="6"/>
    <n v="53142"/>
    <s v="Central"/>
    <s v="TEC-AC-10004568"/>
    <x v="2"/>
    <x v="11"/>
    <s v="Maxell LTO Ultrium - 800 GB"/>
    <n v="139.94999999999999"/>
    <n v="5"/>
    <n v="0"/>
    <n v="26.590499999999988"/>
  </r>
  <r>
    <n v="1791"/>
    <x v="866"/>
    <x v="2"/>
    <x v="587"/>
    <d v="2011-10-04T00:00:00"/>
    <s v="Standard Class"/>
    <s v="RA-19915"/>
    <s v="Russell Applegate"/>
    <s v="Consumer"/>
    <s v="United States"/>
    <s v="New York City"/>
    <x v="15"/>
    <n v="10011"/>
    <s v="East"/>
    <s v="OFF-PA-10004092"/>
    <x v="1"/>
    <x v="10"/>
    <s v="Tops Green Bar Computer Printout Paper"/>
    <n v="48.94"/>
    <n v="1"/>
    <n v="0"/>
    <n v="24.47"/>
  </r>
  <r>
    <n v="1792"/>
    <x v="867"/>
    <x v="2"/>
    <x v="588"/>
    <d v="2011-12-03T00:00:00"/>
    <s v="First Class"/>
    <s v="RP-19390"/>
    <s v="Resi Pölking"/>
    <s v="Consumer"/>
    <s v="United States"/>
    <s v="Madison"/>
    <x v="6"/>
    <n v="53711"/>
    <s v="Central"/>
    <s v="FUR-CH-10001854"/>
    <x v="0"/>
    <x v="1"/>
    <s v="Office Star - Professional Matrix Back Chair with 2-to-1 Synchro Tilt and Mesh Fabric Seat"/>
    <n v="2807.84"/>
    <n v="8"/>
    <n v="0"/>
    <n v="673.88160000000016"/>
  </r>
  <r>
    <n v="1793"/>
    <x v="867"/>
    <x v="2"/>
    <x v="588"/>
    <d v="2011-12-03T00:00:00"/>
    <s v="First Class"/>
    <s v="RP-19390"/>
    <s v="Resi Pölking"/>
    <s v="Consumer"/>
    <s v="United States"/>
    <s v="Madison"/>
    <x v="6"/>
    <n v="53711"/>
    <s v="Central"/>
    <s v="OFF-AR-10000475"/>
    <x v="1"/>
    <x v="6"/>
    <s v="Hunt BOSTON Vista Battery-Operated Pencil Sharpener, Black"/>
    <n v="46.64"/>
    <n v="4"/>
    <n v="0"/>
    <n v="12.592800000000004"/>
  </r>
  <r>
    <n v="1794"/>
    <x v="868"/>
    <x v="2"/>
    <x v="589"/>
    <d v="2011-12-13T00:00:00"/>
    <s v="Standard Class"/>
    <s v="TB-21175"/>
    <s v="Thomas Boland"/>
    <s v="Corporate"/>
    <s v="United States"/>
    <s v="Houston"/>
    <x v="5"/>
    <n v="77041"/>
    <s v="Central"/>
    <s v="OFF-ST-10000777"/>
    <x v="1"/>
    <x v="4"/>
    <s v="Companion Letter/Legal File, Black"/>
    <n v="60.415999999999997"/>
    <n v="2"/>
    <n v="0.2"/>
    <n v="6.0416000000000025"/>
  </r>
  <r>
    <n v="1795"/>
    <x v="869"/>
    <x v="0"/>
    <x v="64"/>
    <d v="2013-09-11T00:00:00"/>
    <s v="Standard Class"/>
    <s v="BE-11455"/>
    <s v="Brad Eason"/>
    <s v="Home Office"/>
    <s v="United States"/>
    <s v="Olathe"/>
    <x v="41"/>
    <n v="66062"/>
    <s v="Central"/>
    <s v="OFF-AR-10004022"/>
    <x v="1"/>
    <x v="6"/>
    <s v="Panasonic KP-380BK Classic Electric Pencil Sharpener"/>
    <n v="107.94"/>
    <n v="3"/>
    <n v="0"/>
    <n v="26.984999999999992"/>
  </r>
  <r>
    <n v="1796"/>
    <x v="870"/>
    <x v="3"/>
    <x v="151"/>
    <d v="2014-08-31T00:00:00"/>
    <s v="First Class"/>
    <s v="MR-17545"/>
    <s v="Mathew Reese"/>
    <s v="Home Office"/>
    <s v="United States"/>
    <s v="New York City"/>
    <x v="15"/>
    <n v="10024"/>
    <s v="East"/>
    <s v="OFF-ST-10002352"/>
    <x v="1"/>
    <x v="4"/>
    <s v="Iris Project Case"/>
    <n v="63.84"/>
    <n v="8"/>
    <n v="0"/>
    <n v="16.598399999999998"/>
  </r>
  <r>
    <n v="1797"/>
    <x v="870"/>
    <x v="3"/>
    <x v="151"/>
    <d v="2014-08-31T00:00:00"/>
    <s v="First Class"/>
    <s v="MR-17545"/>
    <s v="Mathew Reese"/>
    <s v="Home Office"/>
    <s v="United States"/>
    <s v="New York City"/>
    <x v="15"/>
    <n v="10024"/>
    <s v="East"/>
    <s v="TEC-PH-10000455"/>
    <x v="2"/>
    <x v="7"/>
    <s v="GE 30522EE2"/>
    <n v="347.96999999999997"/>
    <n v="3"/>
    <n v="0"/>
    <n v="100.91129999999997"/>
  </r>
  <r>
    <n v="1798"/>
    <x v="870"/>
    <x v="3"/>
    <x v="151"/>
    <d v="2014-08-31T00:00:00"/>
    <s v="First Class"/>
    <s v="MR-17545"/>
    <s v="Mathew Reese"/>
    <s v="Home Office"/>
    <s v="United States"/>
    <s v="New York City"/>
    <x v="15"/>
    <n v="10024"/>
    <s v="East"/>
    <s v="OFF-BI-10003910"/>
    <x v="1"/>
    <x v="8"/>
    <s v="DXL Angle-View Binders with Locking Rings by Samsill"/>
    <n v="37.008000000000003"/>
    <n v="6"/>
    <n v="0.2"/>
    <n v="11.565"/>
  </r>
  <r>
    <n v="1799"/>
    <x v="871"/>
    <x v="0"/>
    <x v="274"/>
    <d v="2013-07-12T00:00:00"/>
    <s v="Standard Class"/>
    <s v="RM-19375"/>
    <s v="Raymond Messe"/>
    <s v="Consumer"/>
    <s v="United States"/>
    <s v="San Jose"/>
    <x v="1"/>
    <n v="95123"/>
    <s v="West"/>
    <s v="FUR-FU-10003039"/>
    <x v="0"/>
    <x v="5"/>
    <s v="Howard Miller 11-1/2&quot; Diameter Grantwood Wall Clock"/>
    <n v="215.65"/>
    <n v="5"/>
    <n v="0"/>
    <n v="73.320999999999998"/>
  </r>
  <r>
    <n v="1800"/>
    <x v="872"/>
    <x v="0"/>
    <x v="590"/>
    <d v="2013-08-11T00:00:00"/>
    <s v="Second Class"/>
    <s v="JF-15565"/>
    <s v="Jill Fjeld"/>
    <s v="Consumer"/>
    <s v="United States"/>
    <s v="Dallas"/>
    <x v="5"/>
    <n v="75081"/>
    <s v="Central"/>
    <s v="OFF-FA-10000585"/>
    <x v="1"/>
    <x v="13"/>
    <s v="OIC Bulk Pack Metal Binder Clips"/>
    <n v="11.168000000000001"/>
    <n v="4"/>
    <n v="0.2"/>
    <n v="3.6295999999999995"/>
  </r>
  <r>
    <n v="1801"/>
    <x v="872"/>
    <x v="0"/>
    <x v="590"/>
    <d v="2013-08-11T00:00:00"/>
    <s v="Second Class"/>
    <s v="JF-15565"/>
    <s v="Jill Fjeld"/>
    <s v="Consumer"/>
    <s v="United States"/>
    <s v="Dallas"/>
    <x v="5"/>
    <n v="75081"/>
    <s v="Central"/>
    <s v="OFF-PA-10001994"/>
    <x v="1"/>
    <x v="10"/>
    <s v="Ink Jet Note and Greeting Cards, 8-1/2&quot; x 5-1/2&quot; Card Size"/>
    <n v="53.952000000000005"/>
    <n v="3"/>
    <n v="0.2"/>
    <n v="17.534399999999998"/>
  </r>
  <r>
    <n v="1802"/>
    <x v="873"/>
    <x v="0"/>
    <x v="373"/>
    <d v="2013-11-20T00:00:00"/>
    <s v="Standard Class"/>
    <s v="AS-10135"/>
    <s v="Adrian Shami"/>
    <s v="Home Office"/>
    <s v="United States"/>
    <s v="Auburn"/>
    <x v="4"/>
    <n v="98002"/>
    <s v="West"/>
    <s v="FUR-FU-10004270"/>
    <x v="0"/>
    <x v="5"/>
    <s v="Eldon Image Series Desk Accessories, Burgundy"/>
    <n v="4.18"/>
    <n v="1"/>
    <n v="0"/>
    <n v="1.5047999999999999"/>
  </r>
  <r>
    <n v="1803"/>
    <x v="874"/>
    <x v="3"/>
    <x v="585"/>
    <d v="2014-09-27T00:00:00"/>
    <s v="Second Class"/>
    <s v="JA-15970"/>
    <s v="Joseph Airdo"/>
    <s v="Consumer"/>
    <s v="United States"/>
    <s v="Philadelphia"/>
    <x v="9"/>
    <n v="19134"/>
    <s v="East"/>
    <s v="OFF-BI-10002498"/>
    <x v="1"/>
    <x v="8"/>
    <s v="Clear Mylar Reinforcing Strips"/>
    <n v="5.6070000000000011"/>
    <n v="1"/>
    <n v="0.7"/>
    <n v="-4.2987000000000002"/>
  </r>
  <r>
    <n v="1804"/>
    <x v="874"/>
    <x v="3"/>
    <x v="585"/>
    <d v="2014-09-27T00:00:00"/>
    <s v="Second Class"/>
    <s v="JA-15970"/>
    <s v="Joseph Airdo"/>
    <s v="Consumer"/>
    <s v="United States"/>
    <s v="Philadelphia"/>
    <x v="9"/>
    <n v="19134"/>
    <s v="East"/>
    <s v="OFF-SU-10002881"/>
    <x v="1"/>
    <x v="14"/>
    <s v="Martin Yale Chadless Opener Electric Letter Opener"/>
    <n v="4663.7360000000008"/>
    <n v="7"/>
    <n v="0.2"/>
    <n v="-1049.3406"/>
  </r>
  <r>
    <n v="1805"/>
    <x v="874"/>
    <x v="3"/>
    <x v="585"/>
    <d v="2014-09-27T00:00:00"/>
    <s v="Second Class"/>
    <s v="JA-15970"/>
    <s v="Joseph Airdo"/>
    <s v="Consumer"/>
    <s v="United States"/>
    <s v="Philadelphia"/>
    <x v="9"/>
    <n v="19134"/>
    <s v="East"/>
    <s v="TEC-AC-10002926"/>
    <x v="2"/>
    <x v="11"/>
    <s v="Logitech Wireless Marathon Mouse M705"/>
    <n v="79.984000000000009"/>
    <n v="2"/>
    <n v="0.2"/>
    <n v="22.995400000000004"/>
  </r>
  <r>
    <n v="1806"/>
    <x v="875"/>
    <x v="0"/>
    <x v="591"/>
    <d v="2013-12-29T00:00:00"/>
    <s v="First Class"/>
    <s v="GK-14620"/>
    <s v="Grace Kelly"/>
    <s v="Corporate"/>
    <s v="United States"/>
    <s v="Los Angeles"/>
    <x v="1"/>
    <n v="90049"/>
    <s v="West"/>
    <s v="TEC-PH-10002200"/>
    <x v="2"/>
    <x v="7"/>
    <s v="Samsung Galaxy Note 2"/>
    <n v="2575.944"/>
    <n v="7"/>
    <n v="0.2"/>
    <n v="257.59440000000029"/>
  </r>
  <r>
    <n v="1807"/>
    <x v="875"/>
    <x v="0"/>
    <x v="591"/>
    <d v="2013-12-29T00:00:00"/>
    <s v="First Class"/>
    <s v="GK-14620"/>
    <s v="Grace Kelly"/>
    <s v="Corporate"/>
    <s v="United States"/>
    <s v="Los Angeles"/>
    <x v="1"/>
    <n v="90049"/>
    <s v="West"/>
    <s v="OFF-PA-10002005"/>
    <x v="1"/>
    <x v="10"/>
    <s v="Xerox 225"/>
    <n v="45.36"/>
    <n v="7"/>
    <n v="0"/>
    <n v="21.772800000000004"/>
  </r>
  <r>
    <n v="1808"/>
    <x v="875"/>
    <x v="0"/>
    <x v="591"/>
    <d v="2013-12-29T00:00:00"/>
    <s v="First Class"/>
    <s v="GK-14620"/>
    <s v="Grace Kelly"/>
    <s v="Corporate"/>
    <s v="United States"/>
    <s v="Los Angeles"/>
    <x v="1"/>
    <n v="90049"/>
    <s v="West"/>
    <s v="TEC-AC-10001465"/>
    <x v="2"/>
    <x v="11"/>
    <s v="SanDisk Cruzer 64 GB USB Flash Drive"/>
    <n v="254.24"/>
    <n v="7"/>
    <n v="0"/>
    <n v="76.271999999999977"/>
  </r>
  <r>
    <n v="1809"/>
    <x v="876"/>
    <x v="0"/>
    <x v="592"/>
    <d v="2013-02-13T00:00:00"/>
    <s v="First Class"/>
    <s v="PB-19210"/>
    <s v="Phillip Breyer"/>
    <s v="Corporate"/>
    <s v="United States"/>
    <s v="Tulsa"/>
    <x v="26"/>
    <n v="74133"/>
    <s v="Central"/>
    <s v="TEC-PH-10004897"/>
    <x v="2"/>
    <x v="7"/>
    <s v="Mediabridge Sport Armband iPhone 5s"/>
    <n v="69.930000000000007"/>
    <n v="7"/>
    <n v="0"/>
    <n v="0.69929999999999914"/>
  </r>
  <r>
    <n v="1810"/>
    <x v="877"/>
    <x v="0"/>
    <x v="248"/>
    <d v="2013-10-30T00:00:00"/>
    <s v="Standard Class"/>
    <s v="HK-14890"/>
    <s v="Heather Kirkland"/>
    <s v="Corporate"/>
    <s v="United States"/>
    <s v="Chicago"/>
    <x v="10"/>
    <n v="60610"/>
    <s v="Central"/>
    <s v="FUR-FU-10001196"/>
    <x v="0"/>
    <x v="5"/>
    <s v="DAX Cubicle Frames - 8x10"/>
    <n v="16.155999999999999"/>
    <n v="7"/>
    <n v="0.6"/>
    <n v="-12.116999999999999"/>
  </r>
  <r>
    <n v="1811"/>
    <x v="877"/>
    <x v="0"/>
    <x v="248"/>
    <d v="2013-10-30T00:00:00"/>
    <s v="Standard Class"/>
    <s v="HK-14890"/>
    <s v="Heather Kirkland"/>
    <s v="Corporate"/>
    <s v="United States"/>
    <s v="Chicago"/>
    <x v="10"/>
    <n v="60610"/>
    <s v="Central"/>
    <s v="OFF-PA-10000595"/>
    <x v="1"/>
    <x v="10"/>
    <s v="Xerox 1929"/>
    <n v="54.816000000000003"/>
    <n v="3"/>
    <n v="0.2"/>
    <n v="17.815199999999997"/>
  </r>
  <r>
    <n v="1812"/>
    <x v="878"/>
    <x v="2"/>
    <x v="3"/>
    <d v="2011-06-11T00:00:00"/>
    <s v="Second Class"/>
    <s v="FO-14305"/>
    <s v="Frank Olsen"/>
    <s v="Consumer"/>
    <s v="United States"/>
    <s v="Harrisonburg"/>
    <x v="17"/>
    <n v="22801"/>
    <s v="South"/>
    <s v="FUR-TA-10004534"/>
    <x v="0"/>
    <x v="3"/>
    <s v="Bevis 44 x 96 Conference Tables"/>
    <n v="1441.3"/>
    <n v="7"/>
    <n v="0"/>
    <n v="245.0209999999999"/>
  </r>
  <r>
    <n v="1813"/>
    <x v="879"/>
    <x v="3"/>
    <x v="225"/>
    <d v="2014-11-27T00:00:00"/>
    <s v="Standard Class"/>
    <s v="BT-11680"/>
    <s v="Brian Thompson"/>
    <s v="Consumer"/>
    <s v="United States"/>
    <s v="Newark"/>
    <x v="24"/>
    <n v="43055"/>
    <s v="East"/>
    <s v="FUR-FU-10001861"/>
    <x v="0"/>
    <x v="5"/>
    <s v="Floodlight Indoor Halogen Bulbs, 1 Bulb per Pack, 60 Watts"/>
    <n v="77.599999999999994"/>
    <n v="5"/>
    <n v="0.2"/>
    <n v="28.129999999999995"/>
  </r>
  <r>
    <n v="1814"/>
    <x v="879"/>
    <x v="3"/>
    <x v="225"/>
    <d v="2014-11-27T00:00:00"/>
    <s v="Standard Class"/>
    <s v="BT-11680"/>
    <s v="Brian Thompson"/>
    <s v="Consumer"/>
    <s v="United States"/>
    <s v="Newark"/>
    <x v="24"/>
    <n v="43055"/>
    <s v="East"/>
    <s v="FUR-FU-10000206"/>
    <x v="0"/>
    <x v="5"/>
    <s v="GE General Purpose, Extra Long Life, Showcase &amp; Floodlight Incandescent Bulbs"/>
    <n v="4.6560000000000006"/>
    <n v="2"/>
    <n v="0.2"/>
    <n v="1.5713999999999997"/>
  </r>
  <r>
    <n v="1815"/>
    <x v="880"/>
    <x v="1"/>
    <x v="471"/>
    <d v="2012-09-18T00:00:00"/>
    <s v="Standard Class"/>
    <s v="SP-20620"/>
    <s v="Stefania Perrino"/>
    <s v="Corporate"/>
    <s v="United States"/>
    <s v="Los Angeles"/>
    <x v="1"/>
    <n v="90045"/>
    <s v="West"/>
    <s v="FUR-TA-10002607"/>
    <x v="0"/>
    <x v="3"/>
    <s v="KI Conference Tables"/>
    <n v="170.13600000000002"/>
    <n v="3"/>
    <n v="0.2"/>
    <n v="-8.5067999999999913"/>
  </r>
  <r>
    <n v="1816"/>
    <x v="881"/>
    <x v="1"/>
    <x v="593"/>
    <d v="2012-06-04T00:00:00"/>
    <s v="Same Day"/>
    <s v="LL-16840"/>
    <s v="Lauren Leatherbury"/>
    <s v="Consumer"/>
    <s v="United States"/>
    <s v="Seattle"/>
    <x v="4"/>
    <n v="98105"/>
    <s v="West"/>
    <s v="OFF-LA-10000443"/>
    <x v="1"/>
    <x v="2"/>
    <s v="Avery 501"/>
    <n v="7.38"/>
    <n v="2"/>
    <n v="0"/>
    <n v="3.4685999999999999"/>
  </r>
  <r>
    <n v="1817"/>
    <x v="881"/>
    <x v="1"/>
    <x v="593"/>
    <d v="2012-06-04T00:00:00"/>
    <s v="Same Day"/>
    <s v="LL-16840"/>
    <s v="Lauren Leatherbury"/>
    <s v="Consumer"/>
    <s v="United States"/>
    <s v="Seattle"/>
    <x v="4"/>
    <n v="98105"/>
    <s v="West"/>
    <s v="OFF-AR-10004685"/>
    <x v="1"/>
    <x v="6"/>
    <s v="Binney &amp; Smith Crayola Metallic Colored Pencils, 8-Color Set"/>
    <n v="9.26"/>
    <n v="2"/>
    <n v="0"/>
    <n v="3.0557999999999996"/>
  </r>
  <r>
    <n v="1818"/>
    <x v="882"/>
    <x v="1"/>
    <x v="350"/>
    <d v="2012-12-15T00:00:00"/>
    <s v="Second Class"/>
    <s v="MC-17575"/>
    <s v="Matt Collins"/>
    <s v="Consumer"/>
    <s v="United States"/>
    <s v="Los Angeles"/>
    <x v="1"/>
    <n v="90036"/>
    <s v="West"/>
    <s v="OFF-LA-10001771"/>
    <x v="1"/>
    <x v="2"/>
    <s v="Avery 513"/>
    <n v="9.9600000000000009"/>
    <n v="2"/>
    <n v="0"/>
    <n v="4.5815999999999999"/>
  </r>
  <r>
    <n v="1819"/>
    <x v="883"/>
    <x v="2"/>
    <x v="594"/>
    <d v="2011-05-29T00:00:00"/>
    <s v="Standard Class"/>
    <s v="JL-15235"/>
    <s v="Janet Lee"/>
    <s v="Consumer"/>
    <s v="United States"/>
    <s v="Chicago"/>
    <x v="10"/>
    <n v="60623"/>
    <s v="Central"/>
    <s v="OFF-AP-10001394"/>
    <x v="1"/>
    <x v="9"/>
    <s v="Harmony Air Purifier"/>
    <n v="75.59999999999998"/>
    <n v="2"/>
    <n v="0.8"/>
    <n v="-166.32000000000005"/>
  </r>
  <r>
    <n v="1820"/>
    <x v="883"/>
    <x v="2"/>
    <x v="594"/>
    <d v="2011-05-29T00:00:00"/>
    <s v="Standard Class"/>
    <s v="JL-15235"/>
    <s v="Janet Lee"/>
    <s v="Consumer"/>
    <s v="United States"/>
    <s v="Chicago"/>
    <x v="10"/>
    <n v="60623"/>
    <s v="Central"/>
    <s v="FUR-FU-10002553"/>
    <x v="0"/>
    <x v="5"/>
    <s v="Electrix Incandescent Magnifying Lamp, Black"/>
    <n v="29.32"/>
    <n v="2"/>
    <n v="0.6"/>
    <n v="-24.188999999999993"/>
  </r>
  <r>
    <n v="1821"/>
    <x v="884"/>
    <x v="0"/>
    <x v="595"/>
    <d v="2013-02-20T00:00:00"/>
    <s v="Standard Class"/>
    <s v="EA-14035"/>
    <s v="Erin Ashbrook"/>
    <s v="Corporate"/>
    <s v="United States"/>
    <s v="Chicago"/>
    <x v="10"/>
    <n v="60623"/>
    <s v="Central"/>
    <s v="OFF-AP-10004233"/>
    <x v="1"/>
    <x v="9"/>
    <s v="Honeywell Enviracaire Portable Air Cleaner for up to 8 x 10 Room"/>
    <n v="92.063999999999979"/>
    <n v="6"/>
    <n v="0.8"/>
    <n v="-225.55680000000007"/>
  </r>
  <r>
    <n v="1822"/>
    <x v="884"/>
    <x v="0"/>
    <x v="595"/>
    <d v="2013-02-20T00:00:00"/>
    <s v="Standard Class"/>
    <s v="EA-14035"/>
    <s v="Erin Ashbrook"/>
    <s v="Corporate"/>
    <s v="United States"/>
    <s v="Chicago"/>
    <x v="10"/>
    <n v="60623"/>
    <s v="Central"/>
    <s v="OFF-FA-10000304"/>
    <x v="1"/>
    <x v="13"/>
    <s v="Advantus Push Pins"/>
    <n v="6.9760000000000009"/>
    <n v="4"/>
    <n v="0.2"/>
    <n v="1.8312000000000004"/>
  </r>
  <r>
    <n v="1823"/>
    <x v="884"/>
    <x v="0"/>
    <x v="595"/>
    <d v="2013-02-20T00:00:00"/>
    <s v="Standard Class"/>
    <s v="EA-14035"/>
    <s v="Erin Ashbrook"/>
    <s v="Corporate"/>
    <s v="United States"/>
    <s v="Chicago"/>
    <x v="10"/>
    <n v="60623"/>
    <s v="Central"/>
    <s v="FUR-CH-10004754"/>
    <x v="0"/>
    <x v="1"/>
    <s v="Global Stack Chair with Arms, Black"/>
    <n v="62.957999999999998"/>
    <n v="3"/>
    <n v="0.3"/>
    <n v="-2.6981999999999999"/>
  </r>
  <r>
    <n v="1824"/>
    <x v="884"/>
    <x v="0"/>
    <x v="595"/>
    <d v="2013-02-20T00:00:00"/>
    <s v="Standard Class"/>
    <s v="EA-14035"/>
    <s v="Erin Ashbrook"/>
    <s v="Corporate"/>
    <s v="United States"/>
    <s v="Chicago"/>
    <x v="10"/>
    <n v="60623"/>
    <s v="Central"/>
    <s v="OFF-PA-10000809"/>
    <x v="1"/>
    <x v="10"/>
    <s v="Xerox 206"/>
    <n v="5.1840000000000011"/>
    <n v="1"/>
    <n v="0.2"/>
    <n v="1.8144"/>
  </r>
  <r>
    <n v="1825"/>
    <x v="885"/>
    <x v="0"/>
    <x v="596"/>
    <d v="2013-12-29T00:00:00"/>
    <s v="Standard Class"/>
    <s v="SA-20830"/>
    <s v="Sue Ann Reed"/>
    <s v="Consumer"/>
    <s v="United States"/>
    <s v="Redmond"/>
    <x v="21"/>
    <n v="97756"/>
    <s v="West"/>
    <s v="OFF-BI-10003694"/>
    <x v="1"/>
    <x v="8"/>
    <s v="Avery 3 1/2&quot; Diskette Storage Pages, 10/Pack"/>
    <n v="31.32"/>
    <n v="10"/>
    <n v="0.7"/>
    <n v="-25.05599999999999"/>
  </r>
  <r>
    <n v="1826"/>
    <x v="885"/>
    <x v="0"/>
    <x v="596"/>
    <d v="2013-12-29T00:00:00"/>
    <s v="Standard Class"/>
    <s v="SA-20830"/>
    <s v="Sue Ann Reed"/>
    <s v="Consumer"/>
    <s v="United States"/>
    <s v="Redmond"/>
    <x v="21"/>
    <n v="97756"/>
    <s v="West"/>
    <s v="FUR-FU-10001935"/>
    <x v="0"/>
    <x v="5"/>
    <s v="3M Hangers With Command Adhesive"/>
    <n v="11.840000000000002"/>
    <n v="4"/>
    <n v="0.2"/>
    <n v="3.108000000000001"/>
  </r>
  <r>
    <n v="1827"/>
    <x v="885"/>
    <x v="0"/>
    <x v="596"/>
    <d v="2013-12-29T00:00:00"/>
    <s v="Standard Class"/>
    <s v="SA-20830"/>
    <s v="Sue Ann Reed"/>
    <s v="Consumer"/>
    <s v="United States"/>
    <s v="Redmond"/>
    <x v="21"/>
    <n v="97756"/>
    <s v="West"/>
    <s v="FUR-FU-10002878"/>
    <x v="0"/>
    <x v="5"/>
    <s v="Seth Thomas 14&quot; Day/Date Wall Clock"/>
    <n v="22.784000000000002"/>
    <n v="1"/>
    <n v="0.2"/>
    <n v="4.8416000000000006"/>
  </r>
  <r>
    <n v="1828"/>
    <x v="886"/>
    <x v="0"/>
    <x v="597"/>
    <d v="2013-02-11T00:00:00"/>
    <s v="Second Class"/>
    <s v="CH-12070"/>
    <s v="Cathy Hwang"/>
    <s v="Home Office"/>
    <s v="United States"/>
    <s v="Raleigh"/>
    <x v="3"/>
    <n v="27604"/>
    <s v="South"/>
    <s v="TEC-PH-10002624"/>
    <x v="2"/>
    <x v="7"/>
    <s v="Samsung Galaxy S4 Mini"/>
    <n v="1127.9760000000001"/>
    <n v="3"/>
    <n v="0.2"/>
    <n v="126.8972999999998"/>
  </r>
  <r>
    <n v="1829"/>
    <x v="887"/>
    <x v="1"/>
    <x v="562"/>
    <d v="2012-07-15T00:00:00"/>
    <s v="Second Class"/>
    <s v="ND-18460"/>
    <s v="Neil Ducich"/>
    <s v="Corporate"/>
    <s v="United States"/>
    <s v="Macon"/>
    <x v="32"/>
    <n v="31204"/>
    <s v="South"/>
    <s v="OFF-PA-10000019"/>
    <x v="1"/>
    <x v="10"/>
    <s v="Xerox 1931"/>
    <n v="38.880000000000003"/>
    <n v="6"/>
    <n v="0"/>
    <n v="18.662400000000002"/>
  </r>
  <r>
    <n v="1830"/>
    <x v="888"/>
    <x v="2"/>
    <x v="598"/>
    <d v="2011-05-24T00:00:00"/>
    <s v="Standard Class"/>
    <s v="BS-11755"/>
    <s v="Bruce Stewart"/>
    <s v="Consumer"/>
    <s v="United States"/>
    <s v="Cleveland"/>
    <x v="24"/>
    <n v="44105"/>
    <s v="East"/>
    <s v="TEC-PH-10002885"/>
    <x v="2"/>
    <x v="7"/>
    <s v="Apple iPhone 5"/>
    <n v="779.79600000000005"/>
    <n v="2"/>
    <n v="0.4"/>
    <n v="-168.95579999999995"/>
  </r>
  <r>
    <n v="1831"/>
    <x v="889"/>
    <x v="3"/>
    <x v="208"/>
    <d v="2014-10-22T00:00:00"/>
    <s v="Same Day"/>
    <s v="SL-20155"/>
    <s v="Sara Luxemburg"/>
    <s v="Home Office"/>
    <s v="United States"/>
    <s v="Muskogee"/>
    <x v="26"/>
    <n v="74403"/>
    <s v="Central"/>
    <s v="TEC-PH-10000895"/>
    <x v="2"/>
    <x v="7"/>
    <s v="Polycom VVX 310 VoIP phone"/>
    <n v="1439.92"/>
    <n v="8"/>
    <n v="0"/>
    <n v="374.37920000000008"/>
  </r>
  <r>
    <n v="1832"/>
    <x v="889"/>
    <x v="3"/>
    <x v="208"/>
    <d v="2014-10-22T00:00:00"/>
    <s v="Same Day"/>
    <s v="SL-20155"/>
    <s v="Sara Luxemburg"/>
    <s v="Home Office"/>
    <s v="United States"/>
    <s v="Muskogee"/>
    <x v="26"/>
    <n v="74403"/>
    <s v="Central"/>
    <s v="FUR-TA-10002356"/>
    <x v="0"/>
    <x v="3"/>
    <s v="Bevis Boat-Shaped Conference Table"/>
    <n v="262.11"/>
    <n v="1"/>
    <n v="0"/>
    <n v="62.906399999999991"/>
  </r>
  <r>
    <n v="1833"/>
    <x v="890"/>
    <x v="1"/>
    <x v="599"/>
    <d v="2012-11-09T00:00:00"/>
    <s v="Standard Class"/>
    <s v="GB-14530"/>
    <s v="George Bell"/>
    <s v="Corporate"/>
    <s v="United States"/>
    <s v="Monroe"/>
    <x v="3"/>
    <n v="28110"/>
    <s v="South"/>
    <s v="FUR-CH-10001270"/>
    <x v="0"/>
    <x v="1"/>
    <s v="Harbour Creations Steel Folding Chair"/>
    <n v="207"/>
    <n v="3"/>
    <n v="0.2"/>
    <n v="25.874999999999972"/>
  </r>
  <r>
    <n v="1834"/>
    <x v="891"/>
    <x v="3"/>
    <x v="378"/>
    <d v="2014-08-08T00:00:00"/>
    <s v="Standard Class"/>
    <s v="AS-10045"/>
    <s v="Aaron Smayling"/>
    <s v="Corporate"/>
    <s v="United States"/>
    <s v="Austin"/>
    <x v="5"/>
    <n v="78745"/>
    <s v="Central"/>
    <s v="TEC-MA-10000488"/>
    <x v="2"/>
    <x v="15"/>
    <s v="Bady BDG101FRU Card Printer"/>
    <n v="1439.982"/>
    <n v="3"/>
    <n v="0.4"/>
    <n v="-263.99670000000026"/>
  </r>
  <r>
    <n v="1835"/>
    <x v="891"/>
    <x v="3"/>
    <x v="378"/>
    <d v="2014-08-08T00:00:00"/>
    <s v="Standard Class"/>
    <s v="AS-10045"/>
    <s v="Aaron Smayling"/>
    <s v="Corporate"/>
    <s v="United States"/>
    <s v="Austin"/>
    <x v="5"/>
    <n v="78745"/>
    <s v="Central"/>
    <s v="OFF-PA-10003729"/>
    <x v="1"/>
    <x v="10"/>
    <s v="Xerox 1998"/>
    <n v="36.288000000000011"/>
    <n v="7"/>
    <n v="0.2"/>
    <n v="12.700800000000001"/>
  </r>
  <r>
    <n v="1836"/>
    <x v="892"/>
    <x v="2"/>
    <x v="261"/>
    <d v="2011-06-24T00:00:00"/>
    <s v="First Class"/>
    <s v="RM-19375"/>
    <s v="Raymond Messe"/>
    <s v="Consumer"/>
    <s v="United States"/>
    <s v="Meriden"/>
    <x v="29"/>
    <n v="6450"/>
    <s v="East"/>
    <s v="OFF-AR-10003056"/>
    <x v="1"/>
    <x v="6"/>
    <s v="Newell 341"/>
    <n v="21.400000000000002"/>
    <n v="5"/>
    <n v="0"/>
    <n v="6.2059999999999977"/>
  </r>
  <r>
    <n v="1837"/>
    <x v="893"/>
    <x v="3"/>
    <x v="600"/>
    <d v="2014-02-22T00:00:00"/>
    <s v="Second Class"/>
    <s v="NH-18610"/>
    <s v="Nicole Hansen"/>
    <s v="Corporate"/>
    <s v="United States"/>
    <s v="Roswell"/>
    <x v="32"/>
    <n v="30076"/>
    <s v="South"/>
    <s v="OFF-AP-10002518"/>
    <x v="1"/>
    <x v="9"/>
    <s v="Kensington 7 Outlet MasterPiece Power Center"/>
    <n v="1245.8599999999999"/>
    <n v="7"/>
    <n v="0"/>
    <n v="361.29939999999988"/>
  </r>
  <r>
    <n v="1838"/>
    <x v="894"/>
    <x v="2"/>
    <x v="601"/>
    <d v="2011-08-05T00:00:00"/>
    <s v="Standard Class"/>
    <s v="BF-10975"/>
    <s v="Barbara Fisher"/>
    <s v="Corporate"/>
    <s v="United States"/>
    <s v="Charlotte"/>
    <x v="3"/>
    <n v="28205"/>
    <s v="South"/>
    <s v="OFF-LA-10000240"/>
    <x v="1"/>
    <x v="2"/>
    <s v="Self-Adhesive Address Labels for Typewriters by Universal"/>
    <n v="17.544"/>
    <n v="3"/>
    <n v="0.2"/>
    <n v="5.9210999999999983"/>
  </r>
  <r>
    <n v="1839"/>
    <x v="894"/>
    <x v="2"/>
    <x v="601"/>
    <d v="2011-08-05T00:00:00"/>
    <s v="Standard Class"/>
    <s v="BF-10975"/>
    <s v="Barbara Fisher"/>
    <s v="Corporate"/>
    <s v="United States"/>
    <s v="Charlotte"/>
    <x v="3"/>
    <n v="28205"/>
    <s v="South"/>
    <s v="FUR-FU-10000629"/>
    <x v="0"/>
    <x v="5"/>
    <s v="9-3/4 Diameter Round Wall Clock"/>
    <n v="44.128"/>
    <n v="4"/>
    <n v="0.2"/>
    <n v="12.135200000000001"/>
  </r>
  <r>
    <n v="1840"/>
    <x v="894"/>
    <x v="2"/>
    <x v="601"/>
    <d v="2011-08-05T00:00:00"/>
    <s v="Standard Class"/>
    <s v="BF-10975"/>
    <s v="Barbara Fisher"/>
    <s v="Corporate"/>
    <s v="United States"/>
    <s v="Charlotte"/>
    <x v="3"/>
    <n v="28205"/>
    <s v="South"/>
    <s v="OFF-AP-10001005"/>
    <x v="1"/>
    <x v="9"/>
    <s v="Honeywell Quietcare HEPA Air Cleaner"/>
    <n v="62.920000000000009"/>
    <n v="1"/>
    <n v="0.2"/>
    <n v="10.224499999999994"/>
  </r>
  <r>
    <n v="1841"/>
    <x v="894"/>
    <x v="2"/>
    <x v="601"/>
    <d v="2011-08-05T00:00:00"/>
    <s v="Standard Class"/>
    <s v="BF-10975"/>
    <s v="Barbara Fisher"/>
    <s v="Corporate"/>
    <s v="United States"/>
    <s v="Charlotte"/>
    <x v="3"/>
    <n v="28205"/>
    <s v="South"/>
    <s v="OFF-PA-10002377"/>
    <x v="1"/>
    <x v="10"/>
    <s v="Xerox 1916"/>
    <n v="78.304000000000002"/>
    <n v="2"/>
    <n v="0.2"/>
    <n v="29.363999999999997"/>
  </r>
  <r>
    <n v="1842"/>
    <x v="895"/>
    <x v="0"/>
    <x v="427"/>
    <d v="2013-07-24T00:00:00"/>
    <s v="Standard Class"/>
    <s v="KH-16330"/>
    <s v="Katharine Harms"/>
    <s v="Corporate"/>
    <s v="United States"/>
    <s v="Bowling Green"/>
    <x v="0"/>
    <n v="42104"/>
    <s v="South"/>
    <s v="FUR-CH-10000988"/>
    <x v="0"/>
    <x v="1"/>
    <s v="Hon Olson Stacker Stools"/>
    <n v="140.81"/>
    <n v="1"/>
    <n v="0"/>
    <n v="39.4268"/>
  </r>
  <r>
    <n v="1843"/>
    <x v="896"/>
    <x v="1"/>
    <x v="97"/>
    <d v="2012-02-11T00:00:00"/>
    <s v="Second Class"/>
    <s v="FA-14230"/>
    <s v="Frank Atkinson"/>
    <s v="Corporate"/>
    <s v="United States"/>
    <s v="San Antonio"/>
    <x v="5"/>
    <n v="78207"/>
    <s v="Central"/>
    <s v="OFF-LA-10001074"/>
    <x v="1"/>
    <x v="2"/>
    <s v="Round Specialty Laser Printer Labels"/>
    <n v="40.096000000000004"/>
    <n v="4"/>
    <n v="0.2"/>
    <n v="13.532399999999996"/>
  </r>
  <r>
    <n v="1844"/>
    <x v="896"/>
    <x v="1"/>
    <x v="97"/>
    <d v="2012-02-11T00:00:00"/>
    <s v="Second Class"/>
    <s v="FA-14230"/>
    <s v="Frank Atkinson"/>
    <s v="Corporate"/>
    <s v="United States"/>
    <s v="San Antonio"/>
    <x v="5"/>
    <n v="78207"/>
    <s v="Central"/>
    <s v="FUR-FU-10001986"/>
    <x v="0"/>
    <x v="5"/>
    <s v="Dana Fluorescent Magnifying Lamp, White, 36&quot;"/>
    <n v="40.783999999999999"/>
    <n v="2"/>
    <n v="0.6"/>
    <n v="-30.588000000000001"/>
  </r>
  <r>
    <n v="1845"/>
    <x v="897"/>
    <x v="3"/>
    <x v="570"/>
    <d v="2014-08-03T00:00:00"/>
    <s v="Standard Class"/>
    <s v="GW-14605"/>
    <s v="Giulietta Weimer"/>
    <s v="Consumer"/>
    <s v="United States"/>
    <s v="Seattle"/>
    <x v="4"/>
    <n v="98115"/>
    <s v="West"/>
    <s v="TEC-AC-10003027"/>
    <x v="2"/>
    <x v="11"/>
    <s v="Imation 8GB Mini TravelDrive USB 2.0 Flash Drive"/>
    <n v="90.570000000000007"/>
    <n v="3"/>
    <n v="0"/>
    <n v="11.774100000000004"/>
  </r>
  <r>
    <n v="1846"/>
    <x v="898"/>
    <x v="3"/>
    <x v="602"/>
    <d v="2014-01-18T00:00:00"/>
    <s v="Second Class"/>
    <s v="DA-13450"/>
    <s v="Dianna Arnett"/>
    <s v="Home Office"/>
    <s v="United States"/>
    <s v="Washington"/>
    <x v="40"/>
    <n v="20016"/>
    <s v="East"/>
    <s v="OFF-PA-10001804"/>
    <x v="1"/>
    <x v="10"/>
    <s v="Xerox 195"/>
    <n v="40.08"/>
    <n v="6"/>
    <n v="0"/>
    <n v="19.238399999999999"/>
  </r>
  <r>
    <n v="1847"/>
    <x v="898"/>
    <x v="3"/>
    <x v="602"/>
    <d v="2014-01-18T00:00:00"/>
    <s v="Second Class"/>
    <s v="DA-13450"/>
    <s v="Dianna Arnett"/>
    <s v="Home Office"/>
    <s v="United States"/>
    <s v="Washington"/>
    <x v="40"/>
    <n v="20016"/>
    <s v="East"/>
    <s v="FUR-FU-10004973"/>
    <x v="0"/>
    <x v="5"/>
    <s v="Flat Face Poster Frame"/>
    <n v="37.68"/>
    <n v="2"/>
    <n v="0"/>
    <n v="15.825600000000001"/>
  </r>
  <r>
    <n v="1848"/>
    <x v="899"/>
    <x v="3"/>
    <x v="18"/>
    <d v="2014-09-11T00:00:00"/>
    <s v="Same Day"/>
    <s v="FH-14275"/>
    <s v="Frank Hawley"/>
    <s v="Corporate"/>
    <s v="United States"/>
    <s v="Los Angeles"/>
    <x v="1"/>
    <n v="90004"/>
    <s v="West"/>
    <s v="FUR-CH-10002602"/>
    <x v="0"/>
    <x v="1"/>
    <s v="DMI Arturo Collection Mission-style Design Wood Chair"/>
    <n v="362.35199999999998"/>
    <n v="3"/>
    <n v="0.2"/>
    <n v="27.176400000000015"/>
  </r>
  <r>
    <n v="1849"/>
    <x v="899"/>
    <x v="3"/>
    <x v="18"/>
    <d v="2014-09-11T00:00:00"/>
    <s v="Same Day"/>
    <s v="FH-14275"/>
    <s v="Frank Hawley"/>
    <s v="Corporate"/>
    <s v="United States"/>
    <s v="Los Angeles"/>
    <x v="1"/>
    <n v="90004"/>
    <s v="West"/>
    <s v="OFF-BI-10004140"/>
    <x v="1"/>
    <x v="8"/>
    <s v="Avery Non-Stick Binders"/>
    <n v="7.1840000000000011"/>
    <n v="2"/>
    <n v="0.2"/>
    <n v="2.2449999999999992"/>
  </r>
  <r>
    <n v="1850"/>
    <x v="900"/>
    <x v="1"/>
    <x v="603"/>
    <d v="2012-07-25T00:00:00"/>
    <s v="Second Class"/>
    <s v="RK-19300"/>
    <s v="Ralph Kennedy"/>
    <s v="Consumer"/>
    <s v="United States"/>
    <s v="South Bend"/>
    <x v="14"/>
    <n v="46614"/>
    <s v="Central"/>
    <s v="OFF-ST-10000464"/>
    <x v="1"/>
    <x v="4"/>
    <s v="Multi-Use Personal File Cart and Caster Set, Three Stacking Bins"/>
    <n v="34.76"/>
    <n v="1"/>
    <n v="0"/>
    <n v="9.732800000000001"/>
  </r>
  <r>
    <n v="1851"/>
    <x v="900"/>
    <x v="1"/>
    <x v="603"/>
    <d v="2012-07-25T00:00:00"/>
    <s v="Second Class"/>
    <s v="RK-19300"/>
    <s v="Ralph Kennedy"/>
    <s v="Consumer"/>
    <s v="United States"/>
    <s v="South Bend"/>
    <x v="14"/>
    <n v="46614"/>
    <s v="Central"/>
    <s v="TEC-AC-10002253"/>
    <x v="2"/>
    <x v="11"/>
    <s v="Imation Bio 8GB USB Flash Drive Imation Corp"/>
    <n v="831.2"/>
    <n v="5"/>
    <n v="0"/>
    <n v="124.68000000000004"/>
  </r>
  <r>
    <n v="1852"/>
    <x v="900"/>
    <x v="1"/>
    <x v="603"/>
    <d v="2012-07-25T00:00:00"/>
    <s v="Second Class"/>
    <s v="RK-19300"/>
    <s v="Ralph Kennedy"/>
    <s v="Consumer"/>
    <s v="United States"/>
    <s v="South Bend"/>
    <x v="14"/>
    <n v="46614"/>
    <s v="Central"/>
    <s v="OFF-PA-10000528"/>
    <x v="1"/>
    <x v="10"/>
    <s v="Xerox 1981"/>
    <n v="26.400000000000002"/>
    <n v="5"/>
    <n v="0"/>
    <n v="11.879999999999999"/>
  </r>
  <r>
    <n v="1853"/>
    <x v="900"/>
    <x v="1"/>
    <x v="603"/>
    <d v="2012-07-25T00:00:00"/>
    <s v="Second Class"/>
    <s v="RK-19300"/>
    <s v="Ralph Kennedy"/>
    <s v="Consumer"/>
    <s v="United States"/>
    <s v="South Bend"/>
    <x v="14"/>
    <n v="46614"/>
    <s v="Central"/>
    <s v="OFF-EN-10000483"/>
    <x v="1"/>
    <x v="12"/>
    <s v="White Envelopes, White Envelopes with Clear Poly Window"/>
    <n v="106.75"/>
    <n v="7"/>
    <n v="0"/>
    <n v="49.10499999999999"/>
  </r>
  <r>
    <n v="1854"/>
    <x v="900"/>
    <x v="1"/>
    <x v="603"/>
    <d v="2012-07-25T00:00:00"/>
    <s v="Second Class"/>
    <s v="RK-19300"/>
    <s v="Ralph Kennedy"/>
    <s v="Consumer"/>
    <s v="United States"/>
    <s v="South Bend"/>
    <x v="14"/>
    <n v="46614"/>
    <s v="Central"/>
    <s v="OFF-PA-10003129"/>
    <x v="1"/>
    <x v="10"/>
    <s v="Tops White Computer Printout Paper"/>
    <n v="97.82"/>
    <n v="2"/>
    <n v="0"/>
    <n v="45.975399999999993"/>
  </r>
  <r>
    <n v="1855"/>
    <x v="900"/>
    <x v="1"/>
    <x v="603"/>
    <d v="2012-07-25T00:00:00"/>
    <s v="Second Class"/>
    <s v="RK-19300"/>
    <s v="Ralph Kennedy"/>
    <s v="Consumer"/>
    <s v="United States"/>
    <s v="South Bend"/>
    <x v="14"/>
    <n v="46614"/>
    <s v="Central"/>
    <s v="OFF-ST-10003442"/>
    <x v="1"/>
    <x v="4"/>
    <s v="Eldon Portable Mobile Manager"/>
    <n v="141.4"/>
    <n v="5"/>
    <n v="0"/>
    <n v="38.177999999999997"/>
  </r>
  <r>
    <n v="1856"/>
    <x v="901"/>
    <x v="2"/>
    <x v="604"/>
    <d v="2011-06-17T00:00:00"/>
    <s v="Standard Class"/>
    <s v="FM-14215"/>
    <s v="Filia McAdams"/>
    <s v="Corporate"/>
    <s v="United States"/>
    <s v="Los Angeles"/>
    <x v="1"/>
    <n v="90032"/>
    <s v="West"/>
    <s v="OFF-AR-10003631"/>
    <x v="1"/>
    <x v="6"/>
    <s v="Staples"/>
    <n v="14.52"/>
    <n v="3"/>
    <n v="0"/>
    <n v="4.7915999999999999"/>
  </r>
  <r>
    <n v="1857"/>
    <x v="902"/>
    <x v="3"/>
    <x v="605"/>
    <d v="2014-05-16T00:00:00"/>
    <s v="Second Class"/>
    <s v="AC-10420"/>
    <s v="Alyssa Crouse"/>
    <s v="Corporate"/>
    <s v="United States"/>
    <s v="Houston"/>
    <x v="5"/>
    <n v="77041"/>
    <s v="Central"/>
    <s v="OFF-ST-10000563"/>
    <x v="1"/>
    <x v="4"/>
    <s v="Fellowes Bankers Box Stor/Drawer Steel Plus"/>
    <n v="127.92000000000002"/>
    <n v="5"/>
    <n v="0.2"/>
    <n v="-15.990000000000002"/>
  </r>
  <r>
    <n v="1858"/>
    <x v="902"/>
    <x v="3"/>
    <x v="605"/>
    <d v="2014-05-16T00:00:00"/>
    <s v="Second Class"/>
    <s v="AC-10420"/>
    <s v="Alyssa Crouse"/>
    <s v="Corporate"/>
    <s v="United States"/>
    <s v="Houston"/>
    <x v="5"/>
    <n v="77041"/>
    <s v="Central"/>
    <s v="OFF-BI-10002133"/>
    <x v="1"/>
    <x v="8"/>
    <s v="Wilson Jones Elliptical Ring 3 1/2&quot; Capacity Binders, 800 sheets"/>
    <n v="34.239999999999988"/>
    <n v="4"/>
    <n v="0.8"/>
    <n v="-53.072000000000017"/>
  </r>
  <r>
    <n v="1859"/>
    <x v="903"/>
    <x v="1"/>
    <x v="37"/>
    <d v="2012-09-05T00:00:00"/>
    <s v="First Class"/>
    <s v="JB-15400"/>
    <s v="Jennifer Braxton"/>
    <s v="Corporate"/>
    <s v="United States"/>
    <s v="Bristol"/>
    <x v="29"/>
    <n v="6010"/>
    <s v="East"/>
    <s v="OFF-AP-10002311"/>
    <x v="1"/>
    <x v="9"/>
    <s v="Holmes Replacement Filter for HEPA Air Cleaner, Very Large Room, HEPA Filter"/>
    <n v="137.62"/>
    <n v="2"/>
    <n v="0"/>
    <n v="60.552800000000005"/>
  </r>
  <r>
    <n v="1860"/>
    <x v="903"/>
    <x v="1"/>
    <x v="37"/>
    <d v="2012-09-05T00:00:00"/>
    <s v="First Class"/>
    <s v="JB-15400"/>
    <s v="Jennifer Braxton"/>
    <s v="Corporate"/>
    <s v="United States"/>
    <s v="Bristol"/>
    <x v="29"/>
    <n v="6010"/>
    <s v="East"/>
    <s v="TEC-PH-10004959"/>
    <x v="2"/>
    <x v="7"/>
    <s v="Classic Ivory Antique Telephone ZL1810"/>
    <n v="100.49"/>
    <n v="1"/>
    <n v="0"/>
    <n v="25.122500000000002"/>
  </r>
  <r>
    <n v="1861"/>
    <x v="904"/>
    <x v="3"/>
    <x v="606"/>
    <d v="2014-03-28T00:00:00"/>
    <s v="First Class"/>
    <s v="GM-14440"/>
    <s v="Gary McGarr"/>
    <s v="Consumer"/>
    <s v="United States"/>
    <s v="New York City"/>
    <x v="15"/>
    <n v="10009"/>
    <s v="East"/>
    <s v="FUR-BO-10001918"/>
    <x v="0"/>
    <x v="0"/>
    <s v="Sauder Forest Hills Library with Doors, Woodland Oak Finish"/>
    <n v="257.56799999999998"/>
    <n v="2"/>
    <n v="0.2"/>
    <n v="-28.976400000000012"/>
  </r>
  <r>
    <n v="1862"/>
    <x v="904"/>
    <x v="3"/>
    <x v="606"/>
    <d v="2014-03-28T00:00:00"/>
    <s v="First Class"/>
    <s v="GM-14440"/>
    <s v="Gary McGarr"/>
    <s v="Consumer"/>
    <s v="United States"/>
    <s v="New York City"/>
    <x v="15"/>
    <n v="10009"/>
    <s v="East"/>
    <s v="TEC-PH-10004896"/>
    <x v="2"/>
    <x v="7"/>
    <s v="Nokia Lumia 521 (T-Mobile)"/>
    <n v="119.96"/>
    <n v="4"/>
    <n v="0"/>
    <n v="33.588800000000006"/>
  </r>
  <r>
    <n v="1863"/>
    <x v="905"/>
    <x v="2"/>
    <x v="607"/>
    <d v="2011-11-12T00:00:00"/>
    <s v="Same Day"/>
    <s v="RF-19840"/>
    <s v="Roy Französisch"/>
    <s v="Consumer"/>
    <s v="United States"/>
    <s v="San Antonio"/>
    <x v="5"/>
    <n v="78207"/>
    <s v="Central"/>
    <s v="OFF-ST-10001328"/>
    <x v="1"/>
    <x v="4"/>
    <s v="Personal Filing Tote with Lid, Black/Gray"/>
    <n v="49.632000000000005"/>
    <n v="4"/>
    <n v="0.2"/>
    <n v="4.9632000000000005"/>
  </r>
  <r>
    <n v="1864"/>
    <x v="906"/>
    <x v="0"/>
    <x v="63"/>
    <d v="2013-10-18T00:00:00"/>
    <s v="Standard Class"/>
    <s v="NC-18625"/>
    <s v="Noah Childs"/>
    <s v="Corporate"/>
    <s v="United States"/>
    <s v="Aurora"/>
    <x v="22"/>
    <n v="80013"/>
    <s v="West"/>
    <s v="FUR-TA-10004575"/>
    <x v="0"/>
    <x v="3"/>
    <s v="Hon 5100 Series Wood Tables"/>
    <n v="727.45"/>
    <n v="5"/>
    <n v="0.5"/>
    <n v="-465.5680000000001"/>
  </r>
  <r>
    <n v="1865"/>
    <x v="906"/>
    <x v="0"/>
    <x v="63"/>
    <d v="2013-10-18T00:00:00"/>
    <s v="Standard Class"/>
    <s v="NC-18625"/>
    <s v="Noah Childs"/>
    <s v="Corporate"/>
    <s v="United States"/>
    <s v="Aurora"/>
    <x v="22"/>
    <n v="80013"/>
    <s v="West"/>
    <s v="FUR-FU-10001617"/>
    <x v="0"/>
    <x v="5"/>
    <s v="Executive Impressions 8-1/2&quot; Career Panel/Partition Cubicle Clock"/>
    <n v="24.96"/>
    <n v="3"/>
    <n v="0.2"/>
    <n v="4.3679999999999986"/>
  </r>
  <r>
    <n v="1866"/>
    <x v="907"/>
    <x v="3"/>
    <x v="105"/>
    <d v="2014-11-13T00:00:00"/>
    <s v="Same Day"/>
    <s v="NG-18355"/>
    <s v="Nat Gilpin"/>
    <s v="Corporate"/>
    <s v="United States"/>
    <s v="Newark"/>
    <x v="24"/>
    <n v="43055"/>
    <s v="East"/>
    <s v="TEC-PH-10002824"/>
    <x v="2"/>
    <x v="7"/>
    <s v="Jabra SPEAK 410 Multidevice Speakerphone"/>
    <n v="370.78199999999998"/>
    <n v="3"/>
    <n v="0.4"/>
    <n v="-92.695500000000038"/>
  </r>
  <r>
    <n v="1867"/>
    <x v="908"/>
    <x v="3"/>
    <x v="4"/>
    <d v="2014-04-19T00:00:00"/>
    <s v="First Class"/>
    <s v="AH-10075"/>
    <s v="Adam Hart"/>
    <s v="Corporate"/>
    <s v="United States"/>
    <s v="Henderson"/>
    <x v="33"/>
    <n v="89015"/>
    <s v="West"/>
    <s v="FUR-FU-10004460"/>
    <x v="0"/>
    <x v="5"/>
    <s v="Howard Miller 12&quot; Round Wall Clock"/>
    <n v="196.45"/>
    <n v="5"/>
    <n v="0"/>
    <n v="70.72199999999998"/>
  </r>
  <r>
    <n v="1868"/>
    <x v="909"/>
    <x v="1"/>
    <x v="608"/>
    <d v="2012-07-01T00:00:00"/>
    <s v="Standard Class"/>
    <s v="CH-12070"/>
    <s v="Cathy Hwang"/>
    <s v="Home Office"/>
    <s v="United States"/>
    <s v="Philadelphia"/>
    <x v="9"/>
    <n v="19143"/>
    <s v="East"/>
    <s v="OFF-PA-10003309"/>
    <x v="1"/>
    <x v="10"/>
    <s v="Xerox 211"/>
    <n v="31.104000000000006"/>
    <n v="6"/>
    <n v="0.2"/>
    <n v="10.8864"/>
  </r>
  <r>
    <n v="1869"/>
    <x v="909"/>
    <x v="1"/>
    <x v="608"/>
    <d v="2012-07-01T00:00:00"/>
    <s v="Standard Class"/>
    <s v="CH-12070"/>
    <s v="Cathy Hwang"/>
    <s v="Home Office"/>
    <s v="United States"/>
    <s v="Philadelphia"/>
    <x v="9"/>
    <n v="19143"/>
    <s v="East"/>
    <s v="OFF-ST-10002554"/>
    <x v="1"/>
    <x v="4"/>
    <s v="Tennsco Industrial Shelving"/>
    <n v="78.256"/>
    <n v="2"/>
    <n v="0.2"/>
    <n v="-17.607599999999998"/>
  </r>
  <r>
    <n v="1870"/>
    <x v="910"/>
    <x v="0"/>
    <x v="370"/>
    <d v="2013-08-30T00:00:00"/>
    <s v="Second Class"/>
    <s v="CC-12145"/>
    <s v="Charles Crestani"/>
    <s v="Consumer"/>
    <s v="United States"/>
    <s v="Seattle"/>
    <x v="4"/>
    <n v="98103"/>
    <s v="West"/>
    <s v="OFF-PA-10000019"/>
    <x v="1"/>
    <x v="10"/>
    <s v="Xerox 1931"/>
    <n v="6.48"/>
    <n v="1"/>
    <n v="0"/>
    <n v="3.1104000000000003"/>
  </r>
  <r>
    <n v="1871"/>
    <x v="911"/>
    <x v="2"/>
    <x v="609"/>
    <d v="2011-07-25T00:00:00"/>
    <s v="Standard Class"/>
    <s v="ME-18010"/>
    <s v="Michelle Ellison"/>
    <s v="Corporate"/>
    <s v="United States"/>
    <s v="San Francisco"/>
    <x v="1"/>
    <n v="94122"/>
    <s v="West"/>
    <s v="OFF-AR-10002067"/>
    <x v="1"/>
    <x v="6"/>
    <s v="Newell 334"/>
    <n v="99.2"/>
    <n v="5"/>
    <n v="0"/>
    <n v="25.792000000000002"/>
  </r>
  <r>
    <n v="1872"/>
    <x v="911"/>
    <x v="2"/>
    <x v="609"/>
    <d v="2011-07-25T00:00:00"/>
    <s v="Standard Class"/>
    <s v="ME-18010"/>
    <s v="Michelle Ellison"/>
    <s v="Corporate"/>
    <s v="United States"/>
    <s v="San Francisco"/>
    <x v="1"/>
    <n v="94122"/>
    <s v="West"/>
    <s v="FUR-CH-10001215"/>
    <x v="0"/>
    <x v="1"/>
    <s v="Global Troy Executive Leather Low-Back Tilter"/>
    <n v="801.5680000000001"/>
    <n v="2"/>
    <n v="0.2"/>
    <n v="50.097999999999985"/>
  </r>
  <r>
    <n v="1873"/>
    <x v="911"/>
    <x v="2"/>
    <x v="609"/>
    <d v="2011-07-25T00:00:00"/>
    <s v="Standard Class"/>
    <s v="ME-18010"/>
    <s v="Michelle Ellison"/>
    <s v="Corporate"/>
    <s v="United States"/>
    <s v="San Francisco"/>
    <x v="1"/>
    <n v="94122"/>
    <s v="West"/>
    <s v="FUR-TA-10004175"/>
    <x v="0"/>
    <x v="3"/>
    <s v="Hon 30&quot; x 60&quot; Table with Locking Drawer"/>
    <n v="272.84800000000001"/>
    <n v="1"/>
    <n v="0.2"/>
    <n v="27.284800000000004"/>
  </r>
  <r>
    <n v="1874"/>
    <x v="912"/>
    <x v="3"/>
    <x v="610"/>
    <d v="2014-11-26T00:00:00"/>
    <s v="Standard Class"/>
    <s v="BP-11230"/>
    <s v="Benjamin Patterson"/>
    <s v="Consumer"/>
    <s v="United States"/>
    <s v="Spokane"/>
    <x v="4"/>
    <n v="99207"/>
    <s v="West"/>
    <s v="FUR-TA-10004767"/>
    <x v="0"/>
    <x v="3"/>
    <s v="Safco Drafting Table"/>
    <n v="70.98"/>
    <n v="1"/>
    <n v="0"/>
    <n v="20.584199999999996"/>
  </r>
  <r>
    <n v="1875"/>
    <x v="913"/>
    <x v="2"/>
    <x v="611"/>
    <d v="2011-06-09T00:00:00"/>
    <s v="Standard Class"/>
    <s v="MP-17470"/>
    <s v="Mark Packer"/>
    <s v="Home Office"/>
    <s v="United States"/>
    <s v="Columbus"/>
    <x v="24"/>
    <n v="43229"/>
    <s v="East"/>
    <s v="OFF-PA-10001685"/>
    <x v="1"/>
    <x v="10"/>
    <s v="Staples"/>
    <n v="16.224"/>
    <n v="2"/>
    <n v="0.2"/>
    <n v="5.8812000000000006"/>
  </r>
  <r>
    <n v="1876"/>
    <x v="914"/>
    <x v="0"/>
    <x v="612"/>
    <d v="2013-03-17T00:00:00"/>
    <s v="Standard Class"/>
    <s v="CJ-12010"/>
    <s v="Caroline Jumper"/>
    <s v="Consumer"/>
    <s v="United States"/>
    <s v="Long Beach"/>
    <x v="15"/>
    <n v="11561"/>
    <s v="East"/>
    <s v="FUR-BO-10003272"/>
    <x v="0"/>
    <x v="0"/>
    <s v="O'Sullivan Living Dimensions 5-Shelf Bookcases"/>
    <n v="176.78399999999999"/>
    <n v="1"/>
    <n v="0.2"/>
    <n v="-22.098000000000013"/>
  </r>
  <r>
    <n v="1877"/>
    <x v="915"/>
    <x v="3"/>
    <x v="613"/>
    <d v="2014-03-30T00:00:00"/>
    <s v="Standard Class"/>
    <s v="JC-15775"/>
    <s v="John Castell"/>
    <s v="Consumer"/>
    <s v="United States"/>
    <s v="San Antonio"/>
    <x v="5"/>
    <n v="78207"/>
    <s v="Central"/>
    <s v="TEC-PH-10000984"/>
    <x v="2"/>
    <x v="7"/>
    <s v="Panasonic KX-TG9471B"/>
    <n v="470.37600000000009"/>
    <n v="3"/>
    <n v="0.2"/>
    <n v="47.037600000000026"/>
  </r>
  <r>
    <n v="1878"/>
    <x v="916"/>
    <x v="3"/>
    <x v="614"/>
    <d v="2015-01-03T00:00:00"/>
    <s v="Standard Class"/>
    <s v="JG-15160"/>
    <s v="James Galang"/>
    <s v="Consumer"/>
    <s v="United States"/>
    <s v="Los Angeles"/>
    <x v="1"/>
    <n v="90049"/>
    <s v="West"/>
    <s v="FUR-CH-10002880"/>
    <x v="0"/>
    <x v="1"/>
    <s v="Global High-Back Leather Tilter, Burgundy"/>
    <n v="393.56799999999998"/>
    <n v="4"/>
    <n v="0.2"/>
    <n v="-44.276400000000024"/>
  </r>
  <r>
    <n v="1879"/>
    <x v="916"/>
    <x v="3"/>
    <x v="614"/>
    <d v="2015-01-03T00:00:00"/>
    <s v="Standard Class"/>
    <s v="JG-15160"/>
    <s v="James Galang"/>
    <s v="Consumer"/>
    <s v="United States"/>
    <s v="Los Angeles"/>
    <x v="1"/>
    <n v="90049"/>
    <s v="West"/>
    <s v="TEC-PH-10002563"/>
    <x v="2"/>
    <x v="7"/>
    <s v="Adtran 1202752G1"/>
    <n v="302.37599999999998"/>
    <n v="3"/>
    <n v="0.2"/>
    <n v="22.678200000000018"/>
  </r>
  <r>
    <n v="1880"/>
    <x v="917"/>
    <x v="3"/>
    <x v="615"/>
    <d v="2014-04-03T00:00:00"/>
    <s v="Standard Class"/>
    <s v="CK-12760"/>
    <s v="Cyma Kinney"/>
    <s v="Corporate"/>
    <s v="United States"/>
    <s v="Jacksonville"/>
    <x v="2"/>
    <n v="32216"/>
    <s v="South"/>
    <s v="OFF-BI-10001191"/>
    <x v="1"/>
    <x v="8"/>
    <s v="Canvas Sectional Post Binders"/>
    <n v="68.742000000000019"/>
    <n v="9"/>
    <n v="0.7"/>
    <n v="-48.119399999999985"/>
  </r>
  <r>
    <n v="1881"/>
    <x v="918"/>
    <x v="1"/>
    <x v="616"/>
    <d v="2012-03-05T00:00:00"/>
    <s v="Same Day"/>
    <s v="LF-17185"/>
    <s v="Luke Foster"/>
    <s v="Consumer"/>
    <s v="United States"/>
    <s v="New York City"/>
    <x v="15"/>
    <n v="10011"/>
    <s v="East"/>
    <s v="OFF-EN-10002621"/>
    <x v="1"/>
    <x v="12"/>
    <s v="Staples"/>
    <n v="29.339999999999996"/>
    <n v="3"/>
    <n v="0"/>
    <n v="14.669999999999998"/>
  </r>
  <r>
    <n v="1882"/>
    <x v="918"/>
    <x v="1"/>
    <x v="616"/>
    <d v="2012-03-05T00:00:00"/>
    <s v="Same Day"/>
    <s v="LF-17185"/>
    <s v="Luke Foster"/>
    <s v="Consumer"/>
    <s v="United States"/>
    <s v="New York City"/>
    <x v="15"/>
    <n v="10011"/>
    <s v="East"/>
    <s v="FUR-CH-10001146"/>
    <x v="0"/>
    <x v="1"/>
    <s v="Global Value Mid-Back Manager's Chair, Gray"/>
    <n v="383.60700000000003"/>
    <n v="7"/>
    <n v="0.1"/>
    <n v="63.934499999999971"/>
  </r>
  <r>
    <n v="1883"/>
    <x v="918"/>
    <x v="1"/>
    <x v="616"/>
    <d v="2012-03-05T00:00:00"/>
    <s v="Same Day"/>
    <s v="LF-17185"/>
    <s v="Luke Foster"/>
    <s v="Consumer"/>
    <s v="United States"/>
    <s v="New York City"/>
    <x v="15"/>
    <n v="10011"/>
    <s v="East"/>
    <s v="OFF-ST-10000689"/>
    <x v="1"/>
    <x v="4"/>
    <s v="Fellowes Strictly Business Drawer File, Letter/Legal Size"/>
    <n v="563.4"/>
    <n v="4"/>
    <n v="0"/>
    <n v="67.608000000000004"/>
  </r>
  <r>
    <n v="1884"/>
    <x v="919"/>
    <x v="0"/>
    <x v="373"/>
    <d v="2013-11-18T00:00:00"/>
    <s v="Standard Class"/>
    <s v="CC-12430"/>
    <s v="Chuck Clark"/>
    <s v="Home Office"/>
    <s v="United States"/>
    <s v="Philadelphia"/>
    <x v="9"/>
    <n v="19143"/>
    <s v="East"/>
    <s v="OFF-PA-10001289"/>
    <x v="1"/>
    <x v="10"/>
    <s v="White Computer Printout Paper by Universal"/>
    <n v="217.05599999999998"/>
    <n v="7"/>
    <n v="0.2"/>
    <n v="78.6828"/>
  </r>
  <r>
    <n v="1885"/>
    <x v="920"/>
    <x v="3"/>
    <x v="617"/>
    <d v="2014-01-24T00:00:00"/>
    <s v="Second Class"/>
    <s v="DL-12865"/>
    <s v="Dan Lawera"/>
    <s v="Consumer"/>
    <s v="United States"/>
    <s v="Keller"/>
    <x v="5"/>
    <n v="76248"/>
    <s v="Central"/>
    <s v="OFF-LA-10003714"/>
    <x v="1"/>
    <x v="2"/>
    <s v="Avery 510"/>
    <n v="6"/>
    <n v="2"/>
    <n v="0.2"/>
    <n v="2.0999999999999996"/>
  </r>
  <r>
    <n v="1886"/>
    <x v="921"/>
    <x v="0"/>
    <x v="183"/>
    <d v="2013-04-27T00:00:00"/>
    <s v="Second Class"/>
    <s v="PG-18895"/>
    <s v="Paul Gonzalez"/>
    <s v="Consumer"/>
    <s v="United States"/>
    <s v="San Francisco"/>
    <x v="1"/>
    <n v="94122"/>
    <s v="West"/>
    <s v="FUR-FU-10001889"/>
    <x v="0"/>
    <x v="5"/>
    <s v="Ultra Door Pull Handle"/>
    <n v="31.56"/>
    <n v="3"/>
    <n v="0"/>
    <n v="10.4148"/>
  </r>
  <r>
    <n v="1887"/>
    <x v="922"/>
    <x v="2"/>
    <x v="8"/>
    <d v="2011-05-15T00:00:00"/>
    <s v="First Class"/>
    <s v="EH-14005"/>
    <s v="Erica Hernandez"/>
    <s v="Home Office"/>
    <s v="United States"/>
    <s v="Hialeah"/>
    <x v="2"/>
    <n v="33012"/>
    <s v="South"/>
    <s v="OFF-FA-10002815"/>
    <x v="1"/>
    <x v="13"/>
    <s v="Staples"/>
    <n v="7.104000000000001"/>
    <n v="2"/>
    <n v="0.2"/>
    <n v="2.3976000000000002"/>
  </r>
  <r>
    <n v="1888"/>
    <x v="922"/>
    <x v="2"/>
    <x v="8"/>
    <d v="2011-05-15T00:00:00"/>
    <s v="First Class"/>
    <s v="EH-14005"/>
    <s v="Erica Hernandez"/>
    <s v="Home Office"/>
    <s v="United States"/>
    <s v="Hialeah"/>
    <x v="2"/>
    <n v="33012"/>
    <s v="South"/>
    <s v="OFF-BI-10004519"/>
    <x v="1"/>
    <x v="8"/>
    <s v="GBC DocuBind P100 Manual Binding Machine"/>
    <n v="398.35200000000003"/>
    <n v="8"/>
    <n v="0.7"/>
    <n v="-331.95999999999992"/>
  </r>
  <r>
    <n v="1889"/>
    <x v="923"/>
    <x v="2"/>
    <x v="618"/>
    <d v="2011-10-22T00:00:00"/>
    <s v="First Class"/>
    <s v="TB-21520"/>
    <s v="Tracy Blumstein"/>
    <s v="Consumer"/>
    <s v="United States"/>
    <s v="Fairfield"/>
    <x v="24"/>
    <n v="45014"/>
    <s v="East"/>
    <s v="OFF-AP-10004708"/>
    <x v="1"/>
    <x v="9"/>
    <s v="Fellowes Superior 10 Outlet Split Surge Protector"/>
    <n v="121.79200000000002"/>
    <n v="4"/>
    <n v="0.2"/>
    <n v="13.701599999999988"/>
  </r>
  <r>
    <n v="1890"/>
    <x v="923"/>
    <x v="2"/>
    <x v="618"/>
    <d v="2011-10-22T00:00:00"/>
    <s v="First Class"/>
    <s v="TB-21520"/>
    <s v="Tracy Blumstein"/>
    <s v="Consumer"/>
    <s v="United States"/>
    <s v="Fairfield"/>
    <x v="24"/>
    <n v="45014"/>
    <s v="East"/>
    <s v="FUR-TA-10000617"/>
    <x v="0"/>
    <x v="3"/>
    <s v="Hon Practical Foundations 30 x 60 Training Table, Light Gray/Charcoal"/>
    <n v="409.59000000000003"/>
    <n v="3"/>
    <n v="0.4"/>
    <n v="-122.87700000000004"/>
  </r>
  <r>
    <n v="1891"/>
    <x v="924"/>
    <x v="2"/>
    <x v="619"/>
    <d v="2011-03-18T00:00:00"/>
    <s v="Standard Class"/>
    <s v="DK-13225"/>
    <s v="Dean Katz"/>
    <s v="Corporate"/>
    <s v="United States"/>
    <s v="Huntington Beach"/>
    <x v="1"/>
    <n v="92646"/>
    <s v="West"/>
    <s v="OFF-PA-10001204"/>
    <x v="1"/>
    <x v="10"/>
    <s v="Xerox 1972"/>
    <n v="10.56"/>
    <n v="2"/>
    <n v="0"/>
    <n v="4.7519999999999998"/>
  </r>
  <r>
    <n v="1892"/>
    <x v="924"/>
    <x v="2"/>
    <x v="619"/>
    <d v="2011-03-18T00:00:00"/>
    <s v="Standard Class"/>
    <s v="DK-13225"/>
    <s v="Dean Katz"/>
    <s v="Corporate"/>
    <s v="United States"/>
    <s v="Huntington Beach"/>
    <x v="1"/>
    <n v="92646"/>
    <s v="West"/>
    <s v="OFF-AR-10003723"/>
    <x v="1"/>
    <x v="6"/>
    <s v="Avery Hi-Liter Fluorescent Desk Style Markers"/>
    <n v="3.38"/>
    <n v="1"/>
    <n v="0"/>
    <n v="1.2505999999999999"/>
  </r>
  <r>
    <n v="1893"/>
    <x v="925"/>
    <x v="3"/>
    <x v="66"/>
    <d v="2014-12-25T00:00:00"/>
    <s v="Second Class"/>
    <s v="JP-15520"/>
    <s v="Jeremy Pistek"/>
    <s v="Consumer"/>
    <s v="United States"/>
    <s v="Port Orange"/>
    <x v="2"/>
    <n v="32127"/>
    <s v="South"/>
    <s v="OFF-EN-10002621"/>
    <x v="1"/>
    <x v="12"/>
    <s v="Staples"/>
    <n v="7.8239999999999998"/>
    <n v="1"/>
    <n v="0.2"/>
    <n v="2.9339999999999997"/>
  </r>
  <r>
    <n v="1894"/>
    <x v="926"/>
    <x v="0"/>
    <x v="390"/>
    <d v="2013-11-30T00:00:00"/>
    <s v="Standard Class"/>
    <s v="CD-11980"/>
    <s v="Carol Darley"/>
    <s v="Consumer"/>
    <s v="United States"/>
    <s v="Medford"/>
    <x v="21"/>
    <n v="97504"/>
    <s v="West"/>
    <s v="OFF-PA-10000241"/>
    <x v="1"/>
    <x v="10"/>
    <s v="IBM Multi-Purpose Copy Paper, 8 1/2 x 11&quot;, Case"/>
    <n v="24.784000000000002"/>
    <n v="1"/>
    <n v="0.2"/>
    <n v="7.7449999999999983"/>
  </r>
  <r>
    <n v="1895"/>
    <x v="927"/>
    <x v="3"/>
    <x v="574"/>
    <d v="2014-12-06T00:00:00"/>
    <s v="First Class"/>
    <s v="AS-10090"/>
    <s v="Adam Shillingsburg"/>
    <s v="Consumer"/>
    <s v="United States"/>
    <s v="Charlottesville"/>
    <x v="17"/>
    <n v="22901"/>
    <s v="South"/>
    <s v="OFF-AR-10001446"/>
    <x v="1"/>
    <x v="6"/>
    <s v="Newell 309"/>
    <n v="34.650000000000006"/>
    <n v="3"/>
    <n v="0"/>
    <n v="10.395"/>
  </r>
  <r>
    <n v="1896"/>
    <x v="928"/>
    <x v="1"/>
    <x v="620"/>
    <d v="2013-01-04T00:00:00"/>
    <s v="Standard Class"/>
    <s v="JO-15280"/>
    <s v="Jas O'Carroll"/>
    <s v="Consumer"/>
    <s v="United States"/>
    <s v="Missoula"/>
    <x v="37"/>
    <n v="59801"/>
    <s v="West"/>
    <s v="OFF-BI-10004632"/>
    <x v="1"/>
    <x v="8"/>
    <s v="Ibico Hi-Tech Manual Binding System"/>
    <n v="487.98400000000004"/>
    <n v="2"/>
    <n v="0.2"/>
    <n v="152.49499999999998"/>
  </r>
  <r>
    <n v="1897"/>
    <x v="929"/>
    <x v="3"/>
    <x v="621"/>
    <d v="2014-10-07T00:00:00"/>
    <s v="First Class"/>
    <s v="AC-10450"/>
    <s v="Amy Cox"/>
    <s v="Consumer"/>
    <s v="United States"/>
    <s v="Minneapolis"/>
    <x v="11"/>
    <n v="55407"/>
    <s v="Central"/>
    <s v="OFF-BI-10001359"/>
    <x v="1"/>
    <x v="8"/>
    <s v="GBC DocuBind TL300 Electric Binding System"/>
    <n v="1793.98"/>
    <n v="2"/>
    <n v="0"/>
    <n v="843.17059999999992"/>
  </r>
  <r>
    <n v="1898"/>
    <x v="930"/>
    <x v="2"/>
    <x v="550"/>
    <d v="2011-09-02T00:00:00"/>
    <s v="Second Class"/>
    <s v="RA-19945"/>
    <s v="Ryan Akin"/>
    <s v="Consumer"/>
    <s v="United States"/>
    <s v="Miami"/>
    <x v="2"/>
    <n v="33178"/>
    <s v="South"/>
    <s v="OFF-EN-10001749"/>
    <x v="1"/>
    <x v="12"/>
    <s v="Jiffy Padded Mailers with Self-Seal Closure"/>
    <n v="29.808"/>
    <n v="2"/>
    <n v="0.2"/>
    <n v="10.805399999999997"/>
  </r>
  <r>
    <n v="1899"/>
    <x v="930"/>
    <x v="2"/>
    <x v="550"/>
    <d v="2011-09-02T00:00:00"/>
    <s v="Second Class"/>
    <s v="RA-19945"/>
    <s v="Ryan Akin"/>
    <s v="Consumer"/>
    <s v="United States"/>
    <s v="Miami"/>
    <x v="2"/>
    <n v="33178"/>
    <s v="South"/>
    <s v="OFF-BI-10004390"/>
    <x v="1"/>
    <x v="8"/>
    <s v="GBC DocuBind 200 Manual Binding Machine"/>
    <n v="505.1760000000001"/>
    <n v="4"/>
    <n v="0.7"/>
    <n v="-336.78399999999988"/>
  </r>
  <r>
    <n v="1900"/>
    <x v="930"/>
    <x v="2"/>
    <x v="550"/>
    <d v="2011-09-02T00:00:00"/>
    <s v="Second Class"/>
    <s v="RA-19945"/>
    <s v="Ryan Akin"/>
    <s v="Consumer"/>
    <s v="United States"/>
    <s v="Miami"/>
    <x v="2"/>
    <n v="33178"/>
    <s v="South"/>
    <s v="FUR-TA-10001857"/>
    <x v="0"/>
    <x v="3"/>
    <s v="Balt Solid Wood Rectangular Table"/>
    <n v="174.05850000000001"/>
    <n v="3"/>
    <n v="0.45"/>
    <n v="-110.76450000000001"/>
  </r>
  <r>
    <n v="1901"/>
    <x v="931"/>
    <x v="0"/>
    <x v="622"/>
    <d v="2013-07-04T00:00:00"/>
    <s v="Second Class"/>
    <s v="Co-12640"/>
    <s v="Corey-Lock"/>
    <s v="Consumer"/>
    <s v="United States"/>
    <s v="Florence"/>
    <x v="20"/>
    <n v="29501"/>
    <s v="South"/>
    <s v="OFF-ST-10000563"/>
    <x v="1"/>
    <x v="4"/>
    <s v="Fellowes Bankers Box Stor/Drawer Steel Plus"/>
    <n v="191.88"/>
    <n v="6"/>
    <n v="0"/>
    <n v="19.188000000000002"/>
  </r>
  <r>
    <n v="1902"/>
    <x v="932"/>
    <x v="0"/>
    <x v="623"/>
    <d v="2013-08-24T00:00:00"/>
    <s v="First Class"/>
    <s v="DW-13480"/>
    <s v="Dianna Wilson"/>
    <s v="Home Office"/>
    <s v="United States"/>
    <s v="Detroit"/>
    <x v="12"/>
    <n v="48205"/>
    <s v="Central"/>
    <s v="TEC-PH-10004924"/>
    <x v="2"/>
    <x v="7"/>
    <s v="SKILCRAFT Telephone Shoulder Rest, 2&quot; x 6.5&quot; x 2.5&quot;, Black"/>
    <n v="14.78"/>
    <n v="2"/>
    <n v="0"/>
    <n v="3.9906000000000006"/>
  </r>
  <r>
    <n v="1903"/>
    <x v="933"/>
    <x v="3"/>
    <x v="208"/>
    <d v="2014-10-23T00:00:00"/>
    <s v="First Class"/>
    <s v="DK-12835"/>
    <s v="Damala Kotsonis"/>
    <s v="Corporate"/>
    <s v="United States"/>
    <s v="Springfield"/>
    <x v="21"/>
    <n v="97477"/>
    <s v="West"/>
    <s v="OFF-PA-10003953"/>
    <x v="1"/>
    <x v="10"/>
    <s v="Xerox 218"/>
    <n v="5.1840000000000011"/>
    <n v="1"/>
    <n v="0.2"/>
    <n v="1.8144"/>
  </r>
  <r>
    <n v="1904"/>
    <x v="933"/>
    <x v="3"/>
    <x v="208"/>
    <d v="2014-10-23T00:00:00"/>
    <s v="First Class"/>
    <s v="DK-12835"/>
    <s v="Damala Kotsonis"/>
    <s v="Corporate"/>
    <s v="United States"/>
    <s v="Springfield"/>
    <x v="21"/>
    <n v="97477"/>
    <s v="West"/>
    <s v="FUR-CH-10000155"/>
    <x v="0"/>
    <x v="1"/>
    <s v="Global Comet Stacking Armless Chair"/>
    <n v="478.48"/>
    <n v="2"/>
    <n v="0.2"/>
    <n v="47.848000000000013"/>
  </r>
  <r>
    <n v="1905"/>
    <x v="933"/>
    <x v="3"/>
    <x v="208"/>
    <d v="2014-10-23T00:00:00"/>
    <s v="First Class"/>
    <s v="DK-12835"/>
    <s v="Damala Kotsonis"/>
    <s v="Corporate"/>
    <s v="United States"/>
    <s v="Springfield"/>
    <x v="21"/>
    <n v="97477"/>
    <s v="West"/>
    <s v="TEC-AC-10003116"/>
    <x v="2"/>
    <x v="11"/>
    <s v="Memorex Froggy Flash Drive 8 GB"/>
    <n v="28.400000000000002"/>
    <n v="2"/>
    <n v="0.2"/>
    <n v="6.7449999999999983"/>
  </r>
  <r>
    <n v="1906"/>
    <x v="934"/>
    <x v="3"/>
    <x v="208"/>
    <d v="2014-10-25T00:00:00"/>
    <s v="First Class"/>
    <s v="MD-17860"/>
    <s v="Michael Dominguez"/>
    <s v="Corporate"/>
    <s v="United States"/>
    <s v="Indianapolis"/>
    <x v="14"/>
    <n v="46203"/>
    <s v="Central"/>
    <s v="OFF-ST-10002743"/>
    <x v="1"/>
    <x v="4"/>
    <s v="SAFCO Boltless Steel Shelving"/>
    <n v="909.12"/>
    <n v="8"/>
    <n v="0"/>
    <n v="9.091199999999958"/>
  </r>
  <r>
    <n v="1907"/>
    <x v="935"/>
    <x v="0"/>
    <x v="624"/>
    <d v="2013-05-22T00:00:00"/>
    <s v="Standard Class"/>
    <s v="RP-19855"/>
    <s v="Roy Phan"/>
    <s v="Corporate"/>
    <s v="United States"/>
    <s v="Apopka"/>
    <x v="2"/>
    <n v="32712"/>
    <s v="South"/>
    <s v="OFF-BI-10001757"/>
    <x v="1"/>
    <x v="8"/>
    <s v="Pressboard Hanging Data Binders for Unburst Sheets"/>
    <n v="2.9520000000000004"/>
    <n v="2"/>
    <n v="0.7"/>
    <n v="-2.1648000000000005"/>
  </r>
  <r>
    <n v="1908"/>
    <x v="935"/>
    <x v="0"/>
    <x v="624"/>
    <d v="2013-05-22T00:00:00"/>
    <s v="Standard Class"/>
    <s v="RP-19855"/>
    <s v="Roy Phan"/>
    <s v="Corporate"/>
    <s v="United States"/>
    <s v="Apopka"/>
    <x v="2"/>
    <n v="32712"/>
    <s v="South"/>
    <s v="OFF-BI-10000069"/>
    <x v="1"/>
    <x v="8"/>
    <s v="GBC Prepunched Paper, 19-Hole, for Binding Systems, 24-lb"/>
    <n v="27.018000000000008"/>
    <n v="6"/>
    <n v="0.7"/>
    <n v="-21.61440000000001"/>
  </r>
  <r>
    <n v="1909"/>
    <x v="936"/>
    <x v="1"/>
    <x v="302"/>
    <d v="2012-02-04T00:00:00"/>
    <s v="First Class"/>
    <s v="RW-19540"/>
    <s v="Rick Wilson"/>
    <s v="Corporate"/>
    <s v="United States"/>
    <s v="Los Angeles"/>
    <x v="1"/>
    <n v="90008"/>
    <s v="West"/>
    <s v="FUR-FU-10004093"/>
    <x v="0"/>
    <x v="5"/>
    <s v="Hand-Finished Solid Wood Document Frame"/>
    <n v="136.91999999999999"/>
    <n v="4"/>
    <n v="0"/>
    <n v="41.075999999999993"/>
  </r>
  <r>
    <n v="1910"/>
    <x v="937"/>
    <x v="3"/>
    <x v="404"/>
    <d v="2014-12-24T00:00:00"/>
    <s v="Standard Class"/>
    <s v="DB-13660"/>
    <s v="Duane Benoit"/>
    <s v="Consumer"/>
    <s v="United States"/>
    <s v="Oceanside"/>
    <x v="15"/>
    <n v="11572"/>
    <s v="East"/>
    <s v="FUR-FU-10001037"/>
    <x v="0"/>
    <x v="5"/>
    <s v="DAX Charcoal/Nickel-Tone Document Frame, 5 x 7"/>
    <n v="18.96"/>
    <n v="2"/>
    <n v="0"/>
    <n v="8.532"/>
  </r>
  <r>
    <n v="1911"/>
    <x v="938"/>
    <x v="0"/>
    <x v="625"/>
    <d v="2013-11-23T00:00:00"/>
    <s v="Standard Class"/>
    <s v="SC-20770"/>
    <s v="Stewart Carmichael"/>
    <s v="Corporate"/>
    <s v="United States"/>
    <s v="Los Angeles"/>
    <x v="1"/>
    <n v="90008"/>
    <s v="West"/>
    <s v="TEC-AC-10003832"/>
    <x v="2"/>
    <x v="11"/>
    <s v="Imation 16GB Mini TravelDrive USB 2.0 Flash Drive"/>
    <n v="99.390000000000015"/>
    <n v="3"/>
    <n v="0"/>
    <n v="40.749900000000004"/>
  </r>
  <r>
    <n v="1912"/>
    <x v="939"/>
    <x v="3"/>
    <x v="445"/>
    <d v="2014-07-07T00:00:00"/>
    <s v="Second Class"/>
    <s v="FH-14275"/>
    <s v="Frank Hawley"/>
    <s v="Corporate"/>
    <s v="United States"/>
    <s v="Houston"/>
    <x v="5"/>
    <n v="77041"/>
    <s v="Central"/>
    <s v="OFF-PA-10001878"/>
    <x v="1"/>
    <x v="10"/>
    <s v="Xerox 1891"/>
    <n v="273.89600000000002"/>
    <n v="7"/>
    <n v="0.2"/>
    <n v="92.43989999999998"/>
  </r>
  <r>
    <n v="1913"/>
    <x v="939"/>
    <x v="3"/>
    <x v="445"/>
    <d v="2014-07-07T00:00:00"/>
    <s v="Second Class"/>
    <s v="FH-14275"/>
    <s v="Frank Hawley"/>
    <s v="Corporate"/>
    <s v="United States"/>
    <s v="Houston"/>
    <x v="5"/>
    <n v="77041"/>
    <s v="Central"/>
    <s v="TEC-MA-10003674"/>
    <x v="2"/>
    <x v="15"/>
    <s v="Hewlett-Packard Deskjet 5550 Printer"/>
    <n v="597.13200000000006"/>
    <n v="3"/>
    <n v="0.4"/>
    <n v="49.760999999999967"/>
  </r>
  <r>
    <n v="1914"/>
    <x v="940"/>
    <x v="2"/>
    <x v="626"/>
    <d v="2011-01-18T00:00:00"/>
    <s v="First Class"/>
    <s v="EH-13990"/>
    <s v="Erica Hackney"/>
    <s v="Consumer"/>
    <s v="United States"/>
    <s v="Roswell"/>
    <x v="32"/>
    <n v="30076"/>
    <s v="South"/>
    <s v="TEC-AC-10003628"/>
    <x v="2"/>
    <x v="11"/>
    <s v="Logitech 910-002974 M325 Wireless Mouse for Web Scrolling"/>
    <n v="149.94999999999999"/>
    <n v="5"/>
    <n v="0"/>
    <n v="65.978000000000009"/>
  </r>
  <r>
    <n v="1915"/>
    <x v="941"/>
    <x v="3"/>
    <x v="504"/>
    <d v="2014-05-06T00:00:00"/>
    <s v="Standard Class"/>
    <s v="AS-10630"/>
    <s v="Ann Steele"/>
    <s v="Home Office"/>
    <s v="United States"/>
    <s v="Boynton Beach"/>
    <x v="2"/>
    <n v="33437"/>
    <s v="South"/>
    <s v="OFF-LA-10003190"/>
    <x v="1"/>
    <x v="2"/>
    <s v="Avery 474"/>
    <n v="4.6079999999999997"/>
    <n v="2"/>
    <n v="0.2"/>
    <n v="1.6704000000000001"/>
  </r>
  <r>
    <n v="1916"/>
    <x v="941"/>
    <x v="3"/>
    <x v="504"/>
    <d v="2014-05-06T00:00:00"/>
    <s v="Standard Class"/>
    <s v="AS-10630"/>
    <s v="Ann Steele"/>
    <s v="Home Office"/>
    <s v="United States"/>
    <s v="Boynton Beach"/>
    <x v="2"/>
    <n v="33437"/>
    <s v="South"/>
    <s v="OFF-AR-10002280"/>
    <x v="1"/>
    <x v="6"/>
    <s v="Staples"/>
    <n v="15.528"/>
    <n v="3"/>
    <n v="0.2"/>
    <n v="4.8524999999999991"/>
  </r>
  <r>
    <n v="1917"/>
    <x v="941"/>
    <x v="3"/>
    <x v="504"/>
    <d v="2014-05-06T00:00:00"/>
    <s v="Standard Class"/>
    <s v="AS-10630"/>
    <s v="Ann Steele"/>
    <s v="Home Office"/>
    <s v="United States"/>
    <s v="Boynton Beach"/>
    <x v="2"/>
    <n v="33437"/>
    <s v="South"/>
    <s v="OFF-LA-10001569"/>
    <x v="1"/>
    <x v="2"/>
    <s v="Avery 499"/>
    <n v="11.952000000000002"/>
    <n v="3"/>
    <n v="0.2"/>
    <n v="3.8843999999999994"/>
  </r>
  <r>
    <n v="1918"/>
    <x v="942"/>
    <x v="1"/>
    <x v="627"/>
    <d v="2012-11-14T00:00:00"/>
    <s v="Standard Class"/>
    <s v="HA-14905"/>
    <s v="Helen Abelman"/>
    <s v="Consumer"/>
    <s v="United States"/>
    <s v="Franklin"/>
    <x v="31"/>
    <n v="2038"/>
    <s v="East"/>
    <s v="OFF-AR-10001573"/>
    <x v="1"/>
    <x v="6"/>
    <s v="American Pencil"/>
    <n v="11.65"/>
    <n v="5"/>
    <n v="0"/>
    <n v="3.3784999999999989"/>
  </r>
  <r>
    <n v="1919"/>
    <x v="943"/>
    <x v="1"/>
    <x v="628"/>
    <d v="2012-11-01T00:00:00"/>
    <s v="Second Class"/>
    <s v="CH-12070"/>
    <s v="Cathy Hwang"/>
    <s v="Home Office"/>
    <s v="United States"/>
    <s v="Detroit"/>
    <x v="12"/>
    <n v="48227"/>
    <s v="Central"/>
    <s v="TEC-PH-10001809"/>
    <x v="2"/>
    <x v="7"/>
    <s v="Panasonic KX T7736-B Digital phone"/>
    <n v="299.89999999999998"/>
    <n v="2"/>
    <n v="0"/>
    <n v="74.974999999999994"/>
  </r>
  <r>
    <n v="1920"/>
    <x v="944"/>
    <x v="3"/>
    <x v="629"/>
    <d v="2014-08-20T00:00:00"/>
    <s v="First Class"/>
    <s v="EH-13765"/>
    <s v="Edward Hooks"/>
    <s v="Corporate"/>
    <s v="United States"/>
    <s v="Watertown"/>
    <x v="15"/>
    <n v="13601"/>
    <s v="East"/>
    <s v="OFF-BI-10003091"/>
    <x v="1"/>
    <x v="8"/>
    <s v="GBC DocuBind TL200 Manual Binding Machine"/>
    <n v="895.92"/>
    <n v="5"/>
    <n v="0.2"/>
    <n v="302.37299999999993"/>
  </r>
  <r>
    <n v="1921"/>
    <x v="944"/>
    <x v="3"/>
    <x v="629"/>
    <d v="2014-08-20T00:00:00"/>
    <s v="First Class"/>
    <s v="EH-13765"/>
    <s v="Edward Hooks"/>
    <s v="Corporate"/>
    <s v="United States"/>
    <s v="Watertown"/>
    <x v="15"/>
    <n v="13601"/>
    <s v="East"/>
    <s v="FUR-CH-10003981"/>
    <x v="0"/>
    <x v="1"/>
    <s v="Global Commerce Series Low-Back Swivel/Tilt Chairs"/>
    <n v="462.56400000000002"/>
    <n v="2"/>
    <n v="0.1"/>
    <n v="97.652399999999943"/>
  </r>
  <r>
    <n v="1922"/>
    <x v="945"/>
    <x v="1"/>
    <x v="292"/>
    <d v="2012-10-09T00:00:00"/>
    <s v="Standard Class"/>
    <s v="MZ-17515"/>
    <s v="Mary Zewe"/>
    <s v="Corporate"/>
    <s v="United States"/>
    <s v="Reading"/>
    <x v="9"/>
    <n v="19601"/>
    <s v="East"/>
    <s v="OFF-ST-10002562"/>
    <x v="1"/>
    <x v="4"/>
    <s v="Staples"/>
    <n v="15.008000000000003"/>
    <n v="2"/>
    <n v="0.2"/>
    <n v="1.5007999999999999"/>
  </r>
  <r>
    <n v="1923"/>
    <x v="946"/>
    <x v="0"/>
    <x v="630"/>
    <d v="2013-07-11T00:00:00"/>
    <s v="Second Class"/>
    <s v="SC-20230"/>
    <s v="Scot Coram"/>
    <s v="Corporate"/>
    <s v="United States"/>
    <s v="Arlington"/>
    <x v="5"/>
    <n v="76017"/>
    <s v="Central"/>
    <s v="TEC-PH-10004345"/>
    <x v="2"/>
    <x v="7"/>
    <s v="Cisco SPA 502G IP Phone"/>
    <n v="863.6400000000001"/>
    <n v="9"/>
    <n v="0.2"/>
    <n v="107.95499999999998"/>
  </r>
  <r>
    <n v="1924"/>
    <x v="946"/>
    <x v="0"/>
    <x v="630"/>
    <d v="2013-07-11T00:00:00"/>
    <s v="Second Class"/>
    <s v="SC-20230"/>
    <s v="Scot Coram"/>
    <s v="Corporate"/>
    <s v="United States"/>
    <s v="Arlington"/>
    <x v="5"/>
    <n v="76017"/>
    <s v="Central"/>
    <s v="OFF-AR-10000588"/>
    <x v="1"/>
    <x v="6"/>
    <s v="Newell 345"/>
    <n v="47.616"/>
    <n v="3"/>
    <n v="0.2"/>
    <n v="3.571200000000001"/>
  </r>
  <r>
    <n v="1925"/>
    <x v="947"/>
    <x v="3"/>
    <x v="256"/>
    <d v="2014-12-08T00:00:00"/>
    <s v="Second Class"/>
    <s v="NP-18325"/>
    <s v="Naresj Patel"/>
    <s v="Consumer"/>
    <s v="United States"/>
    <s v="San Diego"/>
    <x v="1"/>
    <n v="92024"/>
    <s v="West"/>
    <s v="OFF-PA-10003039"/>
    <x v="1"/>
    <x v="10"/>
    <s v="Xerox 1960"/>
    <n v="92.94"/>
    <n v="3"/>
    <n v="0"/>
    <n v="41.822999999999993"/>
  </r>
  <r>
    <n v="1926"/>
    <x v="948"/>
    <x v="3"/>
    <x v="631"/>
    <d v="2014-03-14T00:00:00"/>
    <s v="Standard Class"/>
    <s v="LW-16990"/>
    <s v="Lindsay Williams"/>
    <s v="Corporate"/>
    <s v="United States"/>
    <s v="San Francisco"/>
    <x v="1"/>
    <n v="94110"/>
    <s v="West"/>
    <s v="TEC-AC-10001908"/>
    <x v="2"/>
    <x v="11"/>
    <s v="Logitech Wireless Headset h800"/>
    <n v="199.98"/>
    <n v="2"/>
    <n v="0"/>
    <n v="69.992999999999995"/>
  </r>
  <r>
    <n v="1927"/>
    <x v="949"/>
    <x v="0"/>
    <x v="632"/>
    <d v="2013-06-16T00:00:00"/>
    <s v="Standard Class"/>
    <s v="GM-14680"/>
    <s v="Greg Matthias"/>
    <s v="Consumer"/>
    <s v="United States"/>
    <s v="Los Angeles"/>
    <x v="1"/>
    <n v="90045"/>
    <s v="West"/>
    <s v="TEC-PH-10001198"/>
    <x v="2"/>
    <x v="7"/>
    <s v="Avaya 4621SW VoIP phone"/>
    <n v="177.48000000000002"/>
    <n v="3"/>
    <n v="0.2"/>
    <n v="19.966499999999982"/>
  </r>
  <r>
    <n v="1928"/>
    <x v="950"/>
    <x v="3"/>
    <x v="354"/>
    <d v="2014-12-02T00:00:00"/>
    <s v="First Class"/>
    <s v="RH-19495"/>
    <s v="Rick Hansen"/>
    <s v="Consumer"/>
    <s v="United States"/>
    <s v="Denver"/>
    <x v="22"/>
    <n v="80219"/>
    <s v="West"/>
    <s v="OFF-PA-10004071"/>
    <x v="1"/>
    <x v="10"/>
    <s v="Eaton Premium Continuous-Feed Paper, 25% Cotton, Letter Size, White, 1000 Shts/Box"/>
    <n v="88.768000000000001"/>
    <n v="2"/>
    <n v="0.2"/>
    <n v="31.068799999999996"/>
  </r>
  <r>
    <n v="1929"/>
    <x v="951"/>
    <x v="3"/>
    <x v="633"/>
    <d v="2014-03-19T00:00:00"/>
    <s v="Second Class"/>
    <s v="VM-21685"/>
    <s v="Valerie Mitchum"/>
    <s v="Home Office"/>
    <s v="United States"/>
    <s v="Seattle"/>
    <x v="4"/>
    <n v="98105"/>
    <s v="West"/>
    <s v="OFF-PA-10001972"/>
    <x v="1"/>
    <x v="10"/>
    <s v="Xerox 214"/>
    <n v="6.48"/>
    <n v="1"/>
    <n v="0"/>
    <n v="3.1104000000000003"/>
  </r>
  <r>
    <n v="1930"/>
    <x v="951"/>
    <x v="3"/>
    <x v="633"/>
    <d v="2014-03-19T00:00:00"/>
    <s v="Second Class"/>
    <s v="VM-21685"/>
    <s v="Valerie Mitchum"/>
    <s v="Home Office"/>
    <s v="United States"/>
    <s v="Seattle"/>
    <x v="4"/>
    <n v="98105"/>
    <s v="West"/>
    <s v="OFF-ST-10004180"/>
    <x v="1"/>
    <x v="4"/>
    <s v="Safco Commercial Shelving"/>
    <n v="46.51"/>
    <n v="1"/>
    <n v="0"/>
    <n v="1.8603999999999985"/>
  </r>
  <r>
    <n v="1931"/>
    <x v="951"/>
    <x v="3"/>
    <x v="633"/>
    <d v="2014-03-19T00:00:00"/>
    <s v="Second Class"/>
    <s v="VM-21685"/>
    <s v="Valerie Mitchum"/>
    <s v="Home Office"/>
    <s v="United States"/>
    <s v="Seattle"/>
    <x v="4"/>
    <n v="98105"/>
    <s v="West"/>
    <s v="TEC-PH-10004165"/>
    <x v="2"/>
    <x v="7"/>
    <s v="Mitel MiVoice 5330e IP Phone"/>
    <n v="659.97600000000011"/>
    <n v="3"/>
    <n v="0.2"/>
    <n v="49.498199999999969"/>
  </r>
  <r>
    <n v="1932"/>
    <x v="952"/>
    <x v="0"/>
    <x v="581"/>
    <d v="2013-11-30T00:00:00"/>
    <s v="Second Class"/>
    <s v="CC-12670"/>
    <s v="Craig Carreira"/>
    <s v="Consumer"/>
    <s v="United States"/>
    <s v="Scottsdale"/>
    <x v="16"/>
    <n v="85254"/>
    <s v="West"/>
    <s v="TEC-PH-10002483"/>
    <x v="2"/>
    <x v="7"/>
    <s v="Motorola Moto X"/>
    <n v="271.99200000000002"/>
    <n v="1"/>
    <n v="0.2"/>
    <n v="23.799300000000002"/>
  </r>
  <r>
    <n v="1933"/>
    <x v="953"/>
    <x v="3"/>
    <x v="634"/>
    <d v="2014-08-11T00:00:00"/>
    <s v="Second Class"/>
    <s v="SV-20365"/>
    <s v="Seth Vernon"/>
    <s v="Consumer"/>
    <s v="United States"/>
    <s v="Lafayette"/>
    <x v="28"/>
    <n v="70506"/>
    <s v="South"/>
    <s v="FUR-BO-10000468"/>
    <x v="0"/>
    <x v="0"/>
    <s v="O'Sullivan 2-Shelf Heavy-Duty Bookcases"/>
    <n v="145.74"/>
    <n v="3"/>
    <n v="0"/>
    <n v="23.318400000000011"/>
  </r>
  <r>
    <n v="1934"/>
    <x v="953"/>
    <x v="3"/>
    <x v="634"/>
    <d v="2014-08-11T00:00:00"/>
    <s v="Second Class"/>
    <s v="SV-20365"/>
    <s v="Seth Vernon"/>
    <s v="Consumer"/>
    <s v="United States"/>
    <s v="Lafayette"/>
    <x v="28"/>
    <n v="70506"/>
    <s v="South"/>
    <s v="FUR-FU-10001706"/>
    <x v="0"/>
    <x v="5"/>
    <s v="Longer-Life Soft White Bulbs"/>
    <n v="15.4"/>
    <n v="5"/>
    <n v="0"/>
    <n v="7.3919999999999995"/>
  </r>
  <r>
    <n v="1935"/>
    <x v="954"/>
    <x v="3"/>
    <x v="344"/>
    <d v="2014-12-04T00:00:00"/>
    <s v="Standard Class"/>
    <s v="LW-16990"/>
    <s v="Lindsay Williams"/>
    <s v="Corporate"/>
    <s v="United States"/>
    <s v="San Francisco"/>
    <x v="1"/>
    <n v="94109"/>
    <s v="West"/>
    <s v="OFF-PA-10003129"/>
    <x v="1"/>
    <x v="10"/>
    <s v="Tops White Computer Printout Paper"/>
    <n v="244.54999999999998"/>
    <n v="5"/>
    <n v="0"/>
    <n v="114.93849999999998"/>
  </r>
  <r>
    <n v="1936"/>
    <x v="954"/>
    <x v="3"/>
    <x v="344"/>
    <d v="2014-12-04T00:00:00"/>
    <s v="Standard Class"/>
    <s v="LW-16990"/>
    <s v="Lindsay Williams"/>
    <s v="Corporate"/>
    <s v="United States"/>
    <s v="San Francisco"/>
    <x v="1"/>
    <n v="94109"/>
    <s v="West"/>
    <s v="TEC-AC-10001284"/>
    <x v="2"/>
    <x v="11"/>
    <s v="Enermax Briskie RF Wireless Keyboard and Mouse Combo"/>
    <n v="166.16"/>
    <n v="8"/>
    <n v="0"/>
    <n v="59.817599999999999"/>
  </r>
  <r>
    <n v="1937"/>
    <x v="955"/>
    <x v="1"/>
    <x v="442"/>
    <d v="2012-05-27T00:00:00"/>
    <s v="Second Class"/>
    <s v="NP-18685"/>
    <s v="Nora Pelletier"/>
    <s v="Home Office"/>
    <s v="United States"/>
    <s v="San Francisco"/>
    <x v="1"/>
    <n v="94109"/>
    <s v="West"/>
    <s v="FUR-FU-10002268"/>
    <x v="0"/>
    <x v="5"/>
    <s v="Ultra Door Push Plate"/>
    <n v="14.73"/>
    <n v="3"/>
    <n v="0"/>
    <n v="4.8608999999999991"/>
  </r>
  <r>
    <n v="1938"/>
    <x v="956"/>
    <x v="0"/>
    <x v="630"/>
    <d v="2013-07-13T00:00:00"/>
    <s v="Standard Class"/>
    <s v="JE-15715"/>
    <s v="Joe Elijah"/>
    <s v="Consumer"/>
    <s v="United States"/>
    <s v="Broomfield"/>
    <x v="22"/>
    <n v="80020"/>
    <s v="West"/>
    <s v="OFF-BI-10002082"/>
    <x v="1"/>
    <x v="8"/>
    <s v="GBC Twin Loop Wire Binding Elements"/>
    <n v="19.968000000000004"/>
    <n v="2"/>
    <n v="0.7"/>
    <n v="-13.311999999999998"/>
  </r>
  <r>
    <n v="1939"/>
    <x v="956"/>
    <x v="0"/>
    <x v="630"/>
    <d v="2013-07-13T00:00:00"/>
    <s v="Standard Class"/>
    <s v="JE-15715"/>
    <s v="Joe Elijah"/>
    <s v="Consumer"/>
    <s v="United States"/>
    <s v="Broomfield"/>
    <x v="22"/>
    <n v="80020"/>
    <s v="West"/>
    <s v="OFF-ST-10001505"/>
    <x v="1"/>
    <x v="4"/>
    <s v="Perma STOR-ALL Hanging File Box, 13 1/8&quot;W x 12 1/4&quot;D x 10 1/2&quot;H"/>
    <n v="33.488000000000007"/>
    <n v="7"/>
    <n v="0.2"/>
    <n v="-1.2558000000000051"/>
  </r>
  <r>
    <n v="1940"/>
    <x v="956"/>
    <x v="0"/>
    <x v="630"/>
    <d v="2013-07-13T00:00:00"/>
    <s v="Standard Class"/>
    <s v="JE-15715"/>
    <s v="Joe Elijah"/>
    <s v="Consumer"/>
    <s v="United States"/>
    <s v="Broomfield"/>
    <x v="22"/>
    <n v="80020"/>
    <s v="West"/>
    <s v="OFF-BI-10001634"/>
    <x v="1"/>
    <x v="8"/>
    <s v="Wilson Jones Active Use Binders"/>
    <n v="8.7360000000000024"/>
    <n v="4"/>
    <n v="0.7"/>
    <n v="-6.1151999999999997"/>
  </r>
  <r>
    <n v="1941"/>
    <x v="956"/>
    <x v="0"/>
    <x v="630"/>
    <d v="2013-07-13T00:00:00"/>
    <s v="Standard Class"/>
    <s v="JE-15715"/>
    <s v="Joe Elijah"/>
    <s v="Consumer"/>
    <s v="United States"/>
    <s v="Broomfield"/>
    <x v="22"/>
    <n v="80020"/>
    <s v="West"/>
    <s v="FUR-CH-10004287"/>
    <x v="0"/>
    <x v="1"/>
    <s v="SAFCO Arco Folding Chair"/>
    <n v="662.88"/>
    <n v="3"/>
    <n v="0.2"/>
    <n v="74.573999999999955"/>
  </r>
  <r>
    <n v="1942"/>
    <x v="957"/>
    <x v="3"/>
    <x v="635"/>
    <d v="2014-09-02T00:00:00"/>
    <s v="First Class"/>
    <s v="CP-12085"/>
    <s v="Cathy Prescott"/>
    <s v="Corporate"/>
    <s v="United States"/>
    <s v="Quincy"/>
    <x v="10"/>
    <n v="62301"/>
    <s v="Central"/>
    <s v="OFF-LA-10004544"/>
    <x v="1"/>
    <x v="2"/>
    <s v="Avery 505"/>
    <n v="47.360000000000007"/>
    <n v="4"/>
    <n v="0.2"/>
    <n v="17.759999999999998"/>
  </r>
  <r>
    <n v="1943"/>
    <x v="957"/>
    <x v="3"/>
    <x v="635"/>
    <d v="2014-09-02T00:00:00"/>
    <s v="First Class"/>
    <s v="CP-12085"/>
    <s v="Cathy Prescott"/>
    <s v="Corporate"/>
    <s v="United States"/>
    <s v="Quincy"/>
    <x v="10"/>
    <n v="62301"/>
    <s v="Central"/>
    <s v="OFF-ST-10004507"/>
    <x v="1"/>
    <x v="4"/>
    <s v="Advantus Rolling Storage Box"/>
    <n v="27.439999999999998"/>
    <n v="2"/>
    <n v="0.2"/>
    <n v="2.4009999999999998"/>
  </r>
  <r>
    <n v="1944"/>
    <x v="957"/>
    <x v="3"/>
    <x v="635"/>
    <d v="2014-09-02T00:00:00"/>
    <s v="First Class"/>
    <s v="CP-12085"/>
    <s v="Cathy Prescott"/>
    <s v="Corporate"/>
    <s v="United States"/>
    <s v="Quincy"/>
    <x v="10"/>
    <n v="62301"/>
    <s v="Central"/>
    <s v="OFF-BI-10002012"/>
    <x v="1"/>
    <x v="8"/>
    <s v="Wilson Jones Easy Flow II Sheet Lifters"/>
    <n v="3.2399999999999993"/>
    <n v="9"/>
    <n v="0.8"/>
    <n v="-5.1840000000000011"/>
  </r>
  <r>
    <n v="1945"/>
    <x v="958"/>
    <x v="0"/>
    <x v="23"/>
    <d v="2013-06-27T00:00:00"/>
    <s v="Standard Class"/>
    <s v="EA-14035"/>
    <s v="Erin Ashbrook"/>
    <s v="Corporate"/>
    <s v="United States"/>
    <s v="Carrollton"/>
    <x v="5"/>
    <n v="75007"/>
    <s v="Central"/>
    <s v="TEC-AC-10001109"/>
    <x v="2"/>
    <x v="11"/>
    <s v="Logitech Trackman Marble Mouse"/>
    <n v="95.968000000000004"/>
    <n v="4"/>
    <n v="0.2"/>
    <n v="26.391200000000001"/>
  </r>
  <r>
    <n v="1946"/>
    <x v="958"/>
    <x v="0"/>
    <x v="23"/>
    <d v="2013-06-27T00:00:00"/>
    <s v="Standard Class"/>
    <s v="EA-14035"/>
    <s v="Erin Ashbrook"/>
    <s v="Corporate"/>
    <s v="United States"/>
    <s v="Carrollton"/>
    <x v="5"/>
    <n v="75007"/>
    <s v="Central"/>
    <s v="OFF-PA-10000809"/>
    <x v="1"/>
    <x v="10"/>
    <s v="Xerox 206"/>
    <n v="10.368000000000002"/>
    <n v="2"/>
    <n v="0.2"/>
    <n v="3.6288"/>
  </r>
  <r>
    <n v="1947"/>
    <x v="959"/>
    <x v="3"/>
    <x v="264"/>
    <d v="2014-09-07T00:00:00"/>
    <s v="Standard Class"/>
    <s v="AC-10615"/>
    <s v="Ann Chong"/>
    <s v="Corporate"/>
    <s v="United States"/>
    <s v="New York City"/>
    <x v="15"/>
    <n v="10009"/>
    <s v="East"/>
    <s v="OFF-AR-10000658"/>
    <x v="1"/>
    <x v="6"/>
    <s v="Newell 324"/>
    <n v="23.1"/>
    <n v="2"/>
    <n v="0"/>
    <n v="6.468"/>
  </r>
  <r>
    <n v="1948"/>
    <x v="959"/>
    <x v="3"/>
    <x v="264"/>
    <d v="2014-09-07T00:00:00"/>
    <s v="Standard Class"/>
    <s v="AC-10615"/>
    <s v="Ann Chong"/>
    <s v="Corporate"/>
    <s v="United States"/>
    <s v="New York City"/>
    <x v="15"/>
    <n v="10009"/>
    <s v="East"/>
    <s v="FUR-FU-10001196"/>
    <x v="0"/>
    <x v="5"/>
    <s v="DAX Cubicle Frames - 8x10"/>
    <n v="11.54"/>
    <n v="2"/>
    <n v="0"/>
    <n v="3.4619999999999997"/>
  </r>
  <r>
    <n v="1949"/>
    <x v="959"/>
    <x v="3"/>
    <x v="264"/>
    <d v="2014-09-07T00:00:00"/>
    <s v="Standard Class"/>
    <s v="AC-10615"/>
    <s v="Ann Chong"/>
    <s v="Corporate"/>
    <s v="United States"/>
    <s v="New York City"/>
    <x v="15"/>
    <n v="10009"/>
    <s v="East"/>
    <s v="FUR-TA-10001889"/>
    <x v="0"/>
    <x v="3"/>
    <s v="Bush Advantage Collection Racetrack Conference Table"/>
    <n v="254.52599999999998"/>
    <n v="1"/>
    <n v="0.4"/>
    <n v="-93.3262"/>
  </r>
  <r>
    <n v="1950"/>
    <x v="959"/>
    <x v="3"/>
    <x v="264"/>
    <d v="2014-09-07T00:00:00"/>
    <s v="Standard Class"/>
    <s v="AC-10615"/>
    <s v="Ann Chong"/>
    <s v="Corporate"/>
    <s v="United States"/>
    <s v="New York City"/>
    <x v="15"/>
    <n v="10009"/>
    <s v="East"/>
    <s v="OFF-AP-10000358"/>
    <x v="1"/>
    <x v="9"/>
    <s v="Fellowes Basic Home/Office Series Surge Protectors"/>
    <n v="12.98"/>
    <n v="1"/>
    <n v="0"/>
    <n v="3.7641999999999989"/>
  </r>
  <r>
    <n v="1951"/>
    <x v="959"/>
    <x v="3"/>
    <x v="264"/>
    <d v="2014-09-07T00:00:00"/>
    <s v="Standard Class"/>
    <s v="AC-10615"/>
    <s v="Ann Chong"/>
    <s v="Corporate"/>
    <s v="United States"/>
    <s v="New York City"/>
    <x v="15"/>
    <n v="10009"/>
    <s v="East"/>
    <s v="OFF-BI-10004970"/>
    <x v="1"/>
    <x v="8"/>
    <s v="ACCOHIDE 3-Ring Binder, Blue, 1&quot;"/>
    <n v="26.432000000000002"/>
    <n v="8"/>
    <n v="0.2"/>
    <n v="8.9207999999999998"/>
  </r>
  <r>
    <n v="1952"/>
    <x v="959"/>
    <x v="3"/>
    <x v="264"/>
    <d v="2014-09-07T00:00:00"/>
    <s v="Standard Class"/>
    <s v="AC-10615"/>
    <s v="Ann Chong"/>
    <s v="Corporate"/>
    <s v="United States"/>
    <s v="New York City"/>
    <x v="15"/>
    <n v="10009"/>
    <s v="East"/>
    <s v="TEC-PH-10003885"/>
    <x v="2"/>
    <x v="7"/>
    <s v="Cisco SPA508G"/>
    <n v="197.96999999999997"/>
    <n v="3"/>
    <n v="0"/>
    <n v="57.41129999999999"/>
  </r>
  <r>
    <n v="1953"/>
    <x v="959"/>
    <x v="3"/>
    <x v="264"/>
    <d v="2014-09-07T00:00:00"/>
    <s v="Standard Class"/>
    <s v="AC-10615"/>
    <s v="Ann Chong"/>
    <s v="Corporate"/>
    <s v="United States"/>
    <s v="New York City"/>
    <x v="15"/>
    <n v="10009"/>
    <s v="East"/>
    <s v="OFF-LA-10001641"/>
    <x v="1"/>
    <x v="2"/>
    <s v="Avery 518"/>
    <n v="18.899999999999999"/>
    <n v="6"/>
    <n v="0"/>
    <n v="9.0719999999999992"/>
  </r>
  <r>
    <n v="1954"/>
    <x v="959"/>
    <x v="3"/>
    <x v="264"/>
    <d v="2014-09-07T00:00:00"/>
    <s v="Standard Class"/>
    <s v="AC-10615"/>
    <s v="Ann Chong"/>
    <s v="Corporate"/>
    <s v="United States"/>
    <s v="New York City"/>
    <x v="15"/>
    <n v="10009"/>
    <s v="East"/>
    <s v="FUR-CH-10003379"/>
    <x v="0"/>
    <x v="1"/>
    <s v="Global Commerce Series High-Back Swivel/Tilt Chairs"/>
    <n v="1282.4100000000001"/>
    <n v="5"/>
    <n v="0.1"/>
    <n v="213.73500000000001"/>
  </r>
  <r>
    <n v="1955"/>
    <x v="959"/>
    <x v="3"/>
    <x v="264"/>
    <d v="2014-09-07T00:00:00"/>
    <s v="Standard Class"/>
    <s v="AC-10615"/>
    <s v="Ann Chong"/>
    <s v="Corporate"/>
    <s v="United States"/>
    <s v="New York City"/>
    <x v="15"/>
    <n v="10009"/>
    <s v="East"/>
    <s v="OFF-AR-10004582"/>
    <x v="1"/>
    <x v="6"/>
    <s v="BIC Brite Liner Grip Highlighters"/>
    <n v="4.92"/>
    <n v="3"/>
    <n v="0"/>
    <n v="2.2139999999999995"/>
  </r>
  <r>
    <n v="1956"/>
    <x v="959"/>
    <x v="3"/>
    <x v="264"/>
    <d v="2014-09-07T00:00:00"/>
    <s v="Standard Class"/>
    <s v="AC-10615"/>
    <s v="Ann Chong"/>
    <s v="Corporate"/>
    <s v="United States"/>
    <s v="New York City"/>
    <x v="15"/>
    <n v="10009"/>
    <s v="East"/>
    <s v="TEC-AC-10002842"/>
    <x v="2"/>
    <x v="11"/>
    <s v="WD My Passport Ultra 2TB Portable External Hard Drive"/>
    <n v="238"/>
    <n v="2"/>
    <n v="0"/>
    <n v="38.080000000000013"/>
  </r>
  <r>
    <n v="1957"/>
    <x v="959"/>
    <x v="3"/>
    <x v="264"/>
    <d v="2014-09-07T00:00:00"/>
    <s v="Standard Class"/>
    <s v="AC-10615"/>
    <s v="Ann Chong"/>
    <s v="Corporate"/>
    <s v="United States"/>
    <s v="New York City"/>
    <x v="15"/>
    <n v="10009"/>
    <s v="East"/>
    <s v="TEC-AC-10000109"/>
    <x v="2"/>
    <x v="11"/>
    <s v="Sony Micro Vault Click 16 GB USB 2.0 Flash Drive"/>
    <n v="167.97"/>
    <n v="3"/>
    <n v="0"/>
    <n v="40.31280000000001"/>
  </r>
  <r>
    <n v="1958"/>
    <x v="959"/>
    <x v="3"/>
    <x v="264"/>
    <d v="2014-09-07T00:00:00"/>
    <s v="Standard Class"/>
    <s v="AC-10615"/>
    <s v="Ann Chong"/>
    <s v="Corporate"/>
    <s v="United States"/>
    <s v="New York City"/>
    <x v="15"/>
    <n v="10009"/>
    <s v="East"/>
    <s v="OFF-PA-10003893"/>
    <x v="1"/>
    <x v="10"/>
    <s v="Xerox 1962"/>
    <n v="17.12"/>
    <n v="4"/>
    <n v="0"/>
    <n v="7.7039999999999988"/>
  </r>
  <r>
    <n v="1959"/>
    <x v="960"/>
    <x v="3"/>
    <x v="18"/>
    <d v="2014-09-16T00:00:00"/>
    <s v="Second Class"/>
    <s v="RW-19690"/>
    <s v="Robert Waldorf"/>
    <s v="Consumer"/>
    <s v="United States"/>
    <s v="Springfield"/>
    <x v="25"/>
    <n v="65807"/>
    <s v="Central"/>
    <s v="OFF-BI-10003669"/>
    <x v="1"/>
    <x v="8"/>
    <s v="3M Organizer Strips"/>
    <n v="16.200000000000003"/>
    <n v="3"/>
    <n v="0"/>
    <n v="7.7759999999999998"/>
  </r>
  <r>
    <n v="1960"/>
    <x v="960"/>
    <x v="3"/>
    <x v="18"/>
    <d v="2014-09-16T00:00:00"/>
    <s v="Second Class"/>
    <s v="RW-19690"/>
    <s v="Robert Waldorf"/>
    <s v="Consumer"/>
    <s v="United States"/>
    <s v="Springfield"/>
    <x v="25"/>
    <n v="65807"/>
    <s v="Central"/>
    <s v="OFF-AP-10004785"/>
    <x v="1"/>
    <x v="9"/>
    <s v="Holmes Replacement Filter for HEPA Air Cleaner, Medium Room"/>
    <n v="33.99"/>
    <n v="3"/>
    <n v="0"/>
    <n v="14.615700000000004"/>
  </r>
  <r>
    <n v="1961"/>
    <x v="960"/>
    <x v="3"/>
    <x v="18"/>
    <d v="2014-09-16T00:00:00"/>
    <s v="Second Class"/>
    <s v="RW-19690"/>
    <s v="Robert Waldorf"/>
    <s v="Consumer"/>
    <s v="United States"/>
    <s v="Springfield"/>
    <x v="25"/>
    <n v="65807"/>
    <s v="Central"/>
    <s v="TEC-AC-10003023"/>
    <x v="2"/>
    <x v="11"/>
    <s v="Logitech G105 Gaming Keyboard"/>
    <n v="296.84999999999997"/>
    <n v="5"/>
    <n v="0"/>
    <n v="53.432999999999993"/>
  </r>
  <r>
    <n v="1962"/>
    <x v="960"/>
    <x v="3"/>
    <x v="18"/>
    <d v="2014-09-16T00:00:00"/>
    <s v="Second Class"/>
    <s v="RW-19690"/>
    <s v="Robert Waldorf"/>
    <s v="Consumer"/>
    <s v="United States"/>
    <s v="Springfield"/>
    <x v="25"/>
    <n v="65807"/>
    <s v="Central"/>
    <s v="TEC-AC-10002217"/>
    <x v="2"/>
    <x v="11"/>
    <s v="Imation Clip USB flash drive - 8 GB"/>
    <n v="112.80000000000001"/>
    <n v="6"/>
    <n v="0"/>
    <n v="6.7680000000000007"/>
  </r>
  <r>
    <n v="1963"/>
    <x v="960"/>
    <x v="3"/>
    <x v="18"/>
    <d v="2014-09-16T00:00:00"/>
    <s v="Second Class"/>
    <s v="RW-19690"/>
    <s v="Robert Waldorf"/>
    <s v="Consumer"/>
    <s v="United States"/>
    <s v="Springfield"/>
    <x v="25"/>
    <n v="65807"/>
    <s v="Central"/>
    <s v="OFF-BI-10002954"/>
    <x v="1"/>
    <x v="8"/>
    <s v="Newell 3-Hole Punched Plastic Slotted Magazine Holders for Binders"/>
    <n v="13.71"/>
    <n v="3"/>
    <n v="0"/>
    <n v="6.5808"/>
  </r>
  <r>
    <n v="1964"/>
    <x v="960"/>
    <x v="3"/>
    <x v="18"/>
    <d v="2014-09-16T00:00:00"/>
    <s v="Second Class"/>
    <s v="RW-19690"/>
    <s v="Robert Waldorf"/>
    <s v="Consumer"/>
    <s v="United States"/>
    <s v="Springfield"/>
    <x v="25"/>
    <n v="65807"/>
    <s v="Central"/>
    <s v="OFF-PA-10002586"/>
    <x v="1"/>
    <x v="10"/>
    <s v="Xerox 1970"/>
    <n v="24.900000000000002"/>
    <n v="5"/>
    <n v="0"/>
    <n v="11.703000000000001"/>
  </r>
  <r>
    <n v="1965"/>
    <x v="960"/>
    <x v="3"/>
    <x v="18"/>
    <d v="2014-09-16T00:00:00"/>
    <s v="Second Class"/>
    <s v="RW-19690"/>
    <s v="Robert Waldorf"/>
    <s v="Consumer"/>
    <s v="United States"/>
    <s v="Springfield"/>
    <x v="25"/>
    <n v="65807"/>
    <s v="Central"/>
    <s v="OFF-ST-10000025"/>
    <x v="1"/>
    <x v="4"/>
    <s v="Fellowes Stor/Drawer Steel Plus Storage Drawers"/>
    <n v="286.29000000000002"/>
    <n v="3"/>
    <n v="0"/>
    <n v="17.177399999999977"/>
  </r>
  <r>
    <n v="1966"/>
    <x v="960"/>
    <x v="3"/>
    <x v="18"/>
    <d v="2014-09-16T00:00:00"/>
    <s v="Second Class"/>
    <s v="RW-19690"/>
    <s v="Robert Waldorf"/>
    <s v="Consumer"/>
    <s v="United States"/>
    <s v="Springfield"/>
    <x v="25"/>
    <n v="65807"/>
    <s v="Central"/>
    <s v="OFF-AP-10003281"/>
    <x v="1"/>
    <x v="9"/>
    <s v="Acco 6 Outlet Guardian Standard Surge Suppressor"/>
    <n v="24.18"/>
    <n v="2"/>
    <n v="0"/>
    <n v="7.2539999999999978"/>
  </r>
  <r>
    <n v="1967"/>
    <x v="961"/>
    <x v="3"/>
    <x v="202"/>
    <d v="2014-12-29T00:00:00"/>
    <s v="Standard Class"/>
    <s v="DB-13210"/>
    <s v="Dean Braden"/>
    <s v="Consumer"/>
    <s v="United States"/>
    <s v="Paterson"/>
    <x v="30"/>
    <n v="7501"/>
    <s v="East"/>
    <s v="TEC-PH-10002103"/>
    <x v="2"/>
    <x v="7"/>
    <s v="Jabra SPEAK 410"/>
    <n v="281.96999999999997"/>
    <n v="3"/>
    <n v="0"/>
    <n v="78.951599999999999"/>
  </r>
  <r>
    <n v="1968"/>
    <x v="961"/>
    <x v="3"/>
    <x v="202"/>
    <d v="2014-12-29T00:00:00"/>
    <s v="Standard Class"/>
    <s v="DB-13210"/>
    <s v="Dean Braden"/>
    <s v="Consumer"/>
    <s v="United States"/>
    <s v="Paterson"/>
    <x v="30"/>
    <n v="7501"/>
    <s v="East"/>
    <s v="OFF-SU-10000898"/>
    <x v="1"/>
    <x v="14"/>
    <s v="Acme Hot Forged Carbon Steel Scissors with Nickel-Plated Handles, 3 7/8&quot; Cut, 8&quot;L"/>
    <n v="69.5"/>
    <n v="5"/>
    <n v="0"/>
    <n v="20.154999999999994"/>
  </r>
  <r>
    <n v="1969"/>
    <x v="961"/>
    <x v="3"/>
    <x v="202"/>
    <d v="2014-12-29T00:00:00"/>
    <s v="Standard Class"/>
    <s v="DB-13210"/>
    <s v="Dean Braden"/>
    <s v="Consumer"/>
    <s v="United States"/>
    <s v="Paterson"/>
    <x v="30"/>
    <n v="7501"/>
    <s v="East"/>
    <s v="OFF-PA-10001144"/>
    <x v="1"/>
    <x v="10"/>
    <s v="Xerox 1913"/>
    <n v="166.44"/>
    <n v="3"/>
    <n v="0"/>
    <n v="79.891199999999998"/>
  </r>
  <r>
    <n v="1970"/>
    <x v="962"/>
    <x v="3"/>
    <x v="397"/>
    <d v="2014-09-30T00:00:00"/>
    <s v="Standard Class"/>
    <s v="BD-11320"/>
    <s v="Bill Donatelli"/>
    <s v="Consumer"/>
    <s v="United States"/>
    <s v="Tulsa"/>
    <x v="26"/>
    <n v="74133"/>
    <s v="Central"/>
    <s v="TEC-AC-10004659"/>
    <x v="2"/>
    <x v="11"/>
    <s v="Imation Secure+ Hardware Encrypted USB 2.0 Flash Drive; 16GB"/>
    <n v="291.95999999999998"/>
    <n v="4"/>
    <n v="0"/>
    <n v="102.18599999999998"/>
  </r>
  <r>
    <n v="1971"/>
    <x v="963"/>
    <x v="3"/>
    <x v="636"/>
    <d v="2014-05-12T00:00:00"/>
    <s v="Standard Class"/>
    <s v="ML-17755"/>
    <s v="Max Ludwig"/>
    <s v="Home Office"/>
    <s v="United States"/>
    <s v="Chicago"/>
    <x v="10"/>
    <n v="60623"/>
    <s v="Central"/>
    <s v="OFF-AR-10004752"/>
    <x v="1"/>
    <x v="6"/>
    <s v="Blackstonian Pencils"/>
    <n v="6.4080000000000004"/>
    <n v="3"/>
    <n v="0.2"/>
    <n v="0.64079999999999981"/>
  </r>
  <r>
    <n v="1972"/>
    <x v="963"/>
    <x v="3"/>
    <x v="636"/>
    <d v="2014-05-12T00:00:00"/>
    <s v="Standard Class"/>
    <s v="ML-17755"/>
    <s v="Max Ludwig"/>
    <s v="Home Office"/>
    <s v="United States"/>
    <s v="Chicago"/>
    <x v="10"/>
    <n v="60623"/>
    <s v="Central"/>
    <s v="TEC-AC-10004659"/>
    <x v="2"/>
    <x v="11"/>
    <s v="Imation Secure+ Hardware Encrypted USB 2.0 Flash Drive; 16GB"/>
    <n v="408.74399999999997"/>
    <n v="7"/>
    <n v="0.2"/>
    <n v="76.639499999999984"/>
  </r>
  <r>
    <n v="1973"/>
    <x v="964"/>
    <x v="2"/>
    <x v="637"/>
    <d v="2011-12-19T00:00:00"/>
    <s v="Standard Class"/>
    <s v="JD-16015"/>
    <s v="Joy Daniels"/>
    <s v="Consumer"/>
    <s v="United States"/>
    <s v="Chicago"/>
    <x v="10"/>
    <n v="60610"/>
    <s v="Central"/>
    <s v="OFF-BI-10001249"/>
    <x v="1"/>
    <x v="8"/>
    <s v="Avery Heavy-Duty EZD View Binder with Locking Rings"/>
    <n v="5.1039999999999992"/>
    <n v="4"/>
    <n v="0.8"/>
    <n v="-8.6768000000000018"/>
  </r>
  <r>
    <n v="1974"/>
    <x v="964"/>
    <x v="2"/>
    <x v="637"/>
    <d v="2011-12-19T00:00:00"/>
    <s v="Standard Class"/>
    <s v="JD-16015"/>
    <s v="Joy Daniels"/>
    <s v="Consumer"/>
    <s v="United States"/>
    <s v="Chicago"/>
    <x v="10"/>
    <n v="60610"/>
    <s v="Central"/>
    <s v="OFF-FA-10003059"/>
    <x v="1"/>
    <x v="13"/>
    <s v="Assorted Color Push Pins"/>
    <n v="2.8960000000000004"/>
    <n v="2"/>
    <n v="0.2"/>
    <n v="0.4705999999999998"/>
  </r>
  <r>
    <n v="1975"/>
    <x v="964"/>
    <x v="2"/>
    <x v="637"/>
    <d v="2011-12-19T00:00:00"/>
    <s v="Standard Class"/>
    <s v="JD-16015"/>
    <s v="Joy Daniels"/>
    <s v="Consumer"/>
    <s v="United States"/>
    <s v="Chicago"/>
    <x v="10"/>
    <n v="60610"/>
    <s v="Central"/>
    <s v="TEC-AC-10002718"/>
    <x v="2"/>
    <x v="11"/>
    <s v="Belkin Standard 104 key USB Keyboard"/>
    <n v="35.016000000000005"/>
    <n v="3"/>
    <n v="0.2"/>
    <n v="-2.188500000000003"/>
  </r>
  <r>
    <n v="1976"/>
    <x v="965"/>
    <x v="2"/>
    <x v="638"/>
    <d v="2011-10-20T00:00:00"/>
    <s v="Second Class"/>
    <s v="AS-10225"/>
    <s v="Alan Schoenberger"/>
    <s v="Corporate"/>
    <s v="United States"/>
    <s v="Montgomery"/>
    <x v="19"/>
    <n v="36116"/>
    <s v="South"/>
    <s v="OFF-ST-10001522"/>
    <x v="1"/>
    <x v="4"/>
    <s v="Gould Plastics 18-Pocket Panel Bin, 34w x 5-1/4d x 20-1/2h"/>
    <n v="275.96999999999997"/>
    <n v="3"/>
    <n v="0"/>
    <n v="11.038799999999981"/>
  </r>
  <r>
    <n v="1977"/>
    <x v="965"/>
    <x v="2"/>
    <x v="638"/>
    <d v="2011-10-20T00:00:00"/>
    <s v="Second Class"/>
    <s v="AS-10225"/>
    <s v="Alan Schoenberger"/>
    <s v="Corporate"/>
    <s v="United States"/>
    <s v="Montgomery"/>
    <x v="19"/>
    <n v="36116"/>
    <s v="South"/>
    <s v="TEC-PH-10002352"/>
    <x v="2"/>
    <x v="7"/>
    <s v="Avaya IP Phone 1140E VoIP phone"/>
    <n v="1394.95"/>
    <n v="5"/>
    <n v="0"/>
    <n v="362.68699999999995"/>
  </r>
  <r>
    <n v="1978"/>
    <x v="965"/>
    <x v="2"/>
    <x v="638"/>
    <d v="2011-10-20T00:00:00"/>
    <s v="Second Class"/>
    <s v="AS-10225"/>
    <s v="Alan Schoenberger"/>
    <s v="Corporate"/>
    <s v="United States"/>
    <s v="Montgomery"/>
    <x v="19"/>
    <n v="36116"/>
    <s v="South"/>
    <s v="FUR-CH-10003774"/>
    <x v="0"/>
    <x v="1"/>
    <s v="Global Wood Trimmed Manager's Task Chair, Khaki"/>
    <n v="545.88"/>
    <n v="6"/>
    <n v="0"/>
    <n v="70.964399999999983"/>
  </r>
  <r>
    <n v="1979"/>
    <x v="966"/>
    <x v="1"/>
    <x v="412"/>
    <d v="2012-05-12T00:00:00"/>
    <s v="Standard Class"/>
    <s v="AA-10375"/>
    <s v="Allen Armold"/>
    <s v="Consumer"/>
    <s v="United States"/>
    <s v="Salem"/>
    <x v="21"/>
    <n v="97301"/>
    <s v="West"/>
    <s v="OFF-AR-10000127"/>
    <x v="1"/>
    <x v="6"/>
    <s v="Newell 321"/>
    <n v="5.2480000000000002"/>
    <n v="2"/>
    <n v="0.2"/>
    <n v="0.59039999999999915"/>
  </r>
  <r>
    <n v="1980"/>
    <x v="967"/>
    <x v="0"/>
    <x v="167"/>
    <d v="2013-04-15T00:00:00"/>
    <s v="Same Day"/>
    <s v="KT-16465"/>
    <s v="Kean Takahito"/>
    <s v="Consumer"/>
    <s v="United States"/>
    <s v="Glendale"/>
    <x v="16"/>
    <n v="85301"/>
    <s v="West"/>
    <s v="FUR-CH-10004086"/>
    <x v="0"/>
    <x v="1"/>
    <s v="Hon 4070 Series Pagoda Armless Upholstered Stacking Chairs"/>
    <n v="933.53600000000006"/>
    <n v="4"/>
    <n v="0.2"/>
    <n v="105.02279999999996"/>
  </r>
  <r>
    <n v="1981"/>
    <x v="967"/>
    <x v="0"/>
    <x v="167"/>
    <d v="2013-04-15T00:00:00"/>
    <s v="Same Day"/>
    <s v="KT-16465"/>
    <s v="Kean Takahito"/>
    <s v="Consumer"/>
    <s v="United States"/>
    <s v="Glendale"/>
    <x v="16"/>
    <n v="85301"/>
    <s v="West"/>
    <s v="OFF-ST-10001228"/>
    <x v="1"/>
    <x v="4"/>
    <s v="Fellowes Personal Hanging Folder Files, Navy"/>
    <n v="42.975999999999999"/>
    <n v="4"/>
    <n v="0.2"/>
    <n v="4.2976000000000028"/>
  </r>
  <r>
    <n v="1982"/>
    <x v="968"/>
    <x v="1"/>
    <x v="639"/>
    <d v="2012-12-16T00:00:00"/>
    <s v="Second Class"/>
    <s v="MM-18280"/>
    <s v="Muhammed MacIntyre"/>
    <s v="Corporate"/>
    <s v="United States"/>
    <s v="Columbus"/>
    <x v="32"/>
    <n v="31907"/>
    <s v="South"/>
    <s v="OFF-BI-10004187"/>
    <x v="1"/>
    <x v="8"/>
    <s v="Staples"/>
    <n v="3.76"/>
    <n v="2"/>
    <n v="0"/>
    <n v="1.8047999999999997"/>
  </r>
  <r>
    <n v="1983"/>
    <x v="969"/>
    <x v="2"/>
    <x v="640"/>
    <d v="2011-12-09T00:00:00"/>
    <s v="Standard Class"/>
    <s v="NG-18430"/>
    <s v="Nathan Gelder"/>
    <s v="Consumer"/>
    <s v="United States"/>
    <s v="Oklahoma City"/>
    <x v="26"/>
    <n v="73120"/>
    <s v="Central"/>
    <s v="TEC-PH-10003811"/>
    <x v="2"/>
    <x v="7"/>
    <s v="Jabra Supreme Plus Driver Edition Headset"/>
    <n v="479.96"/>
    <n v="4"/>
    <n v="0"/>
    <n v="134.3888"/>
  </r>
  <r>
    <n v="1984"/>
    <x v="970"/>
    <x v="2"/>
    <x v="641"/>
    <d v="2011-11-27T00:00:00"/>
    <s v="Second Class"/>
    <s v="LW-16825"/>
    <s v="Laurel Workman"/>
    <s v="Corporate"/>
    <s v="United States"/>
    <s v="Brentwood"/>
    <x v="1"/>
    <n v="94513"/>
    <s v="West"/>
    <s v="OFF-AP-10000240"/>
    <x v="1"/>
    <x v="9"/>
    <s v="Belkin F9G930V10-GRY 9 Outlet Surge"/>
    <n v="320.88"/>
    <n v="6"/>
    <n v="0"/>
    <n v="93.055199999999957"/>
  </r>
  <r>
    <n v="1985"/>
    <x v="970"/>
    <x v="2"/>
    <x v="641"/>
    <d v="2011-11-27T00:00:00"/>
    <s v="Second Class"/>
    <s v="LW-16825"/>
    <s v="Laurel Workman"/>
    <s v="Corporate"/>
    <s v="United States"/>
    <s v="Brentwood"/>
    <x v="1"/>
    <n v="94513"/>
    <s v="West"/>
    <s v="FUR-FU-10001940"/>
    <x v="0"/>
    <x v="5"/>
    <s v="Staples"/>
    <n v="23.88"/>
    <n v="3"/>
    <n v="0"/>
    <n v="10.507200000000001"/>
  </r>
  <r>
    <n v="1986"/>
    <x v="970"/>
    <x v="2"/>
    <x v="641"/>
    <d v="2011-11-27T00:00:00"/>
    <s v="Second Class"/>
    <s v="LW-16825"/>
    <s v="Laurel Workman"/>
    <s v="Corporate"/>
    <s v="United States"/>
    <s v="Brentwood"/>
    <x v="1"/>
    <n v="94513"/>
    <s v="West"/>
    <s v="OFF-PA-10000575"/>
    <x v="1"/>
    <x v="10"/>
    <s v="Wirebound Message Books, Four 2 3/4 x 5 White Forms per Page"/>
    <n v="26.76"/>
    <n v="4"/>
    <n v="0"/>
    <n v="12.3096"/>
  </r>
  <r>
    <n v="1987"/>
    <x v="971"/>
    <x v="0"/>
    <x v="197"/>
    <d v="2013-07-28T00:00:00"/>
    <s v="First Class"/>
    <s v="CB-12415"/>
    <s v="Christy Brittain"/>
    <s v="Consumer"/>
    <s v="United States"/>
    <s v="Columbus"/>
    <x v="24"/>
    <n v="43229"/>
    <s v="East"/>
    <s v="TEC-CO-10001449"/>
    <x v="2"/>
    <x v="16"/>
    <s v="Hewlett Packard LaserJet 3310 Copier"/>
    <n v="1439.9759999999999"/>
    <n v="4"/>
    <n v="0.4"/>
    <n v="191.99680000000001"/>
  </r>
  <r>
    <n v="1988"/>
    <x v="972"/>
    <x v="1"/>
    <x v="529"/>
    <d v="2012-11-13T00:00:00"/>
    <s v="Standard Class"/>
    <s v="AS-10090"/>
    <s v="Adam Shillingsburg"/>
    <s v="Consumer"/>
    <s v="United States"/>
    <s v="Springfield"/>
    <x v="25"/>
    <n v="65807"/>
    <s v="Central"/>
    <s v="OFF-BI-10002393"/>
    <x v="1"/>
    <x v="8"/>
    <s v="Binder Posts"/>
    <n v="17.22"/>
    <n v="3"/>
    <n v="0"/>
    <n v="7.9212000000000007"/>
  </r>
  <r>
    <n v="1989"/>
    <x v="972"/>
    <x v="1"/>
    <x v="529"/>
    <d v="2012-11-13T00:00:00"/>
    <s v="Standard Class"/>
    <s v="AS-10090"/>
    <s v="Adam Shillingsburg"/>
    <s v="Consumer"/>
    <s v="United States"/>
    <s v="Springfield"/>
    <x v="25"/>
    <n v="65807"/>
    <s v="Central"/>
    <s v="FUR-TA-10002855"/>
    <x v="0"/>
    <x v="3"/>
    <s v="Bevis Round Conference Table Top &amp; Single Column Base"/>
    <n v="1024.3800000000001"/>
    <n v="7"/>
    <n v="0"/>
    <n v="215.11979999999994"/>
  </r>
  <r>
    <n v="1990"/>
    <x v="972"/>
    <x v="1"/>
    <x v="529"/>
    <d v="2012-11-13T00:00:00"/>
    <s v="Standard Class"/>
    <s v="AS-10090"/>
    <s v="Adam Shillingsburg"/>
    <s v="Consumer"/>
    <s v="United States"/>
    <s v="Springfield"/>
    <x v="25"/>
    <n v="65807"/>
    <s v="Central"/>
    <s v="OFF-EN-10000781"/>
    <x v="1"/>
    <x v="12"/>
    <s v="#10- 4 1/8&quot; x 9 1/2&quot; Recycled Envelopes"/>
    <n v="26.22"/>
    <n v="3"/>
    <n v="0"/>
    <n v="12.323399999999999"/>
  </r>
  <r>
    <n v="1991"/>
    <x v="972"/>
    <x v="1"/>
    <x v="529"/>
    <d v="2012-11-13T00:00:00"/>
    <s v="Standard Class"/>
    <s v="AS-10090"/>
    <s v="Adam Shillingsburg"/>
    <s v="Consumer"/>
    <s v="United States"/>
    <s v="Springfield"/>
    <x v="25"/>
    <n v="65807"/>
    <s v="Central"/>
    <s v="OFF-PA-10002160"/>
    <x v="1"/>
    <x v="10"/>
    <s v="Xerox 1978"/>
    <n v="17.34"/>
    <n v="3"/>
    <n v="0"/>
    <n v="8.4966000000000008"/>
  </r>
  <r>
    <n v="1992"/>
    <x v="973"/>
    <x v="3"/>
    <x v="642"/>
    <d v="2014-03-01T00:00:00"/>
    <s v="Standard Class"/>
    <s v="CB-12415"/>
    <s v="Christy Brittain"/>
    <s v="Consumer"/>
    <s v="United States"/>
    <s v="Philadelphia"/>
    <x v="9"/>
    <n v="19134"/>
    <s v="East"/>
    <s v="OFF-BI-10004970"/>
    <x v="1"/>
    <x v="8"/>
    <s v="ACCOHIDE 3-Ring Binder, Blue, 1&quot;"/>
    <n v="4.9560000000000004"/>
    <n v="4"/>
    <n v="0.7"/>
    <n v="-3.7995999999999981"/>
  </r>
  <r>
    <n v="1993"/>
    <x v="974"/>
    <x v="3"/>
    <x v="643"/>
    <d v="2014-07-03T00:00:00"/>
    <s v="Standard Class"/>
    <s v="ML-17755"/>
    <s v="Max Ludwig"/>
    <s v="Home Office"/>
    <s v="United States"/>
    <s v="Springfield"/>
    <x v="21"/>
    <n v="97477"/>
    <s v="West"/>
    <s v="OFF-LA-10003923"/>
    <x v="1"/>
    <x v="2"/>
    <s v="Alphabetical Labels for Top Tab Filing"/>
    <n v="71.040000000000006"/>
    <n v="6"/>
    <n v="0.2"/>
    <n v="26.640000000000004"/>
  </r>
  <r>
    <n v="1994"/>
    <x v="974"/>
    <x v="3"/>
    <x v="643"/>
    <d v="2014-07-03T00:00:00"/>
    <s v="Standard Class"/>
    <s v="ML-17755"/>
    <s v="Max Ludwig"/>
    <s v="Home Office"/>
    <s v="United States"/>
    <s v="Springfield"/>
    <x v="21"/>
    <n v="97477"/>
    <s v="West"/>
    <s v="OFF-AR-10002257"/>
    <x v="1"/>
    <x v="6"/>
    <s v="Eldon Spacemaker Box, Quick-Snap Lid, Clear"/>
    <n v="5.3440000000000003"/>
    <n v="2"/>
    <n v="0.2"/>
    <n v="0.73479999999999923"/>
  </r>
  <r>
    <n v="1995"/>
    <x v="974"/>
    <x v="3"/>
    <x v="643"/>
    <d v="2014-07-03T00:00:00"/>
    <s v="Standard Class"/>
    <s v="ML-17755"/>
    <s v="Max Ludwig"/>
    <s v="Home Office"/>
    <s v="United States"/>
    <s v="Springfield"/>
    <x v="21"/>
    <n v="97477"/>
    <s v="West"/>
    <s v="OFF-FA-10004395"/>
    <x v="1"/>
    <x v="13"/>
    <s v="Plymouth Boxed Rubber Bands by Plymouth"/>
    <n v="11.304"/>
    <n v="3"/>
    <n v="0.2"/>
    <n v="-2.1194999999999999"/>
  </r>
  <r>
    <n v="1996"/>
    <x v="975"/>
    <x v="3"/>
    <x v="574"/>
    <d v="2014-12-05T00:00:00"/>
    <s v="Second Class"/>
    <s v="JS-16030"/>
    <s v="Joy Smith"/>
    <s v="Consumer"/>
    <s v="United States"/>
    <s v="Houston"/>
    <x v="5"/>
    <n v="77036"/>
    <s v="Central"/>
    <s v="OFF-AP-10002534"/>
    <x v="1"/>
    <x v="9"/>
    <s v="3.6 Cubic Foot Counter Height Office Refrigerator"/>
    <n v="294.61999999999995"/>
    <n v="5"/>
    <n v="0.8"/>
    <n v="-766.01199999999994"/>
  </r>
  <r>
    <n v="1997"/>
    <x v="975"/>
    <x v="3"/>
    <x v="574"/>
    <d v="2014-12-05T00:00:00"/>
    <s v="Second Class"/>
    <s v="JS-16030"/>
    <s v="Joy Smith"/>
    <s v="Consumer"/>
    <s v="United States"/>
    <s v="Houston"/>
    <x v="5"/>
    <n v="77036"/>
    <s v="Central"/>
    <s v="FUR-FU-10004020"/>
    <x v="0"/>
    <x v="5"/>
    <s v="Advantus Panel Wall Acrylic Frame"/>
    <n v="8.7520000000000007"/>
    <n v="4"/>
    <n v="0.6"/>
    <n v="-3.719599999999998"/>
  </r>
  <r>
    <n v="1998"/>
    <x v="976"/>
    <x v="2"/>
    <x v="644"/>
    <d v="2011-02-10T00:00:00"/>
    <s v="First Class"/>
    <s v="ND-18460"/>
    <s v="Neil Ducich"/>
    <s v="Corporate"/>
    <s v="United States"/>
    <s v="Chesapeake"/>
    <x v="17"/>
    <n v="23320"/>
    <s v="South"/>
    <s v="OFF-LA-10002787"/>
    <x v="1"/>
    <x v="2"/>
    <s v="Avery 480"/>
    <n v="15"/>
    <n v="4"/>
    <n v="0"/>
    <n v="7.1999999999999993"/>
  </r>
  <r>
    <n v="1999"/>
    <x v="976"/>
    <x v="2"/>
    <x v="644"/>
    <d v="2011-02-10T00:00:00"/>
    <s v="First Class"/>
    <s v="ND-18460"/>
    <s v="Neil Ducich"/>
    <s v="Corporate"/>
    <s v="United States"/>
    <s v="Chesapeake"/>
    <x v="17"/>
    <n v="23320"/>
    <s v="South"/>
    <s v="TEC-PH-10003645"/>
    <x v="2"/>
    <x v="7"/>
    <s v="Aastra 57i VoIP phone"/>
    <n v="161.61000000000001"/>
    <n v="1"/>
    <n v="0"/>
    <n v="42.018600000000006"/>
  </r>
  <r>
    <n v="2000"/>
    <x v="976"/>
    <x v="2"/>
    <x v="644"/>
    <d v="2011-02-10T00:00:00"/>
    <s v="First Class"/>
    <s v="ND-18460"/>
    <s v="Neil Ducich"/>
    <s v="Corporate"/>
    <s v="United States"/>
    <s v="Chesapeake"/>
    <x v="17"/>
    <n v="23320"/>
    <s v="South"/>
    <s v="TEC-PH-10001615"/>
    <x v="2"/>
    <x v="7"/>
    <s v="AT&amp;T CL82213"/>
    <n v="144.94999999999999"/>
    <n v="5"/>
    <n v="0"/>
    <n v="42.035499999999985"/>
  </r>
  <r>
    <n v="2001"/>
    <x v="977"/>
    <x v="3"/>
    <x v="645"/>
    <d v="2014-04-19T00:00:00"/>
    <s v="Standard Class"/>
    <s v="LW-17215"/>
    <s v="Luke Weiss"/>
    <s v="Consumer"/>
    <s v="United States"/>
    <s v="Pasadena"/>
    <x v="1"/>
    <n v="91104"/>
    <s v="West"/>
    <s v="TEC-AC-10001767"/>
    <x v="2"/>
    <x v="11"/>
    <s v="SanDisk Ultra 64 GB MicroSDHC Class 10 Memory Card"/>
    <n v="199.95000000000002"/>
    <n v="5"/>
    <n v="0"/>
    <n v="21.994499999999988"/>
  </r>
  <r>
    <n v="2002"/>
    <x v="977"/>
    <x v="3"/>
    <x v="645"/>
    <d v="2014-04-19T00:00:00"/>
    <s v="Standard Class"/>
    <s v="LW-17215"/>
    <s v="Luke Weiss"/>
    <s v="Consumer"/>
    <s v="United States"/>
    <s v="Pasadena"/>
    <x v="1"/>
    <n v="91104"/>
    <s v="West"/>
    <s v="OFF-AR-10001221"/>
    <x v="1"/>
    <x v="6"/>
    <s v="Dixon Ticonderoga Erasable Colored Pencil Set, 12-Color"/>
    <n v="41.86"/>
    <n v="7"/>
    <n v="0"/>
    <n v="14.232399999999998"/>
  </r>
  <r>
    <n v="2003"/>
    <x v="978"/>
    <x v="3"/>
    <x v="53"/>
    <d v="2014-12-29T00:00:00"/>
    <s v="Second Class"/>
    <s v="JW-15955"/>
    <s v="Joni Wasserman"/>
    <s v="Consumer"/>
    <s v="United States"/>
    <s v="Louisville"/>
    <x v="0"/>
    <n v="40214"/>
    <s v="South"/>
    <s v="OFF-ST-10000563"/>
    <x v="1"/>
    <x v="4"/>
    <s v="Fellowes Bankers Box Stor/Drawer Steel Plus"/>
    <n v="95.94"/>
    <n v="3"/>
    <n v="0"/>
    <n v="9.5940000000000012"/>
  </r>
  <r>
    <n v="2004"/>
    <x v="978"/>
    <x v="3"/>
    <x v="53"/>
    <d v="2014-12-29T00:00:00"/>
    <s v="Second Class"/>
    <s v="JW-15955"/>
    <s v="Joni Wasserman"/>
    <s v="Consumer"/>
    <s v="United States"/>
    <s v="Louisville"/>
    <x v="0"/>
    <n v="40214"/>
    <s v="South"/>
    <s v="FUR-CH-10001146"/>
    <x v="0"/>
    <x v="1"/>
    <s v="Global Value Mid-Back Manager's Chair, Gray"/>
    <n v="304.45"/>
    <n v="5"/>
    <n v="0"/>
    <n v="76.112499999999983"/>
  </r>
  <r>
    <n v="2005"/>
    <x v="979"/>
    <x v="3"/>
    <x v="645"/>
    <d v="2014-04-19T00:00:00"/>
    <s v="Standard Class"/>
    <s v="SC-20050"/>
    <s v="Sample Company A"/>
    <s v="Home Office"/>
    <s v="United States"/>
    <s v="Lubbock"/>
    <x v="5"/>
    <n v="79424"/>
    <s v="Central"/>
    <s v="OFF-BI-10004738"/>
    <x v="1"/>
    <x v="8"/>
    <s v="Flexible Leather- Look Classic Collection Ring Binder"/>
    <n v="11.363999999999997"/>
    <n v="3"/>
    <n v="0.8"/>
    <n v="-17.045999999999999"/>
  </r>
  <r>
    <n v="2006"/>
    <x v="980"/>
    <x v="2"/>
    <x v="520"/>
    <d v="2012-01-04T00:00:00"/>
    <s v="Standard Class"/>
    <s v="RW-19630"/>
    <s v="Rob Williams"/>
    <s v="Corporate"/>
    <s v="United States"/>
    <s v="Columbia"/>
    <x v="25"/>
    <n v="65203"/>
    <s v="Central"/>
    <s v="OFF-AR-10000034"/>
    <x v="1"/>
    <x v="6"/>
    <s v="BIC Brite Liner Grip Highlighters, Assorted, 5/Pack"/>
    <n v="29.68"/>
    <n v="7"/>
    <n v="0"/>
    <n v="11.575199999999999"/>
  </r>
  <r>
    <n v="2007"/>
    <x v="980"/>
    <x v="2"/>
    <x v="520"/>
    <d v="2012-01-04T00:00:00"/>
    <s v="Standard Class"/>
    <s v="RW-19630"/>
    <s v="Rob Williams"/>
    <s v="Corporate"/>
    <s v="United States"/>
    <s v="Columbia"/>
    <x v="25"/>
    <n v="65203"/>
    <s v="Central"/>
    <s v="TEC-AC-10000290"/>
    <x v="2"/>
    <x v="11"/>
    <s v="Sabrent 4-Port USB 2.0 Hub"/>
    <n v="47.53"/>
    <n v="7"/>
    <n v="0"/>
    <n v="16.160200000000003"/>
  </r>
  <r>
    <n v="2008"/>
    <x v="981"/>
    <x v="3"/>
    <x v="646"/>
    <d v="2014-08-05T00:00:00"/>
    <s v="First Class"/>
    <s v="CM-12190"/>
    <s v="Charlotte Melton"/>
    <s v="Consumer"/>
    <s v="United States"/>
    <s v="Chicago"/>
    <x v="10"/>
    <n v="60623"/>
    <s v="Central"/>
    <s v="FUR-BO-10003034"/>
    <x v="0"/>
    <x v="0"/>
    <s v="O'Sullivan Elevations Bookcase, Cherry Finish"/>
    <n v="183.37199999999999"/>
    <n v="2"/>
    <n v="0.3"/>
    <n v="-36.674399999999991"/>
  </r>
  <r>
    <n v="2009"/>
    <x v="982"/>
    <x v="2"/>
    <x v="647"/>
    <d v="2011-11-21T00:00:00"/>
    <s v="Standard Class"/>
    <s v="JF-15190"/>
    <s v="Jamie Frazer"/>
    <s v="Consumer"/>
    <s v="United States"/>
    <s v="Johnson City"/>
    <x v="18"/>
    <n v="37604"/>
    <s v="South"/>
    <s v="OFF-AR-10001315"/>
    <x v="1"/>
    <x v="6"/>
    <s v="Newell 310"/>
    <n v="4.2240000000000002"/>
    <n v="3"/>
    <n v="0.2"/>
    <n v="0.47519999999999984"/>
  </r>
  <r>
    <n v="2010"/>
    <x v="982"/>
    <x v="2"/>
    <x v="647"/>
    <d v="2011-11-21T00:00:00"/>
    <s v="Standard Class"/>
    <s v="JF-15190"/>
    <s v="Jamie Frazer"/>
    <s v="Consumer"/>
    <s v="United States"/>
    <s v="Johnson City"/>
    <x v="18"/>
    <n v="37604"/>
    <s v="South"/>
    <s v="OFF-AP-10002118"/>
    <x v="1"/>
    <x v="9"/>
    <s v="1.7 Cubic Foot Compact &quot;Cube&quot; Office Refrigerators"/>
    <n v="333.05600000000004"/>
    <n v="2"/>
    <n v="0.2"/>
    <n v="29.142400000000009"/>
  </r>
  <r>
    <n v="2011"/>
    <x v="982"/>
    <x v="2"/>
    <x v="647"/>
    <d v="2011-11-21T00:00:00"/>
    <s v="Standard Class"/>
    <s v="JF-15190"/>
    <s v="Jamie Frazer"/>
    <s v="Consumer"/>
    <s v="United States"/>
    <s v="Johnson City"/>
    <x v="18"/>
    <n v="37604"/>
    <s v="South"/>
    <s v="OFF-PA-10002137"/>
    <x v="1"/>
    <x v="10"/>
    <s v="Southworth 100% Résumé Paper, 24lb."/>
    <n v="24.896000000000001"/>
    <n v="4"/>
    <n v="0.2"/>
    <n v="7.7799999999999976"/>
  </r>
  <r>
    <n v="2012"/>
    <x v="983"/>
    <x v="1"/>
    <x v="555"/>
    <d v="2012-12-11T00:00:00"/>
    <s v="Same Day"/>
    <s v="SC-20800"/>
    <s v="Stuart Calhoun"/>
    <s v="Consumer"/>
    <s v="United States"/>
    <s v="Houston"/>
    <x v="5"/>
    <n v="77041"/>
    <s v="Central"/>
    <s v="TEC-AC-10001606"/>
    <x v="2"/>
    <x v="11"/>
    <s v="Logitech Wireless Performance Mouse MX for PC and Mac"/>
    <n v="159.98400000000001"/>
    <n v="2"/>
    <n v="0.2"/>
    <n v="35.996400000000001"/>
  </r>
  <r>
    <n v="2013"/>
    <x v="983"/>
    <x v="1"/>
    <x v="555"/>
    <d v="2012-12-11T00:00:00"/>
    <s v="Same Day"/>
    <s v="SC-20800"/>
    <s v="Stuart Calhoun"/>
    <s v="Consumer"/>
    <s v="United States"/>
    <s v="Houston"/>
    <x v="5"/>
    <n v="77041"/>
    <s v="Central"/>
    <s v="OFF-ST-10000943"/>
    <x v="1"/>
    <x v="4"/>
    <s v="Eldon ProFile File 'N Store Portable File Tub Letter/Legal Size Black"/>
    <n v="46.344000000000001"/>
    <n v="3"/>
    <n v="0.2"/>
    <n v="4.6344000000000012"/>
  </r>
  <r>
    <n v="2014"/>
    <x v="984"/>
    <x v="0"/>
    <x v="31"/>
    <d v="2013-09-24T00:00:00"/>
    <s v="Standard Class"/>
    <s v="AM-10705"/>
    <s v="Anne McFarland"/>
    <s v="Consumer"/>
    <s v="United States"/>
    <s v="Auburn"/>
    <x v="19"/>
    <n v="36830"/>
    <s v="South"/>
    <s v="FUR-CH-10001854"/>
    <x v="0"/>
    <x v="1"/>
    <s v="Office Star - Professional Matrix Back Chair with 2-to-1 Synchro Tilt and Mesh Fabric Seat"/>
    <n v="350.98"/>
    <n v="1"/>
    <n v="0"/>
    <n v="84.23520000000002"/>
  </r>
  <r>
    <n v="2015"/>
    <x v="984"/>
    <x v="0"/>
    <x v="31"/>
    <d v="2013-09-24T00:00:00"/>
    <s v="Standard Class"/>
    <s v="AM-10705"/>
    <s v="Anne McFarland"/>
    <s v="Consumer"/>
    <s v="United States"/>
    <s v="Auburn"/>
    <x v="19"/>
    <n v="36830"/>
    <s v="South"/>
    <s v="OFF-PA-10000533"/>
    <x v="1"/>
    <x v="10"/>
    <s v="Southworth Parchment Paper &amp; Envelopes"/>
    <n v="13.08"/>
    <n v="2"/>
    <n v="0"/>
    <n v="6.0167999999999999"/>
  </r>
  <r>
    <n v="2016"/>
    <x v="984"/>
    <x v="0"/>
    <x v="31"/>
    <d v="2013-09-24T00:00:00"/>
    <s v="Standard Class"/>
    <s v="AM-10705"/>
    <s v="Anne McFarland"/>
    <s v="Consumer"/>
    <s v="United States"/>
    <s v="Auburn"/>
    <x v="19"/>
    <n v="36830"/>
    <s v="South"/>
    <s v="OFF-ST-10003716"/>
    <x v="1"/>
    <x v="4"/>
    <s v="Tennsco Double-Tier Lockers"/>
    <n v="900.08"/>
    <n v="4"/>
    <n v="0"/>
    <n v="117.0104"/>
  </r>
  <r>
    <n v="2017"/>
    <x v="985"/>
    <x v="1"/>
    <x v="531"/>
    <d v="2012-03-23T00:00:00"/>
    <s v="Standard Class"/>
    <s v="BK-11260"/>
    <s v="Berenike Kampe"/>
    <s v="Consumer"/>
    <s v="United States"/>
    <s v="San Bernardino"/>
    <x v="1"/>
    <n v="92404"/>
    <s v="West"/>
    <s v="OFF-BI-10000088"/>
    <x v="1"/>
    <x v="8"/>
    <s v="GBC Imprintable Covers"/>
    <n v="17.568000000000001"/>
    <n v="2"/>
    <n v="0.2"/>
    <n v="6.3684000000000003"/>
  </r>
  <r>
    <n v="2018"/>
    <x v="985"/>
    <x v="1"/>
    <x v="531"/>
    <d v="2012-03-23T00:00:00"/>
    <s v="Standard Class"/>
    <s v="BK-11260"/>
    <s v="Berenike Kampe"/>
    <s v="Consumer"/>
    <s v="United States"/>
    <s v="San Bernardino"/>
    <x v="1"/>
    <n v="92404"/>
    <s v="West"/>
    <s v="OFF-LA-10000240"/>
    <x v="1"/>
    <x v="2"/>
    <s v="Self-Adhesive Address Labels for Typewriters by Universal"/>
    <n v="14.62"/>
    <n v="2"/>
    <n v="0"/>
    <n v="6.8713999999999995"/>
  </r>
  <r>
    <n v="2019"/>
    <x v="985"/>
    <x v="1"/>
    <x v="531"/>
    <d v="2012-03-23T00:00:00"/>
    <s v="Standard Class"/>
    <s v="BK-11260"/>
    <s v="Berenike Kampe"/>
    <s v="Consumer"/>
    <s v="United States"/>
    <s v="San Bernardino"/>
    <x v="1"/>
    <n v="92404"/>
    <s v="West"/>
    <s v="OFF-SU-10001165"/>
    <x v="1"/>
    <x v="14"/>
    <s v="Acme Elite Stainless Steel Scissors"/>
    <n v="33.36"/>
    <n v="4"/>
    <n v="0"/>
    <n v="8.6736000000000004"/>
  </r>
  <r>
    <n v="2020"/>
    <x v="985"/>
    <x v="1"/>
    <x v="531"/>
    <d v="2012-03-23T00:00:00"/>
    <s v="Standard Class"/>
    <s v="BK-11260"/>
    <s v="Berenike Kampe"/>
    <s v="Consumer"/>
    <s v="United States"/>
    <s v="San Bernardino"/>
    <x v="1"/>
    <n v="92404"/>
    <s v="West"/>
    <s v="OFF-PA-10002749"/>
    <x v="1"/>
    <x v="10"/>
    <s v="Wirebound Message Books, 5-1/2 x 4 Forms, 2 or 4 Forms per Page"/>
    <n v="40.14"/>
    <n v="6"/>
    <n v="0"/>
    <n v="19.668600000000001"/>
  </r>
  <r>
    <n v="2021"/>
    <x v="986"/>
    <x v="0"/>
    <x v="251"/>
    <d v="2013-09-22T00:00:00"/>
    <s v="First Class"/>
    <s v="RH-19510"/>
    <s v="Rick Huthwaite"/>
    <s v="Home Office"/>
    <s v="United States"/>
    <s v="Providence"/>
    <x v="34"/>
    <n v="2908"/>
    <s v="East"/>
    <s v="OFF-ST-10001490"/>
    <x v="1"/>
    <x v="4"/>
    <s v="Hot File 7-Pocket, Floor Stand"/>
    <n v="1606.23"/>
    <n v="9"/>
    <n v="0"/>
    <n v="481.86899999999986"/>
  </r>
  <r>
    <n v="2022"/>
    <x v="986"/>
    <x v="0"/>
    <x v="251"/>
    <d v="2013-09-22T00:00:00"/>
    <s v="First Class"/>
    <s v="RH-19510"/>
    <s v="Rick Huthwaite"/>
    <s v="Home Office"/>
    <s v="United States"/>
    <s v="Providence"/>
    <x v="34"/>
    <n v="2908"/>
    <s v="East"/>
    <s v="OFF-PA-10002377"/>
    <x v="1"/>
    <x v="10"/>
    <s v="Adams Telephone Message Book W/Dividers/Space For Phone Numbers, 5 1/4&quot;X8 1/2&quot;, 200/Messages"/>
    <n v="17.04"/>
    <n v="3"/>
    <n v="0"/>
    <n v="7.6679999999999993"/>
  </r>
  <r>
    <n v="2023"/>
    <x v="986"/>
    <x v="0"/>
    <x v="251"/>
    <d v="2013-09-22T00:00:00"/>
    <s v="First Class"/>
    <s v="RH-19510"/>
    <s v="Rick Huthwaite"/>
    <s v="Home Office"/>
    <s v="United States"/>
    <s v="Providence"/>
    <x v="34"/>
    <n v="2908"/>
    <s v="East"/>
    <s v="OFF-BI-10004826"/>
    <x v="1"/>
    <x v="8"/>
    <s v="JM Magazine Binder"/>
    <n v="49.53"/>
    <n v="3"/>
    <n v="0"/>
    <n v="23.774400000000004"/>
  </r>
  <r>
    <n v="2024"/>
    <x v="986"/>
    <x v="0"/>
    <x v="251"/>
    <d v="2013-09-22T00:00:00"/>
    <s v="First Class"/>
    <s v="RH-19510"/>
    <s v="Rick Huthwaite"/>
    <s v="Home Office"/>
    <s v="United States"/>
    <s v="Providence"/>
    <x v="34"/>
    <n v="2908"/>
    <s v="East"/>
    <s v="FUR-CH-10004675"/>
    <x v="0"/>
    <x v="1"/>
    <s v="Lifetime Advantage Folding Chairs, 4/Carton"/>
    <n v="872.32"/>
    <n v="4"/>
    <n v="0"/>
    <n v="244.24959999999999"/>
  </r>
  <r>
    <n v="2025"/>
    <x v="987"/>
    <x v="3"/>
    <x v="648"/>
    <d v="2014-08-23T00:00:00"/>
    <s v="Second Class"/>
    <s v="GM-14500"/>
    <s v="Gene McClure"/>
    <s v="Consumer"/>
    <s v="United States"/>
    <s v="Fresno"/>
    <x v="1"/>
    <n v="93727"/>
    <s v="West"/>
    <s v="OFF-BI-10002867"/>
    <x v="1"/>
    <x v="8"/>
    <s v="GBC Recycled Regency Composition Covers"/>
    <n v="239.12000000000003"/>
    <n v="5"/>
    <n v="0.2"/>
    <n v="77.71399999999997"/>
  </r>
  <r>
    <n v="2026"/>
    <x v="988"/>
    <x v="1"/>
    <x v="649"/>
    <d v="2012-03-15T00:00:00"/>
    <s v="First Class"/>
    <s v="MC-17275"/>
    <s v="Marc Crier"/>
    <s v="Consumer"/>
    <s v="United States"/>
    <s v="Seattle"/>
    <x v="4"/>
    <n v="98103"/>
    <s v="West"/>
    <s v="FUR-BO-10004409"/>
    <x v="0"/>
    <x v="0"/>
    <s v="Safco Value Mate Series Steel Bookcases, Baked Enamel Finish on Steel, Gray"/>
    <n v="141.96"/>
    <n v="2"/>
    <n v="0"/>
    <n v="39.748800000000003"/>
  </r>
  <r>
    <n v="2027"/>
    <x v="989"/>
    <x v="0"/>
    <x v="162"/>
    <d v="2013-09-11T00:00:00"/>
    <s v="Second Class"/>
    <s v="VM-21685"/>
    <s v="Valerie Mitchum"/>
    <s v="Home Office"/>
    <s v="United States"/>
    <s v="Lancaster"/>
    <x v="1"/>
    <n v="93534"/>
    <s v="West"/>
    <s v="OFF-BI-10002225"/>
    <x v="1"/>
    <x v="8"/>
    <s v="Square Ring Data Binders, Rigid 75 Pt. Covers, 11&quot; x 14-7/8&quot;"/>
    <n v="33.024000000000001"/>
    <n v="2"/>
    <n v="0.2"/>
    <n v="11.558399999999999"/>
  </r>
  <r>
    <n v="2028"/>
    <x v="989"/>
    <x v="0"/>
    <x v="162"/>
    <d v="2013-09-11T00:00:00"/>
    <s v="Second Class"/>
    <s v="VM-21685"/>
    <s v="Valerie Mitchum"/>
    <s v="Home Office"/>
    <s v="United States"/>
    <s v="Lancaster"/>
    <x v="1"/>
    <n v="93534"/>
    <s v="West"/>
    <s v="OFF-BI-10001989"/>
    <x v="1"/>
    <x v="8"/>
    <s v="Premium Transparent Presentation Covers by GBC"/>
    <n v="67.13600000000001"/>
    <n v="4"/>
    <n v="0.2"/>
    <n v="23.497599999999995"/>
  </r>
  <r>
    <n v="2029"/>
    <x v="990"/>
    <x v="1"/>
    <x v="650"/>
    <d v="2012-11-30T00:00:00"/>
    <s v="Standard Class"/>
    <s v="GP-14740"/>
    <s v="Guy Phonely"/>
    <s v="Corporate"/>
    <s v="United States"/>
    <s v="Leominster"/>
    <x v="31"/>
    <n v="1453"/>
    <s v="East"/>
    <s v="OFF-BI-10000343"/>
    <x v="1"/>
    <x v="8"/>
    <s v="Pressboard Covers with Storage Hooks, 9 1/2&quot; x 11&quot;, Light Blue"/>
    <n v="14.73"/>
    <n v="3"/>
    <n v="0"/>
    <n v="6.9230999999999998"/>
  </r>
  <r>
    <n v="2030"/>
    <x v="990"/>
    <x v="1"/>
    <x v="650"/>
    <d v="2012-11-30T00:00:00"/>
    <s v="Standard Class"/>
    <s v="GP-14740"/>
    <s v="Guy Phonely"/>
    <s v="Corporate"/>
    <s v="United States"/>
    <s v="Leominster"/>
    <x v="31"/>
    <n v="1453"/>
    <s v="East"/>
    <s v="OFF-ST-10001172"/>
    <x v="1"/>
    <x v="4"/>
    <s v="Tennsco Lockers, Sand"/>
    <n v="104.9"/>
    <n v="5"/>
    <n v="0"/>
    <n v="25.175999999999998"/>
  </r>
  <r>
    <n v="2031"/>
    <x v="990"/>
    <x v="1"/>
    <x v="650"/>
    <d v="2012-11-30T00:00:00"/>
    <s v="Standard Class"/>
    <s v="GP-14740"/>
    <s v="Guy Phonely"/>
    <s v="Corporate"/>
    <s v="United States"/>
    <s v="Leominster"/>
    <x v="31"/>
    <n v="1453"/>
    <s v="East"/>
    <s v="OFF-BI-10003707"/>
    <x v="1"/>
    <x v="8"/>
    <s v="Aluminum Screw Posts"/>
    <n v="61.04"/>
    <n v="4"/>
    <n v="0"/>
    <n v="30.52"/>
  </r>
  <r>
    <n v="2032"/>
    <x v="990"/>
    <x v="1"/>
    <x v="650"/>
    <d v="2012-11-30T00:00:00"/>
    <s v="Standard Class"/>
    <s v="GP-14740"/>
    <s v="Guy Phonely"/>
    <s v="Corporate"/>
    <s v="United States"/>
    <s v="Leominster"/>
    <x v="31"/>
    <n v="1453"/>
    <s v="East"/>
    <s v="OFF-PA-10001274"/>
    <x v="1"/>
    <x v="10"/>
    <s v="Loose Memo Sheets"/>
    <n v="10.95"/>
    <n v="3"/>
    <n v="0"/>
    <n v="5.1464999999999996"/>
  </r>
  <r>
    <n v="2033"/>
    <x v="991"/>
    <x v="0"/>
    <x v="10"/>
    <d v="2013-12-14T00:00:00"/>
    <s v="Standard Class"/>
    <s v="GB-14530"/>
    <s v="George Bell"/>
    <s v="Corporate"/>
    <s v="United States"/>
    <s v="Fort Worth"/>
    <x v="5"/>
    <n v="76106"/>
    <s v="Central"/>
    <s v="OFF-PA-10002250"/>
    <x v="1"/>
    <x v="10"/>
    <s v="Things To Do Today Pad"/>
    <n v="9.3920000000000012"/>
    <n v="2"/>
    <n v="0.2"/>
    <n v="3.2871999999999999"/>
  </r>
  <r>
    <n v="2034"/>
    <x v="991"/>
    <x v="0"/>
    <x v="10"/>
    <d v="2013-12-14T00:00:00"/>
    <s v="Standard Class"/>
    <s v="GB-14530"/>
    <s v="George Bell"/>
    <s v="Corporate"/>
    <s v="United States"/>
    <s v="Fort Worth"/>
    <x v="5"/>
    <n v="76106"/>
    <s v="Central"/>
    <s v="OFF-AR-10000475"/>
    <x v="1"/>
    <x v="6"/>
    <s v="Hunt BOSTON Vista Battery-Operated Pencil Sharpener, Black"/>
    <n v="9.3280000000000012"/>
    <n v="1"/>
    <n v="0.2"/>
    <n v="0.8162000000000007"/>
  </r>
  <r>
    <n v="2035"/>
    <x v="992"/>
    <x v="3"/>
    <x v="145"/>
    <d v="2014-09-30T00:00:00"/>
    <s v="Standard Class"/>
    <s v="CT-11995"/>
    <s v="Carol Triggs"/>
    <s v="Consumer"/>
    <s v="United States"/>
    <s v="Rochester"/>
    <x v="11"/>
    <n v="55901"/>
    <s v="Central"/>
    <s v="OFF-BI-10002976"/>
    <x v="1"/>
    <x v="8"/>
    <s v="ACCOHIDE Binder by Acco"/>
    <n v="8.26"/>
    <n v="2"/>
    <n v="0"/>
    <n v="3.8822000000000001"/>
  </r>
  <r>
    <n v="2036"/>
    <x v="992"/>
    <x v="3"/>
    <x v="145"/>
    <d v="2014-09-30T00:00:00"/>
    <s v="Standard Class"/>
    <s v="CT-11995"/>
    <s v="Carol Triggs"/>
    <s v="Consumer"/>
    <s v="United States"/>
    <s v="Rochester"/>
    <x v="11"/>
    <n v="55901"/>
    <s v="Central"/>
    <s v="FUR-CH-10003061"/>
    <x v="0"/>
    <x v="1"/>
    <s v="Global Leather Task Chair, Black"/>
    <n v="269.96999999999997"/>
    <n v="3"/>
    <n v="0"/>
    <n v="51.294299999999964"/>
  </r>
  <r>
    <n v="2037"/>
    <x v="993"/>
    <x v="1"/>
    <x v="651"/>
    <d v="2012-01-27T00:00:00"/>
    <s v="Standard Class"/>
    <s v="CW-11905"/>
    <s v="Carl Weiss"/>
    <s v="Home Office"/>
    <s v="United States"/>
    <s v="Bozeman"/>
    <x v="37"/>
    <n v="59715"/>
    <s v="West"/>
    <s v="OFF-PA-10002893"/>
    <x v="1"/>
    <x v="10"/>
    <s v="Wirebound Service Call Books, 5 1/2&quot; x 4&quot;"/>
    <n v="29.04"/>
    <n v="3"/>
    <n v="0"/>
    <n v="13.9392"/>
  </r>
  <r>
    <n v="2038"/>
    <x v="993"/>
    <x v="1"/>
    <x v="651"/>
    <d v="2012-01-27T00:00:00"/>
    <s v="Standard Class"/>
    <s v="CW-11905"/>
    <s v="Carl Weiss"/>
    <s v="Home Office"/>
    <s v="United States"/>
    <s v="Bozeman"/>
    <x v="37"/>
    <n v="59715"/>
    <s v="West"/>
    <s v="OFF-LA-10003077"/>
    <x v="1"/>
    <x v="2"/>
    <s v="Avery 500"/>
    <n v="14.62"/>
    <n v="2"/>
    <n v="0"/>
    <n v="6.8713999999999995"/>
  </r>
  <r>
    <n v="2039"/>
    <x v="994"/>
    <x v="1"/>
    <x v="652"/>
    <d v="2012-06-23T00:00:00"/>
    <s v="Standard Class"/>
    <s v="SN-20560"/>
    <s v="Skye Norling"/>
    <s v="Home Office"/>
    <s v="United States"/>
    <s v="Peoria"/>
    <x v="16"/>
    <n v="85345"/>
    <s v="West"/>
    <s v="OFF-PA-10001661"/>
    <x v="1"/>
    <x v="10"/>
    <s v="Xerox 1922"/>
    <n v="11.952000000000002"/>
    <n v="3"/>
    <n v="0.2"/>
    <n v="4.3326000000000002"/>
  </r>
  <r>
    <n v="2040"/>
    <x v="994"/>
    <x v="1"/>
    <x v="652"/>
    <d v="2012-06-23T00:00:00"/>
    <s v="Standard Class"/>
    <s v="SN-20560"/>
    <s v="Skye Norling"/>
    <s v="Home Office"/>
    <s v="United States"/>
    <s v="Peoria"/>
    <x v="16"/>
    <n v="85345"/>
    <s v="West"/>
    <s v="OFF-BI-10004656"/>
    <x v="1"/>
    <x v="8"/>
    <s v="Peel &amp; Stick Add-On Corner Pockets"/>
    <n v="4.5360000000000014"/>
    <n v="7"/>
    <n v="0.7"/>
    <n v="-3.3263999999999996"/>
  </r>
  <r>
    <n v="2041"/>
    <x v="994"/>
    <x v="1"/>
    <x v="652"/>
    <d v="2012-06-23T00:00:00"/>
    <s v="Standard Class"/>
    <s v="SN-20560"/>
    <s v="Skye Norling"/>
    <s v="Home Office"/>
    <s v="United States"/>
    <s v="Peoria"/>
    <x v="16"/>
    <n v="85345"/>
    <s v="West"/>
    <s v="OFF-BI-10003707"/>
    <x v="1"/>
    <x v="8"/>
    <s v="Aluminum Screw Posts"/>
    <n v="9.1560000000000006"/>
    <n v="2"/>
    <n v="0.7"/>
    <n v="-6.1039999999999974"/>
  </r>
  <r>
    <n v="2042"/>
    <x v="994"/>
    <x v="1"/>
    <x v="652"/>
    <d v="2012-06-23T00:00:00"/>
    <s v="Standard Class"/>
    <s v="SN-20560"/>
    <s v="Skye Norling"/>
    <s v="Home Office"/>
    <s v="United States"/>
    <s v="Peoria"/>
    <x v="16"/>
    <n v="85345"/>
    <s v="West"/>
    <s v="FUR-FU-10004973"/>
    <x v="0"/>
    <x v="5"/>
    <s v="Flat Face Poster Frame"/>
    <n v="75.36"/>
    <n v="5"/>
    <n v="0.2"/>
    <n v="20.724000000000007"/>
  </r>
  <r>
    <n v="2043"/>
    <x v="995"/>
    <x v="1"/>
    <x v="653"/>
    <d v="2012-10-08T00:00:00"/>
    <s v="Standard Class"/>
    <s v="EB-13705"/>
    <s v="Ed Braxton"/>
    <s v="Corporate"/>
    <s v="United States"/>
    <s v="San Diego"/>
    <x v="1"/>
    <n v="92105"/>
    <s v="West"/>
    <s v="OFF-BI-10004817"/>
    <x v="1"/>
    <x v="8"/>
    <s v="GBC Personal VeloBind Strips"/>
    <n v="57.504000000000005"/>
    <n v="6"/>
    <n v="0.2"/>
    <n v="20.1264"/>
  </r>
  <r>
    <n v="2044"/>
    <x v="996"/>
    <x v="3"/>
    <x v="551"/>
    <d v="2014-11-24T00:00:00"/>
    <s v="Standard Class"/>
    <s v="JW-15220"/>
    <s v="Jane Waco"/>
    <s v="Corporate"/>
    <s v="United States"/>
    <s v="Lakewood"/>
    <x v="24"/>
    <n v="44107"/>
    <s v="East"/>
    <s v="OFF-AR-10001860"/>
    <x v="1"/>
    <x v="6"/>
    <s v="BIC Liqua Brite Liner"/>
    <n v="38.864000000000004"/>
    <n v="7"/>
    <n v="0.2"/>
    <n v="7.7728000000000002"/>
  </r>
  <r>
    <n v="2045"/>
    <x v="997"/>
    <x v="2"/>
    <x v="654"/>
    <d v="2011-08-23T00:00:00"/>
    <s v="Standard Class"/>
    <s v="KB-16585"/>
    <s v="Ken Black"/>
    <s v="Corporate"/>
    <s v="United States"/>
    <s v="Houston"/>
    <x v="5"/>
    <n v="77095"/>
    <s v="Central"/>
    <s v="OFF-PA-10001639"/>
    <x v="1"/>
    <x v="10"/>
    <s v="Xerox 203"/>
    <n v="15.552000000000003"/>
    <n v="3"/>
    <n v="0.2"/>
    <n v="5.4432"/>
  </r>
  <r>
    <n v="2046"/>
    <x v="998"/>
    <x v="0"/>
    <x v="19"/>
    <d v="2013-07-22T00:00:00"/>
    <s v="Standard Class"/>
    <s v="MC-17590"/>
    <s v="Matt Collister"/>
    <s v="Corporate"/>
    <s v="United States"/>
    <s v="Perth Amboy"/>
    <x v="30"/>
    <n v="8861"/>
    <s v="East"/>
    <s v="OFF-AP-10004487"/>
    <x v="1"/>
    <x v="9"/>
    <s v="Kensington 4 Outlet MasterPiece Compact Power Control Center"/>
    <n v="162.63999999999999"/>
    <n v="2"/>
    <n v="0"/>
    <n v="45.539199999999994"/>
  </r>
  <r>
    <n v="2047"/>
    <x v="998"/>
    <x v="0"/>
    <x v="19"/>
    <d v="2013-07-22T00:00:00"/>
    <s v="Standard Class"/>
    <s v="MC-17590"/>
    <s v="Matt Collister"/>
    <s v="Corporate"/>
    <s v="United States"/>
    <s v="Perth Amboy"/>
    <x v="30"/>
    <n v="8861"/>
    <s v="East"/>
    <s v="TEC-PH-10001760"/>
    <x v="2"/>
    <x v="7"/>
    <s v="Bose SoundLink Bluetooth Speaker"/>
    <n v="597"/>
    <n v="3"/>
    <n v="0"/>
    <n v="280.59000000000003"/>
  </r>
  <r>
    <n v="2048"/>
    <x v="998"/>
    <x v="0"/>
    <x v="19"/>
    <d v="2013-07-22T00:00:00"/>
    <s v="Standard Class"/>
    <s v="MC-17590"/>
    <s v="Matt Collister"/>
    <s v="Corporate"/>
    <s v="United States"/>
    <s v="Perth Amboy"/>
    <x v="30"/>
    <n v="8861"/>
    <s v="East"/>
    <s v="OFF-PA-10004071"/>
    <x v="1"/>
    <x v="10"/>
    <s v="Eaton Premium Continuous-Feed Paper, 25% Cotton, Letter Size, White, 1000 Shts/Box"/>
    <n v="55.48"/>
    <n v="1"/>
    <n v="0"/>
    <n v="26.630399999999998"/>
  </r>
  <r>
    <n v="2049"/>
    <x v="999"/>
    <x v="1"/>
    <x v="655"/>
    <d v="2012-07-13T00:00:00"/>
    <s v="First Class"/>
    <s v="CK-12595"/>
    <s v="Clytie Kelty"/>
    <s v="Consumer"/>
    <s v="United States"/>
    <s v="Philadelphia"/>
    <x v="9"/>
    <n v="19134"/>
    <s v="East"/>
    <s v="FUR-FU-10004848"/>
    <x v="0"/>
    <x v="5"/>
    <s v="Howard Miller 13-3/4&quot; Diameter Brushed Chrome Round Wall Clock"/>
    <n v="289.80000000000007"/>
    <n v="7"/>
    <n v="0.2"/>
    <n v="36.224999999999966"/>
  </r>
  <r>
    <n v="2050"/>
    <x v="999"/>
    <x v="1"/>
    <x v="655"/>
    <d v="2012-07-13T00:00:00"/>
    <s v="First Class"/>
    <s v="CK-12595"/>
    <s v="Clytie Kelty"/>
    <s v="Consumer"/>
    <s v="United States"/>
    <s v="Philadelphia"/>
    <x v="9"/>
    <n v="19134"/>
    <s v="East"/>
    <s v="OFF-BI-10004022"/>
    <x v="1"/>
    <x v="8"/>
    <s v="Acco Suede Grain Vinyl Round Ring Binder"/>
    <n v="2.5020000000000002"/>
    <n v="3"/>
    <n v="0.7"/>
    <n v="-2.0015999999999998"/>
  </r>
  <r>
    <n v="2051"/>
    <x v="999"/>
    <x v="1"/>
    <x v="655"/>
    <d v="2012-07-13T00:00:00"/>
    <s v="First Class"/>
    <s v="CK-12595"/>
    <s v="Clytie Kelty"/>
    <s v="Consumer"/>
    <s v="United States"/>
    <s v="Philadelphia"/>
    <x v="9"/>
    <n v="19134"/>
    <s v="East"/>
    <s v="OFF-BI-10003669"/>
    <x v="1"/>
    <x v="8"/>
    <s v="3M Organizer Strips"/>
    <n v="6.4800000000000013"/>
    <n v="4"/>
    <n v="0.7"/>
    <n v="-4.7519999999999989"/>
  </r>
  <r>
    <n v="2052"/>
    <x v="999"/>
    <x v="1"/>
    <x v="655"/>
    <d v="2012-07-13T00:00:00"/>
    <s v="First Class"/>
    <s v="CK-12595"/>
    <s v="Clytie Kelty"/>
    <s v="Consumer"/>
    <s v="United States"/>
    <s v="Philadelphia"/>
    <x v="9"/>
    <n v="19134"/>
    <s v="East"/>
    <s v="FUR-CH-10003833"/>
    <x v="0"/>
    <x v="1"/>
    <s v="Novimex Fabric Task Chair"/>
    <n v="341.48799999999994"/>
    <n v="8"/>
    <n v="0.3"/>
    <n v="-73.175999999999988"/>
  </r>
  <r>
    <n v="2053"/>
    <x v="999"/>
    <x v="1"/>
    <x v="655"/>
    <d v="2012-07-13T00:00:00"/>
    <s v="First Class"/>
    <s v="CK-12595"/>
    <s v="Clytie Kelty"/>
    <s v="Consumer"/>
    <s v="United States"/>
    <s v="Philadelphia"/>
    <x v="9"/>
    <n v="19134"/>
    <s v="East"/>
    <s v="OFF-AR-10003732"/>
    <x v="1"/>
    <x v="6"/>
    <s v="Newell 333"/>
    <n v="11.12"/>
    <n v="5"/>
    <n v="0.2"/>
    <n v="0.83399999999999963"/>
  </r>
  <r>
    <n v="2054"/>
    <x v="999"/>
    <x v="1"/>
    <x v="655"/>
    <d v="2012-07-13T00:00:00"/>
    <s v="First Class"/>
    <s v="CK-12595"/>
    <s v="Clytie Kelty"/>
    <s v="Consumer"/>
    <s v="United States"/>
    <s v="Philadelphia"/>
    <x v="9"/>
    <n v="19134"/>
    <s v="East"/>
    <s v="FUR-FU-10003142"/>
    <x v="0"/>
    <x v="5"/>
    <s v="Master Big Foot Doorstop, Beige"/>
    <n v="25.344000000000001"/>
    <n v="6"/>
    <n v="0.2"/>
    <n v="3.4847999999999981"/>
  </r>
  <r>
    <n v="2055"/>
    <x v="1000"/>
    <x v="0"/>
    <x v="49"/>
    <d v="2013-12-08T00:00:00"/>
    <s v="Standard Class"/>
    <s v="RD-19480"/>
    <s v="Rick Duston"/>
    <s v="Consumer"/>
    <s v="United States"/>
    <s v="Richmond"/>
    <x v="14"/>
    <n v="47374"/>
    <s v="Central"/>
    <s v="FUR-FU-10001196"/>
    <x v="0"/>
    <x v="5"/>
    <s v="DAX Cubicle Frames - 8x10"/>
    <n v="17.309999999999999"/>
    <n v="3"/>
    <n v="0"/>
    <n v="5.1929999999999996"/>
  </r>
  <r>
    <n v="2056"/>
    <x v="1001"/>
    <x v="3"/>
    <x v="66"/>
    <d v="2014-12-26T00:00:00"/>
    <s v="First Class"/>
    <s v="TP-21130"/>
    <s v="Theone Pippenger"/>
    <s v="Consumer"/>
    <s v="United States"/>
    <s v="Detroit"/>
    <x v="12"/>
    <n v="48227"/>
    <s v="Central"/>
    <s v="TEC-AC-10001114"/>
    <x v="2"/>
    <x v="11"/>
    <s v="Microsoft Wireless Mobile Mouse 4000"/>
    <n v="199.95000000000002"/>
    <n v="5"/>
    <n v="0"/>
    <n v="63.983999999999988"/>
  </r>
  <r>
    <n v="2057"/>
    <x v="1001"/>
    <x v="3"/>
    <x v="66"/>
    <d v="2014-12-26T00:00:00"/>
    <s v="First Class"/>
    <s v="TP-21130"/>
    <s v="Theone Pippenger"/>
    <s v="Consumer"/>
    <s v="United States"/>
    <s v="Detroit"/>
    <x v="12"/>
    <n v="48227"/>
    <s v="Central"/>
    <s v="FUR-CH-10002335"/>
    <x v="0"/>
    <x v="1"/>
    <s v="Hon GuestStacker Chair"/>
    <n v="1586.6899999999998"/>
    <n v="7"/>
    <n v="0"/>
    <n v="412.5394"/>
  </r>
  <r>
    <n v="2058"/>
    <x v="1001"/>
    <x v="3"/>
    <x v="66"/>
    <d v="2014-12-26T00:00:00"/>
    <s v="First Class"/>
    <s v="TP-21130"/>
    <s v="Theone Pippenger"/>
    <s v="Consumer"/>
    <s v="United States"/>
    <s v="Detroit"/>
    <x v="12"/>
    <n v="48227"/>
    <s v="Central"/>
    <s v="TEC-AC-10000844"/>
    <x v="2"/>
    <x v="11"/>
    <s v="Logitech Gaming G510s - Keyboard"/>
    <n v="84.99"/>
    <n v="1"/>
    <n v="0"/>
    <n v="30.596399999999996"/>
  </r>
  <r>
    <n v="2059"/>
    <x v="1001"/>
    <x v="3"/>
    <x v="66"/>
    <d v="2014-12-26T00:00:00"/>
    <s v="First Class"/>
    <s v="TP-21130"/>
    <s v="Theone Pippenger"/>
    <s v="Consumer"/>
    <s v="United States"/>
    <s v="Detroit"/>
    <x v="12"/>
    <n v="48227"/>
    <s v="Central"/>
    <s v="FUR-TA-10004534"/>
    <x v="0"/>
    <x v="3"/>
    <s v="Bevis 44 x 96 Conference Tables"/>
    <n v="411.8"/>
    <n v="2"/>
    <n v="0"/>
    <n v="70.005999999999972"/>
  </r>
  <r>
    <n v="2060"/>
    <x v="1002"/>
    <x v="2"/>
    <x v="656"/>
    <d v="2011-11-04T00:00:00"/>
    <s v="Standard Class"/>
    <s v="GG-14650"/>
    <s v="Greg Guthrie"/>
    <s v="Corporate"/>
    <s v="United States"/>
    <s v="Los Angeles"/>
    <x v="1"/>
    <n v="90049"/>
    <s v="West"/>
    <s v="OFF-FA-10002975"/>
    <x v="1"/>
    <x v="13"/>
    <s v="Staples"/>
    <n v="11.34"/>
    <n v="3"/>
    <n v="0"/>
    <n v="5.2164000000000001"/>
  </r>
  <r>
    <n v="2061"/>
    <x v="1002"/>
    <x v="2"/>
    <x v="656"/>
    <d v="2011-11-04T00:00:00"/>
    <s v="Standard Class"/>
    <s v="GG-14650"/>
    <s v="Greg Guthrie"/>
    <s v="Corporate"/>
    <s v="United States"/>
    <s v="Los Angeles"/>
    <x v="1"/>
    <n v="90049"/>
    <s v="West"/>
    <s v="OFF-ST-10003996"/>
    <x v="1"/>
    <x v="4"/>
    <s v="Letter/Legal File Tote with Clear Snap-On Lid, Black Granite"/>
    <n v="80.3"/>
    <n v="5"/>
    <n v="0"/>
    <n v="20.877999999999997"/>
  </r>
  <r>
    <n v="2062"/>
    <x v="1002"/>
    <x v="2"/>
    <x v="656"/>
    <d v="2011-11-04T00:00:00"/>
    <s v="Standard Class"/>
    <s v="GG-14650"/>
    <s v="Greg Guthrie"/>
    <s v="Corporate"/>
    <s v="United States"/>
    <s v="Los Angeles"/>
    <x v="1"/>
    <n v="90049"/>
    <s v="West"/>
    <s v="OFF-BI-10002571"/>
    <x v="1"/>
    <x v="8"/>
    <s v="Avery Framed View Binder, EZD Ring (Locking), Navy, 1 1/2&quot;"/>
    <n v="15.968000000000002"/>
    <n v="2"/>
    <n v="0.2"/>
    <n v="5.3891999999999989"/>
  </r>
  <r>
    <n v="2063"/>
    <x v="1002"/>
    <x v="2"/>
    <x v="656"/>
    <d v="2011-11-04T00:00:00"/>
    <s v="Standard Class"/>
    <s v="GG-14650"/>
    <s v="Greg Guthrie"/>
    <s v="Corporate"/>
    <s v="United States"/>
    <s v="Los Angeles"/>
    <x v="1"/>
    <n v="90049"/>
    <s v="West"/>
    <s v="OFF-PA-10000477"/>
    <x v="1"/>
    <x v="10"/>
    <s v="Xerox 1952"/>
    <n v="64.740000000000009"/>
    <n v="13"/>
    <n v="0"/>
    <n v="30.427800000000005"/>
  </r>
  <r>
    <n v="2064"/>
    <x v="1002"/>
    <x v="2"/>
    <x v="656"/>
    <d v="2011-11-04T00:00:00"/>
    <s v="Standard Class"/>
    <s v="GG-14650"/>
    <s v="Greg Guthrie"/>
    <s v="Corporate"/>
    <s v="United States"/>
    <s v="Los Angeles"/>
    <x v="1"/>
    <n v="90049"/>
    <s v="West"/>
    <s v="OFF-BI-10004209"/>
    <x v="1"/>
    <x v="8"/>
    <s v="Fellowes Twister Kit, Gray/Clear, 3/pkg"/>
    <n v="19.295999999999999"/>
    <n v="3"/>
    <n v="0.2"/>
    <n v="6.0299999999999994"/>
  </r>
  <r>
    <n v="2065"/>
    <x v="1002"/>
    <x v="2"/>
    <x v="656"/>
    <d v="2011-11-04T00:00:00"/>
    <s v="Standard Class"/>
    <s v="GG-14650"/>
    <s v="Greg Guthrie"/>
    <s v="Corporate"/>
    <s v="United States"/>
    <s v="Los Angeles"/>
    <x v="1"/>
    <n v="90049"/>
    <s v="West"/>
    <s v="OFF-ST-10001963"/>
    <x v="1"/>
    <x v="4"/>
    <s v="Tennsco Regal Shelving Units"/>
    <n v="405.64"/>
    <n v="4"/>
    <n v="0"/>
    <n v="12.169199999999989"/>
  </r>
  <r>
    <n v="2066"/>
    <x v="1002"/>
    <x v="2"/>
    <x v="656"/>
    <d v="2011-11-04T00:00:00"/>
    <s v="Standard Class"/>
    <s v="GG-14650"/>
    <s v="Greg Guthrie"/>
    <s v="Corporate"/>
    <s v="United States"/>
    <s v="Los Angeles"/>
    <x v="1"/>
    <n v="90049"/>
    <s v="West"/>
    <s v="FUR-CH-10003833"/>
    <x v="0"/>
    <x v="1"/>
    <s v="Novimex Fabric Task Chair"/>
    <n v="146.352"/>
    <n v="3"/>
    <n v="0.2"/>
    <n v="-9.1470000000000056"/>
  </r>
  <r>
    <n v="2067"/>
    <x v="1002"/>
    <x v="2"/>
    <x v="656"/>
    <d v="2011-11-04T00:00:00"/>
    <s v="Standard Class"/>
    <s v="GG-14650"/>
    <s v="Greg Guthrie"/>
    <s v="Corporate"/>
    <s v="United States"/>
    <s v="Los Angeles"/>
    <x v="1"/>
    <n v="90049"/>
    <s v="West"/>
    <s v="TEC-AC-10004568"/>
    <x v="2"/>
    <x v="11"/>
    <s v="Maxell LTO Ultrium - 800 GB"/>
    <n v="251.91"/>
    <n v="9"/>
    <n v="0"/>
    <n v="47.862899999999982"/>
  </r>
  <r>
    <n v="2068"/>
    <x v="1002"/>
    <x v="2"/>
    <x v="656"/>
    <d v="2011-11-04T00:00:00"/>
    <s v="Standard Class"/>
    <s v="GG-14650"/>
    <s v="Greg Guthrie"/>
    <s v="Corporate"/>
    <s v="United States"/>
    <s v="Los Angeles"/>
    <x v="1"/>
    <n v="90049"/>
    <s v="West"/>
    <s v="OFF-AR-10001419"/>
    <x v="1"/>
    <x v="6"/>
    <s v="Newell 325"/>
    <n v="12.39"/>
    <n v="3"/>
    <n v="0"/>
    <n v="3.7169999999999996"/>
  </r>
  <r>
    <n v="2069"/>
    <x v="1003"/>
    <x v="1"/>
    <x v="657"/>
    <d v="2012-04-19T00:00:00"/>
    <s v="Standard Class"/>
    <s v="ZC-21910"/>
    <s v="Zuschuss Carroll"/>
    <s v="Consumer"/>
    <s v="United States"/>
    <s v="Pomona"/>
    <x v="1"/>
    <n v="91767"/>
    <s v="West"/>
    <s v="TEC-AC-10002800"/>
    <x v="2"/>
    <x v="11"/>
    <s v="Plantronics Audio 478 Stereo USB Headset"/>
    <n v="199.96"/>
    <n v="4"/>
    <n v="0"/>
    <n v="69.98599999999999"/>
  </r>
  <r>
    <n v="2070"/>
    <x v="1003"/>
    <x v="1"/>
    <x v="657"/>
    <d v="2012-04-19T00:00:00"/>
    <s v="Standard Class"/>
    <s v="ZC-21910"/>
    <s v="Zuschuss Carroll"/>
    <s v="Consumer"/>
    <s v="United States"/>
    <s v="Pomona"/>
    <x v="1"/>
    <n v="91767"/>
    <s v="West"/>
    <s v="FUR-TA-10003954"/>
    <x v="0"/>
    <x v="3"/>
    <s v="Hon 94000 Series Round Tables"/>
    <n v="710.83200000000011"/>
    <n v="3"/>
    <n v="0.2"/>
    <n v="-97.739399999999989"/>
  </r>
  <r>
    <n v="2071"/>
    <x v="1004"/>
    <x v="0"/>
    <x v="658"/>
    <d v="2013-07-24T00:00:00"/>
    <s v="Second Class"/>
    <s v="CC-12610"/>
    <s v="Corey Catlett"/>
    <s v="Corporate"/>
    <s v="United States"/>
    <s v="Philadelphia"/>
    <x v="9"/>
    <n v="19134"/>
    <s v="East"/>
    <s v="OFF-BI-10000301"/>
    <x v="1"/>
    <x v="8"/>
    <s v="GBC Instant Report Kit"/>
    <n v="1.9410000000000003"/>
    <n v="1"/>
    <n v="0.7"/>
    <n v="-1.294"/>
  </r>
  <r>
    <n v="2072"/>
    <x v="1005"/>
    <x v="3"/>
    <x v="225"/>
    <d v="2014-11-26T00:00:00"/>
    <s v="Standard Class"/>
    <s v="KA-16525"/>
    <s v="Kelly Andreada"/>
    <s v="Consumer"/>
    <s v="United States"/>
    <s v="Ontario"/>
    <x v="1"/>
    <n v="91761"/>
    <s v="West"/>
    <s v="FUR-CH-10003956"/>
    <x v="0"/>
    <x v="1"/>
    <s v="Novimex High-Tech Fabric Mesh Task Chair"/>
    <n v="283.92"/>
    <n v="5"/>
    <n v="0.2"/>
    <n v="-46.137000000000029"/>
  </r>
  <r>
    <n v="2073"/>
    <x v="1006"/>
    <x v="0"/>
    <x v="491"/>
    <d v="2013-12-03T00:00:00"/>
    <s v="Standard Class"/>
    <s v="TC-20980"/>
    <s v="Tamara Chand"/>
    <s v="Corporate"/>
    <s v="United States"/>
    <s v="Seattle"/>
    <x v="4"/>
    <n v="98105"/>
    <s v="West"/>
    <s v="OFF-BI-10002954"/>
    <x v="1"/>
    <x v="8"/>
    <s v="Newell 3-Hole Punched Plastic Slotted Magazine Holders for Binders"/>
    <n v="7.3120000000000012"/>
    <n v="2"/>
    <n v="0.2"/>
    <n v="2.5591999999999997"/>
  </r>
  <r>
    <n v="2074"/>
    <x v="1007"/>
    <x v="3"/>
    <x v="659"/>
    <d v="2014-11-13T00:00:00"/>
    <s v="Second Class"/>
    <s v="DB-13270"/>
    <s v="Deborah Brumfield"/>
    <s v="Home Office"/>
    <s v="United States"/>
    <s v="Brentwood"/>
    <x v="1"/>
    <n v="94513"/>
    <s v="West"/>
    <s v="TEC-AC-10003289"/>
    <x v="2"/>
    <x v="11"/>
    <s v="Anker Ultra-Slim Mini Bluetooth 3.0 Wireless Keyboard"/>
    <n v="59.97"/>
    <n v="3"/>
    <n v="0"/>
    <n v="13.793099999999999"/>
  </r>
  <r>
    <n v="2075"/>
    <x v="1007"/>
    <x v="3"/>
    <x v="659"/>
    <d v="2014-11-13T00:00:00"/>
    <s v="Second Class"/>
    <s v="DB-13270"/>
    <s v="Deborah Brumfield"/>
    <s v="Home Office"/>
    <s v="United States"/>
    <s v="Brentwood"/>
    <x v="1"/>
    <n v="94513"/>
    <s v="West"/>
    <s v="TEC-PH-10002468"/>
    <x v="2"/>
    <x v="7"/>
    <s v="Plantronics CS 50-USB - headset - Convertible, Monaural"/>
    <n v="761.5440000000001"/>
    <n v="7"/>
    <n v="0.2"/>
    <n v="66.635100000000023"/>
  </r>
  <r>
    <n v="2076"/>
    <x v="1008"/>
    <x v="2"/>
    <x v="588"/>
    <d v="2011-12-05T00:00:00"/>
    <s v="Standard Class"/>
    <s v="TR-21325"/>
    <s v="Toby Ritter"/>
    <s v="Consumer"/>
    <s v="United States"/>
    <s v="San Francisco"/>
    <x v="1"/>
    <n v="94122"/>
    <s v="West"/>
    <s v="FUR-FU-10001861"/>
    <x v="0"/>
    <x v="5"/>
    <s v="Floodlight Indoor Halogen Bulbs, 1 Bulb per Pack, 60 Watts"/>
    <n v="58.199999999999996"/>
    <n v="3"/>
    <n v="0"/>
    <n v="28.517999999999994"/>
  </r>
  <r>
    <n v="2077"/>
    <x v="1009"/>
    <x v="3"/>
    <x v="510"/>
    <d v="2014-09-16T00:00:00"/>
    <s v="First Class"/>
    <s v="BF-11080"/>
    <s v="Bart Folk"/>
    <s v="Consumer"/>
    <s v="United States"/>
    <s v="Baltimore"/>
    <x v="39"/>
    <n v="21215"/>
    <s v="East"/>
    <s v="OFF-PA-10004082"/>
    <x v="1"/>
    <x v="10"/>
    <s v="Adams Telephone Message Book w/Frequently-Called Numbers Space, 400 Messages per Book"/>
    <n v="39.900000000000006"/>
    <n v="5"/>
    <n v="0"/>
    <n v="19.950000000000003"/>
  </r>
  <r>
    <n v="2078"/>
    <x v="1009"/>
    <x v="3"/>
    <x v="510"/>
    <d v="2014-09-16T00:00:00"/>
    <s v="First Class"/>
    <s v="BF-11080"/>
    <s v="Bart Folk"/>
    <s v="Consumer"/>
    <s v="United States"/>
    <s v="Baltimore"/>
    <x v="39"/>
    <n v="21215"/>
    <s v="East"/>
    <s v="OFF-AP-10000358"/>
    <x v="1"/>
    <x v="9"/>
    <s v="Fellowes Basic Home/Office Series Surge Protectors"/>
    <n v="90.86"/>
    <n v="7"/>
    <n v="0"/>
    <n v="26.349399999999992"/>
  </r>
  <r>
    <n v="2079"/>
    <x v="1009"/>
    <x v="3"/>
    <x v="510"/>
    <d v="2014-09-16T00:00:00"/>
    <s v="First Class"/>
    <s v="BF-11080"/>
    <s v="Bart Folk"/>
    <s v="Consumer"/>
    <s v="United States"/>
    <s v="Baltimore"/>
    <x v="39"/>
    <n v="21215"/>
    <s v="East"/>
    <s v="OFF-PA-10004243"/>
    <x v="1"/>
    <x v="10"/>
    <s v="Xerox 1939"/>
    <n v="94.85"/>
    <n v="5"/>
    <n v="0"/>
    <n v="45.527999999999992"/>
  </r>
  <r>
    <n v="2080"/>
    <x v="1010"/>
    <x v="1"/>
    <x v="100"/>
    <d v="2012-12-29T00:00:00"/>
    <s v="Standard Class"/>
    <s v="MS-17365"/>
    <s v="Maribeth Schnelling"/>
    <s v="Consumer"/>
    <s v="United States"/>
    <s v="Phoenix"/>
    <x v="16"/>
    <n v="85023"/>
    <s v="West"/>
    <s v="OFF-PA-10001295"/>
    <x v="1"/>
    <x v="10"/>
    <s v="Computer Printout Paper with Letter-Trim Perforations"/>
    <n v="106.232"/>
    <n v="7"/>
    <n v="0.2"/>
    <n v="37.181199999999997"/>
  </r>
  <r>
    <n v="2081"/>
    <x v="1010"/>
    <x v="1"/>
    <x v="100"/>
    <d v="2012-12-29T00:00:00"/>
    <s v="Standard Class"/>
    <s v="MS-17365"/>
    <s v="Maribeth Schnelling"/>
    <s v="Consumer"/>
    <s v="United States"/>
    <s v="Phoenix"/>
    <x v="16"/>
    <n v="85023"/>
    <s v="West"/>
    <s v="TEC-PH-10002170"/>
    <x v="2"/>
    <x v="7"/>
    <s v="ClearSounds CSC500 Amplified Spirit Phone Corded phone"/>
    <n v="111.98399999999999"/>
    <n v="2"/>
    <n v="0.2"/>
    <n v="11.198400000000003"/>
  </r>
  <r>
    <n v="2082"/>
    <x v="1010"/>
    <x v="1"/>
    <x v="100"/>
    <d v="2012-12-29T00:00:00"/>
    <s v="Standard Class"/>
    <s v="MS-17365"/>
    <s v="Maribeth Schnelling"/>
    <s v="Consumer"/>
    <s v="United States"/>
    <s v="Phoenix"/>
    <x v="16"/>
    <n v="85023"/>
    <s v="West"/>
    <s v="FUR-FU-10002885"/>
    <x v="0"/>
    <x v="5"/>
    <s v="Magna Visual Magnetic Picture Hangers"/>
    <n v="7.7120000000000006"/>
    <n v="2"/>
    <n v="0.2"/>
    <n v="1.7352000000000005"/>
  </r>
  <r>
    <n v="2083"/>
    <x v="1011"/>
    <x v="3"/>
    <x v="660"/>
    <d v="2014-03-02T00:00:00"/>
    <s v="Standard Class"/>
    <s v="CK-12595"/>
    <s v="Clytie Kelty"/>
    <s v="Consumer"/>
    <s v="United States"/>
    <s v="Los Angeles"/>
    <x v="1"/>
    <n v="90008"/>
    <s v="West"/>
    <s v="OFF-PA-10002870"/>
    <x v="1"/>
    <x v="10"/>
    <s v="Ampad Phone Message Book, Recycled, 400 Message Capacity, 5 ¾” x 11”"/>
    <n v="37.44"/>
    <n v="6"/>
    <n v="0"/>
    <n v="16.847999999999999"/>
  </r>
  <r>
    <n v="2084"/>
    <x v="1012"/>
    <x v="2"/>
    <x v="533"/>
    <d v="2011-11-29T00:00:00"/>
    <s v="Standard Class"/>
    <s v="ED-13885"/>
    <s v="Emily Ducich"/>
    <s v="Home Office"/>
    <s v="United States"/>
    <s v="Houston"/>
    <x v="5"/>
    <n v="77036"/>
    <s v="Central"/>
    <s v="OFF-LA-10003923"/>
    <x v="1"/>
    <x v="2"/>
    <s v="Alphabetical Labels for Top Tab Filing"/>
    <n v="23.680000000000003"/>
    <n v="2"/>
    <n v="0.2"/>
    <n v="8.879999999999999"/>
  </r>
  <r>
    <n v="2085"/>
    <x v="1013"/>
    <x v="0"/>
    <x v="661"/>
    <d v="2013-06-29T00:00:00"/>
    <s v="Standard Class"/>
    <s v="IM-15070"/>
    <s v="Irene Maddox"/>
    <s v="Consumer"/>
    <s v="United States"/>
    <s v="New York City"/>
    <x v="15"/>
    <n v="10009"/>
    <s v="East"/>
    <s v="OFF-LA-10003510"/>
    <x v="1"/>
    <x v="2"/>
    <s v="Avery 4027 File Folder Labels for Dot Matrix Printers, 5000 Labels per Box, White"/>
    <n v="122.12"/>
    <n v="4"/>
    <n v="0"/>
    <n v="56.175200000000004"/>
  </r>
  <r>
    <n v="2086"/>
    <x v="1013"/>
    <x v="0"/>
    <x v="661"/>
    <d v="2013-06-29T00:00:00"/>
    <s v="Standard Class"/>
    <s v="IM-15070"/>
    <s v="Irene Maddox"/>
    <s v="Consumer"/>
    <s v="United States"/>
    <s v="New York City"/>
    <x v="15"/>
    <n v="10009"/>
    <s v="East"/>
    <s v="OFF-LA-10000248"/>
    <x v="1"/>
    <x v="2"/>
    <s v="Avery 52"/>
    <n v="18.45"/>
    <n v="5"/>
    <n v="0"/>
    <n v="8.6715"/>
  </r>
  <r>
    <n v="2087"/>
    <x v="1013"/>
    <x v="0"/>
    <x v="661"/>
    <d v="2013-06-29T00:00:00"/>
    <s v="Standard Class"/>
    <s v="IM-15070"/>
    <s v="Irene Maddox"/>
    <s v="Consumer"/>
    <s v="United States"/>
    <s v="New York City"/>
    <x v="15"/>
    <n v="10009"/>
    <s v="East"/>
    <s v="OFF-ST-10000060"/>
    <x v="1"/>
    <x v="4"/>
    <s v="Fellowes Bankers Box Staxonsteel Drawer File/Stacking System"/>
    <n v="324.90000000000003"/>
    <n v="5"/>
    <n v="0"/>
    <n v="38.988000000000014"/>
  </r>
  <r>
    <n v="2088"/>
    <x v="1013"/>
    <x v="0"/>
    <x v="661"/>
    <d v="2013-06-29T00:00:00"/>
    <s v="Standard Class"/>
    <s v="IM-15070"/>
    <s v="Irene Maddox"/>
    <s v="Consumer"/>
    <s v="United States"/>
    <s v="New York City"/>
    <x v="15"/>
    <n v="10009"/>
    <s v="East"/>
    <s v="OFF-PA-10003129"/>
    <x v="1"/>
    <x v="10"/>
    <s v="Tops White Computer Printout Paper"/>
    <n v="146.72999999999999"/>
    <n v="3"/>
    <n v="0"/>
    <n v="68.963099999999997"/>
  </r>
  <r>
    <n v="2089"/>
    <x v="1013"/>
    <x v="0"/>
    <x v="661"/>
    <d v="2013-06-29T00:00:00"/>
    <s v="Standard Class"/>
    <s v="IM-15070"/>
    <s v="Irene Maddox"/>
    <s v="Consumer"/>
    <s v="United States"/>
    <s v="New York City"/>
    <x v="15"/>
    <n v="10009"/>
    <s v="East"/>
    <s v="OFF-FA-10004076"/>
    <x v="1"/>
    <x v="13"/>
    <s v="Translucent Push Pins by OIC"/>
    <n v="3.96"/>
    <n v="2"/>
    <n v="0"/>
    <n v="1.4651999999999998"/>
  </r>
  <r>
    <n v="2090"/>
    <x v="1014"/>
    <x v="1"/>
    <x v="662"/>
    <d v="2012-10-30T00:00:00"/>
    <s v="Standard Class"/>
    <s v="MY-17380"/>
    <s v="Maribeth Yedwab"/>
    <s v="Corporate"/>
    <s v="United States"/>
    <s v="Rancho Cucamonga"/>
    <x v="1"/>
    <n v="91730"/>
    <s v="West"/>
    <s v="OFF-LA-10004008"/>
    <x v="1"/>
    <x v="2"/>
    <s v="Avery 507"/>
    <n v="5.76"/>
    <n v="2"/>
    <n v="0"/>
    <n v="2.6495999999999995"/>
  </r>
  <r>
    <n v="2091"/>
    <x v="1015"/>
    <x v="3"/>
    <x v="663"/>
    <d v="2014-07-20T00:00:00"/>
    <s v="Standard Class"/>
    <s v="MM-17260"/>
    <s v="Magdelene Morse"/>
    <s v="Consumer"/>
    <s v="United States"/>
    <s v="Wilmington"/>
    <x v="13"/>
    <n v="19805"/>
    <s v="East"/>
    <s v="OFF-BI-10004094"/>
    <x v="1"/>
    <x v="8"/>
    <s v="GBC Standard Plastic Binding Systems Combs"/>
    <n v="26.549999999999997"/>
    <n v="3"/>
    <n v="0"/>
    <n v="13.009499999999999"/>
  </r>
  <r>
    <n v="2092"/>
    <x v="1015"/>
    <x v="3"/>
    <x v="663"/>
    <d v="2014-07-20T00:00:00"/>
    <s v="Standard Class"/>
    <s v="MM-17260"/>
    <s v="Magdelene Morse"/>
    <s v="Consumer"/>
    <s v="United States"/>
    <s v="Wilmington"/>
    <x v="13"/>
    <n v="19805"/>
    <s v="East"/>
    <s v="FUR-TA-10004607"/>
    <x v="0"/>
    <x v="3"/>
    <s v="Hon 2111 Invitation Series Straight Table"/>
    <n v="310.44300000000004"/>
    <n v="3"/>
    <n v="0.3"/>
    <n v="-48.783900000000031"/>
  </r>
  <r>
    <n v="2093"/>
    <x v="1016"/>
    <x v="2"/>
    <x v="664"/>
    <d v="2011-11-21T00:00:00"/>
    <s v="Standard Class"/>
    <s v="MP-17470"/>
    <s v="Mark Packer"/>
    <s v="Home Office"/>
    <s v="United States"/>
    <s v="Moorhead"/>
    <x v="11"/>
    <n v="56560"/>
    <s v="Central"/>
    <s v="FUR-CH-10004289"/>
    <x v="0"/>
    <x v="1"/>
    <s v="Global Super Steno Chair"/>
    <n v="479.90000000000003"/>
    <n v="5"/>
    <n v="0"/>
    <n v="81.58299999999997"/>
  </r>
  <r>
    <n v="2094"/>
    <x v="1017"/>
    <x v="1"/>
    <x v="657"/>
    <d v="2012-04-15T00:00:00"/>
    <s v="Second Class"/>
    <s v="AW-10840"/>
    <s v="Anthony Witt"/>
    <s v="Consumer"/>
    <s v="United States"/>
    <s v="Farmington"/>
    <x v="27"/>
    <n v="87401"/>
    <s v="West"/>
    <s v="OFF-SU-10004498"/>
    <x v="1"/>
    <x v="14"/>
    <s v="Martin-Yale Premier Letter Opener"/>
    <n v="12.88"/>
    <n v="1"/>
    <n v="0"/>
    <n v="0.38640000000000008"/>
  </r>
  <r>
    <n v="2095"/>
    <x v="1018"/>
    <x v="1"/>
    <x v="665"/>
    <d v="2012-11-29T00:00:00"/>
    <s v="Standard Class"/>
    <s v="SF-20065"/>
    <s v="Sandra Flanagan"/>
    <s v="Consumer"/>
    <s v="United States"/>
    <s v="Wilmington"/>
    <x v="3"/>
    <n v="28403"/>
    <s v="South"/>
    <s v="OFF-AR-10001177"/>
    <x v="1"/>
    <x v="6"/>
    <s v="Newell 349"/>
    <n v="13.120000000000001"/>
    <n v="5"/>
    <n v="0.2"/>
    <n v="1.4759999999999982"/>
  </r>
  <r>
    <n v="2096"/>
    <x v="1019"/>
    <x v="0"/>
    <x v="666"/>
    <d v="2013-05-21T00:00:00"/>
    <s v="Standard Class"/>
    <s v="SN-20710"/>
    <s v="Steve Nguyen"/>
    <s v="Home Office"/>
    <s v="United States"/>
    <s v="Jackson"/>
    <x v="35"/>
    <n v="39212"/>
    <s v="South"/>
    <s v="OFF-BI-10001718"/>
    <x v="1"/>
    <x v="8"/>
    <s v="GBC DocuBind P50 Personal Binding Machine"/>
    <n v="511.84"/>
    <n v="8"/>
    <n v="0"/>
    <n v="240.56479999999999"/>
  </r>
  <r>
    <n v="2097"/>
    <x v="1019"/>
    <x v="0"/>
    <x v="666"/>
    <d v="2013-05-21T00:00:00"/>
    <s v="Standard Class"/>
    <s v="SN-20710"/>
    <s v="Steve Nguyen"/>
    <s v="Home Office"/>
    <s v="United States"/>
    <s v="Jackson"/>
    <x v="35"/>
    <n v="39212"/>
    <s v="South"/>
    <s v="OFF-AR-10004602"/>
    <x v="1"/>
    <x v="6"/>
    <s v="Boston KS Multi-Size Manual Pencil Sharpener"/>
    <n v="91.96"/>
    <n v="4"/>
    <n v="0"/>
    <n v="25.748800000000003"/>
  </r>
  <r>
    <n v="2098"/>
    <x v="1019"/>
    <x v="0"/>
    <x v="666"/>
    <d v="2013-05-21T00:00:00"/>
    <s v="Standard Class"/>
    <s v="SN-20710"/>
    <s v="Steve Nguyen"/>
    <s v="Home Office"/>
    <s v="United States"/>
    <s v="Jackson"/>
    <x v="35"/>
    <n v="39212"/>
    <s v="South"/>
    <s v="OFF-AR-10003856"/>
    <x v="1"/>
    <x v="6"/>
    <s v="Newell 344"/>
    <n v="8.34"/>
    <n v="3"/>
    <n v="0"/>
    <n v="2.1683999999999997"/>
  </r>
  <r>
    <n v="2099"/>
    <x v="1020"/>
    <x v="3"/>
    <x v="210"/>
    <d v="2014-09-13T00:00:00"/>
    <s v="Standard Class"/>
    <s v="RD-19900"/>
    <s v="Ruben Dartt"/>
    <s v="Consumer"/>
    <s v="United States"/>
    <s v="Portland"/>
    <x v="21"/>
    <n v="97206"/>
    <s v="West"/>
    <s v="OFF-ST-10000649"/>
    <x v="1"/>
    <x v="4"/>
    <s v="Hanging Personal Folder File"/>
    <n v="37.68"/>
    <n v="3"/>
    <n v="0.2"/>
    <n v="2.3550000000000022"/>
  </r>
  <r>
    <n v="2100"/>
    <x v="1020"/>
    <x v="3"/>
    <x v="210"/>
    <d v="2014-09-13T00:00:00"/>
    <s v="Standard Class"/>
    <s v="RD-19900"/>
    <s v="Ruben Dartt"/>
    <s v="Consumer"/>
    <s v="United States"/>
    <s v="Portland"/>
    <x v="21"/>
    <n v="97206"/>
    <s v="West"/>
    <s v="TEC-AC-10002926"/>
    <x v="2"/>
    <x v="11"/>
    <s v="Logitech Wireless Marathon Mouse M705"/>
    <n v="279.94400000000002"/>
    <n v="7"/>
    <n v="0.2"/>
    <n v="80.48390000000002"/>
  </r>
  <r>
    <n v="2101"/>
    <x v="1021"/>
    <x v="2"/>
    <x v="418"/>
    <d v="2011-03-17T00:00:00"/>
    <s v="Standard Class"/>
    <s v="KT-16480"/>
    <s v="Kean Thornton"/>
    <s v="Consumer"/>
    <s v="United States"/>
    <s v="Denver"/>
    <x v="22"/>
    <n v="80219"/>
    <s v="West"/>
    <s v="OFF-ST-10000078"/>
    <x v="1"/>
    <x v="4"/>
    <s v="Tennsco 6- and 18-Compartment Lockers"/>
    <n v="636.40800000000013"/>
    <n v="3"/>
    <n v="0.2"/>
    <n v="-15.910200000000088"/>
  </r>
  <r>
    <n v="2102"/>
    <x v="1021"/>
    <x v="2"/>
    <x v="418"/>
    <d v="2011-03-17T00:00:00"/>
    <s v="Standard Class"/>
    <s v="KT-16480"/>
    <s v="Kean Thornton"/>
    <s v="Consumer"/>
    <s v="United States"/>
    <s v="Denver"/>
    <x v="22"/>
    <n v="80219"/>
    <s v="West"/>
    <s v="OFF-AR-10001044"/>
    <x v="1"/>
    <x v="6"/>
    <s v="BOSTON Ranger #55 Pencil Sharpener, Black"/>
    <n v="83.168000000000006"/>
    <n v="4"/>
    <n v="0.2"/>
    <n v="9.3563999999999936"/>
  </r>
  <r>
    <n v="2103"/>
    <x v="1022"/>
    <x v="2"/>
    <x v="667"/>
    <d v="2011-07-18T00:00:00"/>
    <s v="Same Day"/>
    <s v="AH-10120"/>
    <s v="Adrian Hane"/>
    <s v="Home Office"/>
    <s v="United States"/>
    <s v="Tucson"/>
    <x v="16"/>
    <n v="85705"/>
    <s v="West"/>
    <s v="FUR-CH-10002372"/>
    <x v="0"/>
    <x v="1"/>
    <s v="Office Star - Ergonomically Designed Knee Chair"/>
    <n v="259.13600000000002"/>
    <n v="4"/>
    <n v="0.2"/>
    <n v="-25.913599999999988"/>
  </r>
  <r>
    <n v="2104"/>
    <x v="1023"/>
    <x v="3"/>
    <x v="668"/>
    <d v="2014-03-29T00:00:00"/>
    <s v="Second Class"/>
    <s v="BM-11650"/>
    <s v="Brian Moss"/>
    <s v="Corporate"/>
    <s v="United States"/>
    <s v="New York City"/>
    <x v="15"/>
    <n v="10009"/>
    <s v="East"/>
    <s v="OFF-PA-10000357"/>
    <x v="1"/>
    <x v="10"/>
    <s v="Xerox 1888"/>
    <n v="221.92"/>
    <n v="4"/>
    <n v="0"/>
    <n v="106.52159999999999"/>
  </r>
  <r>
    <n v="2105"/>
    <x v="1023"/>
    <x v="3"/>
    <x v="668"/>
    <d v="2014-03-29T00:00:00"/>
    <s v="Second Class"/>
    <s v="BM-11650"/>
    <s v="Brian Moss"/>
    <s v="Corporate"/>
    <s v="United States"/>
    <s v="New York City"/>
    <x v="15"/>
    <n v="10009"/>
    <s v="East"/>
    <s v="TEC-AC-10001266"/>
    <x v="2"/>
    <x v="11"/>
    <s v="Memorex Micro Travel Drive 8 GB"/>
    <n v="26"/>
    <n v="2"/>
    <n v="0"/>
    <n v="11.7"/>
  </r>
  <r>
    <n v="2106"/>
    <x v="1024"/>
    <x v="2"/>
    <x v="587"/>
    <d v="2011-10-05T00:00:00"/>
    <s v="Standard Class"/>
    <s v="BW-11200"/>
    <s v="Ben Wallace"/>
    <s v="Consumer"/>
    <s v="United States"/>
    <s v="Boynton Beach"/>
    <x v="2"/>
    <n v="33437"/>
    <s v="South"/>
    <s v="OFF-PA-10004888"/>
    <x v="1"/>
    <x v="10"/>
    <s v="Xerox 217"/>
    <n v="15.552000000000003"/>
    <n v="3"/>
    <n v="0.2"/>
    <n v="5.4432"/>
  </r>
  <r>
    <n v="2107"/>
    <x v="1025"/>
    <x v="2"/>
    <x v="467"/>
    <d v="2011-09-26T00:00:00"/>
    <s v="Same Day"/>
    <s v="HG-14965"/>
    <s v="Henry Goldwyn"/>
    <s v="Corporate"/>
    <s v="United States"/>
    <s v="Mesquite"/>
    <x v="5"/>
    <n v="75150"/>
    <s v="Central"/>
    <s v="OFF-BI-10003460"/>
    <x v="1"/>
    <x v="8"/>
    <s v="Acco 3-Hole Punch"/>
    <n v="0.87599999999999978"/>
    <n v="1"/>
    <n v="0.8"/>
    <n v="-1.4016000000000002"/>
  </r>
  <r>
    <n v="2108"/>
    <x v="1026"/>
    <x v="1"/>
    <x v="89"/>
    <d v="2012-10-31T00:00:00"/>
    <s v="Same Day"/>
    <s v="SG-20080"/>
    <s v="Sandra Glassco"/>
    <s v="Consumer"/>
    <s v="United States"/>
    <s v="Redlands"/>
    <x v="1"/>
    <n v="92374"/>
    <s v="West"/>
    <s v="OFF-PA-10000157"/>
    <x v="1"/>
    <x v="10"/>
    <s v="Xerox 191"/>
    <n v="19.98"/>
    <n v="1"/>
    <n v="0"/>
    <n v="9.3905999999999992"/>
  </r>
  <r>
    <n v="2109"/>
    <x v="1026"/>
    <x v="1"/>
    <x v="89"/>
    <d v="2012-10-31T00:00:00"/>
    <s v="Same Day"/>
    <s v="SG-20080"/>
    <s v="Sandra Glassco"/>
    <s v="Consumer"/>
    <s v="United States"/>
    <s v="Redlands"/>
    <x v="1"/>
    <n v="92374"/>
    <s v="West"/>
    <s v="OFF-BI-10004519"/>
    <x v="1"/>
    <x v="8"/>
    <s v="GBC DocuBind P100 Manual Binding Machine"/>
    <n v="398.35199999999998"/>
    <n v="3"/>
    <n v="0.2"/>
    <n v="124.48499999999999"/>
  </r>
  <r>
    <n v="2110"/>
    <x v="1026"/>
    <x v="1"/>
    <x v="89"/>
    <d v="2012-10-31T00:00:00"/>
    <s v="Same Day"/>
    <s v="SG-20080"/>
    <s v="Sandra Glassco"/>
    <s v="Consumer"/>
    <s v="United States"/>
    <s v="Redlands"/>
    <x v="1"/>
    <n v="92374"/>
    <s v="West"/>
    <s v="OFF-AR-10004272"/>
    <x v="1"/>
    <x v="6"/>
    <s v="Newell 308"/>
    <n v="5.04"/>
    <n v="3"/>
    <n v="0"/>
    <n v="1.2599999999999998"/>
  </r>
  <r>
    <n v="2111"/>
    <x v="1026"/>
    <x v="1"/>
    <x v="89"/>
    <d v="2012-10-31T00:00:00"/>
    <s v="Same Day"/>
    <s v="SG-20080"/>
    <s v="Sandra Glassco"/>
    <s v="Consumer"/>
    <s v="United States"/>
    <s v="Redlands"/>
    <x v="1"/>
    <n v="92374"/>
    <s v="West"/>
    <s v="OFF-FA-10000585"/>
    <x v="1"/>
    <x v="13"/>
    <s v="OIC Bulk Pack Metal Binder Clips"/>
    <n v="17.450000000000003"/>
    <n v="5"/>
    <n v="0"/>
    <n v="8.0269999999999992"/>
  </r>
  <r>
    <n v="2112"/>
    <x v="1026"/>
    <x v="1"/>
    <x v="89"/>
    <d v="2012-10-31T00:00:00"/>
    <s v="Same Day"/>
    <s v="SG-20080"/>
    <s v="Sandra Glassco"/>
    <s v="Consumer"/>
    <s v="United States"/>
    <s v="Redlands"/>
    <x v="1"/>
    <n v="92374"/>
    <s v="West"/>
    <s v="FUR-CH-10004218"/>
    <x v="0"/>
    <x v="1"/>
    <s v="Global Fabric Manager's Chair, Dark Gray"/>
    <n v="323.13600000000002"/>
    <n v="4"/>
    <n v="0.2"/>
    <n v="20.196000000000012"/>
  </r>
  <r>
    <n v="2113"/>
    <x v="1026"/>
    <x v="1"/>
    <x v="89"/>
    <d v="2012-10-31T00:00:00"/>
    <s v="Same Day"/>
    <s v="SG-20080"/>
    <s v="Sandra Glassco"/>
    <s v="Consumer"/>
    <s v="United States"/>
    <s v="Redlands"/>
    <x v="1"/>
    <n v="92374"/>
    <s v="West"/>
    <s v="OFF-SU-10004231"/>
    <x v="1"/>
    <x v="14"/>
    <s v="Acme Tagit Stainless Steel Antibacterial Scissors"/>
    <n v="29.700000000000003"/>
    <n v="3"/>
    <n v="0"/>
    <n v="8.0190000000000001"/>
  </r>
  <r>
    <n v="2114"/>
    <x v="1026"/>
    <x v="1"/>
    <x v="89"/>
    <d v="2012-10-31T00:00:00"/>
    <s v="Same Day"/>
    <s v="SG-20080"/>
    <s v="Sandra Glassco"/>
    <s v="Consumer"/>
    <s v="United States"/>
    <s v="Redlands"/>
    <x v="1"/>
    <n v="92374"/>
    <s v="West"/>
    <s v="TEC-PH-10001578"/>
    <x v="2"/>
    <x v="7"/>
    <s v="Polycom SoundStation2 EX Conference phone"/>
    <n v="1295.8400000000001"/>
    <n v="4"/>
    <n v="0.2"/>
    <n v="145.78199999999993"/>
  </r>
  <r>
    <n v="2115"/>
    <x v="1026"/>
    <x v="1"/>
    <x v="89"/>
    <d v="2012-10-31T00:00:00"/>
    <s v="Same Day"/>
    <s v="SG-20080"/>
    <s v="Sandra Glassco"/>
    <s v="Consumer"/>
    <s v="United States"/>
    <s v="Redlands"/>
    <x v="1"/>
    <n v="92374"/>
    <s v="West"/>
    <s v="OFF-ST-10003638"/>
    <x v="1"/>
    <x v="4"/>
    <s v="Mobile Personal File Cube"/>
    <n v="46.84"/>
    <n v="2"/>
    <n v="0"/>
    <n v="12.646799999999999"/>
  </r>
  <r>
    <n v="2116"/>
    <x v="1026"/>
    <x v="1"/>
    <x v="89"/>
    <d v="2012-10-31T00:00:00"/>
    <s v="Same Day"/>
    <s v="SG-20080"/>
    <s v="Sandra Glassco"/>
    <s v="Consumer"/>
    <s v="United States"/>
    <s v="Redlands"/>
    <x v="1"/>
    <n v="92374"/>
    <s v="West"/>
    <s v="FUR-BO-10002213"/>
    <x v="0"/>
    <x v="0"/>
    <s v="DMI Eclipse Executive Suite Bookcases"/>
    <n v="425.83300000000003"/>
    <n v="1"/>
    <n v="0.15"/>
    <n v="20.03919999999998"/>
  </r>
  <r>
    <n v="2117"/>
    <x v="1027"/>
    <x v="1"/>
    <x v="88"/>
    <d v="2012-10-17T00:00:00"/>
    <s v="Second Class"/>
    <s v="RK-19300"/>
    <s v="Ralph Kennedy"/>
    <s v="Consumer"/>
    <s v="United States"/>
    <s v="Rochester"/>
    <x v="15"/>
    <n v="14609"/>
    <s v="East"/>
    <s v="FUR-TA-10001307"/>
    <x v="0"/>
    <x v="3"/>
    <s v="SAFCO PlanMaster Heigh-Adjustable Drafting Table Base, 43w x 30d x 30-37h, Black"/>
    <n v="209.67"/>
    <n v="1"/>
    <n v="0.4"/>
    <n v="-13.978000000000009"/>
  </r>
  <r>
    <n v="2118"/>
    <x v="1028"/>
    <x v="0"/>
    <x v="251"/>
    <d v="2013-09-24T00:00:00"/>
    <s v="Standard Class"/>
    <s v="SW-20245"/>
    <s v="Scot Wooten"/>
    <s v="Consumer"/>
    <s v="United States"/>
    <s v="Stockton"/>
    <x v="1"/>
    <n v="95207"/>
    <s v="West"/>
    <s v="OFF-PA-10002222"/>
    <x v="1"/>
    <x v="10"/>
    <s v="Xerox Color Copier Paper, 11&quot; x 17&quot;, Ream"/>
    <n v="159.88"/>
    <n v="7"/>
    <n v="0"/>
    <n v="73.544799999999995"/>
  </r>
  <r>
    <n v="2119"/>
    <x v="1029"/>
    <x v="3"/>
    <x v="669"/>
    <d v="2014-04-16T00:00:00"/>
    <s v="First Class"/>
    <s v="RW-19630"/>
    <s v="Rob Williams"/>
    <s v="Corporate"/>
    <s v="United States"/>
    <s v="Seattle"/>
    <x v="4"/>
    <n v="98105"/>
    <s v="West"/>
    <s v="OFF-PA-10002479"/>
    <x v="1"/>
    <x v="10"/>
    <s v="Xerox 4200 Series MultiUse Premium Copy Paper (20Lb. and 84 Bright)"/>
    <n v="5.28"/>
    <n v="1"/>
    <n v="0"/>
    <n v="2.3759999999999999"/>
  </r>
  <r>
    <n v="2120"/>
    <x v="1029"/>
    <x v="3"/>
    <x v="669"/>
    <d v="2014-04-16T00:00:00"/>
    <s v="First Class"/>
    <s v="RW-19630"/>
    <s v="Rob Williams"/>
    <s v="Corporate"/>
    <s v="United States"/>
    <s v="Seattle"/>
    <x v="4"/>
    <n v="98105"/>
    <s v="West"/>
    <s v="OFF-BI-10003091"/>
    <x v="1"/>
    <x v="8"/>
    <s v="GBC DocuBind TL200 Manual Binding Machine"/>
    <n v="895.92"/>
    <n v="5"/>
    <n v="0.2"/>
    <n v="302.37299999999993"/>
  </r>
  <r>
    <n v="2121"/>
    <x v="1030"/>
    <x v="3"/>
    <x v="363"/>
    <d v="2014-01-14T00:00:00"/>
    <s v="Standard Class"/>
    <s v="TS-21085"/>
    <s v="Thais Sissman"/>
    <s v="Consumer"/>
    <s v="United States"/>
    <s v="Ormond Beach"/>
    <x v="2"/>
    <n v="32174"/>
    <s v="South"/>
    <s v="OFF-BI-10000145"/>
    <x v="1"/>
    <x v="8"/>
    <s v="Zipper Ring Binder Pockets"/>
    <n v="2.8080000000000007"/>
    <n v="3"/>
    <n v="0.7"/>
    <n v="-1.9656000000000002"/>
  </r>
  <r>
    <n v="2122"/>
    <x v="1031"/>
    <x v="3"/>
    <x v="45"/>
    <d v="2014-11-12T00:00:00"/>
    <s v="First Class"/>
    <s v="JB-15400"/>
    <s v="Jennifer Braxton"/>
    <s v="Corporate"/>
    <s v="United States"/>
    <s v="Sunnyvale"/>
    <x v="1"/>
    <n v="94086"/>
    <s v="West"/>
    <s v="FUR-CH-10003061"/>
    <x v="0"/>
    <x v="1"/>
    <s v="Global Leather Task Chair, Black"/>
    <n v="215.976"/>
    <n v="3"/>
    <n v="0.2"/>
    <n v="-2.6997000000000355"/>
  </r>
  <r>
    <n v="2123"/>
    <x v="1032"/>
    <x v="3"/>
    <x v="585"/>
    <d v="2014-09-25T00:00:00"/>
    <s v="Second Class"/>
    <s v="EH-14005"/>
    <s v="Erica Hernandez"/>
    <s v="Home Office"/>
    <s v="United States"/>
    <s v="Lansing"/>
    <x v="12"/>
    <n v="48911"/>
    <s v="Central"/>
    <s v="FUR-BO-10001972"/>
    <x v="0"/>
    <x v="0"/>
    <s v="O'Sullivan 4-Shelf Bookcase in Odessa Pine"/>
    <n v="241.96"/>
    <n v="2"/>
    <n v="0"/>
    <n v="41.133199999999988"/>
  </r>
  <r>
    <n v="2124"/>
    <x v="1032"/>
    <x v="3"/>
    <x v="585"/>
    <d v="2014-09-25T00:00:00"/>
    <s v="Second Class"/>
    <s v="EH-14005"/>
    <s v="Erica Hernandez"/>
    <s v="Home Office"/>
    <s v="United States"/>
    <s v="Lansing"/>
    <x v="12"/>
    <n v="48911"/>
    <s v="Central"/>
    <s v="OFF-LA-10000134"/>
    <x v="1"/>
    <x v="2"/>
    <s v="Avery 511"/>
    <n v="27.72"/>
    <n v="9"/>
    <n v="0"/>
    <n v="13.3056"/>
  </r>
  <r>
    <n v="2125"/>
    <x v="1033"/>
    <x v="3"/>
    <x v="96"/>
    <d v="2014-12-06T00:00:00"/>
    <s v="Standard Class"/>
    <s v="EH-14005"/>
    <s v="Erica Hernandez"/>
    <s v="Home Office"/>
    <s v="United States"/>
    <s v="Philadelphia"/>
    <x v="9"/>
    <n v="19143"/>
    <s v="East"/>
    <s v="OFF-EN-10003040"/>
    <x v="1"/>
    <x v="12"/>
    <s v="Quality Park Security Envelopes"/>
    <n v="104.68000000000002"/>
    <n v="5"/>
    <n v="0.2"/>
    <n v="35.329499999999996"/>
  </r>
  <r>
    <n v="2126"/>
    <x v="1033"/>
    <x v="3"/>
    <x v="96"/>
    <d v="2014-12-06T00:00:00"/>
    <s v="Standard Class"/>
    <s v="EH-14005"/>
    <s v="Erica Hernandez"/>
    <s v="Home Office"/>
    <s v="United States"/>
    <s v="Philadelphia"/>
    <x v="9"/>
    <n v="19143"/>
    <s v="East"/>
    <s v="TEC-PH-10000923"/>
    <x v="2"/>
    <x v="7"/>
    <s v="Belkin SportFit Armband For iPhone 5s/5c, Fuchsia"/>
    <n v="62.957999999999998"/>
    <n v="7"/>
    <n v="0.4"/>
    <n v="9.4436999999999998"/>
  </r>
  <r>
    <n v="2127"/>
    <x v="1034"/>
    <x v="2"/>
    <x v="670"/>
    <d v="2011-06-28T00:00:00"/>
    <s v="Standard Class"/>
    <s v="BS-11665"/>
    <s v="Brian Stugart"/>
    <s v="Consumer"/>
    <s v="United States"/>
    <s v="Philadelphia"/>
    <x v="9"/>
    <n v="19143"/>
    <s v="East"/>
    <s v="TEC-AC-10000158"/>
    <x v="2"/>
    <x v="11"/>
    <s v="Sony 64GB Class 10 Micro SDHC R40 Memory Card"/>
    <n v="86.376000000000005"/>
    <n v="3"/>
    <n v="0.2"/>
    <n v="1.079699999999999"/>
  </r>
  <r>
    <n v="2128"/>
    <x v="1035"/>
    <x v="1"/>
    <x v="242"/>
    <d v="2012-10-09T00:00:00"/>
    <s v="Standard Class"/>
    <s v="JK-16120"/>
    <s v="Julie Kriz"/>
    <s v="Home Office"/>
    <s v="United States"/>
    <s v="Philadelphia"/>
    <x v="9"/>
    <n v="19134"/>
    <s v="East"/>
    <s v="FUR-FU-10003623"/>
    <x v="0"/>
    <x v="5"/>
    <s v="DataProducts Ampli Magnifier Task Lamp, Black,"/>
    <n v="64.944000000000003"/>
    <n v="3"/>
    <n v="0.2"/>
    <n v="6.4943999999999953"/>
  </r>
  <r>
    <n v="2129"/>
    <x v="1035"/>
    <x v="1"/>
    <x v="242"/>
    <d v="2012-10-09T00:00:00"/>
    <s v="Standard Class"/>
    <s v="JK-16120"/>
    <s v="Julie Kriz"/>
    <s v="Home Office"/>
    <s v="United States"/>
    <s v="Philadelphia"/>
    <x v="9"/>
    <n v="19134"/>
    <s v="East"/>
    <s v="OFF-PA-10001293"/>
    <x v="1"/>
    <x v="10"/>
    <s v="Xerox 1946"/>
    <n v="20.736000000000004"/>
    <n v="4"/>
    <n v="0.2"/>
    <n v="7.2576000000000001"/>
  </r>
  <r>
    <n v="2130"/>
    <x v="1036"/>
    <x v="2"/>
    <x v="671"/>
    <d v="2011-05-22T00:00:00"/>
    <s v="Second Class"/>
    <s v="RF-19345"/>
    <s v="Randy Ferguson"/>
    <s v="Corporate"/>
    <s v="United States"/>
    <s v="Dover"/>
    <x v="38"/>
    <n v="3820"/>
    <s v="East"/>
    <s v="OFF-AP-10000124"/>
    <x v="1"/>
    <x v="9"/>
    <s v="Acco 6 Outlet Guardian Basic Surge Suppressor"/>
    <n v="33.28"/>
    <n v="4"/>
    <n v="0"/>
    <n v="9.3184000000000005"/>
  </r>
  <r>
    <n v="2131"/>
    <x v="1036"/>
    <x v="2"/>
    <x v="671"/>
    <d v="2011-05-22T00:00:00"/>
    <s v="Second Class"/>
    <s v="RF-19345"/>
    <s v="Randy Ferguson"/>
    <s v="Corporate"/>
    <s v="United States"/>
    <s v="Dover"/>
    <x v="38"/>
    <n v="3820"/>
    <s v="East"/>
    <s v="OFF-AR-10004511"/>
    <x v="1"/>
    <x v="6"/>
    <s v="Sanford Colorific Scented Colored Pencils, 12/Pack"/>
    <n v="38.520000000000003"/>
    <n v="9"/>
    <n v="0"/>
    <n v="11.9412"/>
  </r>
  <r>
    <n v="2132"/>
    <x v="1036"/>
    <x v="2"/>
    <x v="671"/>
    <d v="2011-05-22T00:00:00"/>
    <s v="Second Class"/>
    <s v="RF-19345"/>
    <s v="Randy Ferguson"/>
    <s v="Corporate"/>
    <s v="United States"/>
    <s v="Dover"/>
    <x v="38"/>
    <n v="3820"/>
    <s v="East"/>
    <s v="FUR-FU-10000076"/>
    <x v="0"/>
    <x v="5"/>
    <s v="24-Hour Round Wall Clock"/>
    <n v="139.86000000000001"/>
    <n v="7"/>
    <n v="0"/>
    <n v="60.139800000000015"/>
  </r>
  <r>
    <n v="2133"/>
    <x v="1037"/>
    <x v="1"/>
    <x v="312"/>
    <d v="2012-11-26T00:00:00"/>
    <s v="Standard Class"/>
    <s v="DL-12865"/>
    <s v="Dan Lawera"/>
    <s v="Consumer"/>
    <s v="United States"/>
    <s v="New York City"/>
    <x v="15"/>
    <n v="10011"/>
    <s v="East"/>
    <s v="OFF-PA-10003883"/>
    <x v="1"/>
    <x v="10"/>
    <s v="Message Book, Phone, Wirebound Standard Line Memo, 2 3/4&quot; X 5&quot;"/>
    <n v="19.649999999999999"/>
    <n v="3"/>
    <n v="0"/>
    <n v="9.0389999999999997"/>
  </r>
  <r>
    <n v="2134"/>
    <x v="1038"/>
    <x v="1"/>
    <x v="672"/>
    <d v="2012-12-04T00:00:00"/>
    <s v="Standard Class"/>
    <s v="WB-21850"/>
    <s v="William Brown"/>
    <s v="Consumer"/>
    <s v="United States"/>
    <s v="Philadelphia"/>
    <x v="9"/>
    <n v="19134"/>
    <s v="East"/>
    <s v="OFF-BI-10003656"/>
    <x v="1"/>
    <x v="8"/>
    <s v="Fellowes PB200 Plastic Comb Binding Machine"/>
    <n v="152.99100000000001"/>
    <n v="3"/>
    <n v="0.7"/>
    <n v="-122.39280000000002"/>
  </r>
  <r>
    <n v="2135"/>
    <x v="1038"/>
    <x v="1"/>
    <x v="672"/>
    <d v="2012-12-04T00:00:00"/>
    <s v="Standard Class"/>
    <s v="WB-21850"/>
    <s v="William Brown"/>
    <s v="Consumer"/>
    <s v="United States"/>
    <s v="Philadelphia"/>
    <x v="9"/>
    <n v="19134"/>
    <s v="East"/>
    <s v="OFF-FA-10000053"/>
    <x v="1"/>
    <x v="13"/>
    <s v="Revere Boxed Rubber Bands by Revere"/>
    <n v="10.584"/>
    <n v="7"/>
    <n v="0.2"/>
    <n v="-2.3813999999999993"/>
  </r>
  <r>
    <n v="2136"/>
    <x v="1038"/>
    <x v="1"/>
    <x v="672"/>
    <d v="2012-12-04T00:00:00"/>
    <s v="Standard Class"/>
    <s v="WB-21850"/>
    <s v="William Brown"/>
    <s v="Consumer"/>
    <s v="United States"/>
    <s v="Philadelphia"/>
    <x v="9"/>
    <n v="19134"/>
    <s v="East"/>
    <s v="TEC-PH-10002807"/>
    <x v="2"/>
    <x v="7"/>
    <s v="Motorla HX550 Universal Bluetooth Headset"/>
    <n v="94.919999999999987"/>
    <n v="4"/>
    <n v="0.4"/>
    <n v="15.819999999999993"/>
  </r>
  <r>
    <n v="2137"/>
    <x v="1039"/>
    <x v="1"/>
    <x v="620"/>
    <d v="2013-01-05T00:00:00"/>
    <s v="Standard Class"/>
    <s v="TB-21625"/>
    <s v="Trudy Brown"/>
    <s v="Consumer"/>
    <s v="United States"/>
    <s v="Grand Prairie"/>
    <x v="5"/>
    <n v="75051"/>
    <s v="Central"/>
    <s v="FUR-FU-10002364"/>
    <x v="0"/>
    <x v="5"/>
    <s v="Eldon Expressions Wood Desk Accessories, Oak"/>
    <n v="14.76"/>
    <n v="5"/>
    <n v="0.6"/>
    <n v="-11.439000000000004"/>
  </r>
  <r>
    <n v="2138"/>
    <x v="1039"/>
    <x v="1"/>
    <x v="620"/>
    <d v="2013-01-05T00:00:00"/>
    <s v="Standard Class"/>
    <s v="TB-21625"/>
    <s v="Trudy Brown"/>
    <s v="Consumer"/>
    <s v="United States"/>
    <s v="Grand Prairie"/>
    <x v="5"/>
    <n v="75051"/>
    <s v="Central"/>
    <s v="OFF-BI-10002954"/>
    <x v="1"/>
    <x v="8"/>
    <s v="Newell 3-Hole Punched Plastic Slotted Magazine Holders for Binders"/>
    <n v="3.6559999999999993"/>
    <n v="4"/>
    <n v="0.8"/>
    <n v="-5.8496000000000024"/>
  </r>
  <r>
    <n v="2139"/>
    <x v="1040"/>
    <x v="3"/>
    <x v="673"/>
    <d v="2014-11-17T00:00:00"/>
    <s v="Same Day"/>
    <s v="CB-12415"/>
    <s v="Christy Brittain"/>
    <s v="Consumer"/>
    <s v="United States"/>
    <s v="New York City"/>
    <x v="15"/>
    <n v="10009"/>
    <s v="East"/>
    <s v="OFF-PA-10004092"/>
    <x v="1"/>
    <x v="10"/>
    <s v="Tops Green Bar Computer Printout Paper"/>
    <n v="146.82"/>
    <n v="3"/>
    <n v="0"/>
    <n v="73.41"/>
  </r>
  <r>
    <n v="2140"/>
    <x v="1041"/>
    <x v="2"/>
    <x v="571"/>
    <d v="2011-06-11T00:00:00"/>
    <s v="Standard Class"/>
    <s v="GT-14635"/>
    <s v="Grant Thornton"/>
    <s v="Corporate"/>
    <s v="United States"/>
    <s v="Long Beach"/>
    <x v="15"/>
    <n v="11561"/>
    <s v="East"/>
    <s v="OFF-BI-10003982"/>
    <x v="1"/>
    <x v="8"/>
    <s v="Wilson Jones Century Plastic Molded Ring Binders"/>
    <n v="149.54399999999998"/>
    <n v="9"/>
    <n v="0.2"/>
    <n v="50.471099999999993"/>
  </r>
  <r>
    <n v="2141"/>
    <x v="1041"/>
    <x v="2"/>
    <x v="571"/>
    <d v="2011-06-11T00:00:00"/>
    <s v="Standard Class"/>
    <s v="GT-14635"/>
    <s v="Grant Thornton"/>
    <s v="Corporate"/>
    <s v="United States"/>
    <s v="Long Beach"/>
    <x v="15"/>
    <n v="11561"/>
    <s v="East"/>
    <s v="OFF-SU-10001664"/>
    <x v="1"/>
    <x v="14"/>
    <s v="Acme Office Executive Series Stainless Steel Trimmers"/>
    <n v="17.14"/>
    <n v="2"/>
    <n v="0"/>
    <n v="4.4564000000000004"/>
  </r>
  <r>
    <n v="2142"/>
    <x v="1041"/>
    <x v="2"/>
    <x v="571"/>
    <d v="2011-06-11T00:00:00"/>
    <s v="Standard Class"/>
    <s v="GT-14635"/>
    <s v="Grant Thornton"/>
    <s v="Corporate"/>
    <s v="United States"/>
    <s v="Long Beach"/>
    <x v="15"/>
    <n v="11561"/>
    <s v="East"/>
    <s v="FUR-TA-10003238"/>
    <x v="0"/>
    <x v="3"/>
    <s v="Chromcraft Bull-Nose Wood 48&quot; x 96&quot; Rectangular Conference Tables"/>
    <n v="991.76400000000012"/>
    <n v="3"/>
    <n v="0.4"/>
    <n v="-347.11740000000009"/>
  </r>
  <r>
    <n v="2143"/>
    <x v="1042"/>
    <x v="0"/>
    <x v="142"/>
    <d v="2013-09-06T00:00:00"/>
    <s v="Standard Class"/>
    <s v="DK-13225"/>
    <s v="Dean Katz"/>
    <s v="Corporate"/>
    <s v="United States"/>
    <s v="Philadelphia"/>
    <x v="9"/>
    <n v="19140"/>
    <s v="East"/>
    <s v="OFF-PA-10004675"/>
    <x v="1"/>
    <x v="10"/>
    <s v="Telephone Message Books with Fax/Mobile Section, 5 1/2&quot; x 3 3/16&quot;"/>
    <n v="30.48"/>
    <n v="6"/>
    <n v="0.2"/>
    <n v="9.9059999999999988"/>
  </r>
  <r>
    <n v="2144"/>
    <x v="1042"/>
    <x v="0"/>
    <x v="142"/>
    <d v="2013-09-06T00:00:00"/>
    <s v="Standard Class"/>
    <s v="DK-13225"/>
    <s v="Dean Katz"/>
    <s v="Corporate"/>
    <s v="United States"/>
    <s v="Philadelphia"/>
    <x v="9"/>
    <n v="19140"/>
    <s v="East"/>
    <s v="TEC-PH-10002293"/>
    <x v="2"/>
    <x v="7"/>
    <s v="Anker 36W 4-Port USB Wall Charger Travel Power Adapter for iPhone 5s 5c 5"/>
    <n v="23.987999999999996"/>
    <n v="2"/>
    <n v="0.4"/>
    <n v="-4.7975999999999974"/>
  </r>
  <r>
    <n v="2145"/>
    <x v="1042"/>
    <x v="0"/>
    <x v="142"/>
    <d v="2013-09-06T00:00:00"/>
    <s v="Standard Class"/>
    <s v="DK-13225"/>
    <s v="Dean Katz"/>
    <s v="Corporate"/>
    <s v="United States"/>
    <s v="Philadelphia"/>
    <x v="9"/>
    <n v="19140"/>
    <s v="East"/>
    <s v="OFF-FA-10002780"/>
    <x v="1"/>
    <x v="13"/>
    <s v="Staples"/>
    <n v="16.687999999999999"/>
    <n v="7"/>
    <n v="0.2"/>
    <n v="5.4235999999999995"/>
  </r>
  <r>
    <n v="2146"/>
    <x v="1043"/>
    <x v="0"/>
    <x v="674"/>
    <d v="2013-06-30T00:00:00"/>
    <s v="Standard Class"/>
    <s v="TS-21160"/>
    <s v="Theresa Swint"/>
    <s v="Corporate"/>
    <s v="United States"/>
    <s v="York"/>
    <x v="9"/>
    <n v="17403"/>
    <s v="East"/>
    <s v="FUR-CH-10002965"/>
    <x v="0"/>
    <x v="1"/>
    <s v="Global Leather Highback Executive Chair with Pneumatic Height Adjustment, Black"/>
    <n v="422.05799999999994"/>
    <n v="3"/>
    <n v="0.3"/>
    <n v="-18.088200000000001"/>
  </r>
  <r>
    <n v="2147"/>
    <x v="1043"/>
    <x v="0"/>
    <x v="674"/>
    <d v="2013-06-30T00:00:00"/>
    <s v="Standard Class"/>
    <s v="TS-21160"/>
    <s v="Theresa Swint"/>
    <s v="Corporate"/>
    <s v="United States"/>
    <s v="York"/>
    <x v="9"/>
    <n v="17403"/>
    <s v="East"/>
    <s v="OFF-BI-10004781"/>
    <x v="1"/>
    <x v="8"/>
    <s v="GBC Wire Binding Strips"/>
    <n v="38.088000000000001"/>
    <n v="4"/>
    <n v="0.7"/>
    <n v="-27.93119999999999"/>
  </r>
  <r>
    <n v="2148"/>
    <x v="1043"/>
    <x v="0"/>
    <x v="674"/>
    <d v="2013-06-30T00:00:00"/>
    <s v="Standard Class"/>
    <s v="TS-21160"/>
    <s v="Theresa Swint"/>
    <s v="Corporate"/>
    <s v="United States"/>
    <s v="York"/>
    <x v="9"/>
    <n v="17403"/>
    <s v="East"/>
    <s v="OFF-ST-10001713"/>
    <x v="1"/>
    <x v="4"/>
    <s v="Gould Plastics 9-Pocket Panel Bin, 18-3/8w x 5-1/4d x 20-1/2h, Black"/>
    <n v="254.35200000000003"/>
    <n v="6"/>
    <n v="0.2"/>
    <n v="-50.870400000000018"/>
  </r>
  <r>
    <n v="2149"/>
    <x v="1044"/>
    <x v="2"/>
    <x v="432"/>
    <d v="2011-12-17T00:00:00"/>
    <s v="Standard Class"/>
    <s v="WB-21850"/>
    <s v="William Brown"/>
    <s v="Consumer"/>
    <s v="United States"/>
    <s v="Concord"/>
    <x v="1"/>
    <n v="94521"/>
    <s v="West"/>
    <s v="FUR-FU-10003975"/>
    <x v="0"/>
    <x v="5"/>
    <s v="Eldon Advantage Chair Mats for Low to Medium Pile Carpets"/>
    <n v="43.31"/>
    <n v="1"/>
    <n v="0"/>
    <n v="4.330999999999996"/>
  </r>
  <r>
    <n v="2150"/>
    <x v="1045"/>
    <x v="3"/>
    <x v="185"/>
    <d v="2014-04-06T00:00:00"/>
    <s v="Standard Class"/>
    <s v="DO-13435"/>
    <s v="Denny Ordway"/>
    <s v="Consumer"/>
    <s v="United States"/>
    <s v="New York City"/>
    <x v="15"/>
    <n v="10035"/>
    <s v="East"/>
    <s v="TEC-PH-10001536"/>
    <x v="2"/>
    <x v="7"/>
    <s v="Spigen Samsung Galaxy S5 Case Wallet"/>
    <n v="84.949999999999989"/>
    <n v="5"/>
    <n v="0"/>
    <n v="22.086999999999996"/>
  </r>
  <r>
    <n v="2151"/>
    <x v="1046"/>
    <x v="3"/>
    <x v="123"/>
    <d v="2014-11-27T00:00:00"/>
    <s v="Standard Class"/>
    <s v="AF-10870"/>
    <s v="Art Ferguson"/>
    <s v="Consumer"/>
    <s v="United States"/>
    <s v="College Station"/>
    <x v="5"/>
    <n v="77840"/>
    <s v="Central"/>
    <s v="FUR-CH-10001973"/>
    <x v="0"/>
    <x v="1"/>
    <s v="Office Star Flex Back Scooter Chair with White Frame"/>
    <n v="233.05799999999999"/>
    <n v="3"/>
    <n v="0.3"/>
    <n v="-53.270399999999995"/>
  </r>
  <r>
    <n v="2152"/>
    <x v="1047"/>
    <x v="2"/>
    <x v="156"/>
    <d v="2011-11-29T00:00:00"/>
    <s v="Second Class"/>
    <s v="RB-19435"/>
    <s v="Richard Bierner"/>
    <s v="Consumer"/>
    <s v="United States"/>
    <s v="Saint Louis"/>
    <x v="25"/>
    <n v="63116"/>
    <s v="Central"/>
    <s v="TEC-AC-10001772"/>
    <x v="2"/>
    <x v="11"/>
    <s v="Memorex Mini Travel Drive 16 GB USB 2.0 Flash Drive"/>
    <n v="111.79"/>
    <n v="7"/>
    <n v="0"/>
    <n v="43.598100000000002"/>
  </r>
  <r>
    <n v="2153"/>
    <x v="1048"/>
    <x v="1"/>
    <x v="6"/>
    <d v="2012-11-26T00:00:00"/>
    <s v="Standard Class"/>
    <s v="AR-10540"/>
    <s v="Andy Reiter"/>
    <s v="Consumer"/>
    <s v="United States"/>
    <s v="Quincy"/>
    <x v="31"/>
    <n v="2169"/>
    <s v="East"/>
    <s v="OFF-PA-10002586"/>
    <x v="1"/>
    <x v="10"/>
    <s v="Xerox 1970"/>
    <n v="14.940000000000001"/>
    <n v="3"/>
    <n v="0"/>
    <n v="7.0218000000000007"/>
  </r>
  <r>
    <n v="2154"/>
    <x v="1049"/>
    <x v="0"/>
    <x v="216"/>
    <d v="2013-07-19T00:00:00"/>
    <s v="Standard Class"/>
    <s v="DR-12880"/>
    <s v="Dan Reichenbach"/>
    <s v="Corporate"/>
    <s v="United States"/>
    <s v="New York City"/>
    <x v="15"/>
    <n v="10009"/>
    <s v="East"/>
    <s v="OFF-BI-10004094"/>
    <x v="1"/>
    <x v="8"/>
    <s v="GBC Standard Plastic Binding Systems Combs"/>
    <n v="14.16"/>
    <n v="2"/>
    <n v="0.2"/>
    <n v="5.133"/>
  </r>
  <r>
    <n v="2155"/>
    <x v="1050"/>
    <x v="0"/>
    <x v="567"/>
    <d v="2013-05-06T00:00:00"/>
    <s v="Standard Class"/>
    <s v="BF-11170"/>
    <s v="Ben Ferrer"/>
    <s v="Home Office"/>
    <s v="United States"/>
    <s v="Dallas"/>
    <x v="5"/>
    <n v="75081"/>
    <s v="Central"/>
    <s v="FUR-FU-10004973"/>
    <x v="0"/>
    <x v="5"/>
    <s v="Flat Face Poster Frame"/>
    <n v="22.608000000000001"/>
    <n v="3"/>
    <n v="0.6"/>
    <n v="-10.173599999999997"/>
  </r>
  <r>
    <n v="2156"/>
    <x v="1051"/>
    <x v="0"/>
    <x v="197"/>
    <d v="2013-07-28T00:00:00"/>
    <s v="Second Class"/>
    <s v="LB-16735"/>
    <s v="Larry Blacks"/>
    <s v="Consumer"/>
    <s v="United States"/>
    <s v="Los Angeles"/>
    <x v="1"/>
    <n v="90032"/>
    <s v="West"/>
    <s v="OFF-FA-10000624"/>
    <x v="1"/>
    <x v="13"/>
    <s v="OIC Binder Clips"/>
    <n v="21.48"/>
    <n v="6"/>
    <n v="0"/>
    <n v="10.74"/>
  </r>
  <r>
    <n v="2157"/>
    <x v="1052"/>
    <x v="2"/>
    <x v="169"/>
    <d v="2011-06-24T00:00:00"/>
    <s v="First Class"/>
    <s v="DV-13465"/>
    <s v="Dianna Vittorini"/>
    <s v="Consumer"/>
    <s v="United States"/>
    <s v="Minneapolis"/>
    <x v="11"/>
    <n v="55407"/>
    <s v="Central"/>
    <s v="OFF-ST-10001097"/>
    <x v="1"/>
    <x v="4"/>
    <s v="Office Impressions Heavy Duty Welded Shelving &amp; Multimedia Storage Drawers"/>
    <n v="501.81000000000006"/>
    <n v="3"/>
    <n v="0"/>
    <n v="0"/>
  </r>
  <r>
    <n v="2158"/>
    <x v="1052"/>
    <x v="2"/>
    <x v="169"/>
    <d v="2011-06-24T00:00:00"/>
    <s v="First Class"/>
    <s v="DV-13465"/>
    <s v="Dianna Vittorini"/>
    <s v="Consumer"/>
    <s v="United States"/>
    <s v="Minneapolis"/>
    <x v="11"/>
    <n v="55407"/>
    <s v="Central"/>
    <s v="OFF-ST-10001469"/>
    <x v="1"/>
    <x v="4"/>
    <s v="Fellowes Bankers Box Recycled Super Stor/Drawer"/>
    <n v="161.94"/>
    <n v="3"/>
    <n v="0"/>
    <n v="9.716399999999993"/>
  </r>
  <r>
    <n v="2159"/>
    <x v="1053"/>
    <x v="3"/>
    <x v="208"/>
    <d v="2014-10-27T00:00:00"/>
    <s v="Standard Class"/>
    <s v="NK-18490"/>
    <s v="Neil Knudson"/>
    <s v="Home Office"/>
    <s v="United States"/>
    <s v="Deltona"/>
    <x v="2"/>
    <n v="32725"/>
    <s v="South"/>
    <s v="OFF-AR-10004956"/>
    <x v="1"/>
    <x v="6"/>
    <s v="Newell 33"/>
    <n v="17.856000000000002"/>
    <n v="4"/>
    <n v="0.2"/>
    <n v="2.0087999999999973"/>
  </r>
  <r>
    <n v="2160"/>
    <x v="1054"/>
    <x v="0"/>
    <x v="323"/>
    <d v="2013-09-10T00:00:00"/>
    <s v="Standard Class"/>
    <s v="CS-11950"/>
    <s v="Carlos Soltero"/>
    <s v="Consumer"/>
    <s v="United States"/>
    <s v="Chicago"/>
    <x v="10"/>
    <n v="60610"/>
    <s v="Central"/>
    <s v="OFF-BI-10004236"/>
    <x v="1"/>
    <x v="8"/>
    <s v="XtraLife ClearVue Slant-D Ring Binder, White, 3&quot;"/>
    <n v="8.8079999999999981"/>
    <n v="3"/>
    <n v="0.8"/>
    <n v="-14.973600000000001"/>
  </r>
  <r>
    <n v="2161"/>
    <x v="1055"/>
    <x v="0"/>
    <x v="675"/>
    <d v="2013-05-15T00:00:00"/>
    <s v="Same Day"/>
    <s v="LH-17155"/>
    <s v="Logan Haushalter"/>
    <s v="Consumer"/>
    <s v="United States"/>
    <s v="Cincinnati"/>
    <x v="24"/>
    <n v="45231"/>
    <s v="East"/>
    <s v="FUR-FU-10002937"/>
    <x v="0"/>
    <x v="5"/>
    <s v="GE 48&quot; Fluorescent Tube, Cool White Energy Saver, 34 Watts, 30/Box"/>
    <n v="79.384000000000015"/>
    <n v="1"/>
    <n v="0.2"/>
    <n v="29.768999999999998"/>
  </r>
  <r>
    <n v="2162"/>
    <x v="1056"/>
    <x v="0"/>
    <x v="676"/>
    <d v="2013-01-12T00:00:00"/>
    <s v="Standard Class"/>
    <s v="DW-13480"/>
    <s v="Dianna Wilson"/>
    <s v="Home Office"/>
    <s v="United States"/>
    <s v="Oakland"/>
    <x v="1"/>
    <n v="94601"/>
    <s v="West"/>
    <s v="OFF-AR-10003696"/>
    <x v="1"/>
    <x v="6"/>
    <s v="Panasonic KP-350BK Electric Pencil Sharpener with Auto Stop"/>
    <n v="34.58"/>
    <n v="1"/>
    <n v="0"/>
    <n v="10.028199999999998"/>
  </r>
  <r>
    <n v="2163"/>
    <x v="1057"/>
    <x v="3"/>
    <x v="677"/>
    <d v="2014-03-20T00:00:00"/>
    <s v="Standard Class"/>
    <s v="KF-16285"/>
    <s v="Karen Ferguson"/>
    <s v="Home Office"/>
    <s v="United States"/>
    <s v="Manteca"/>
    <x v="1"/>
    <n v="95336"/>
    <s v="West"/>
    <s v="OFF-PA-10004359"/>
    <x v="1"/>
    <x v="10"/>
    <s v="Multicolor Computer Printout Paper"/>
    <n v="314.54999999999995"/>
    <n v="3"/>
    <n v="0"/>
    <n v="150.98399999999998"/>
  </r>
  <r>
    <n v="2164"/>
    <x v="1058"/>
    <x v="0"/>
    <x v="63"/>
    <d v="2013-10-20T00:00:00"/>
    <s v="Standard Class"/>
    <s v="HA-14920"/>
    <s v="Helen Andreada"/>
    <s v="Consumer"/>
    <s v="United States"/>
    <s v="Laredo"/>
    <x v="5"/>
    <n v="78041"/>
    <s v="Central"/>
    <s v="TEC-AC-10002402"/>
    <x v="2"/>
    <x v="11"/>
    <s v="Razer Kraken PRO Over Ear PC and Music Headset"/>
    <n v="191.976"/>
    <n v="3"/>
    <n v="0.2"/>
    <n v="23.996999999999986"/>
  </r>
  <r>
    <n v="2165"/>
    <x v="1058"/>
    <x v="0"/>
    <x v="63"/>
    <d v="2013-10-20T00:00:00"/>
    <s v="Standard Class"/>
    <s v="HA-14920"/>
    <s v="Helen Andreada"/>
    <s v="Consumer"/>
    <s v="United States"/>
    <s v="Laredo"/>
    <x v="5"/>
    <n v="78041"/>
    <s v="Central"/>
    <s v="OFF-PA-10000551"/>
    <x v="1"/>
    <x v="10"/>
    <s v="Array Memo Cubes"/>
    <n v="8.2880000000000003"/>
    <n v="2"/>
    <n v="0.2"/>
    <n v="3.0043999999999995"/>
  </r>
  <r>
    <n v="2166"/>
    <x v="1058"/>
    <x v="0"/>
    <x v="63"/>
    <d v="2013-10-20T00:00:00"/>
    <s v="Standard Class"/>
    <s v="HA-14920"/>
    <s v="Helen Andreada"/>
    <s v="Consumer"/>
    <s v="United States"/>
    <s v="Laredo"/>
    <x v="5"/>
    <n v="78041"/>
    <s v="Central"/>
    <s v="FUR-FU-10003394"/>
    <x v="0"/>
    <x v="5"/>
    <s v="Tenex &quot;The Solids&quot; Textured Chair Mats"/>
    <n v="139.91999999999999"/>
    <n v="5"/>
    <n v="0.6"/>
    <n v="-150.41399999999999"/>
  </r>
  <r>
    <n v="2167"/>
    <x v="1058"/>
    <x v="0"/>
    <x v="63"/>
    <d v="2013-10-20T00:00:00"/>
    <s v="Standard Class"/>
    <s v="HA-14920"/>
    <s v="Helen Andreada"/>
    <s v="Consumer"/>
    <s v="United States"/>
    <s v="Laredo"/>
    <x v="5"/>
    <n v="78041"/>
    <s v="Central"/>
    <s v="OFF-AR-10002067"/>
    <x v="1"/>
    <x v="6"/>
    <s v="Newell 334"/>
    <n v="15.872"/>
    <n v="1"/>
    <n v="0.2"/>
    <n v="1.1904000000000003"/>
  </r>
  <r>
    <n v="2168"/>
    <x v="1058"/>
    <x v="0"/>
    <x v="63"/>
    <d v="2013-10-20T00:00:00"/>
    <s v="Standard Class"/>
    <s v="HA-14920"/>
    <s v="Helen Andreada"/>
    <s v="Consumer"/>
    <s v="United States"/>
    <s v="Laredo"/>
    <x v="5"/>
    <n v="78041"/>
    <s v="Central"/>
    <s v="OFF-BI-10004140"/>
    <x v="1"/>
    <x v="8"/>
    <s v="Avery Non-Stick Binders"/>
    <n v="6.2859999999999987"/>
    <n v="7"/>
    <n v="0.8"/>
    <n v="-11.000500000000008"/>
  </r>
  <r>
    <n v="2169"/>
    <x v="1059"/>
    <x v="3"/>
    <x v="678"/>
    <d v="2014-01-31T00:00:00"/>
    <s v="Second Class"/>
    <s v="JH-15820"/>
    <s v="John Huston"/>
    <s v="Consumer"/>
    <s v="United States"/>
    <s v="Kent"/>
    <x v="24"/>
    <n v="44240"/>
    <s v="East"/>
    <s v="OFF-AR-10004078"/>
    <x v="1"/>
    <x v="6"/>
    <s v="Newell 312"/>
    <n v="14.015999999999998"/>
    <n v="3"/>
    <n v="0.2"/>
    <n v="1.7519999999999998"/>
  </r>
  <r>
    <n v="2170"/>
    <x v="1059"/>
    <x v="3"/>
    <x v="678"/>
    <d v="2014-01-31T00:00:00"/>
    <s v="Second Class"/>
    <s v="JH-15820"/>
    <s v="John Huston"/>
    <s v="Consumer"/>
    <s v="United States"/>
    <s v="Kent"/>
    <x v="24"/>
    <n v="44240"/>
    <s v="East"/>
    <s v="TEC-AC-10000927"/>
    <x v="2"/>
    <x v="11"/>
    <s v="Anker Ultrathin Bluetooth Wireless Keyboard Aluminum Cover with Stand "/>
    <n v="71.975999999999999"/>
    <n v="3"/>
    <n v="0.2"/>
    <n v="-8.9970000000000034"/>
  </r>
  <r>
    <n v="2171"/>
    <x v="1059"/>
    <x v="3"/>
    <x v="678"/>
    <d v="2014-01-31T00:00:00"/>
    <s v="Second Class"/>
    <s v="JH-15820"/>
    <s v="John Huston"/>
    <s v="Consumer"/>
    <s v="United States"/>
    <s v="Kent"/>
    <x v="24"/>
    <n v="44240"/>
    <s v="East"/>
    <s v="TEC-PH-10003931"/>
    <x v="2"/>
    <x v="7"/>
    <s v="JBL Micro Wireless Portable Bluetooth Speaker"/>
    <n v="107.982"/>
    <n v="3"/>
    <n v="0.4"/>
    <n v="-26.995499999999993"/>
  </r>
  <r>
    <n v="2172"/>
    <x v="1060"/>
    <x v="3"/>
    <x v="123"/>
    <d v="2014-11-26T00:00:00"/>
    <s v="Standard Class"/>
    <s v="LC-16930"/>
    <s v="Linda Cazamias"/>
    <s v="Corporate"/>
    <s v="United States"/>
    <s v="San Angelo"/>
    <x v="5"/>
    <n v="76903"/>
    <s v="Central"/>
    <s v="FUR-CH-10004675"/>
    <x v="0"/>
    <x v="1"/>
    <s v="Lifetime Advantage Folding Chairs, 4/Carton"/>
    <n v="305.31200000000001"/>
    <n v="2"/>
    <n v="0.3"/>
    <n v="-8.7232000000000198"/>
  </r>
  <r>
    <n v="2173"/>
    <x v="1061"/>
    <x v="2"/>
    <x v="601"/>
    <d v="2011-08-03T00:00:00"/>
    <s v="First Class"/>
    <s v="IL-15100"/>
    <s v="Ivan Liston"/>
    <s v="Consumer"/>
    <s v="United States"/>
    <s v="San Francisco"/>
    <x v="1"/>
    <n v="94122"/>
    <s v="West"/>
    <s v="OFF-BI-10004506"/>
    <x v="1"/>
    <x v="8"/>
    <s v="Wilson Jones data.warehouse D-Ring Binders with DublLock"/>
    <n v="19.752000000000002"/>
    <n v="3"/>
    <n v="0.2"/>
    <n v="6.9131999999999998"/>
  </r>
  <r>
    <n v="2174"/>
    <x v="1062"/>
    <x v="0"/>
    <x v="679"/>
    <d v="2013-08-05T00:00:00"/>
    <s v="Standard Class"/>
    <s v="LS-16975"/>
    <s v="Lindsay Shagiari"/>
    <s v="Home Office"/>
    <s v="United States"/>
    <s v="Houston"/>
    <x v="5"/>
    <n v="77070"/>
    <s v="Central"/>
    <s v="OFF-BI-10002353"/>
    <x v="1"/>
    <x v="8"/>
    <s v="GBC VeloBind Cover Sets"/>
    <n v="9.2639999999999976"/>
    <n v="3"/>
    <n v="0.8"/>
    <n v="-13.895999999999997"/>
  </r>
  <r>
    <n v="2175"/>
    <x v="1063"/>
    <x v="1"/>
    <x v="117"/>
    <d v="2012-08-03T00:00:00"/>
    <s v="Second Class"/>
    <s v="CC-12610"/>
    <s v="Corey Catlett"/>
    <s v="Corporate"/>
    <s v="United States"/>
    <s v="Houston"/>
    <x v="5"/>
    <n v="77041"/>
    <s v="Central"/>
    <s v="OFF-ST-10000943"/>
    <x v="1"/>
    <x v="4"/>
    <s v="Eldon ProFile File 'N Store Portable File Tub Letter/Legal Size Black"/>
    <n v="61.792000000000002"/>
    <n v="4"/>
    <n v="0.2"/>
    <n v="6.1792000000000016"/>
  </r>
  <r>
    <n v="2176"/>
    <x v="1064"/>
    <x v="0"/>
    <x v="680"/>
    <d v="2013-10-22T00:00:00"/>
    <s v="Standard Class"/>
    <s v="PB-18805"/>
    <s v="Patrick Bzostek"/>
    <s v="Home Office"/>
    <s v="United States"/>
    <s v="Salt Lake City"/>
    <x v="7"/>
    <n v="84106"/>
    <s v="West"/>
    <s v="OFF-PA-10000740"/>
    <x v="1"/>
    <x v="10"/>
    <s v="Xerox 1982"/>
    <n v="45.68"/>
    <n v="2"/>
    <n v="0"/>
    <n v="21.012799999999999"/>
  </r>
  <r>
    <n v="2177"/>
    <x v="1064"/>
    <x v="0"/>
    <x v="680"/>
    <d v="2013-10-22T00:00:00"/>
    <s v="Standard Class"/>
    <s v="PB-18805"/>
    <s v="Patrick Bzostek"/>
    <s v="Home Office"/>
    <s v="United States"/>
    <s v="Salt Lake City"/>
    <x v="7"/>
    <n v="84106"/>
    <s v="West"/>
    <s v="OFF-PA-10003001"/>
    <x v="1"/>
    <x v="10"/>
    <s v="Xerox 1986"/>
    <n v="60.12"/>
    <n v="9"/>
    <n v="0"/>
    <n v="28.857599999999998"/>
  </r>
  <r>
    <n v="2178"/>
    <x v="1064"/>
    <x v="0"/>
    <x v="680"/>
    <d v="2013-10-22T00:00:00"/>
    <s v="Standard Class"/>
    <s v="PB-18805"/>
    <s v="Patrick Bzostek"/>
    <s v="Home Office"/>
    <s v="United States"/>
    <s v="Salt Lake City"/>
    <x v="7"/>
    <n v="84106"/>
    <s v="West"/>
    <s v="OFF-BI-10001628"/>
    <x v="1"/>
    <x v="8"/>
    <s v="Acco Data Flex Cable Posts For Top &amp; Bottom Load Binders, 6&quot; Capacity"/>
    <n v="41.72"/>
    <n v="5"/>
    <n v="0.2"/>
    <n v="13.037499999999998"/>
  </r>
  <r>
    <n v="2179"/>
    <x v="1064"/>
    <x v="0"/>
    <x v="680"/>
    <d v="2013-10-22T00:00:00"/>
    <s v="Standard Class"/>
    <s v="PB-18805"/>
    <s v="Patrick Bzostek"/>
    <s v="Home Office"/>
    <s v="United States"/>
    <s v="Salt Lake City"/>
    <x v="7"/>
    <n v="84106"/>
    <s v="West"/>
    <s v="OFF-PA-10001509"/>
    <x v="1"/>
    <x v="10"/>
    <s v="Recycled Desk Saver Line &quot;While You Were Out&quot; Book, 5 1/2&quot; X 4&quot;"/>
    <n v="71.599999999999994"/>
    <n v="8"/>
    <n v="0"/>
    <n v="32.935999999999993"/>
  </r>
  <r>
    <n v="2180"/>
    <x v="1065"/>
    <x v="0"/>
    <x v="681"/>
    <d v="2013-05-12T00:00:00"/>
    <s v="Standard Class"/>
    <s v="CJ-12010"/>
    <s v="Caroline Jumper"/>
    <s v="Consumer"/>
    <s v="United States"/>
    <s v="New York City"/>
    <x v="15"/>
    <n v="10009"/>
    <s v="East"/>
    <s v="OFF-BI-10000309"/>
    <x v="1"/>
    <x v="8"/>
    <s v="GBC Twin Loop Wire Binding Elements, 9/16&quot; Spine, Black"/>
    <n v="85.232000000000014"/>
    <n v="7"/>
    <n v="0.2"/>
    <n v="30.896599999999996"/>
  </r>
  <r>
    <n v="2181"/>
    <x v="1065"/>
    <x v="0"/>
    <x v="681"/>
    <d v="2013-05-12T00:00:00"/>
    <s v="Standard Class"/>
    <s v="CJ-12010"/>
    <s v="Caroline Jumper"/>
    <s v="Consumer"/>
    <s v="United States"/>
    <s v="New York City"/>
    <x v="15"/>
    <n v="10009"/>
    <s v="East"/>
    <s v="OFF-LA-10003923"/>
    <x v="1"/>
    <x v="2"/>
    <s v="Alphabetical Labels for Top Tab Filing"/>
    <n v="44.400000000000006"/>
    <n v="3"/>
    <n v="0"/>
    <n v="22.200000000000003"/>
  </r>
  <r>
    <n v="2182"/>
    <x v="1065"/>
    <x v="0"/>
    <x v="681"/>
    <d v="2013-05-12T00:00:00"/>
    <s v="Standard Class"/>
    <s v="CJ-12010"/>
    <s v="Caroline Jumper"/>
    <s v="Consumer"/>
    <s v="United States"/>
    <s v="New York City"/>
    <x v="15"/>
    <n v="10009"/>
    <s v="East"/>
    <s v="FUR-CH-10002084"/>
    <x v="0"/>
    <x v="1"/>
    <s v="Hon Mobius Operator's Chair"/>
    <n v="442.76400000000001"/>
    <n v="4"/>
    <n v="0.1"/>
    <n v="59.035200000000003"/>
  </r>
  <r>
    <n v="2183"/>
    <x v="1065"/>
    <x v="0"/>
    <x v="681"/>
    <d v="2013-05-12T00:00:00"/>
    <s v="Standard Class"/>
    <s v="CJ-12010"/>
    <s v="Caroline Jumper"/>
    <s v="Consumer"/>
    <s v="United States"/>
    <s v="New York City"/>
    <x v="15"/>
    <n v="10009"/>
    <s v="East"/>
    <s v="TEC-MA-10000488"/>
    <x v="2"/>
    <x v="15"/>
    <s v="Bady BDG101FRU Card Printer"/>
    <n v="3999.95"/>
    <n v="5"/>
    <n v="0"/>
    <n v="1159.9854999999998"/>
  </r>
  <r>
    <n v="2184"/>
    <x v="1065"/>
    <x v="0"/>
    <x v="681"/>
    <d v="2013-05-12T00:00:00"/>
    <s v="Standard Class"/>
    <s v="CJ-12010"/>
    <s v="Caroline Jumper"/>
    <s v="Consumer"/>
    <s v="United States"/>
    <s v="New York City"/>
    <x v="15"/>
    <n v="10009"/>
    <s v="East"/>
    <s v="TEC-AC-10001767"/>
    <x v="2"/>
    <x v="11"/>
    <s v="SanDisk Ultra 64 GB MicroSDHC Class 10 Memory Card"/>
    <n v="199.95000000000002"/>
    <n v="5"/>
    <n v="0"/>
    <n v="21.994499999999988"/>
  </r>
  <r>
    <n v="2185"/>
    <x v="1065"/>
    <x v="0"/>
    <x v="681"/>
    <d v="2013-05-12T00:00:00"/>
    <s v="Standard Class"/>
    <s v="CJ-12010"/>
    <s v="Caroline Jumper"/>
    <s v="Consumer"/>
    <s v="United States"/>
    <s v="New York City"/>
    <x v="15"/>
    <n v="10009"/>
    <s v="East"/>
    <s v="FUR-FU-10001940"/>
    <x v="0"/>
    <x v="5"/>
    <s v="Staples"/>
    <n v="63.68"/>
    <n v="8"/>
    <n v="0"/>
    <n v="28.019200000000005"/>
  </r>
  <r>
    <n v="2186"/>
    <x v="1066"/>
    <x v="3"/>
    <x v="378"/>
    <d v="2014-08-05T00:00:00"/>
    <s v="Second Class"/>
    <s v="HK-14890"/>
    <s v="Heather Kirkland"/>
    <s v="Corporate"/>
    <s v="United States"/>
    <s v="Salinas"/>
    <x v="1"/>
    <n v="93905"/>
    <s v="West"/>
    <s v="OFF-BI-10002735"/>
    <x v="1"/>
    <x v="8"/>
    <s v="GBC Prestige Therm-A-Bind Covers"/>
    <n v="54.896000000000008"/>
    <n v="2"/>
    <n v="0.2"/>
    <n v="18.5274"/>
  </r>
  <r>
    <n v="2187"/>
    <x v="1067"/>
    <x v="0"/>
    <x v="216"/>
    <d v="2013-07-15T00:00:00"/>
    <s v="Same Day"/>
    <s v="RH-19600"/>
    <s v="Rob Haberlin"/>
    <s v="Consumer"/>
    <s v="United States"/>
    <s v="Huntsville"/>
    <x v="19"/>
    <n v="35810"/>
    <s v="South"/>
    <s v="TEC-AC-10002345"/>
    <x v="2"/>
    <x v="11"/>
    <s v="HP Standard 104 key PS/2 Keyboard"/>
    <n v="29"/>
    <n v="2"/>
    <n v="0"/>
    <n v="7.25"/>
  </r>
  <r>
    <n v="2188"/>
    <x v="1068"/>
    <x v="3"/>
    <x v="682"/>
    <d v="2014-08-16T00:00:00"/>
    <s v="Standard Class"/>
    <s v="IL-15100"/>
    <s v="Ivan Liston"/>
    <s v="Consumer"/>
    <s v="United States"/>
    <s v="Columbus"/>
    <x v="14"/>
    <n v="47201"/>
    <s v="Central"/>
    <s v="OFF-EN-10003134"/>
    <x v="1"/>
    <x v="12"/>
    <s v="Staples"/>
    <n v="70.08"/>
    <n v="6"/>
    <n v="0"/>
    <n v="35.04"/>
  </r>
  <r>
    <n v="2189"/>
    <x v="1068"/>
    <x v="3"/>
    <x v="682"/>
    <d v="2014-08-16T00:00:00"/>
    <s v="Standard Class"/>
    <s v="IL-15100"/>
    <s v="Ivan Liston"/>
    <s v="Consumer"/>
    <s v="United States"/>
    <s v="Columbus"/>
    <x v="14"/>
    <n v="47201"/>
    <s v="Central"/>
    <s v="FUR-FU-10003708"/>
    <x v="0"/>
    <x v="5"/>
    <s v="Tenex Traditional Chairmats for Medium Pile Carpet, Standard Lip, 36&quot; x 48&quot;"/>
    <n v="121.3"/>
    <n v="2"/>
    <n v="0"/>
    <n v="25.472999999999999"/>
  </r>
  <r>
    <n v="2190"/>
    <x v="1068"/>
    <x v="3"/>
    <x v="682"/>
    <d v="2014-08-16T00:00:00"/>
    <s v="Standard Class"/>
    <s v="IL-15100"/>
    <s v="Ivan Liston"/>
    <s v="Consumer"/>
    <s v="United States"/>
    <s v="Columbus"/>
    <x v="14"/>
    <n v="47201"/>
    <s v="Central"/>
    <s v="TEC-PH-10003645"/>
    <x v="2"/>
    <x v="7"/>
    <s v="Aastra 57i VoIP phone"/>
    <n v="1454.4900000000002"/>
    <n v="9"/>
    <n v="0"/>
    <n v="378.16740000000004"/>
  </r>
  <r>
    <n v="2191"/>
    <x v="1069"/>
    <x v="0"/>
    <x v="674"/>
    <d v="2013-06-30T00:00:00"/>
    <s v="Standard Class"/>
    <s v="AS-10240"/>
    <s v="Alan Shonely"/>
    <s v="Consumer"/>
    <s v="United States"/>
    <s v="Los Angeles"/>
    <x v="1"/>
    <n v="90049"/>
    <s v="West"/>
    <s v="OFF-AP-10000692"/>
    <x v="1"/>
    <x v="9"/>
    <s v="Fellowes Mighty 8 Compact Surge Protector"/>
    <n v="60.81"/>
    <n v="3"/>
    <n v="0"/>
    <n v="17.026800000000001"/>
  </r>
  <r>
    <n v="2192"/>
    <x v="1070"/>
    <x v="0"/>
    <x v="107"/>
    <d v="2013-12-18T00:00:00"/>
    <s v="Standard Class"/>
    <s v="AP-10915"/>
    <s v="Arthur Prichep"/>
    <s v="Consumer"/>
    <s v="United States"/>
    <s v="Seattle"/>
    <x v="4"/>
    <n v="98105"/>
    <s v="West"/>
    <s v="OFF-BI-10001718"/>
    <x v="1"/>
    <x v="8"/>
    <s v="GBC DocuBind P50 Personal Binding Machine"/>
    <n v="153.55199999999999"/>
    <n v="3"/>
    <n v="0.2"/>
    <n v="51.823799999999999"/>
  </r>
  <r>
    <n v="2193"/>
    <x v="1070"/>
    <x v="0"/>
    <x v="107"/>
    <d v="2013-12-18T00:00:00"/>
    <s v="Standard Class"/>
    <s v="AP-10915"/>
    <s v="Arthur Prichep"/>
    <s v="Consumer"/>
    <s v="United States"/>
    <s v="Seattle"/>
    <x v="4"/>
    <n v="98105"/>
    <s v="West"/>
    <s v="OFF-AP-10002082"/>
    <x v="1"/>
    <x v="9"/>
    <s v="Holmes HEPA Air Purifier"/>
    <n v="65.34"/>
    <n v="3"/>
    <n v="0"/>
    <n v="22.869"/>
  </r>
  <r>
    <n v="2194"/>
    <x v="1070"/>
    <x v="0"/>
    <x v="107"/>
    <d v="2013-12-18T00:00:00"/>
    <s v="Standard Class"/>
    <s v="AP-10915"/>
    <s v="Arthur Prichep"/>
    <s v="Consumer"/>
    <s v="United States"/>
    <s v="Seattle"/>
    <x v="4"/>
    <n v="98105"/>
    <s v="West"/>
    <s v="OFF-PA-10001125"/>
    <x v="1"/>
    <x v="10"/>
    <s v="Xerox 1988"/>
    <n v="123.92"/>
    <n v="4"/>
    <n v="0"/>
    <n v="55.763999999999996"/>
  </r>
  <r>
    <n v="2195"/>
    <x v="1070"/>
    <x v="0"/>
    <x v="107"/>
    <d v="2013-12-18T00:00:00"/>
    <s v="Standard Class"/>
    <s v="AP-10915"/>
    <s v="Arthur Prichep"/>
    <s v="Consumer"/>
    <s v="United States"/>
    <s v="Seattle"/>
    <x v="4"/>
    <n v="98105"/>
    <s v="West"/>
    <s v="OFF-AP-10000252"/>
    <x v="1"/>
    <x v="9"/>
    <s v="Harmony HEPA Quiet Air Purifiers"/>
    <n v="35.099999999999994"/>
    <n v="3"/>
    <n v="0"/>
    <n v="12.285"/>
  </r>
  <r>
    <n v="2196"/>
    <x v="1070"/>
    <x v="0"/>
    <x v="107"/>
    <d v="2013-12-18T00:00:00"/>
    <s v="Standard Class"/>
    <s v="AP-10915"/>
    <s v="Arthur Prichep"/>
    <s v="Consumer"/>
    <s v="United States"/>
    <s v="Seattle"/>
    <x v="4"/>
    <n v="98105"/>
    <s v="West"/>
    <s v="TEC-AC-10003038"/>
    <x v="2"/>
    <x v="11"/>
    <s v="Kingston Digital DataTraveler 16GB USB 2.0"/>
    <n v="44.75"/>
    <n v="5"/>
    <n v="0"/>
    <n v="8.5024999999999942"/>
  </r>
  <r>
    <n v="2197"/>
    <x v="1071"/>
    <x v="0"/>
    <x v="49"/>
    <d v="2013-12-07T00:00:00"/>
    <s v="Standard Class"/>
    <s v="AG-10390"/>
    <s v="Allen Goldenen"/>
    <s v="Consumer"/>
    <s v="United States"/>
    <s v="Knoxville"/>
    <x v="18"/>
    <n v="37918"/>
    <s v="South"/>
    <s v="OFF-AR-10000940"/>
    <x v="1"/>
    <x v="6"/>
    <s v="Newell 343"/>
    <n v="4.7039999999999997"/>
    <n v="2"/>
    <n v="0.2"/>
    <n v="0.41160000000000019"/>
  </r>
  <r>
    <n v="2198"/>
    <x v="1072"/>
    <x v="2"/>
    <x v="683"/>
    <d v="2011-12-04T00:00:00"/>
    <s v="Standard Class"/>
    <s v="BF-11080"/>
    <s v="Bart Folk"/>
    <s v="Consumer"/>
    <s v="United States"/>
    <s v="Montgomery"/>
    <x v="19"/>
    <n v="36116"/>
    <s v="South"/>
    <s v="OFF-AR-10001954"/>
    <x v="1"/>
    <x v="6"/>
    <s v="Newell 331"/>
    <n v="14.669999999999998"/>
    <n v="3"/>
    <n v="0"/>
    <n v="3.9609000000000001"/>
  </r>
  <r>
    <n v="2199"/>
    <x v="1073"/>
    <x v="1"/>
    <x v="262"/>
    <d v="2012-04-02T00:00:00"/>
    <s v="Standard Class"/>
    <s v="CK-12205"/>
    <s v="Chloris Kastensmidt"/>
    <s v="Consumer"/>
    <s v="United States"/>
    <s v="Philadelphia"/>
    <x v="9"/>
    <n v="19120"/>
    <s v="East"/>
    <s v="OFF-PA-10003177"/>
    <x v="1"/>
    <x v="10"/>
    <s v="Xerox 1999"/>
    <n v="15.552000000000003"/>
    <n v="3"/>
    <n v="0.2"/>
    <n v="5.4432"/>
  </r>
  <r>
    <n v="2200"/>
    <x v="1073"/>
    <x v="1"/>
    <x v="262"/>
    <d v="2012-04-02T00:00:00"/>
    <s v="Standard Class"/>
    <s v="CK-12205"/>
    <s v="Chloris Kastensmidt"/>
    <s v="Consumer"/>
    <s v="United States"/>
    <s v="Philadelphia"/>
    <x v="9"/>
    <n v="19120"/>
    <s v="East"/>
    <s v="OFF-PA-10000533"/>
    <x v="1"/>
    <x v="10"/>
    <s v="Southworth Parchment Paper &amp; Envelopes"/>
    <n v="5.2320000000000002"/>
    <n v="1"/>
    <n v="0.2"/>
    <n v="1.7003999999999999"/>
  </r>
  <r>
    <n v="2201"/>
    <x v="1074"/>
    <x v="2"/>
    <x v="106"/>
    <d v="2011-06-06T00:00:00"/>
    <s v="Standard Class"/>
    <s v="LT-17110"/>
    <s v="Liz Thompson"/>
    <s v="Consumer"/>
    <s v="United States"/>
    <s v="Little Rock"/>
    <x v="36"/>
    <n v="72209"/>
    <s v="South"/>
    <s v="FUR-FU-10001935"/>
    <x v="0"/>
    <x v="5"/>
    <s v="3M Hangers With Command Adhesive"/>
    <n v="22.200000000000003"/>
    <n v="6"/>
    <n v="0"/>
    <n v="9.1020000000000021"/>
  </r>
  <r>
    <n v="2202"/>
    <x v="1074"/>
    <x v="2"/>
    <x v="106"/>
    <d v="2011-06-06T00:00:00"/>
    <s v="Standard Class"/>
    <s v="LT-17110"/>
    <s v="Liz Thompson"/>
    <s v="Consumer"/>
    <s v="United States"/>
    <s v="Little Rock"/>
    <x v="36"/>
    <n v="72209"/>
    <s v="South"/>
    <s v="TEC-PH-10002563"/>
    <x v="2"/>
    <x v="7"/>
    <s v="Adtran 1202752G1"/>
    <n v="881.93"/>
    <n v="7"/>
    <n v="0"/>
    <n v="229.30180000000001"/>
  </r>
  <r>
    <n v="2203"/>
    <x v="1075"/>
    <x v="1"/>
    <x v="684"/>
    <d v="2012-09-12T00:00:00"/>
    <s v="Standard Class"/>
    <s v="BT-11305"/>
    <s v="Beth Thompson"/>
    <s v="Home Office"/>
    <s v="United States"/>
    <s v="Seattle"/>
    <x v="4"/>
    <n v="98103"/>
    <s v="West"/>
    <s v="OFF-BI-10002160"/>
    <x v="1"/>
    <x v="8"/>
    <s v="Acco Hanging Data Binders"/>
    <n v="6.0960000000000001"/>
    <n v="2"/>
    <n v="0.2"/>
    <n v="2.1335999999999999"/>
  </r>
  <r>
    <n v="2204"/>
    <x v="1075"/>
    <x v="1"/>
    <x v="684"/>
    <d v="2012-09-12T00:00:00"/>
    <s v="Standard Class"/>
    <s v="BT-11305"/>
    <s v="Beth Thompson"/>
    <s v="Home Office"/>
    <s v="United States"/>
    <s v="Seattle"/>
    <x v="4"/>
    <n v="98103"/>
    <s v="West"/>
    <s v="FUR-FU-10004748"/>
    <x v="0"/>
    <x v="5"/>
    <s v="Howard Miller 16&quot; Diameter Gallery Wall Clock"/>
    <n v="191.82"/>
    <n v="3"/>
    <n v="0"/>
    <n v="74.809799999999996"/>
  </r>
  <r>
    <n v="2205"/>
    <x v="1076"/>
    <x v="1"/>
    <x v="685"/>
    <d v="2012-07-05T00:00:00"/>
    <s v="Standard Class"/>
    <s v="SC-20725"/>
    <s v="Steven Cartwright"/>
    <s v="Consumer"/>
    <s v="United States"/>
    <s v="Lancaster"/>
    <x v="9"/>
    <n v="17602"/>
    <s v="East"/>
    <s v="FUR-FU-10001473"/>
    <x v="0"/>
    <x v="5"/>
    <s v="Eldon Executive Woodline II Desk Accessories, Mahogany"/>
    <n v="20.103999999999999"/>
    <n v="1"/>
    <n v="0.2"/>
    <n v="1.7591000000000001"/>
  </r>
  <r>
    <n v="2206"/>
    <x v="1077"/>
    <x v="0"/>
    <x v="545"/>
    <d v="2013-09-13T00:00:00"/>
    <s v="Second Class"/>
    <s v="CG-12040"/>
    <s v="Catherine Glotzbach"/>
    <s v="Home Office"/>
    <s v="United States"/>
    <s v="Bristol"/>
    <x v="18"/>
    <n v="37620"/>
    <s v="South"/>
    <s v="OFF-AR-10000538"/>
    <x v="1"/>
    <x v="6"/>
    <s v="Boston Model 1800 Electric Pencil Sharpener, Gray"/>
    <n v="67.56"/>
    <n v="3"/>
    <n v="0.2"/>
    <n v="8.4449999999999896"/>
  </r>
  <r>
    <n v="2207"/>
    <x v="1078"/>
    <x v="2"/>
    <x v="686"/>
    <d v="2011-07-20T00:00:00"/>
    <s v="Standard Class"/>
    <s v="AW-10930"/>
    <s v="Arthur Wiediger"/>
    <s v="Home Office"/>
    <s v="United States"/>
    <s v="Aurora"/>
    <x v="10"/>
    <n v="60505"/>
    <s v="Central"/>
    <s v="OFF-BI-10001098"/>
    <x v="1"/>
    <x v="8"/>
    <s v="Acco D-Ring Binder w/DublLock"/>
    <n v="29.931999999999992"/>
    <n v="7"/>
    <n v="0.8"/>
    <n v="-46.394600000000011"/>
  </r>
  <r>
    <n v="2208"/>
    <x v="1078"/>
    <x v="2"/>
    <x v="686"/>
    <d v="2011-07-20T00:00:00"/>
    <s v="Standard Class"/>
    <s v="AW-10930"/>
    <s v="Arthur Wiediger"/>
    <s v="Home Office"/>
    <s v="United States"/>
    <s v="Aurora"/>
    <x v="10"/>
    <n v="60505"/>
    <s v="Central"/>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s v="Home Office"/>
    <s v="United States"/>
    <s v="New York City"/>
    <x v="15"/>
    <n v="10009"/>
    <s v="East"/>
    <s v="OFF-AR-10000390"/>
    <x v="1"/>
    <x v="6"/>
    <s v="Newell Chalk Holder"/>
    <n v="16.52"/>
    <n v="4"/>
    <n v="0"/>
    <n v="7.5991999999999997"/>
  </r>
  <r>
    <n v="2210"/>
    <x v="1080"/>
    <x v="2"/>
    <x v="687"/>
    <d v="2011-11-16T00:00:00"/>
    <s v="Second Class"/>
    <s v="ML-17410"/>
    <s v="Maris LaWare"/>
    <s v="Consumer"/>
    <s v="United States"/>
    <s v="Fairfield"/>
    <x v="29"/>
    <n v="6824"/>
    <s v="East"/>
    <s v="TEC-PH-10001079"/>
    <x v="2"/>
    <x v="7"/>
    <s v="Polycom SoundPoint Pro SE-225 Corded phone"/>
    <n v="832.93"/>
    <n v="7"/>
    <n v="0"/>
    <n v="233.22039999999998"/>
  </r>
  <r>
    <n v="2211"/>
    <x v="1080"/>
    <x v="2"/>
    <x v="687"/>
    <d v="2011-11-16T00:00:00"/>
    <s v="Second Class"/>
    <s v="ML-17410"/>
    <s v="Maris LaWare"/>
    <s v="Consumer"/>
    <s v="United States"/>
    <s v="Fairfield"/>
    <x v="29"/>
    <n v="6824"/>
    <s v="East"/>
    <s v="OFF-BI-10003460"/>
    <x v="1"/>
    <x v="8"/>
    <s v="Acco 3-Hole Punch"/>
    <n v="43.8"/>
    <n v="10"/>
    <n v="0"/>
    <n v="21.023999999999997"/>
  </r>
  <r>
    <n v="2212"/>
    <x v="1081"/>
    <x v="0"/>
    <x v="581"/>
    <d v="2013-12-01T00:00:00"/>
    <s v="First Class"/>
    <s v="VB-21745"/>
    <s v="Victoria Brennan"/>
    <s v="Corporate"/>
    <s v="United States"/>
    <s v="Lincoln Park"/>
    <x v="12"/>
    <n v="48146"/>
    <s v="Central"/>
    <s v="OFF-AP-10003842"/>
    <x v="1"/>
    <x v="9"/>
    <s v="Euro-Pro Shark Turbo Vacuum"/>
    <n v="167.292"/>
    <n v="6"/>
    <n v="0.1"/>
    <n v="29.7408"/>
  </r>
  <r>
    <n v="2213"/>
    <x v="1082"/>
    <x v="3"/>
    <x v="610"/>
    <d v="2014-11-26T00:00:00"/>
    <s v="Standard Class"/>
    <s v="SW-20275"/>
    <s v="Scott Williamson"/>
    <s v="Consumer"/>
    <s v="United States"/>
    <s v="New York City"/>
    <x v="15"/>
    <n v="10035"/>
    <s v="East"/>
    <s v="FUR-FU-10003535"/>
    <x v="0"/>
    <x v="5"/>
    <s v="Howard Miller Distant Time Traveler Alarm Clock"/>
    <n v="27.42"/>
    <n v="1"/>
    <n v="0"/>
    <n v="11.2422"/>
  </r>
  <r>
    <n v="2214"/>
    <x v="1083"/>
    <x v="3"/>
    <x v="172"/>
    <d v="2014-10-03T00:00:00"/>
    <s v="First Class"/>
    <s v="NS-18505"/>
    <s v="Neola Schneider"/>
    <s v="Consumer"/>
    <s v="United States"/>
    <s v="San Jose"/>
    <x v="1"/>
    <n v="95123"/>
    <s v="West"/>
    <s v="OFF-BI-10002012"/>
    <x v="1"/>
    <x v="8"/>
    <s v="Wilson Jones Easy Flow II Sheet Lifters"/>
    <n v="1.4400000000000002"/>
    <n v="1"/>
    <n v="0.2"/>
    <n v="0.504"/>
  </r>
  <r>
    <n v="2215"/>
    <x v="1083"/>
    <x v="3"/>
    <x v="172"/>
    <d v="2014-10-03T00:00:00"/>
    <s v="First Class"/>
    <s v="NS-18505"/>
    <s v="Neola Schneider"/>
    <s v="Consumer"/>
    <s v="United States"/>
    <s v="San Jose"/>
    <x v="1"/>
    <n v="95123"/>
    <s v="West"/>
    <s v="OFF-BI-10001922"/>
    <x v="1"/>
    <x v="8"/>
    <s v="Storex Dura Pro Binders"/>
    <n v="61.77600000000001"/>
    <n v="13"/>
    <n v="0.2"/>
    <n v="20.849399999999996"/>
  </r>
  <r>
    <n v="2216"/>
    <x v="1083"/>
    <x v="3"/>
    <x v="172"/>
    <d v="2014-10-03T00:00:00"/>
    <s v="First Class"/>
    <s v="NS-18505"/>
    <s v="Neola Schneider"/>
    <s v="Consumer"/>
    <s v="United States"/>
    <s v="San Jose"/>
    <x v="1"/>
    <n v="95123"/>
    <s v="West"/>
    <s v="OFF-AP-10000576"/>
    <x v="1"/>
    <x v="9"/>
    <s v="Belkin 325VA UPS Surge Protector, 6'"/>
    <n v="241.96"/>
    <n v="2"/>
    <n v="0"/>
    <n v="60.490000000000009"/>
  </r>
  <r>
    <n v="2217"/>
    <x v="1083"/>
    <x v="3"/>
    <x v="172"/>
    <d v="2014-10-03T00:00:00"/>
    <s v="First Class"/>
    <s v="NS-18505"/>
    <s v="Neola Schneider"/>
    <s v="Consumer"/>
    <s v="United States"/>
    <s v="San Jose"/>
    <x v="1"/>
    <n v="95123"/>
    <s v="West"/>
    <s v="FUR-CH-10000553"/>
    <x v="0"/>
    <x v="1"/>
    <s v="Metal Folding Chairs, Beige, 4/Carton"/>
    <n v="108.608"/>
    <n v="4"/>
    <n v="0.2"/>
    <n v="9.5031999999999925"/>
  </r>
  <r>
    <n v="2218"/>
    <x v="1084"/>
    <x v="2"/>
    <x v="59"/>
    <d v="2011-09-25T00:00:00"/>
    <s v="Standard Class"/>
    <s v="DB-13555"/>
    <s v="Dorothy Badders"/>
    <s v="Corporate"/>
    <s v="United States"/>
    <s v="Jacksonville"/>
    <x v="2"/>
    <n v="32216"/>
    <s v="South"/>
    <s v="OFF-AR-10003469"/>
    <x v="1"/>
    <x v="6"/>
    <s v="Nontoxic Chalk"/>
    <n v="2.8160000000000003"/>
    <n v="2"/>
    <n v="0.2"/>
    <n v="0.98559999999999992"/>
  </r>
  <r>
    <n v="2219"/>
    <x v="1085"/>
    <x v="3"/>
    <x v="688"/>
    <d v="2014-08-02T00:00:00"/>
    <s v="Standard Class"/>
    <s v="MH-17620"/>
    <s v="Matt Hagelstein"/>
    <s v="Corporate"/>
    <s v="United States"/>
    <s v="San Francisco"/>
    <x v="1"/>
    <n v="94110"/>
    <s v="West"/>
    <s v="OFF-BI-10000145"/>
    <x v="1"/>
    <x v="8"/>
    <s v="Zipper Ring Binder Pockets"/>
    <n v="9.9840000000000018"/>
    <n v="4"/>
    <n v="0.2"/>
    <n v="3.6191999999999993"/>
  </r>
  <r>
    <n v="2220"/>
    <x v="1085"/>
    <x v="3"/>
    <x v="688"/>
    <d v="2014-08-02T00:00:00"/>
    <s v="Standard Class"/>
    <s v="MH-17620"/>
    <s v="Matt Hagelstein"/>
    <s v="Corporate"/>
    <s v="United States"/>
    <s v="San Francisco"/>
    <x v="1"/>
    <n v="94110"/>
    <s v="West"/>
    <s v="OFF-ST-10001580"/>
    <x v="1"/>
    <x v="4"/>
    <s v="Super Decoflex Portable Personal File"/>
    <n v="14.98"/>
    <n v="1"/>
    <n v="0"/>
    <n v="4.1943999999999999"/>
  </r>
  <r>
    <n v="2221"/>
    <x v="1085"/>
    <x v="3"/>
    <x v="688"/>
    <d v="2014-08-02T00:00:00"/>
    <s v="Standard Class"/>
    <s v="MH-17620"/>
    <s v="Matt Hagelstein"/>
    <s v="Corporate"/>
    <s v="United States"/>
    <s v="San Francisco"/>
    <x v="1"/>
    <n v="94110"/>
    <s v="West"/>
    <s v="TEC-PH-10001817"/>
    <x v="2"/>
    <x v="7"/>
    <s v="Wilson Electronics DB Pro Signal Booster"/>
    <n v="1145.6000000000001"/>
    <n v="4"/>
    <n v="0.2"/>
    <n v="100.24000000000007"/>
  </r>
  <r>
    <n v="2222"/>
    <x v="1086"/>
    <x v="1"/>
    <x v="401"/>
    <d v="2012-12-06T00:00:00"/>
    <s v="Same Day"/>
    <s v="DK-13375"/>
    <s v="Dennis Kane"/>
    <s v="Consumer"/>
    <s v="United States"/>
    <s v="Marion"/>
    <x v="24"/>
    <n v="43302"/>
    <s v="East"/>
    <s v="TEC-PH-10001578"/>
    <x v="2"/>
    <x v="7"/>
    <s v="Polycom SoundStation2 EX Conference phone"/>
    <n v="485.93999999999994"/>
    <n v="2"/>
    <n v="0.4"/>
    <n v="-89.089000000000055"/>
  </r>
  <r>
    <n v="2223"/>
    <x v="1086"/>
    <x v="1"/>
    <x v="401"/>
    <d v="2012-12-06T00:00:00"/>
    <s v="Same Day"/>
    <s v="DK-13375"/>
    <s v="Dennis Kane"/>
    <s v="Consumer"/>
    <s v="United States"/>
    <s v="Marion"/>
    <x v="24"/>
    <n v="43302"/>
    <s v="East"/>
    <s v="OFF-AR-10004078"/>
    <x v="1"/>
    <x v="6"/>
    <s v="Newell 312"/>
    <n v="37.375999999999998"/>
    <n v="8"/>
    <n v="0.2"/>
    <n v="4.6719999999999988"/>
  </r>
  <r>
    <n v="2224"/>
    <x v="1086"/>
    <x v="1"/>
    <x v="401"/>
    <d v="2012-12-06T00:00:00"/>
    <s v="Same Day"/>
    <s v="DK-13375"/>
    <s v="Dennis Kane"/>
    <s v="Consumer"/>
    <s v="United States"/>
    <s v="Marion"/>
    <x v="24"/>
    <n v="43302"/>
    <s v="East"/>
    <s v="FUR-CH-10004860"/>
    <x v="0"/>
    <x v="1"/>
    <s v="Global Low Back Tilter Chair"/>
    <n v="70.685999999999993"/>
    <n v="1"/>
    <n v="0.3"/>
    <n v="-24.23520000000001"/>
  </r>
  <r>
    <n v="2225"/>
    <x v="1087"/>
    <x v="3"/>
    <x v="689"/>
    <d v="2014-08-06T00:00:00"/>
    <s v="Standard Class"/>
    <s v="EA-14035"/>
    <s v="Erin Ashbrook"/>
    <s v="Corporate"/>
    <s v="United States"/>
    <s v="Philadelphia"/>
    <x v="9"/>
    <n v="19134"/>
    <s v="East"/>
    <s v="OFF-PA-10003790"/>
    <x v="1"/>
    <x v="10"/>
    <s v="Xerox 1991"/>
    <n v="54.816000000000003"/>
    <n v="3"/>
    <n v="0.2"/>
    <n v="17.815199999999997"/>
  </r>
  <r>
    <n v="2226"/>
    <x v="1088"/>
    <x v="0"/>
    <x v="690"/>
    <d v="2013-03-22T00:00:00"/>
    <s v="Second Class"/>
    <s v="BT-11440"/>
    <s v="Bobby Trafton"/>
    <s v="Consumer"/>
    <s v="United States"/>
    <s v="Littleton"/>
    <x v="22"/>
    <n v="80122"/>
    <s v="West"/>
    <s v="FUR-BO-10002202"/>
    <x v="0"/>
    <x v="0"/>
    <s v="Atlantic Metals Mobile 2-Shelf Bookcases, Custom Colors"/>
    <n v="72.294000000000011"/>
    <n v="1"/>
    <n v="0.7"/>
    <n v="-98.801799999999986"/>
  </r>
  <r>
    <n v="2227"/>
    <x v="1089"/>
    <x v="3"/>
    <x v="570"/>
    <d v="2014-08-04T00:00:00"/>
    <s v="Standard Class"/>
    <s v="LA-16780"/>
    <s v="Laura Armstrong"/>
    <s v="Corporate"/>
    <s v="United States"/>
    <s v="Austin"/>
    <x v="5"/>
    <n v="78745"/>
    <s v="Central"/>
    <s v="OFF-FA-10003059"/>
    <x v="1"/>
    <x v="13"/>
    <s v="Assorted Color Push Pins"/>
    <n v="2.8960000000000004"/>
    <n v="2"/>
    <n v="0.2"/>
    <n v="0.4705999999999998"/>
  </r>
  <r>
    <n v="2228"/>
    <x v="1089"/>
    <x v="3"/>
    <x v="570"/>
    <d v="2014-08-04T00:00:00"/>
    <s v="Standard Class"/>
    <s v="LA-16780"/>
    <s v="Laura Armstrong"/>
    <s v="Corporate"/>
    <s v="United States"/>
    <s v="Austin"/>
    <x v="5"/>
    <n v="78745"/>
    <s v="Central"/>
    <s v="TEC-PH-10002496"/>
    <x v="2"/>
    <x v="7"/>
    <s v="Cisco SPA301"/>
    <n v="124.79200000000002"/>
    <n v="1"/>
    <n v="0.2"/>
    <n v="15.598999999999993"/>
  </r>
  <r>
    <n v="2229"/>
    <x v="1090"/>
    <x v="0"/>
    <x v="393"/>
    <d v="2013-10-06T00:00:00"/>
    <s v="Standard Class"/>
    <s v="GM-14680"/>
    <s v="Greg Matthias"/>
    <s v="Consumer"/>
    <s v="United States"/>
    <s v="New York City"/>
    <x v="15"/>
    <n v="10024"/>
    <s v="East"/>
    <s v="FUR-TA-10003238"/>
    <x v="0"/>
    <x v="3"/>
    <s v="Chromcraft Bull-Nose Wood 48&quot; x 96&quot; Rectangular Conference Tables"/>
    <n v="330.58800000000002"/>
    <n v="1"/>
    <n v="0.4"/>
    <n v="-115.70580000000004"/>
  </r>
  <r>
    <n v="2230"/>
    <x v="1091"/>
    <x v="2"/>
    <x v="691"/>
    <d v="2011-04-05T00:00:00"/>
    <s v="Standard Class"/>
    <s v="AA-10315"/>
    <s v="Alex Avila"/>
    <s v="Consumer"/>
    <s v="United States"/>
    <s v="San Francisco"/>
    <x v="1"/>
    <n v="94122"/>
    <s v="West"/>
    <s v="OFF-BI-10004390"/>
    <x v="1"/>
    <x v="8"/>
    <s v="GBC DocuBind 200 Manual Binding Machine"/>
    <n v="673.5680000000001"/>
    <n v="2"/>
    <n v="0.2"/>
    <n v="252.58799999999999"/>
  </r>
  <r>
    <n v="2231"/>
    <x v="1091"/>
    <x v="2"/>
    <x v="691"/>
    <d v="2011-04-05T00:00:00"/>
    <s v="Standard Class"/>
    <s v="AA-10315"/>
    <s v="Alex Avila"/>
    <s v="Consumer"/>
    <s v="United States"/>
    <s v="San Francisco"/>
    <x v="1"/>
    <n v="94122"/>
    <s v="West"/>
    <s v="OFF-AP-10002765"/>
    <x v="1"/>
    <x v="9"/>
    <s v="Fellowes Advanced Computer Series Surge Protectors"/>
    <n v="52.98"/>
    <n v="2"/>
    <n v="0"/>
    <n v="14.834400000000002"/>
  </r>
  <r>
    <n v="2232"/>
    <x v="1092"/>
    <x v="3"/>
    <x v="335"/>
    <d v="2014-07-02T00:00:00"/>
    <s v="Standard Class"/>
    <s v="DB-13405"/>
    <s v="Denny Blanton"/>
    <s v="Consumer"/>
    <s v="United States"/>
    <s v="La Porte"/>
    <x v="14"/>
    <n v="46350"/>
    <s v="Central"/>
    <s v="FUR-FU-10000293"/>
    <x v="0"/>
    <x v="5"/>
    <s v="Eldon Antistatic Chair Mats for Low to Medium Pile Carpets"/>
    <n v="526.45000000000005"/>
    <n v="5"/>
    <n v="0"/>
    <n v="31.586999999999961"/>
  </r>
  <r>
    <n v="2233"/>
    <x v="1093"/>
    <x v="3"/>
    <x v="362"/>
    <d v="2014-07-15T00:00:00"/>
    <s v="Standard Class"/>
    <s v="JH-15820"/>
    <s v="John Huston"/>
    <s v="Consumer"/>
    <s v="United States"/>
    <s v="Chicago"/>
    <x v="10"/>
    <n v="60610"/>
    <s v="Central"/>
    <s v="OFF-ST-10003692"/>
    <x v="1"/>
    <x v="4"/>
    <s v="Recycled Steel Personal File for Hanging File Folders"/>
    <n v="228.92"/>
    <n v="5"/>
    <n v="0.2"/>
    <n v="14.307499999999997"/>
  </r>
  <r>
    <n v="2234"/>
    <x v="1094"/>
    <x v="1"/>
    <x v="639"/>
    <d v="2012-12-16T00:00:00"/>
    <s v="Second Class"/>
    <s v="DJ-13630"/>
    <s v="Doug Jacobs"/>
    <s v="Consumer"/>
    <s v="United States"/>
    <s v="Portland"/>
    <x v="21"/>
    <n v="97206"/>
    <s v="West"/>
    <s v="TEC-PH-10001051"/>
    <x v="2"/>
    <x v="7"/>
    <s v="HTC One"/>
    <n v="319.96800000000002"/>
    <n v="4"/>
    <n v="0.2"/>
    <n v="35.996399999999952"/>
  </r>
  <r>
    <n v="2235"/>
    <x v="1095"/>
    <x v="3"/>
    <x v="256"/>
    <d v="2014-12-11T00:00:00"/>
    <s v="Standard Class"/>
    <s v="QJ-19255"/>
    <s v="Quincy Jones"/>
    <s v="Corporate"/>
    <s v="United States"/>
    <s v="Burlington"/>
    <x v="42"/>
    <s v="05408"/>
    <s v="East"/>
    <s v="TEC-AC-10001013"/>
    <x v="2"/>
    <x v="11"/>
    <s v="Logitech ClearChat Comfort/USB Headset H390"/>
    <n v="205.03"/>
    <n v="7"/>
    <n v="0"/>
    <n v="67.659899999999979"/>
  </r>
  <r>
    <n v="2236"/>
    <x v="1096"/>
    <x v="1"/>
    <x v="426"/>
    <d v="2012-09-17T00:00:00"/>
    <s v="Second Class"/>
    <s v="CT-11995"/>
    <s v="Carol Triggs"/>
    <s v="Consumer"/>
    <s v="United States"/>
    <s v="Indianapolis"/>
    <x v="14"/>
    <n v="46203"/>
    <s v="Central"/>
    <s v="OFF-ST-10000025"/>
    <x v="1"/>
    <x v="4"/>
    <s v="Fellowes Stor/Drawer Steel Plus Storage Drawers"/>
    <n v="190.86"/>
    <n v="2"/>
    <n v="0"/>
    <n v="11.451599999999985"/>
  </r>
  <r>
    <n v="2237"/>
    <x v="1096"/>
    <x v="1"/>
    <x v="426"/>
    <d v="2012-09-17T00:00:00"/>
    <s v="Second Class"/>
    <s v="CT-11995"/>
    <s v="Carol Triggs"/>
    <s v="Consumer"/>
    <s v="United States"/>
    <s v="Indianapolis"/>
    <x v="14"/>
    <n v="46203"/>
    <s v="Central"/>
    <s v="OFF-AR-10000817"/>
    <x v="1"/>
    <x v="6"/>
    <s v="Manco Dry-Lighter Erasable Highlighter"/>
    <n v="24.32"/>
    <n v="8"/>
    <n v="0"/>
    <n v="8.2687999999999988"/>
  </r>
  <r>
    <n v="2238"/>
    <x v="1097"/>
    <x v="0"/>
    <x v="692"/>
    <d v="2013-07-22T00:00:00"/>
    <s v="Standard Class"/>
    <s v="RH-19510"/>
    <s v="Rick Huthwaite"/>
    <s v="Home Office"/>
    <s v="United States"/>
    <s v="Provo"/>
    <x v="7"/>
    <n v="84604"/>
    <s v="West"/>
    <s v="OFF-SU-10000952"/>
    <x v="1"/>
    <x v="14"/>
    <s v="Fiskars Home &amp; Office Scissors"/>
    <n v="44.400000000000006"/>
    <n v="5"/>
    <n v="0"/>
    <n v="12.432000000000002"/>
  </r>
  <r>
    <n v="2239"/>
    <x v="1098"/>
    <x v="3"/>
    <x v="693"/>
    <d v="2014-04-27T00:00:00"/>
    <s v="Standard Class"/>
    <s v="SJ-20125"/>
    <s v="Sanjit Jacobs"/>
    <s v="Home Office"/>
    <s v="United States"/>
    <s v="Chicago"/>
    <x v="10"/>
    <n v="60610"/>
    <s v="Central"/>
    <s v="FUR-FU-10004597"/>
    <x v="0"/>
    <x v="5"/>
    <s v="Eldon Cleatmat Chair Mats for Medium Pile Carpets"/>
    <n v="44.400000000000006"/>
    <n v="2"/>
    <n v="0.6"/>
    <n v="-52.169999999999987"/>
  </r>
  <r>
    <n v="2240"/>
    <x v="1099"/>
    <x v="0"/>
    <x v="625"/>
    <d v="2013-11-18T00:00:00"/>
    <s v="Second Class"/>
    <s v="TG-21310"/>
    <s v="Toby Gnade"/>
    <s v="Consumer"/>
    <s v="United States"/>
    <s v="Los Angeles"/>
    <x v="1"/>
    <n v="90049"/>
    <s v="West"/>
    <s v="OFF-BI-10003527"/>
    <x v="1"/>
    <x v="8"/>
    <s v="Fellowes PB500 Electric Punch Plastic Comb Binding Machine with Manual Bind"/>
    <n v="1016.792"/>
    <n v="1"/>
    <n v="0.2"/>
    <n v="381.29700000000003"/>
  </r>
  <r>
    <n v="2241"/>
    <x v="1099"/>
    <x v="0"/>
    <x v="625"/>
    <d v="2013-11-18T00:00:00"/>
    <s v="Second Class"/>
    <s v="TG-21310"/>
    <s v="Toby Gnade"/>
    <s v="Consumer"/>
    <s v="United States"/>
    <s v="Los Angeles"/>
    <x v="1"/>
    <n v="90049"/>
    <s v="West"/>
    <s v="OFF-BI-10002982"/>
    <x v="1"/>
    <x v="8"/>
    <s v="Avery Self-Adhesive Photo Pockets for Polaroid Photos"/>
    <n v="38.136000000000003"/>
    <n v="7"/>
    <n v="0.2"/>
    <n v="13.347599999999998"/>
  </r>
  <r>
    <n v="2242"/>
    <x v="1100"/>
    <x v="0"/>
    <x v="491"/>
    <d v="2013-12-02T00:00:00"/>
    <s v="Standard Class"/>
    <s v="CT-11995"/>
    <s v="Carol Triggs"/>
    <s v="Consumer"/>
    <s v="United States"/>
    <s v="Philadelphia"/>
    <x v="9"/>
    <n v="19134"/>
    <s v="East"/>
    <s v="TEC-PH-10004165"/>
    <x v="2"/>
    <x v="7"/>
    <s v="Mitel MiVoice 5330e IP Phone"/>
    <n v="494.98199999999997"/>
    <n v="3"/>
    <n v="0.4"/>
    <n v="-115.49580000000006"/>
  </r>
  <r>
    <n v="2243"/>
    <x v="1101"/>
    <x v="3"/>
    <x v="610"/>
    <d v="2014-11-26T00:00:00"/>
    <s v="Standard Class"/>
    <s v="BF-11005"/>
    <s v="Barry Franz"/>
    <s v="Home Office"/>
    <s v="United States"/>
    <s v="Pasadena"/>
    <x v="1"/>
    <n v="91104"/>
    <s v="West"/>
    <s v="OFF-ST-10003442"/>
    <x v="1"/>
    <x v="4"/>
    <s v="Eldon Portable Mobile Manager"/>
    <n v="56.56"/>
    <n v="2"/>
    <n v="0"/>
    <n v="15.2712"/>
  </r>
  <r>
    <n v="2244"/>
    <x v="1101"/>
    <x v="3"/>
    <x v="610"/>
    <d v="2014-11-26T00:00:00"/>
    <s v="Standard Class"/>
    <s v="BF-11005"/>
    <s v="Barry Franz"/>
    <s v="Home Office"/>
    <s v="United States"/>
    <s v="Pasadena"/>
    <x v="1"/>
    <n v="91104"/>
    <s v="West"/>
    <s v="OFF-AR-10003856"/>
    <x v="1"/>
    <x v="6"/>
    <s v="Newell 344"/>
    <n v="5.56"/>
    <n v="2"/>
    <n v="0"/>
    <n v="1.4455999999999998"/>
  </r>
  <r>
    <n v="2245"/>
    <x v="1101"/>
    <x v="3"/>
    <x v="610"/>
    <d v="2014-11-26T00:00:00"/>
    <s v="Standard Class"/>
    <s v="BF-11005"/>
    <s v="Barry Franz"/>
    <s v="Home Office"/>
    <s v="United States"/>
    <s v="Pasadena"/>
    <x v="1"/>
    <n v="91104"/>
    <s v="West"/>
    <s v="OFF-FA-10004248"/>
    <x v="1"/>
    <x v="13"/>
    <s v="Advantus T-Pin Paper Clips"/>
    <n v="9.02"/>
    <n v="2"/>
    <n v="0"/>
    <n v="3.5178000000000003"/>
  </r>
  <r>
    <n v="2246"/>
    <x v="1101"/>
    <x v="3"/>
    <x v="610"/>
    <d v="2014-11-26T00:00:00"/>
    <s v="Standard Class"/>
    <s v="BF-11005"/>
    <s v="Barry Franz"/>
    <s v="Home Office"/>
    <s v="United States"/>
    <s v="Pasadena"/>
    <x v="1"/>
    <n v="91104"/>
    <s v="West"/>
    <s v="OFF-AP-10001492"/>
    <x v="1"/>
    <x v="9"/>
    <s v="Acco Six-Outlet Power Strip, 4' Cord Length"/>
    <n v="8.6199999999999992"/>
    <n v="1"/>
    <n v="0"/>
    <n v="2.2412000000000001"/>
  </r>
  <r>
    <n v="2247"/>
    <x v="1101"/>
    <x v="3"/>
    <x v="610"/>
    <d v="2014-11-26T00:00:00"/>
    <s v="Standard Class"/>
    <s v="BF-11005"/>
    <s v="Barry Franz"/>
    <s v="Home Office"/>
    <s v="United States"/>
    <s v="Pasadena"/>
    <x v="1"/>
    <n v="91104"/>
    <s v="West"/>
    <s v="TEC-PH-10004165"/>
    <x v="2"/>
    <x v="7"/>
    <s v="Mitel MiVoice 5330e IP Phone"/>
    <n v="659.97600000000011"/>
    <n v="3"/>
    <n v="0.2"/>
    <n v="49.498199999999969"/>
  </r>
  <r>
    <n v="2248"/>
    <x v="1102"/>
    <x v="1"/>
    <x v="586"/>
    <d v="2012-02-18T00:00:00"/>
    <s v="Second Class"/>
    <s v="JM-16195"/>
    <s v="Justin MacKendrick"/>
    <s v="Consumer"/>
    <s v="United States"/>
    <s v="Los Angeles"/>
    <x v="1"/>
    <n v="90004"/>
    <s v="West"/>
    <s v="OFF-PA-10004285"/>
    <x v="1"/>
    <x v="10"/>
    <s v="Xerox 1959"/>
    <n v="13.36"/>
    <n v="2"/>
    <n v="0"/>
    <n v="6.4127999999999998"/>
  </r>
  <r>
    <n v="2249"/>
    <x v="1102"/>
    <x v="1"/>
    <x v="586"/>
    <d v="2012-02-18T00:00:00"/>
    <s v="Second Class"/>
    <s v="JM-16195"/>
    <s v="Justin MacKendrick"/>
    <s v="Consumer"/>
    <s v="United States"/>
    <s v="Los Angeles"/>
    <x v="1"/>
    <n v="90004"/>
    <s v="West"/>
    <s v="OFF-BI-10001628"/>
    <x v="1"/>
    <x v="8"/>
    <s v="Acco Data Flex Cable Posts For Top &amp; Bottom Load Binders, 6&quot; Capacity"/>
    <n v="41.72"/>
    <n v="5"/>
    <n v="0.2"/>
    <n v="13.037499999999998"/>
  </r>
  <r>
    <n v="2250"/>
    <x v="1102"/>
    <x v="1"/>
    <x v="586"/>
    <d v="2012-02-18T00:00:00"/>
    <s v="Second Class"/>
    <s v="JM-16195"/>
    <s v="Justin MacKendrick"/>
    <s v="Consumer"/>
    <s v="United States"/>
    <s v="Los Angeles"/>
    <x v="1"/>
    <n v="90004"/>
    <s v="West"/>
    <s v="OFF-BI-10000546"/>
    <x v="1"/>
    <x v="8"/>
    <s v="Avery Durable Binders"/>
    <n v="11.52"/>
    <n v="5"/>
    <n v="0.2"/>
    <n v="4.1760000000000002"/>
  </r>
  <r>
    <n v="2251"/>
    <x v="1102"/>
    <x v="1"/>
    <x v="586"/>
    <d v="2012-02-18T00:00:00"/>
    <s v="Second Class"/>
    <s v="JM-16195"/>
    <s v="Justin MacKendrick"/>
    <s v="Consumer"/>
    <s v="United States"/>
    <s v="Los Angeles"/>
    <x v="1"/>
    <n v="90004"/>
    <s v="West"/>
    <s v="OFF-AP-10001391"/>
    <x v="1"/>
    <x v="9"/>
    <s v="Kensington 6 Outlet MasterPiece HOMEOFFICE Power Control Center"/>
    <n v="541.43999999999994"/>
    <n v="6"/>
    <n v="0"/>
    <n v="157.01759999999993"/>
  </r>
  <r>
    <n v="2252"/>
    <x v="1102"/>
    <x v="1"/>
    <x v="586"/>
    <d v="2012-02-18T00:00:00"/>
    <s v="Second Class"/>
    <s v="JM-16195"/>
    <s v="Justin MacKendrick"/>
    <s v="Consumer"/>
    <s v="United States"/>
    <s v="Los Angeles"/>
    <x v="1"/>
    <n v="90004"/>
    <s v="West"/>
    <s v="OFF-PA-10000477"/>
    <x v="1"/>
    <x v="10"/>
    <s v="Xerox 22"/>
    <n v="19.440000000000001"/>
    <n v="3"/>
    <n v="0"/>
    <n v="9.3312000000000008"/>
  </r>
  <r>
    <n v="2253"/>
    <x v="1103"/>
    <x v="0"/>
    <x v="173"/>
    <d v="2013-04-18T00:00:00"/>
    <s v="Second Class"/>
    <s v="JK-16120"/>
    <s v="Julie Kriz"/>
    <s v="Home Office"/>
    <s v="United States"/>
    <s v="San Diego"/>
    <x v="1"/>
    <n v="92105"/>
    <s v="West"/>
    <s v="OFF-PA-10004327"/>
    <x v="1"/>
    <x v="10"/>
    <s v="Xerox 1911"/>
    <n v="143.69999999999999"/>
    <n v="3"/>
    <n v="0"/>
    <n v="68.975999999999999"/>
  </r>
  <r>
    <n v="2254"/>
    <x v="1104"/>
    <x v="1"/>
    <x v="694"/>
    <d v="2012-10-01T00:00:00"/>
    <s v="First Class"/>
    <s v="HG-14965"/>
    <s v="Henry Goldwyn"/>
    <s v="Corporate"/>
    <s v="United States"/>
    <s v="San Francisco"/>
    <x v="1"/>
    <n v="94110"/>
    <s v="West"/>
    <s v="OFF-AP-10000696"/>
    <x v="1"/>
    <x v="9"/>
    <s v="Holmes Odor Grabber"/>
    <n v="43.26"/>
    <n v="3"/>
    <n v="0"/>
    <n v="14.275799999999998"/>
  </r>
  <r>
    <n v="2255"/>
    <x v="1104"/>
    <x v="1"/>
    <x v="694"/>
    <d v="2012-10-01T00:00:00"/>
    <s v="First Class"/>
    <s v="HG-14965"/>
    <s v="Henry Goldwyn"/>
    <s v="Corporate"/>
    <s v="United States"/>
    <s v="San Francisco"/>
    <x v="1"/>
    <n v="94110"/>
    <s v="West"/>
    <s v="OFF-AP-10002082"/>
    <x v="1"/>
    <x v="9"/>
    <s v="Holmes HEPA Air Purifier"/>
    <n v="43.56"/>
    <n v="2"/>
    <n v="0"/>
    <n v="15.245999999999999"/>
  </r>
  <r>
    <n v="2256"/>
    <x v="1105"/>
    <x v="0"/>
    <x v="42"/>
    <d v="2013-09-23T00:00:00"/>
    <s v="Standard Class"/>
    <s v="LA-16780"/>
    <s v="Laura Armstrong"/>
    <s v="Corporate"/>
    <s v="United States"/>
    <s v="Bangor"/>
    <x v="43"/>
    <n v="4401"/>
    <s v="East"/>
    <s v="TEC-PH-10001944"/>
    <x v="2"/>
    <x v="7"/>
    <s v="Wi-Ex zBoost YX540 Cellular Phone Signal Booster"/>
    <n v="437.84999999999997"/>
    <n v="3"/>
    <n v="0"/>
    <n v="131.35499999999996"/>
  </r>
  <r>
    <n v="2257"/>
    <x v="1105"/>
    <x v="0"/>
    <x v="42"/>
    <d v="2013-09-23T00:00:00"/>
    <s v="Standard Class"/>
    <s v="LA-16780"/>
    <s v="Laura Armstrong"/>
    <s v="Corporate"/>
    <s v="United States"/>
    <s v="Bangor"/>
    <x v="43"/>
    <n v="4401"/>
    <s v="East"/>
    <s v="FUR-FU-10004952"/>
    <x v="0"/>
    <x v="5"/>
    <s v="C-Line Cubicle Keepers Polyproplyene Holder w/Velcro Back, 8-1/2x11, 25/Bx"/>
    <n v="109.48"/>
    <n v="2"/>
    <n v="0"/>
    <n v="33.938800000000001"/>
  </r>
  <r>
    <n v="2258"/>
    <x v="1106"/>
    <x v="3"/>
    <x v="114"/>
    <d v="2014-06-20T00:00:00"/>
    <s v="First Class"/>
    <s v="TS-21610"/>
    <s v="Troy Staebel"/>
    <s v="Consumer"/>
    <s v="United States"/>
    <s v="San Francisco"/>
    <x v="1"/>
    <n v="94122"/>
    <s v="West"/>
    <s v="FUR-CH-10000015"/>
    <x v="0"/>
    <x v="1"/>
    <s v="Hon Multipurpose Stacking Arm Chairs"/>
    <n v="1212.96"/>
    <n v="7"/>
    <n v="0.2"/>
    <n v="90.97199999999998"/>
  </r>
  <r>
    <n v="2259"/>
    <x v="1106"/>
    <x v="3"/>
    <x v="114"/>
    <d v="2014-06-20T00:00:00"/>
    <s v="First Class"/>
    <s v="TS-21610"/>
    <s v="Troy Staebel"/>
    <s v="Consumer"/>
    <s v="United States"/>
    <s v="San Francisco"/>
    <x v="1"/>
    <n v="94122"/>
    <s v="West"/>
    <s v="OFF-PA-10001776"/>
    <x v="1"/>
    <x v="10"/>
    <s v="Wirebound Message Books, Four 2 3/4&quot; x 5&quot; Forms per Page, 600 Sets per Book"/>
    <n v="18.54"/>
    <n v="2"/>
    <n v="0"/>
    <n v="8.7137999999999991"/>
  </r>
  <r>
    <n v="2260"/>
    <x v="1107"/>
    <x v="1"/>
    <x v="627"/>
    <d v="2012-11-10T00:00:00"/>
    <s v="Second Class"/>
    <s v="MZ-17335"/>
    <s v="Maria Zettner"/>
    <s v="Home Office"/>
    <s v="United States"/>
    <s v="San Diego"/>
    <x v="1"/>
    <n v="92024"/>
    <s v="West"/>
    <s v="OFF-FA-10002280"/>
    <x v="1"/>
    <x v="13"/>
    <s v="Advantus Plastic Paper Clips"/>
    <n v="5"/>
    <n v="1"/>
    <n v="0"/>
    <n v="2.4"/>
  </r>
  <r>
    <n v="2261"/>
    <x v="1107"/>
    <x v="1"/>
    <x v="627"/>
    <d v="2012-11-10T00:00:00"/>
    <s v="Second Class"/>
    <s v="MZ-17335"/>
    <s v="Maria Zettner"/>
    <s v="Home Office"/>
    <s v="United States"/>
    <s v="San Diego"/>
    <x v="1"/>
    <n v="92024"/>
    <s v="West"/>
    <s v="TEC-AC-10002049"/>
    <x v="2"/>
    <x v="11"/>
    <s v="Logitech G19 Programmable Gaming Keyboard"/>
    <n v="371.96999999999997"/>
    <n v="3"/>
    <n v="0"/>
    <n v="66.954599999999971"/>
  </r>
  <r>
    <n v="2262"/>
    <x v="1108"/>
    <x v="1"/>
    <x v="217"/>
    <d v="2012-12-18T00:00:00"/>
    <s v="Same Day"/>
    <s v="MW-18220"/>
    <s v="Mitch Webber"/>
    <s v="Consumer"/>
    <s v="United States"/>
    <s v="New York City"/>
    <x v="15"/>
    <n v="10035"/>
    <s v="East"/>
    <s v="TEC-AC-10002253"/>
    <x v="2"/>
    <x v="11"/>
    <s v="Imation Bio 8GB USB Flash Drive Imation Corp"/>
    <n v="166.24"/>
    <n v="1"/>
    <n v="0"/>
    <n v="24.936000000000007"/>
  </r>
  <r>
    <n v="2263"/>
    <x v="1109"/>
    <x v="3"/>
    <x v="695"/>
    <d v="2014-02-10T00:00:00"/>
    <s v="First Class"/>
    <s v="MV-17485"/>
    <s v="Mark Van Huff"/>
    <s v="Consumer"/>
    <s v="United States"/>
    <s v="Arlington"/>
    <x v="17"/>
    <n v="22204"/>
    <s v="South"/>
    <s v="FUR-BO-10004015"/>
    <x v="0"/>
    <x v="0"/>
    <s v="Bush Andora Bookcase, Maple/Graphite Gray Finish"/>
    <n v="359.96999999999997"/>
    <n v="3"/>
    <n v="0"/>
    <n v="79.193399999999968"/>
  </r>
  <r>
    <n v="2264"/>
    <x v="1110"/>
    <x v="0"/>
    <x v="696"/>
    <d v="2013-11-17T00:00:00"/>
    <s v="Second Class"/>
    <s v="AA-10375"/>
    <s v="Allen Armold"/>
    <s v="Consumer"/>
    <s v="United States"/>
    <s v="Atlanta"/>
    <x v="32"/>
    <n v="30318"/>
    <s v="South"/>
    <s v="TEC-AC-10004145"/>
    <x v="2"/>
    <x v="11"/>
    <s v="Logitech diNovo Edge Keyboard"/>
    <n v="499.98"/>
    <n v="2"/>
    <n v="0"/>
    <n v="114.99540000000002"/>
  </r>
  <r>
    <n v="2265"/>
    <x v="1110"/>
    <x v="0"/>
    <x v="696"/>
    <d v="2013-11-17T00:00:00"/>
    <s v="Second Class"/>
    <s v="AA-10375"/>
    <s v="Allen Armold"/>
    <s v="Consumer"/>
    <s v="United States"/>
    <s v="Atlanta"/>
    <x v="32"/>
    <n v="30318"/>
    <s v="South"/>
    <s v="OFF-PA-10002479"/>
    <x v="1"/>
    <x v="10"/>
    <s v="Xerox 4200 Series MultiUse Premium Copy Paper (20Lb. and 84 Bright)"/>
    <n v="5.28"/>
    <n v="1"/>
    <n v="0"/>
    <n v="2.3759999999999999"/>
  </r>
  <r>
    <n v="2266"/>
    <x v="1110"/>
    <x v="0"/>
    <x v="696"/>
    <d v="2013-11-17T00:00:00"/>
    <s v="Second Class"/>
    <s v="AA-10375"/>
    <s v="Allen Armold"/>
    <s v="Consumer"/>
    <s v="United States"/>
    <s v="Atlanta"/>
    <x v="32"/>
    <n v="30318"/>
    <s v="South"/>
    <s v="OFF-BI-10004970"/>
    <x v="1"/>
    <x v="8"/>
    <s v="ACCOHIDE 3-Ring Binder, Blue, 1&quot;"/>
    <n v="8.26"/>
    <n v="2"/>
    <n v="0"/>
    <n v="3.8822000000000001"/>
  </r>
  <r>
    <n v="2267"/>
    <x v="1111"/>
    <x v="3"/>
    <x v="386"/>
    <d v="2014-10-13T00:00:00"/>
    <s v="Same Day"/>
    <s v="SM-20320"/>
    <s v="Sean Miller"/>
    <s v="Home Office"/>
    <s v="United States"/>
    <s v="Monroe"/>
    <x v="3"/>
    <n v="28110"/>
    <s v="South"/>
    <s v="OFF-PA-10003919"/>
    <x v="1"/>
    <x v="10"/>
    <s v="Xerox 1989"/>
    <n v="7.9680000000000009"/>
    <n v="2"/>
    <n v="0.2"/>
    <n v="2.6892000000000005"/>
  </r>
  <r>
    <n v="2268"/>
    <x v="1112"/>
    <x v="3"/>
    <x v="697"/>
    <d v="2014-09-18T00:00:00"/>
    <s v="Same Day"/>
    <s v="TP-21415"/>
    <s v="Tom Prescott"/>
    <s v="Consumer"/>
    <s v="United States"/>
    <s v="Seattle"/>
    <x v="4"/>
    <n v="98115"/>
    <s v="West"/>
    <s v="OFF-PA-10002001"/>
    <x v="1"/>
    <x v="10"/>
    <s v="Xerox 1984"/>
    <n v="12.96"/>
    <n v="2"/>
    <n v="0"/>
    <n v="6.3504000000000005"/>
  </r>
  <r>
    <n v="2269"/>
    <x v="1113"/>
    <x v="3"/>
    <x v="698"/>
    <d v="2014-12-27T00:00:00"/>
    <s v="Standard Class"/>
    <s v="DK-13225"/>
    <s v="Dean Katz"/>
    <s v="Corporate"/>
    <s v="United States"/>
    <s v="Rochester"/>
    <x v="15"/>
    <n v="14609"/>
    <s v="East"/>
    <s v="OFF-PA-10002787"/>
    <x v="1"/>
    <x v="10"/>
    <s v="Xerox 227"/>
    <n v="6.48"/>
    <n v="1"/>
    <n v="0"/>
    <n v="3.1104000000000003"/>
  </r>
  <r>
    <n v="2270"/>
    <x v="1113"/>
    <x v="3"/>
    <x v="698"/>
    <d v="2014-12-27T00:00:00"/>
    <s v="Standard Class"/>
    <s v="DK-13225"/>
    <s v="Dean Katz"/>
    <s v="Corporate"/>
    <s v="United States"/>
    <s v="Rochester"/>
    <x v="15"/>
    <n v="14609"/>
    <s v="East"/>
    <s v="OFF-BI-10003291"/>
    <x v="1"/>
    <x v="8"/>
    <s v="Wilson Jones Leather-Like Binders with DublLock Round Rings"/>
    <n v="6.9840000000000009"/>
    <n v="1"/>
    <n v="0.2"/>
    <n v="2.3570999999999991"/>
  </r>
  <r>
    <n v="2271"/>
    <x v="1114"/>
    <x v="3"/>
    <x v="574"/>
    <d v="2014-12-08T00:00:00"/>
    <s v="Standard Class"/>
    <s v="MK-17905"/>
    <s v="Michael Kennedy"/>
    <s v="Corporate"/>
    <s v="United States"/>
    <s v="Miami"/>
    <x v="2"/>
    <n v="33180"/>
    <s v="South"/>
    <s v="OFF-AR-10004344"/>
    <x v="1"/>
    <x v="6"/>
    <s v="Bulldog Vacuum Base Pencil Sharpener"/>
    <n v="47.96"/>
    <n v="5"/>
    <n v="0.2"/>
    <n v="4.196499999999995"/>
  </r>
  <r>
    <n v="2272"/>
    <x v="1115"/>
    <x v="1"/>
    <x v="481"/>
    <d v="2012-09-27T00:00:00"/>
    <s v="Standard Class"/>
    <s v="CS-12130"/>
    <s v="Chad Sievert"/>
    <s v="Consumer"/>
    <s v="United States"/>
    <s v="Seattle"/>
    <x v="4"/>
    <n v="98105"/>
    <s v="West"/>
    <s v="OFF-ST-10003123"/>
    <x v="1"/>
    <x v="4"/>
    <s v="Fellowes Bases and Tops For Staxonsteel/High-Stak Systems"/>
    <n v="199.74"/>
    <n v="6"/>
    <n v="0"/>
    <n v="47.937599999999996"/>
  </r>
  <r>
    <n v="2273"/>
    <x v="1116"/>
    <x v="1"/>
    <x v="699"/>
    <d v="2012-03-11T00:00:00"/>
    <s v="Standard Class"/>
    <s v="JL-15850"/>
    <s v="John Lucas"/>
    <s v="Consumer"/>
    <s v="United States"/>
    <s v="San Francisco"/>
    <x v="1"/>
    <n v="94122"/>
    <s v="West"/>
    <s v="FUR-FU-10000308"/>
    <x v="0"/>
    <x v="5"/>
    <s v="Deflect-o Glass Clear Studded Chair Mats"/>
    <n v="435.26"/>
    <n v="7"/>
    <n v="0"/>
    <n v="95.757200000000012"/>
  </r>
  <r>
    <n v="2274"/>
    <x v="1116"/>
    <x v="1"/>
    <x v="699"/>
    <d v="2012-03-11T00:00:00"/>
    <s v="Standard Class"/>
    <s v="JL-15850"/>
    <s v="John Lucas"/>
    <s v="Consumer"/>
    <s v="United States"/>
    <s v="San Francisco"/>
    <x v="1"/>
    <n v="94122"/>
    <s v="West"/>
    <s v="TEC-CO-10003763"/>
    <x v="2"/>
    <x v="16"/>
    <s v="Canon PC1060 Personal Laser Copier"/>
    <n v="1119.9840000000002"/>
    <n v="2"/>
    <n v="0.2"/>
    <n v="377.99459999999993"/>
  </r>
  <r>
    <n v="2275"/>
    <x v="1117"/>
    <x v="2"/>
    <x v="462"/>
    <d v="2011-10-08T00:00:00"/>
    <s v="Second Class"/>
    <s v="AR-10405"/>
    <s v="Allen Rosenblatt"/>
    <s v="Corporate"/>
    <s v="United States"/>
    <s v="Los Angeles"/>
    <x v="1"/>
    <n v="90036"/>
    <s v="West"/>
    <s v="FUR-TA-10001866"/>
    <x v="0"/>
    <x v="3"/>
    <s v="Bevis Round Conference Room Tables and Bases"/>
    <n v="143.43199999999999"/>
    <n v="1"/>
    <n v="0.2"/>
    <n v="3.5857999999999848"/>
  </r>
  <r>
    <n v="2276"/>
    <x v="1117"/>
    <x v="2"/>
    <x v="462"/>
    <d v="2011-10-08T00:00:00"/>
    <s v="Second Class"/>
    <s v="AR-10405"/>
    <s v="Allen Rosenblatt"/>
    <s v="Corporate"/>
    <s v="United States"/>
    <s v="Los Angeles"/>
    <x v="1"/>
    <n v="90036"/>
    <s v="West"/>
    <s v="FUR-CH-10002774"/>
    <x v="0"/>
    <x v="1"/>
    <s v="Global Deluxe Stacking Chair, Gray"/>
    <n v="122.352"/>
    <n v="3"/>
    <n v="0.2"/>
    <n v="13.764599999999994"/>
  </r>
  <r>
    <n v="2277"/>
    <x v="1118"/>
    <x v="2"/>
    <x v="700"/>
    <d v="2011-07-01T00:00:00"/>
    <s v="Standard Class"/>
    <s v="LM-17065"/>
    <s v="Liz MacKendrick"/>
    <s v="Consumer"/>
    <s v="United States"/>
    <s v="Southaven"/>
    <x v="35"/>
    <n v="38671"/>
    <s v="South"/>
    <s v="OFF-ST-10004337"/>
    <x v="1"/>
    <x v="4"/>
    <s v="SAFCO Commercial Wire Shelving, 72h"/>
    <n v="306.2"/>
    <n v="5"/>
    <n v="0"/>
    <n v="0"/>
  </r>
  <r>
    <n v="2278"/>
    <x v="1118"/>
    <x v="2"/>
    <x v="700"/>
    <d v="2011-07-01T00:00:00"/>
    <s v="Standard Class"/>
    <s v="LM-17065"/>
    <s v="Liz MacKendrick"/>
    <s v="Consumer"/>
    <s v="United States"/>
    <s v="Southaven"/>
    <x v="35"/>
    <n v="38671"/>
    <s v="South"/>
    <s v="FUR-TA-10001039"/>
    <x v="0"/>
    <x v="3"/>
    <s v="KI Adjustable-Height Table"/>
    <n v="85.98"/>
    <n v="1"/>
    <n v="0"/>
    <n v="22.354800000000004"/>
  </r>
  <r>
    <n v="2279"/>
    <x v="1118"/>
    <x v="2"/>
    <x v="700"/>
    <d v="2011-07-01T00:00:00"/>
    <s v="Standard Class"/>
    <s v="LM-17065"/>
    <s v="Liz MacKendrick"/>
    <s v="Consumer"/>
    <s v="United States"/>
    <s v="Southaven"/>
    <x v="35"/>
    <n v="38671"/>
    <s v="South"/>
    <s v="TEC-AC-10000109"/>
    <x v="2"/>
    <x v="11"/>
    <s v="Sony Micro Vault Click 16 GB USB 2.0 Flash Drive"/>
    <n v="223.96"/>
    <n v="4"/>
    <n v="0"/>
    <n v="53.750400000000013"/>
  </r>
  <r>
    <n v="2280"/>
    <x v="1119"/>
    <x v="3"/>
    <x v="505"/>
    <d v="2014-11-03T00:00:00"/>
    <s v="First Class"/>
    <s v="JK-15625"/>
    <s v="Jim Karlsson"/>
    <s v="Consumer"/>
    <s v="United States"/>
    <s v="Seattle"/>
    <x v="4"/>
    <n v="98115"/>
    <s v="West"/>
    <s v="FUR-CH-10003833"/>
    <x v="0"/>
    <x v="1"/>
    <s v="Novimex Fabric Task Chair"/>
    <n v="97.567999999999998"/>
    <n v="2"/>
    <n v="0.2"/>
    <n v="-6.0980000000000025"/>
  </r>
  <r>
    <n v="2281"/>
    <x v="1119"/>
    <x v="3"/>
    <x v="505"/>
    <d v="2014-11-03T00:00:00"/>
    <s v="First Class"/>
    <s v="JK-15625"/>
    <s v="Jim Karlsson"/>
    <s v="Consumer"/>
    <s v="United States"/>
    <s v="Seattle"/>
    <x v="4"/>
    <n v="98115"/>
    <s v="West"/>
    <s v="FUR-CH-10004289"/>
    <x v="0"/>
    <x v="1"/>
    <s v="Global Super Steno Chair"/>
    <n v="614.27200000000005"/>
    <n v="8"/>
    <n v="0.2"/>
    <n v="-23.03520000000006"/>
  </r>
  <r>
    <n v="2282"/>
    <x v="1119"/>
    <x v="3"/>
    <x v="505"/>
    <d v="2014-11-03T00:00:00"/>
    <s v="First Class"/>
    <s v="JK-15625"/>
    <s v="Jim Karlsson"/>
    <s v="Consumer"/>
    <s v="United States"/>
    <s v="Seattle"/>
    <x v="4"/>
    <n v="98115"/>
    <s v="West"/>
    <s v="FUR-BO-10004467"/>
    <x v="0"/>
    <x v="0"/>
    <s v="Bestar Classic Bookcase"/>
    <n v="199.98"/>
    <n v="2"/>
    <n v="0"/>
    <n v="37.996199999999988"/>
  </r>
  <r>
    <n v="2283"/>
    <x v="1120"/>
    <x v="0"/>
    <x v="323"/>
    <d v="2013-09-06T00:00:00"/>
    <s v="First Class"/>
    <s v="FM-14215"/>
    <s v="Filia McAdams"/>
    <s v="Corporate"/>
    <s v="United States"/>
    <s v="Middletown"/>
    <x v="29"/>
    <n v="6457"/>
    <s v="East"/>
    <s v="OFF-PA-10002713"/>
    <x v="1"/>
    <x v="10"/>
    <s v="Adams Phone Message Book, 200 Message Capacity, 8 1/16” x 11”"/>
    <n v="48.16"/>
    <n v="7"/>
    <n v="0"/>
    <n v="22.153599999999997"/>
  </r>
  <r>
    <n v="2284"/>
    <x v="1121"/>
    <x v="1"/>
    <x v="616"/>
    <d v="2012-03-09T00:00:00"/>
    <s v="Standard Class"/>
    <s v="SF-20200"/>
    <s v="Sarah Foster"/>
    <s v="Consumer"/>
    <s v="United States"/>
    <s v="New Castle"/>
    <x v="14"/>
    <n v="47362"/>
    <s v="Central"/>
    <s v="TEC-PH-10001552"/>
    <x v="2"/>
    <x v="7"/>
    <s v="I Need's 3d Hello Kitty Hybrid Silicone Case Cover for HTC One X 4g with 3d Hello Kitty Stylus Pen Green/pink"/>
    <n v="23.92"/>
    <n v="2"/>
    <n v="0"/>
    <n v="6.6976000000000013"/>
  </r>
  <r>
    <n v="2285"/>
    <x v="1121"/>
    <x v="1"/>
    <x v="616"/>
    <d v="2012-03-09T00:00:00"/>
    <s v="Standard Class"/>
    <s v="SF-20200"/>
    <s v="Sarah Foster"/>
    <s v="Consumer"/>
    <s v="United States"/>
    <s v="New Castle"/>
    <x v="14"/>
    <n v="47362"/>
    <s v="Central"/>
    <s v="OFF-AP-10002222"/>
    <x v="1"/>
    <x v="9"/>
    <s v="Staples"/>
    <n v="60.69"/>
    <n v="7"/>
    <n v="0"/>
    <n v="16.386300000000002"/>
  </r>
  <r>
    <n v="2286"/>
    <x v="1122"/>
    <x v="0"/>
    <x v="465"/>
    <d v="2013-05-09T00:00:00"/>
    <s v="First Class"/>
    <s v="PJ-18835"/>
    <s v="Patrick Jones"/>
    <s v="Corporate"/>
    <s v="United States"/>
    <s v="Murfreesboro"/>
    <x v="18"/>
    <n v="37130"/>
    <s v="South"/>
    <s v="OFF-PA-10003971"/>
    <x v="1"/>
    <x v="10"/>
    <s v="Xerox 1965"/>
    <n v="14.352000000000002"/>
    <n v="3"/>
    <n v="0.2"/>
    <n v="5.2026000000000003"/>
  </r>
  <r>
    <n v="2287"/>
    <x v="1123"/>
    <x v="3"/>
    <x v="701"/>
    <d v="2014-11-24T00:00:00"/>
    <s v="Standard Class"/>
    <s v="CS-12355"/>
    <s v="Christine Sundaresam"/>
    <s v="Consumer"/>
    <s v="United States"/>
    <s v="Salem"/>
    <x v="17"/>
    <n v="24153"/>
    <s v="South"/>
    <s v="OFF-AP-10004036"/>
    <x v="1"/>
    <x v="9"/>
    <s v="Bionaire 99.97% HEPA Air Cleaner"/>
    <n v="35.04"/>
    <n v="2"/>
    <n v="0"/>
    <n v="12.263999999999999"/>
  </r>
  <r>
    <n v="2288"/>
    <x v="1124"/>
    <x v="3"/>
    <x v="702"/>
    <d v="2014-06-06T00:00:00"/>
    <s v="Second Class"/>
    <s v="BB-10990"/>
    <s v="Barry Blumstein"/>
    <s v="Corporate"/>
    <s v="United States"/>
    <s v="Toledo"/>
    <x v="24"/>
    <n v="43615"/>
    <s v="East"/>
    <s v="OFF-AP-10002287"/>
    <x v="1"/>
    <x v="9"/>
    <s v="Eureka Sanitaire  Multi-Pro Heavy-Duty Upright, Disposable Bags"/>
    <n v="17.480000000000004"/>
    <n v="5"/>
    <n v="0.2"/>
    <n v="1.3109999999999999"/>
  </r>
  <r>
    <n v="2289"/>
    <x v="1125"/>
    <x v="3"/>
    <x v="193"/>
    <d v="2014-06-14T00:00:00"/>
    <s v="First Class"/>
    <s v="BW-11200"/>
    <s v="Ben Wallace"/>
    <s v="Consumer"/>
    <s v="United States"/>
    <s v="Los Angeles"/>
    <x v="1"/>
    <n v="90032"/>
    <s v="West"/>
    <s v="OFF-AR-10002375"/>
    <x v="1"/>
    <x v="6"/>
    <s v="Newell 351"/>
    <n v="16.399999999999999"/>
    <n v="5"/>
    <n v="0"/>
    <n v="4.7559999999999985"/>
  </r>
  <r>
    <n v="2290"/>
    <x v="1126"/>
    <x v="3"/>
    <x v="703"/>
    <d v="2014-01-12T00:00:00"/>
    <s v="First Class"/>
    <s v="RS-19420"/>
    <s v="Ricardo Sperren"/>
    <s v="Corporate"/>
    <s v="United States"/>
    <s v="Seattle"/>
    <x v="4"/>
    <n v="98115"/>
    <s v="West"/>
    <s v="FUR-TA-10001950"/>
    <x v="0"/>
    <x v="3"/>
    <s v="Balt Solid Wood Round Tables"/>
    <n v="892.98"/>
    <n v="2"/>
    <n v="0"/>
    <n v="80.368200000000002"/>
  </r>
  <r>
    <n v="2291"/>
    <x v="1127"/>
    <x v="1"/>
    <x v="704"/>
    <d v="2012-04-25T00:00:00"/>
    <s v="Standard Class"/>
    <s v="TS-21160"/>
    <s v="Theresa Swint"/>
    <s v="Corporate"/>
    <s v="United States"/>
    <s v="Columbus"/>
    <x v="32"/>
    <n v="31907"/>
    <s v="South"/>
    <s v="TEC-PH-10001557"/>
    <x v="2"/>
    <x v="7"/>
    <s v="Pyle PMP37LED"/>
    <n v="287.96999999999997"/>
    <n v="3"/>
    <n v="0"/>
    <n v="77.751899999999992"/>
  </r>
  <r>
    <n v="2292"/>
    <x v="1127"/>
    <x v="1"/>
    <x v="704"/>
    <d v="2012-04-25T00:00:00"/>
    <s v="Standard Class"/>
    <s v="TS-21160"/>
    <s v="Theresa Swint"/>
    <s v="Corporate"/>
    <s v="United States"/>
    <s v="Columbus"/>
    <x v="32"/>
    <n v="31907"/>
    <s v="South"/>
    <s v="FUR-FU-10002937"/>
    <x v="0"/>
    <x v="5"/>
    <s v="GE 48&quot; Fluorescent Tube, Cool White Energy Saver, 34 Watts, 30/Box"/>
    <n v="595.38"/>
    <n v="6"/>
    <n v="0"/>
    <n v="297.69"/>
  </r>
  <r>
    <n v="2293"/>
    <x v="1127"/>
    <x v="1"/>
    <x v="704"/>
    <d v="2012-04-25T00:00:00"/>
    <s v="Standard Class"/>
    <s v="TS-21160"/>
    <s v="Theresa Swint"/>
    <s v="Corporate"/>
    <s v="United States"/>
    <s v="Columbus"/>
    <x v="32"/>
    <n v="31907"/>
    <s v="South"/>
    <s v="OFF-PA-10001166"/>
    <x v="1"/>
    <x v="10"/>
    <s v="Xerox 2"/>
    <n v="12.96"/>
    <n v="2"/>
    <n v="0"/>
    <n v="6.2208000000000006"/>
  </r>
  <r>
    <n v="2294"/>
    <x v="1128"/>
    <x v="1"/>
    <x v="549"/>
    <d v="2012-11-06T00:00:00"/>
    <s v="Standard Class"/>
    <s v="QJ-19255"/>
    <s v="Quincy Jones"/>
    <s v="Corporate"/>
    <s v="United States"/>
    <s v="New York City"/>
    <x v="15"/>
    <n v="10009"/>
    <s v="East"/>
    <s v="TEC-PH-10000347"/>
    <x v="2"/>
    <x v="7"/>
    <s v="Cush Cases Heavy Duty Rugged Cover Case for Samsung Galaxy S5 - Purple"/>
    <n v="4.95"/>
    <n v="1"/>
    <n v="0"/>
    <n v="1.3365"/>
  </r>
  <r>
    <n v="2295"/>
    <x v="1129"/>
    <x v="3"/>
    <x v="331"/>
    <d v="2014-12-28T00:00:00"/>
    <s v="Standard Class"/>
    <s v="FM-14215"/>
    <s v="Filia McAdams"/>
    <s v="Corporate"/>
    <s v="United States"/>
    <s v="Middletown"/>
    <x v="29"/>
    <n v="6457"/>
    <s v="East"/>
    <s v="FUR-FU-10003708"/>
    <x v="0"/>
    <x v="5"/>
    <s v="Tenex Traditional Chairmats for Medium Pile Carpet, Standard Lip, 36&quot; x 48&quot;"/>
    <n v="181.95"/>
    <n v="3"/>
    <n v="0"/>
    <n v="38.209499999999998"/>
  </r>
  <r>
    <n v="2296"/>
    <x v="1130"/>
    <x v="1"/>
    <x v="549"/>
    <d v="2012-11-05T00:00:00"/>
    <s v="Standard Class"/>
    <s v="VD-21670"/>
    <s v="Valerie Dominguez"/>
    <s v="Consumer"/>
    <s v="United States"/>
    <s v="New York City"/>
    <x v="15"/>
    <n v="10011"/>
    <s v="East"/>
    <s v="OFF-PA-10002659"/>
    <x v="1"/>
    <x v="10"/>
    <s v="Avoid Verbal Orders Carbonless Minifold Book"/>
    <n v="13.52"/>
    <n v="4"/>
    <n v="0"/>
    <n v="6.219199999999999"/>
  </r>
  <r>
    <n v="2297"/>
    <x v="1130"/>
    <x v="1"/>
    <x v="549"/>
    <d v="2012-11-05T00:00:00"/>
    <s v="Standard Class"/>
    <s v="VD-21670"/>
    <s v="Valerie Dominguez"/>
    <s v="Consumer"/>
    <s v="United States"/>
    <s v="New York City"/>
    <x v="15"/>
    <n v="10011"/>
    <s v="East"/>
    <s v="FUR-FU-10000965"/>
    <x v="0"/>
    <x v="5"/>
    <s v="Howard Miller 11-1/2&quot; Diameter Ridgewood Wall Clock"/>
    <n v="259.7"/>
    <n v="5"/>
    <n v="0"/>
    <n v="106.477"/>
  </r>
  <r>
    <n v="2298"/>
    <x v="1130"/>
    <x v="1"/>
    <x v="549"/>
    <d v="2012-11-05T00:00:00"/>
    <s v="Standard Class"/>
    <s v="VD-21670"/>
    <s v="Valerie Dominguez"/>
    <s v="Consumer"/>
    <s v="United States"/>
    <s v="New York City"/>
    <x v="15"/>
    <n v="10011"/>
    <s v="East"/>
    <s v="TEC-PH-10001527"/>
    <x v="2"/>
    <x v="7"/>
    <s v="Plantronics MX500i Earset"/>
    <n v="42.95"/>
    <n v="1"/>
    <n v="0"/>
    <n v="1.2884999999999991"/>
  </r>
  <r>
    <n v="2299"/>
    <x v="1130"/>
    <x v="1"/>
    <x v="549"/>
    <d v="2012-11-05T00:00:00"/>
    <s v="Standard Class"/>
    <s v="VD-21670"/>
    <s v="Valerie Dominguez"/>
    <s v="Consumer"/>
    <s v="United States"/>
    <s v="New York City"/>
    <x v="15"/>
    <n v="10011"/>
    <s v="East"/>
    <s v="TEC-AC-10001838"/>
    <x v="2"/>
    <x v="11"/>
    <s v="Razer Tiamat Over Ear 7.1 Surround Sound PC Gaming Headset"/>
    <n v="1399.93"/>
    <n v="7"/>
    <n v="0"/>
    <n v="601.96990000000005"/>
  </r>
  <r>
    <n v="2300"/>
    <x v="1130"/>
    <x v="1"/>
    <x v="549"/>
    <d v="2012-11-05T00:00:00"/>
    <s v="Standard Class"/>
    <s v="VD-21670"/>
    <s v="Valerie Dominguez"/>
    <s v="Consumer"/>
    <s v="United States"/>
    <s v="New York City"/>
    <x v="15"/>
    <n v="10011"/>
    <s v="East"/>
    <s v="TEC-PH-10002597"/>
    <x v="2"/>
    <x v="7"/>
    <s v="Xblue XB-1670-86 X16 Small Office Telephone - Titanium"/>
    <n v="503.96"/>
    <n v="4"/>
    <n v="0"/>
    <n v="125.99000000000001"/>
  </r>
  <r>
    <n v="2301"/>
    <x v="1131"/>
    <x v="2"/>
    <x v="687"/>
    <d v="2011-11-18T00:00:00"/>
    <s v="Standard Class"/>
    <s v="JL-15505"/>
    <s v="Jeremy Lonsdale"/>
    <s v="Consumer"/>
    <s v="United States"/>
    <s v="Midland"/>
    <x v="12"/>
    <n v="48640"/>
    <s v="Central"/>
    <s v="OFF-BI-10000756"/>
    <x v="1"/>
    <x v="8"/>
    <s v="Storex DuraTech Recycled Plastic Frosted Binders"/>
    <n v="12.72"/>
    <n v="3"/>
    <n v="0"/>
    <n v="6.36"/>
  </r>
  <r>
    <n v="2302"/>
    <x v="1131"/>
    <x v="2"/>
    <x v="687"/>
    <d v="2011-11-18T00:00:00"/>
    <s v="Standard Class"/>
    <s v="JL-15505"/>
    <s v="Jeremy Lonsdale"/>
    <s v="Consumer"/>
    <s v="United States"/>
    <s v="Midland"/>
    <x v="12"/>
    <n v="48640"/>
    <s v="Central"/>
    <s v="OFF-BI-10000546"/>
    <x v="1"/>
    <x v="8"/>
    <s v="Avery Durable Binders"/>
    <n v="11.52"/>
    <n v="4"/>
    <n v="0"/>
    <n v="5.6448"/>
  </r>
  <r>
    <n v="2303"/>
    <x v="1132"/>
    <x v="0"/>
    <x v="327"/>
    <d v="2013-01-21T00:00:00"/>
    <s v="Standard Class"/>
    <s v="DL-13495"/>
    <s v="Dionis Lloyd"/>
    <s v="Corporate"/>
    <s v="United States"/>
    <s v="Columbus"/>
    <x v="32"/>
    <n v="31907"/>
    <s v="South"/>
    <s v="TEC-AC-10001142"/>
    <x v="2"/>
    <x v="11"/>
    <s v="First Data FD10 PIN Pad"/>
    <n v="316"/>
    <n v="4"/>
    <n v="0"/>
    <n v="31.599999999999966"/>
  </r>
  <r>
    <n v="2304"/>
    <x v="1133"/>
    <x v="3"/>
    <x v="697"/>
    <d v="2014-09-23T00:00:00"/>
    <s v="Second Class"/>
    <s v="MO-17800"/>
    <s v="Meg O'Connel"/>
    <s v="Home Office"/>
    <s v="United States"/>
    <s v="Roswell"/>
    <x v="32"/>
    <n v="30076"/>
    <s v="South"/>
    <s v="FUR-CH-10000785"/>
    <x v="0"/>
    <x v="1"/>
    <s v="Global Ergonomic Managers Chair"/>
    <n v="723.92"/>
    <n v="4"/>
    <n v="0"/>
    <n v="188.2192"/>
  </r>
  <r>
    <n v="2305"/>
    <x v="1133"/>
    <x v="3"/>
    <x v="697"/>
    <d v="2014-09-23T00:00:00"/>
    <s v="Second Class"/>
    <s v="MO-17800"/>
    <s v="Meg O'Connel"/>
    <s v="Home Office"/>
    <s v="United States"/>
    <s v="Roswell"/>
    <x v="32"/>
    <n v="30076"/>
    <s v="South"/>
    <s v="OFF-PA-10000474"/>
    <x v="1"/>
    <x v="10"/>
    <s v="Staples"/>
    <n v="106.32"/>
    <n v="3"/>
    <n v="0"/>
    <n v="49.970399999999991"/>
  </r>
  <r>
    <n v="2306"/>
    <x v="1134"/>
    <x v="0"/>
    <x v="443"/>
    <d v="2013-12-25T00:00:00"/>
    <s v="First Class"/>
    <s v="BP-11185"/>
    <s v="Ben Peterman"/>
    <s v="Corporate"/>
    <s v="United States"/>
    <s v="Chicago"/>
    <x v="10"/>
    <n v="60623"/>
    <s v="Central"/>
    <s v="FUR-BO-10003441"/>
    <x v="0"/>
    <x v="0"/>
    <s v="Bush Westfield Collection Bookcases, Fully Assembled"/>
    <n v="141.37199999999999"/>
    <n v="2"/>
    <n v="0.3"/>
    <n v="-14.137200000000014"/>
  </r>
  <r>
    <n v="2307"/>
    <x v="1135"/>
    <x v="1"/>
    <x v="705"/>
    <d v="2012-08-08T00:00:00"/>
    <s v="First Class"/>
    <s v="MS-17980"/>
    <s v="Michael Stewart"/>
    <s v="Corporate"/>
    <s v="United States"/>
    <s v="Houston"/>
    <x v="5"/>
    <n v="77041"/>
    <s v="Central"/>
    <s v="OFF-PA-10004156"/>
    <x v="1"/>
    <x v="10"/>
    <s v="Xerox 188"/>
    <n v="27.216000000000001"/>
    <n v="3"/>
    <n v="0.2"/>
    <n v="9.8657999999999983"/>
  </r>
  <r>
    <n v="2308"/>
    <x v="1136"/>
    <x v="3"/>
    <x v="60"/>
    <d v="2014-11-10T00:00:00"/>
    <s v="Standard Class"/>
    <s v="SV-20935"/>
    <s v="Susan Vittorini"/>
    <s v="Consumer"/>
    <s v="United States"/>
    <s v="New York City"/>
    <x v="15"/>
    <n v="10009"/>
    <s v="East"/>
    <s v="TEC-AC-10001432"/>
    <x v="2"/>
    <x v="11"/>
    <s v="Enermax Aurora Lite Keyboard"/>
    <n v="390.75"/>
    <n v="5"/>
    <n v="0"/>
    <n v="171.93000000000006"/>
  </r>
  <r>
    <n v="2309"/>
    <x v="1137"/>
    <x v="3"/>
    <x v="532"/>
    <d v="2014-06-13T00:00:00"/>
    <s v="First Class"/>
    <s v="BC-11125"/>
    <s v="Becky Castell"/>
    <s v="Home Office"/>
    <s v="United States"/>
    <s v="Peoria"/>
    <x v="16"/>
    <n v="85345"/>
    <s v="West"/>
    <s v="FUR-CH-10001394"/>
    <x v="0"/>
    <x v="1"/>
    <s v="Global Leather Executive Chair"/>
    <n v="280.79200000000003"/>
    <n v="1"/>
    <n v="0.2"/>
    <n v="35.098999999999961"/>
  </r>
  <r>
    <n v="2310"/>
    <x v="1137"/>
    <x v="3"/>
    <x v="532"/>
    <d v="2014-06-13T00:00:00"/>
    <s v="First Class"/>
    <s v="BC-11125"/>
    <s v="Becky Castell"/>
    <s v="Home Office"/>
    <s v="United States"/>
    <s v="Peoria"/>
    <x v="16"/>
    <n v="85345"/>
    <s v="West"/>
    <s v="OFF-ST-10002370"/>
    <x v="1"/>
    <x v="4"/>
    <s v="Sortfiler Multipurpose Personal File Organizer, Black"/>
    <n v="68.448000000000008"/>
    <n v="4"/>
    <n v="0.2"/>
    <n v="7.7003999999999948"/>
  </r>
  <r>
    <n v="2311"/>
    <x v="1137"/>
    <x v="3"/>
    <x v="532"/>
    <d v="2014-06-13T00:00:00"/>
    <s v="First Class"/>
    <s v="BC-11125"/>
    <s v="Becky Castell"/>
    <s v="Home Office"/>
    <s v="United States"/>
    <s v="Peoria"/>
    <x v="16"/>
    <n v="85345"/>
    <s v="West"/>
    <s v="OFF-AR-10002956"/>
    <x v="1"/>
    <x v="6"/>
    <s v="Boston 16801 Nautilus Battery Pencil Sharpener"/>
    <n v="88.04"/>
    <n v="5"/>
    <n v="0.2"/>
    <n v="6.602999999999998"/>
  </r>
  <r>
    <n v="2312"/>
    <x v="1137"/>
    <x v="3"/>
    <x v="532"/>
    <d v="2014-06-13T00:00:00"/>
    <s v="First Class"/>
    <s v="BC-11125"/>
    <s v="Becky Castell"/>
    <s v="Home Office"/>
    <s v="United States"/>
    <s v="Peoria"/>
    <x v="16"/>
    <n v="85345"/>
    <s v="West"/>
    <s v="OFF-AR-10001955"/>
    <x v="1"/>
    <x v="6"/>
    <s v="Newell 319"/>
    <n v="15.872"/>
    <n v="1"/>
    <n v="0.2"/>
    <n v="1.9839999999999982"/>
  </r>
  <r>
    <n v="2313"/>
    <x v="1137"/>
    <x v="3"/>
    <x v="532"/>
    <d v="2014-06-13T00:00:00"/>
    <s v="First Class"/>
    <s v="BC-11125"/>
    <s v="Becky Castell"/>
    <s v="Home Office"/>
    <s v="United States"/>
    <s v="Peoria"/>
    <x v="16"/>
    <n v="85345"/>
    <s v="West"/>
    <s v="OFF-ST-10001809"/>
    <x v="1"/>
    <x v="4"/>
    <s v="Fellowes Officeware Wire Shelving"/>
    <n v="215.59200000000001"/>
    <n v="3"/>
    <n v="0.2"/>
    <n v="-48.508200000000009"/>
  </r>
  <r>
    <n v="2314"/>
    <x v="1138"/>
    <x v="3"/>
    <x v="228"/>
    <d v="2014-07-26T00:00:00"/>
    <s v="Standard Class"/>
    <s v="EM-13825"/>
    <s v="Elizabeth Moffitt"/>
    <s v="Corporate"/>
    <s v="United States"/>
    <s v="Sioux Falls"/>
    <x v="44"/>
    <n v="57103"/>
    <s v="Central"/>
    <s v="OFF-LA-10004093"/>
    <x v="1"/>
    <x v="2"/>
    <s v="Avery 486"/>
    <n v="14.62"/>
    <n v="2"/>
    <n v="0"/>
    <n v="6.8713999999999995"/>
  </r>
  <r>
    <n v="2315"/>
    <x v="1138"/>
    <x v="3"/>
    <x v="228"/>
    <d v="2014-07-26T00:00:00"/>
    <s v="Standard Class"/>
    <s v="EM-13825"/>
    <s v="Elizabeth Moffitt"/>
    <s v="Corporate"/>
    <s v="United States"/>
    <s v="Sioux Falls"/>
    <x v="44"/>
    <n v="57103"/>
    <s v="Central"/>
    <s v="OFF-AP-10002118"/>
    <x v="1"/>
    <x v="9"/>
    <s v="1.7 Cubic Foot Compact &quot;Cube&quot; Office Refrigerators"/>
    <n v="416.32"/>
    <n v="2"/>
    <n v="0"/>
    <n v="112.40640000000002"/>
  </r>
  <r>
    <n v="2316"/>
    <x v="1138"/>
    <x v="3"/>
    <x v="228"/>
    <d v="2014-07-26T00:00:00"/>
    <s v="Standard Class"/>
    <s v="EM-13825"/>
    <s v="Elizabeth Moffitt"/>
    <s v="Corporate"/>
    <s v="United States"/>
    <s v="Sioux Falls"/>
    <x v="44"/>
    <n v="57103"/>
    <s v="Central"/>
    <s v="OFF-BI-10000404"/>
    <x v="1"/>
    <x v="8"/>
    <s v="Avery Printable Repositionable Plastic Tabs"/>
    <n v="43"/>
    <n v="5"/>
    <n v="0"/>
    <n v="20.21"/>
  </r>
  <r>
    <n v="2317"/>
    <x v="1138"/>
    <x v="3"/>
    <x v="228"/>
    <d v="2014-07-26T00:00:00"/>
    <s v="Standard Class"/>
    <s v="EM-13825"/>
    <s v="Elizabeth Moffitt"/>
    <s v="Corporate"/>
    <s v="United States"/>
    <s v="Sioux Falls"/>
    <x v="44"/>
    <n v="57103"/>
    <s v="Central"/>
    <s v="FUR-CH-10003833"/>
    <x v="0"/>
    <x v="1"/>
    <s v="Novimex Fabric Task Chair"/>
    <n v="182.94"/>
    <n v="3"/>
    <n v="0"/>
    <n v="27.440999999999995"/>
  </r>
  <r>
    <n v="2318"/>
    <x v="1138"/>
    <x v="3"/>
    <x v="228"/>
    <d v="2014-07-26T00:00:00"/>
    <s v="Standard Class"/>
    <s v="EM-13825"/>
    <s v="Elizabeth Moffitt"/>
    <s v="Corporate"/>
    <s v="United States"/>
    <s v="Sioux Falls"/>
    <x v="44"/>
    <n v="57103"/>
    <s v="Central"/>
    <s v="OFF-BI-10002072"/>
    <x v="1"/>
    <x v="8"/>
    <s v="Cardinal Slant-D Ring Binders"/>
    <n v="60.83"/>
    <n v="7"/>
    <n v="0"/>
    <n v="30.414999999999999"/>
  </r>
  <r>
    <n v="2319"/>
    <x v="1138"/>
    <x v="3"/>
    <x v="228"/>
    <d v="2014-07-26T00:00:00"/>
    <s v="Standard Class"/>
    <s v="EM-13825"/>
    <s v="Elizabeth Moffitt"/>
    <s v="Corporate"/>
    <s v="United States"/>
    <s v="Sioux Falls"/>
    <x v="44"/>
    <n v="57103"/>
    <s v="Central"/>
    <s v="TEC-AC-10003095"/>
    <x v="2"/>
    <x v="11"/>
    <s v="Logitech G35 7.1-Channel Surround Sound Headset"/>
    <n v="389.97"/>
    <n v="3"/>
    <n v="0"/>
    <n v="132.58980000000003"/>
  </r>
  <r>
    <n v="2320"/>
    <x v="1139"/>
    <x v="1"/>
    <x v="706"/>
    <d v="2012-12-26T00:00:00"/>
    <s v="First Class"/>
    <s v="BD-11500"/>
    <s v="Bradley Drucker"/>
    <s v="Consumer"/>
    <s v="United States"/>
    <s v="Richmond"/>
    <x v="17"/>
    <n v="23223"/>
    <s v="South"/>
    <s v="OFF-AP-10001563"/>
    <x v="1"/>
    <x v="9"/>
    <s v="Belkin Premiere Surge Master II 8-outlet surge protector"/>
    <n v="194.32"/>
    <n v="4"/>
    <n v="0"/>
    <n v="56.352799999999974"/>
  </r>
  <r>
    <n v="2321"/>
    <x v="1140"/>
    <x v="3"/>
    <x v="177"/>
    <d v="2014-03-25T00:00:00"/>
    <s v="Standard Class"/>
    <s v="HW-14935"/>
    <s v="Helen Wasserman"/>
    <s v="Corporate"/>
    <s v="United States"/>
    <s v="Seattle"/>
    <x v="4"/>
    <n v="98115"/>
    <s v="West"/>
    <s v="TEC-AC-10000358"/>
    <x v="2"/>
    <x v="11"/>
    <s v="Imation Secure Drive + Hardware Encrypted USB flash drive - 16 GB"/>
    <n v="265.93"/>
    <n v="7"/>
    <n v="0"/>
    <n v="63.8232"/>
  </r>
  <r>
    <n v="2322"/>
    <x v="1141"/>
    <x v="1"/>
    <x v="620"/>
    <d v="2013-01-03T00:00:00"/>
    <s v="Second Class"/>
    <s v="KC-16255"/>
    <s v="Karen Carlisle"/>
    <s v="Corporate"/>
    <s v="United States"/>
    <s v="Henderson"/>
    <x v="0"/>
    <n v="42420"/>
    <s v="South"/>
    <s v="OFF-BI-10004492"/>
    <x v="1"/>
    <x v="8"/>
    <s v="Tuf-Vin Binders"/>
    <n v="94.74"/>
    <n v="3"/>
    <n v="0"/>
    <n v="44.527799999999992"/>
  </r>
  <r>
    <n v="2323"/>
    <x v="1141"/>
    <x v="1"/>
    <x v="620"/>
    <d v="2013-01-03T00:00:00"/>
    <s v="Second Class"/>
    <s v="KC-16255"/>
    <s v="Karen Carlisle"/>
    <s v="Corporate"/>
    <s v="United States"/>
    <s v="Henderson"/>
    <x v="0"/>
    <n v="42420"/>
    <s v="South"/>
    <s v="OFF-BI-10001072"/>
    <x v="1"/>
    <x v="8"/>
    <s v="GBC Clear Cover, 8-1/2 x 11, unpunched, 25 covers per pack"/>
    <n v="60.64"/>
    <n v="4"/>
    <n v="0"/>
    <n v="27.894399999999997"/>
  </r>
  <r>
    <n v="2324"/>
    <x v="1141"/>
    <x v="1"/>
    <x v="620"/>
    <d v="2013-01-03T00:00:00"/>
    <s v="Second Class"/>
    <s v="KC-16255"/>
    <s v="Karen Carlisle"/>
    <s v="Corporate"/>
    <s v="United States"/>
    <s v="Henderson"/>
    <x v="0"/>
    <n v="42420"/>
    <s v="South"/>
    <s v="OFF-BI-10003707"/>
    <x v="1"/>
    <x v="8"/>
    <s v="Aluminum Screw Posts"/>
    <n v="76.3"/>
    <n v="5"/>
    <n v="0"/>
    <n v="38.15"/>
  </r>
  <r>
    <n v="2325"/>
    <x v="1141"/>
    <x v="1"/>
    <x v="620"/>
    <d v="2013-01-03T00:00:00"/>
    <s v="Second Class"/>
    <s v="KC-16255"/>
    <s v="Karen Carlisle"/>
    <s v="Corporate"/>
    <s v="United States"/>
    <s v="Henderson"/>
    <x v="0"/>
    <n v="42420"/>
    <s v="South"/>
    <s v="OFF-BI-10000977"/>
    <x v="1"/>
    <x v="8"/>
    <s v="Ibico Plastic Spiral Binding Combs"/>
    <n v="364.79999999999995"/>
    <n v="12"/>
    <n v="0"/>
    <n v="167.80799999999999"/>
  </r>
  <r>
    <n v="2326"/>
    <x v="1142"/>
    <x v="1"/>
    <x v="426"/>
    <d v="2012-09-19T00:00:00"/>
    <s v="Second Class"/>
    <s v="BM-11575"/>
    <s v="Brendan Murry"/>
    <s v="Corporate"/>
    <s v="United States"/>
    <s v="New York City"/>
    <x v="15"/>
    <n v="10035"/>
    <s v="East"/>
    <s v="OFF-BI-10002082"/>
    <x v="1"/>
    <x v="8"/>
    <s v="GBC Twin Loop Wire Binding Elements"/>
    <n v="79.872000000000014"/>
    <n v="3"/>
    <n v="0.2"/>
    <n v="29.951999999999998"/>
  </r>
  <r>
    <n v="2327"/>
    <x v="1142"/>
    <x v="1"/>
    <x v="426"/>
    <d v="2012-09-19T00:00:00"/>
    <s v="Second Class"/>
    <s v="BM-11575"/>
    <s v="Brendan Murry"/>
    <s v="Corporate"/>
    <s v="United States"/>
    <s v="New York City"/>
    <x v="15"/>
    <n v="10035"/>
    <s v="East"/>
    <s v="FUR-BO-10004709"/>
    <x v="0"/>
    <x v="0"/>
    <s v="Bush Westfield Collection Bookcases, Medium Cherry Finish"/>
    <n v="46.384"/>
    <n v="1"/>
    <n v="0.2"/>
    <n v="1.1596000000000011"/>
  </r>
  <r>
    <n v="2328"/>
    <x v="1142"/>
    <x v="1"/>
    <x v="426"/>
    <d v="2012-09-19T00:00:00"/>
    <s v="Second Class"/>
    <s v="BM-11575"/>
    <s v="Brendan Murry"/>
    <s v="Corporate"/>
    <s v="United States"/>
    <s v="New York City"/>
    <x v="15"/>
    <n v="10035"/>
    <s v="East"/>
    <s v="OFF-PA-10002365"/>
    <x v="1"/>
    <x v="10"/>
    <s v="Xerox 1967"/>
    <n v="12.96"/>
    <n v="2"/>
    <n v="0"/>
    <n v="6.2208000000000006"/>
  </r>
  <r>
    <n v="2329"/>
    <x v="1143"/>
    <x v="3"/>
    <x v="397"/>
    <d v="2014-09-27T00:00:00"/>
    <s v="First Class"/>
    <s v="KN-16705"/>
    <s v="Kristina Nunn"/>
    <s v="Home Office"/>
    <s v="United States"/>
    <s v="Fort Collins"/>
    <x v="22"/>
    <n v="80525"/>
    <s v="West"/>
    <s v="OFF-EN-10004147"/>
    <x v="1"/>
    <x v="12"/>
    <s v="Wausau Papers Astrobrights Colored Envelopes"/>
    <n v="14.352000000000002"/>
    <n v="3"/>
    <n v="0.2"/>
    <n v="5.2026000000000003"/>
  </r>
  <r>
    <n v="2330"/>
    <x v="1144"/>
    <x v="1"/>
    <x v="707"/>
    <d v="2012-12-29T00:00:00"/>
    <s v="Standard Class"/>
    <s v="JD-16150"/>
    <s v="Justin Deggeller"/>
    <s v="Corporate"/>
    <s v="United States"/>
    <s v="Philadelphia"/>
    <x v="9"/>
    <n v="19140"/>
    <s v="East"/>
    <s v="FUR-FU-10001468"/>
    <x v="0"/>
    <x v="5"/>
    <s v="Tenex Antistatic Computer Chair Mats"/>
    <n v="547.13599999999997"/>
    <n v="4"/>
    <n v="0.2"/>
    <n v="-68.392000000000053"/>
  </r>
  <r>
    <n v="2331"/>
    <x v="1145"/>
    <x v="0"/>
    <x v="446"/>
    <d v="2013-09-27T00:00:00"/>
    <s v="Second Class"/>
    <s v="LA-16780"/>
    <s v="Laura Armstrong"/>
    <s v="Corporate"/>
    <s v="United States"/>
    <s v="Los Angeles"/>
    <x v="1"/>
    <n v="90004"/>
    <s v="West"/>
    <s v="OFF-ST-10000642"/>
    <x v="1"/>
    <x v="4"/>
    <s v="Tennsco Lockers, Gray"/>
    <n v="41.96"/>
    <n v="2"/>
    <n v="0"/>
    <n v="2.9371999999999971"/>
  </r>
  <r>
    <n v="2332"/>
    <x v="1145"/>
    <x v="0"/>
    <x v="446"/>
    <d v="2013-09-27T00:00:00"/>
    <s v="Second Class"/>
    <s v="LA-16780"/>
    <s v="Laura Armstrong"/>
    <s v="Corporate"/>
    <s v="United States"/>
    <s v="Los Angeles"/>
    <x v="1"/>
    <n v="90004"/>
    <s v="West"/>
    <s v="OFF-PA-10000380"/>
    <x v="1"/>
    <x v="10"/>
    <s v="REDIFORM Incoming/Outgoing Call Register, 11&quot; X 8 1/2&quot;, 100 Messages"/>
    <n v="41.7"/>
    <n v="5"/>
    <n v="0"/>
    <n v="20.85"/>
  </r>
  <r>
    <n v="2333"/>
    <x v="1146"/>
    <x v="3"/>
    <x v="708"/>
    <d v="2014-03-26T00:00:00"/>
    <s v="Standard Class"/>
    <s v="RW-19690"/>
    <s v="Robert Waldorf"/>
    <s v="Consumer"/>
    <s v="United States"/>
    <s v="Lafayette"/>
    <x v="14"/>
    <n v="47905"/>
    <s v="Central"/>
    <s v="OFF-PA-10004071"/>
    <x v="1"/>
    <x v="10"/>
    <s v="Eaton Premium Continuous-Feed Paper, 25% Cotton, Letter Size, White, 1000 Shts/Box"/>
    <n v="277.39999999999998"/>
    <n v="5"/>
    <n v="0"/>
    <n v="133.15199999999999"/>
  </r>
  <r>
    <n v="2334"/>
    <x v="1146"/>
    <x v="3"/>
    <x v="708"/>
    <d v="2014-03-26T00:00:00"/>
    <s v="Standard Class"/>
    <s v="RW-19690"/>
    <s v="Robert Waldorf"/>
    <s v="Consumer"/>
    <s v="United States"/>
    <s v="Lafayette"/>
    <x v="14"/>
    <n v="47905"/>
    <s v="Central"/>
    <s v="OFF-PA-10004971"/>
    <x v="1"/>
    <x v="10"/>
    <s v="Xerox 196"/>
    <n v="5.78"/>
    <n v="1"/>
    <n v="0"/>
    <n v="2.8322000000000003"/>
  </r>
  <r>
    <n v="2335"/>
    <x v="1147"/>
    <x v="2"/>
    <x v="587"/>
    <d v="2011-10-04T00:00:00"/>
    <s v="Standard Class"/>
    <s v="KW-16570"/>
    <s v="Kelly Williams"/>
    <s v="Consumer"/>
    <s v="United States"/>
    <s v="Clarksville"/>
    <x v="18"/>
    <n v="37042"/>
    <s v="South"/>
    <s v="OFF-AP-10000696"/>
    <x v="1"/>
    <x v="9"/>
    <s v="Holmes Odor Grabber"/>
    <n v="69.216000000000008"/>
    <n v="6"/>
    <n v="0.2"/>
    <n v="11.247599999999995"/>
  </r>
  <r>
    <n v="2336"/>
    <x v="1148"/>
    <x v="3"/>
    <x v="389"/>
    <d v="2014-12-11T00:00:00"/>
    <s v="Same Day"/>
    <s v="CC-12220"/>
    <s v="Chris Cortes"/>
    <s v="Consumer"/>
    <s v="United States"/>
    <s v="Fairfield"/>
    <x v="29"/>
    <n v="6824"/>
    <s v="East"/>
    <s v="OFF-EN-10004030"/>
    <x v="1"/>
    <x v="12"/>
    <s v="Convenience Packs of Business Envelopes"/>
    <n v="10.86"/>
    <n v="3"/>
    <n v="0"/>
    <n v="5.1042000000000005"/>
  </r>
  <r>
    <n v="2337"/>
    <x v="1148"/>
    <x v="3"/>
    <x v="389"/>
    <d v="2014-12-11T00:00:00"/>
    <s v="Same Day"/>
    <s v="CC-12220"/>
    <s v="Chris Cortes"/>
    <s v="Consumer"/>
    <s v="United States"/>
    <s v="Fairfield"/>
    <x v="29"/>
    <n v="6824"/>
    <s v="East"/>
    <s v="OFF-AP-10000026"/>
    <x v="1"/>
    <x v="9"/>
    <s v="Tripp Lite Isotel 6 Outlet Surge Protector with Fax/Modem Protection"/>
    <n v="426.78999999999996"/>
    <n v="7"/>
    <n v="0"/>
    <n v="123.76909999999995"/>
  </r>
  <r>
    <n v="2338"/>
    <x v="1149"/>
    <x v="2"/>
    <x v="709"/>
    <d v="2011-08-23T00:00:00"/>
    <s v="Same Day"/>
    <s v="RH-19495"/>
    <s v="Rick Hansen"/>
    <s v="Consumer"/>
    <s v="United States"/>
    <s v="New York City"/>
    <x v="15"/>
    <n v="10009"/>
    <s v="East"/>
    <s v="OFF-PA-10003936"/>
    <x v="1"/>
    <x v="10"/>
    <s v="Xerox 1994"/>
    <n v="25.92"/>
    <n v="4"/>
    <n v="0"/>
    <n v="12.441600000000001"/>
  </r>
  <r>
    <n v="2339"/>
    <x v="1149"/>
    <x v="2"/>
    <x v="709"/>
    <d v="2011-08-23T00:00:00"/>
    <s v="Same Day"/>
    <s v="RH-19495"/>
    <s v="Rick Hansen"/>
    <s v="Consumer"/>
    <s v="United States"/>
    <s v="New York City"/>
    <x v="15"/>
    <n v="10009"/>
    <s v="East"/>
    <s v="OFF-PA-10004530"/>
    <x v="1"/>
    <x v="10"/>
    <s v="Personal Creations Ink Jet Cards and Labels"/>
    <n v="45.92"/>
    <n v="4"/>
    <n v="0"/>
    <n v="22.500800000000002"/>
  </r>
  <r>
    <n v="2340"/>
    <x v="1150"/>
    <x v="2"/>
    <x v="710"/>
    <d v="2011-08-24T00:00:00"/>
    <s v="Standard Class"/>
    <s v="JK-15625"/>
    <s v="Jim Karlsson"/>
    <s v="Consumer"/>
    <s v="United States"/>
    <s v="Columbus"/>
    <x v="24"/>
    <n v="43229"/>
    <s v="East"/>
    <s v="OFF-AR-10004930"/>
    <x v="1"/>
    <x v="6"/>
    <s v="Turquoise Lead Holder with Pocket Clip"/>
    <n v="10.72"/>
    <n v="2"/>
    <n v="0.2"/>
    <n v="1.7419999999999987"/>
  </r>
  <r>
    <n v="2341"/>
    <x v="1151"/>
    <x v="0"/>
    <x v="338"/>
    <d v="2013-11-16T00:00:00"/>
    <s v="Standard Class"/>
    <s v="DC-13285"/>
    <s v="Debra Catini"/>
    <s v="Consumer"/>
    <s v="United States"/>
    <s v="Warner Robins"/>
    <x v="32"/>
    <n v="31088"/>
    <s v="South"/>
    <s v="OFF-AR-10004999"/>
    <x v="1"/>
    <x v="6"/>
    <s v="Newell 315"/>
    <n v="41.86"/>
    <n v="7"/>
    <n v="0"/>
    <n v="10.465"/>
  </r>
  <r>
    <n v="2342"/>
    <x v="1152"/>
    <x v="2"/>
    <x v="520"/>
    <d v="2012-01-03T00:00:00"/>
    <s v="First Class"/>
    <s v="GM-14455"/>
    <s v="Gary Mitchum"/>
    <s v="Home Office"/>
    <s v="United States"/>
    <s v="Franklin"/>
    <x v="31"/>
    <n v="2038"/>
    <s v="East"/>
    <s v="FUR-FU-10002501"/>
    <x v="0"/>
    <x v="5"/>
    <s v="Nu-Dell Executive Frame"/>
    <n v="63.2"/>
    <n v="5"/>
    <n v="0"/>
    <n v="23.384"/>
  </r>
  <r>
    <n v="2343"/>
    <x v="1152"/>
    <x v="2"/>
    <x v="520"/>
    <d v="2012-01-03T00:00:00"/>
    <s v="First Class"/>
    <s v="GM-14455"/>
    <s v="Gary Mitchum"/>
    <s v="Home Office"/>
    <s v="United States"/>
    <s v="Franklin"/>
    <x v="31"/>
    <n v="2038"/>
    <s v="East"/>
    <s v="TEC-AC-10000358"/>
    <x v="2"/>
    <x v="11"/>
    <s v="Imation Secure Drive + Hardware Encrypted USB flash drive - 16 GB"/>
    <n v="113.97"/>
    <n v="3"/>
    <n v="0"/>
    <n v="27.352799999999998"/>
  </r>
  <r>
    <n v="2344"/>
    <x v="1153"/>
    <x v="2"/>
    <x v="711"/>
    <d v="2011-07-30T00:00:00"/>
    <s v="Second Class"/>
    <s v="CL-11890"/>
    <s v="Carl Ludwig"/>
    <s v="Consumer"/>
    <s v="United States"/>
    <s v="Chicago"/>
    <x v="10"/>
    <n v="60623"/>
    <s v="Central"/>
    <s v="OFF-ST-10004804"/>
    <x v="1"/>
    <x v="4"/>
    <s v="Belkin 19&quot; Vented Equipment Shelf, Black"/>
    <n v="123.55199999999999"/>
    <n v="3"/>
    <n v="0.2"/>
    <n v="-29.343599999999995"/>
  </r>
  <r>
    <n v="2345"/>
    <x v="1154"/>
    <x v="0"/>
    <x v="712"/>
    <d v="2013-02-28T00:00:00"/>
    <s v="Standard Class"/>
    <s v="PV-18985"/>
    <s v="Paul Van Hugh"/>
    <s v="Home Office"/>
    <s v="United States"/>
    <s v="Milwaukee"/>
    <x v="6"/>
    <n v="53209"/>
    <s v="Central"/>
    <s v="OFF-AP-10001205"/>
    <x v="1"/>
    <x v="9"/>
    <s v="Belkin 5 Outlet SurgeMaster Power Centers"/>
    <n v="490.32"/>
    <n v="9"/>
    <n v="0"/>
    <n v="137.28960000000004"/>
  </r>
  <r>
    <n v="2346"/>
    <x v="1155"/>
    <x v="0"/>
    <x v="69"/>
    <d v="2013-03-19T00:00:00"/>
    <s v="Standard Class"/>
    <s v="LT-17110"/>
    <s v="Liz Thompson"/>
    <s v="Consumer"/>
    <s v="United States"/>
    <s v="San Antonio"/>
    <x v="5"/>
    <n v="78207"/>
    <s v="Central"/>
    <s v="OFF-PA-10000659"/>
    <x v="1"/>
    <x v="10"/>
    <s v="TOPS Carbonless Receipt Book, Four 2-3/4 x 7-1/4 Money Receipts per Page"/>
    <n v="70.08"/>
    <n v="5"/>
    <n v="0.2"/>
    <n v="24.527999999999995"/>
  </r>
  <r>
    <n v="2347"/>
    <x v="1155"/>
    <x v="0"/>
    <x v="69"/>
    <d v="2013-03-19T00:00:00"/>
    <s v="Standard Class"/>
    <s v="LT-17110"/>
    <s v="Liz Thompson"/>
    <s v="Consumer"/>
    <s v="United States"/>
    <s v="San Antonio"/>
    <x v="5"/>
    <n v="78207"/>
    <s v="Central"/>
    <s v="OFF-BI-10004141"/>
    <x v="1"/>
    <x v="8"/>
    <s v="Insertable Tab Indexes For Data Binders"/>
    <n v="1.2719999999999998"/>
    <n v="2"/>
    <n v="0.8"/>
    <n v="-2.1624000000000012"/>
  </r>
  <r>
    <n v="2348"/>
    <x v="1155"/>
    <x v="0"/>
    <x v="69"/>
    <d v="2013-03-19T00:00:00"/>
    <s v="Standard Class"/>
    <s v="LT-17110"/>
    <s v="Liz Thompson"/>
    <s v="Consumer"/>
    <s v="United States"/>
    <s v="San Antonio"/>
    <x v="5"/>
    <n v="78207"/>
    <s v="Central"/>
    <s v="FUR-TA-10004619"/>
    <x v="0"/>
    <x v="3"/>
    <s v="Hon Non-Folding Utility Tables"/>
    <n v="557.58500000000004"/>
    <n v="5"/>
    <n v="0.3"/>
    <n v="0"/>
  </r>
  <r>
    <n v="2349"/>
    <x v="1156"/>
    <x v="3"/>
    <x v="574"/>
    <d v="2014-12-04T00:00:00"/>
    <s v="Same Day"/>
    <s v="AM-10360"/>
    <s v="Alice McCarthy"/>
    <s v="Corporate"/>
    <s v="United States"/>
    <s v="Los Angeles"/>
    <x v="1"/>
    <n v="90032"/>
    <s v="West"/>
    <s v="OFF-BI-10004187"/>
    <x v="1"/>
    <x v="8"/>
    <s v="Staples"/>
    <n v="9.0240000000000009"/>
    <n v="6"/>
    <n v="0.2"/>
    <n v="3.1583999999999985"/>
  </r>
  <r>
    <n v="2350"/>
    <x v="1156"/>
    <x v="3"/>
    <x v="574"/>
    <d v="2014-12-04T00:00:00"/>
    <s v="Same Day"/>
    <s v="AM-10360"/>
    <s v="Alice McCarthy"/>
    <s v="Corporate"/>
    <s v="United States"/>
    <s v="Los Angeles"/>
    <x v="1"/>
    <n v="90032"/>
    <s v="West"/>
    <s v="OFF-BI-10000632"/>
    <x v="1"/>
    <x v="8"/>
    <s v="Satellite Sectional Post Binders"/>
    <n v="69.456000000000003"/>
    <n v="2"/>
    <n v="0.2"/>
    <n v="22.573199999999996"/>
  </r>
  <r>
    <n v="2351"/>
    <x v="1156"/>
    <x v="3"/>
    <x v="574"/>
    <d v="2014-12-04T00:00:00"/>
    <s v="Same Day"/>
    <s v="AM-10360"/>
    <s v="Alice McCarthy"/>
    <s v="Corporate"/>
    <s v="United States"/>
    <s v="Los Angeles"/>
    <x v="1"/>
    <n v="90032"/>
    <s v="West"/>
    <s v="OFF-PA-10003724"/>
    <x v="1"/>
    <x v="10"/>
    <s v="Wirebound Message Book, 4 per Page"/>
    <n v="10.86"/>
    <n v="2"/>
    <n v="0"/>
    <n v="5.3213999999999997"/>
  </r>
  <r>
    <n v="2352"/>
    <x v="1156"/>
    <x v="3"/>
    <x v="574"/>
    <d v="2014-12-04T00:00:00"/>
    <s v="Same Day"/>
    <s v="AM-10360"/>
    <s v="Alice McCarthy"/>
    <s v="Corporate"/>
    <s v="United States"/>
    <s v="Los Angeles"/>
    <x v="1"/>
    <n v="90032"/>
    <s v="West"/>
    <s v="OFF-AP-10002765"/>
    <x v="1"/>
    <x v="9"/>
    <s v="Fellowes Advanced Computer Series Surge Protectors"/>
    <n v="79.47"/>
    <n v="3"/>
    <n v="0"/>
    <n v="22.251600000000003"/>
  </r>
  <r>
    <n v="2353"/>
    <x v="1156"/>
    <x v="3"/>
    <x v="574"/>
    <d v="2014-12-04T00:00:00"/>
    <s v="Same Day"/>
    <s v="AM-10360"/>
    <s v="Alice McCarthy"/>
    <s v="Corporate"/>
    <s v="United States"/>
    <s v="Los Angeles"/>
    <x v="1"/>
    <n v="90032"/>
    <s v="West"/>
    <s v="OFF-AR-10001868"/>
    <x v="1"/>
    <x v="6"/>
    <s v="Prang Dustless Chalk Sticks"/>
    <n v="10.08"/>
    <n v="6"/>
    <n v="0"/>
    <n v="5.04"/>
  </r>
  <r>
    <n v="2354"/>
    <x v="1157"/>
    <x v="1"/>
    <x v="284"/>
    <d v="2012-09-02T00:00:00"/>
    <s v="First Class"/>
    <s v="SC-20260"/>
    <s v="Scott Cohen"/>
    <s v="Corporate"/>
    <s v="United States"/>
    <s v="San Francisco"/>
    <x v="1"/>
    <n v="94122"/>
    <s v="West"/>
    <s v="FUR-BO-10002545"/>
    <x v="0"/>
    <x v="0"/>
    <s v="Atlantic Metals Mobile 3-Shelf Bookcases, Custom Colors"/>
    <n v="1552.8309999999999"/>
    <n v="7"/>
    <n v="0.15"/>
    <n v="200.95460000000008"/>
  </r>
  <r>
    <n v="2355"/>
    <x v="1157"/>
    <x v="1"/>
    <x v="284"/>
    <d v="2012-09-02T00:00:00"/>
    <s v="First Class"/>
    <s v="SC-20260"/>
    <s v="Scott Cohen"/>
    <s v="Corporate"/>
    <s v="United States"/>
    <s v="San Francisco"/>
    <x v="1"/>
    <n v="94122"/>
    <s v="West"/>
    <s v="OFF-BI-10002735"/>
    <x v="1"/>
    <x v="8"/>
    <s v="GBC Prestige Therm-A-Bind Covers"/>
    <n v="137.24"/>
    <n v="5"/>
    <n v="0.2"/>
    <n v="46.3185"/>
  </r>
  <r>
    <n v="2356"/>
    <x v="1157"/>
    <x v="1"/>
    <x v="284"/>
    <d v="2012-09-02T00:00:00"/>
    <s v="First Class"/>
    <s v="SC-20260"/>
    <s v="Scott Cohen"/>
    <s v="Corporate"/>
    <s v="United States"/>
    <s v="San Francisco"/>
    <x v="1"/>
    <n v="94122"/>
    <s v="West"/>
    <s v="TEC-AC-10004864"/>
    <x v="2"/>
    <x v="11"/>
    <s v="Memorex Micro Travel Drive 32 GB"/>
    <n v="36.51"/>
    <n v="1"/>
    <n v="0"/>
    <n v="15.699300000000001"/>
  </r>
  <r>
    <n v="2357"/>
    <x v="1157"/>
    <x v="1"/>
    <x v="284"/>
    <d v="2012-09-02T00:00:00"/>
    <s v="First Class"/>
    <s v="SC-20260"/>
    <s v="Scott Cohen"/>
    <s v="Corporate"/>
    <s v="United States"/>
    <s v="San Francisco"/>
    <x v="1"/>
    <n v="94122"/>
    <s v="West"/>
    <s v="TEC-MA-10000597"/>
    <x v="2"/>
    <x v="15"/>
    <s v="Lexmark S315 Color Inkjet Printer"/>
    <n v="239.976"/>
    <n v="3"/>
    <n v="0.2"/>
    <n v="80.991899999999987"/>
  </r>
  <r>
    <n v="2358"/>
    <x v="1158"/>
    <x v="2"/>
    <x v="461"/>
    <d v="2011-03-21T00:00:00"/>
    <s v="Standard Class"/>
    <s v="CP-12340"/>
    <s v="Christine Phan"/>
    <s v="Corporate"/>
    <s v="United States"/>
    <s v="New York City"/>
    <x v="15"/>
    <n v="10024"/>
    <s v="East"/>
    <s v="FUR-TA-10003473"/>
    <x v="0"/>
    <x v="3"/>
    <s v="Bretford Rectangular Conference Table Tops"/>
    <n v="1579.7460000000001"/>
    <n v="7"/>
    <n v="0.4"/>
    <n v="-447.59469999999988"/>
  </r>
  <r>
    <n v="2359"/>
    <x v="1158"/>
    <x v="2"/>
    <x v="461"/>
    <d v="2011-03-21T00:00:00"/>
    <s v="Standard Class"/>
    <s v="CP-12340"/>
    <s v="Christine Phan"/>
    <s v="Corporate"/>
    <s v="United States"/>
    <s v="New York City"/>
    <x v="15"/>
    <n v="10024"/>
    <s v="East"/>
    <s v="FUR-TA-10001950"/>
    <x v="0"/>
    <x v="3"/>
    <s v="Balt Solid Wood Round Tables"/>
    <n v="1071.576"/>
    <n v="4"/>
    <n v="0.4"/>
    <n v="-553.64760000000001"/>
  </r>
  <r>
    <n v="2360"/>
    <x v="1158"/>
    <x v="2"/>
    <x v="461"/>
    <d v="2011-03-21T00:00:00"/>
    <s v="Standard Class"/>
    <s v="CP-12340"/>
    <s v="Christine Phan"/>
    <s v="Corporate"/>
    <s v="United States"/>
    <s v="New York City"/>
    <x v="15"/>
    <n v="10024"/>
    <s v="East"/>
    <s v="FUR-TA-10004175"/>
    <x v="0"/>
    <x v="3"/>
    <s v="Hon 30&quot; x 60&quot; Table with Locking Drawer"/>
    <n v="613.90800000000002"/>
    <n v="3"/>
    <n v="0.4"/>
    <n v="-122.78160000000003"/>
  </r>
  <r>
    <n v="2361"/>
    <x v="1158"/>
    <x v="2"/>
    <x v="461"/>
    <d v="2011-03-21T00:00:00"/>
    <s v="Standard Class"/>
    <s v="CP-12340"/>
    <s v="Christine Phan"/>
    <s v="Corporate"/>
    <s v="United States"/>
    <s v="New York City"/>
    <x v="15"/>
    <n v="10024"/>
    <s v="East"/>
    <s v="OFF-PA-10002960"/>
    <x v="1"/>
    <x v="10"/>
    <s v="Xerox 1926"/>
    <n v="34.86"/>
    <n v="7"/>
    <n v="0"/>
    <n v="16.3842"/>
  </r>
  <r>
    <n v="2362"/>
    <x v="1158"/>
    <x v="2"/>
    <x v="461"/>
    <d v="2011-03-21T00:00:00"/>
    <s v="Standard Class"/>
    <s v="CP-12340"/>
    <s v="Christine Phan"/>
    <s v="Corporate"/>
    <s v="United States"/>
    <s v="New York City"/>
    <x v="15"/>
    <n v="10024"/>
    <s v="East"/>
    <s v="OFF-PA-10000919"/>
    <x v="1"/>
    <x v="10"/>
    <s v="Xerox 1918"/>
    <n v="155.04"/>
    <n v="4"/>
    <n v="0"/>
    <n v="75.9696"/>
  </r>
  <r>
    <n v="2363"/>
    <x v="1159"/>
    <x v="3"/>
    <x v="513"/>
    <d v="2014-04-21T00:00:00"/>
    <s v="Standard Class"/>
    <s v="RF-19840"/>
    <s v="Roy Französisch"/>
    <s v="Consumer"/>
    <s v="United States"/>
    <s v="Columbus"/>
    <x v="24"/>
    <n v="43229"/>
    <s v="East"/>
    <s v="OFF-BI-10001553"/>
    <x v="1"/>
    <x v="8"/>
    <s v="SpineVue Locking Slant-D Ring Binders by Cardinal"/>
    <n v="13.710000000000003"/>
    <n v="5"/>
    <n v="0.7"/>
    <n v="-10.053999999999998"/>
  </r>
  <r>
    <n v="2364"/>
    <x v="1160"/>
    <x v="0"/>
    <x v="69"/>
    <d v="2013-03-19T00:00:00"/>
    <s v="Standard Class"/>
    <s v="AB-10060"/>
    <s v="Adam Bellavance"/>
    <s v="Home Office"/>
    <s v="United States"/>
    <s v="Waynesboro"/>
    <x v="17"/>
    <n v="22980"/>
    <s v="South"/>
    <s v="FUR-FU-10004864"/>
    <x v="0"/>
    <x v="5"/>
    <s v="Howard Miller 14-1/2&quot; Diameter Chrome Round Wall Clock"/>
    <n v="127.88"/>
    <n v="2"/>
    <n v="0"/>
    <n v="40.921599999999998"/>
  </r>
  <r>
    <n v="2365"/>
    <x v="1160"/>
    <x v="0"/>
    <x v="69"/>
    <d v="2013-03-19T00:00:00"/>
    <s v="Standard Class"/>
    <s v="AB-10060"/>
    <s v="Adam Bellavance"/>
    <s v="Home Office"/>
    <s v="United States"/>
    <s v="Waynesboro"/>
    <x v="17"/>
    <n v="22980"/>
    <s v="South"/>
    <s v="OFF-AP-10004540"/>
    <x v="1"/>
    <x v="9"/>
    <s v="Eureka The Boss Lite 10-Amp Upright Vacuum, Blue"/>
    <n v="160.32"/>
    <n v="2"/>
    <n v="0"/>
    <n v="44.889600000000002"/>
  </r>
  <r>
    <n v="2366"/>
    <x v="1160"/>
    <x v="0"/>
    <x v="69"/>
    <d v="2013-03-19T00:00:00"/>
    <s v="Standard Class"/>
    <s v="AB-10060"/>
    <s v="Adam Bellavance"/>
    <s v="Home Office"/>
    <s v="United States"/>
    <s v="Waynesboro"/>
    <x v="17"/>
    <n v="22980"/>
    <s v="South"/>
    <s v="OFF-BI-10004965"/>
    <x v="1"/>
    <x v="8"/>
    <s v="Ibico Covers for Plastic or Wire Binding Elements"/>
    <n v="46"/>
    <n v="4"/>
    <n v="0"/>
    <n v="20.7"/>
  </r>
  <r>
    <n v="2367"/>
    <x v="1161"/>
    <x v="2"/>
    <x v="156"/>
    <d v="2011-11-26T00:00:00"/>
    <s v="Second Class"/>
    <s v="EH-13990"/>
    <s v="Erica Hackney"/>
    <s v="Consumer"/>
    <s v="United States"/>
    <s v="Sacramento"/>
    <x v="1"/>
    <n v="95823"/>
    <s v="West"/>
    <s v="FUR-CH-10001714"/>
    <x v="0"/>
    <x v="1"/>
    <s v="Global Leather &amp; Oak Executive Chair, Burgundy"/>
    <n v="120.71199999999999"/>
    <n v="1"/>
    <n v="0.2"/>
    <n v="-18.106799999999993"/>
  </r>
  <r>
    <n v="2368"/>
    <x v="1162"/>
    <x v="3"/>
    <x v="516"/>
    <d v="2014-02-14T00:00:00"/>
    <s v="First Class"/>
    <s v="MN-17935"/>
    <s v="Michael Nguyen"/>
    <s v="Consumer"/>
    <s v="United States"/>
    <s v="Clinton"/>
    <x v="39"/>
    <n v="20735"/>
    <s v="East"/>
    <s v="OFF-PA-10002464"/>
    <x v="1"/>
    <x v="10"/>
    <s v="HP Office Recycled Paper (20Lb. and 87 Bright)"/>
    <n v="23.12"/>
    <n v="4"/>
    <n v="0"/>
    <n v="11.328800000000001"/>
  </r>
  <r>
    <n v="2369"/>
    <x v="1163"/>
    <x v="0"/>
    <x v="713"/>
    <d v="2013-09-28T00:00:00"/>
    <s v="Standard Class"/>
    <s v="KL-16555"/>
    <s v="Kelly Lampkin"/>
    <s v="Corporate"/>
    <s v="United States"/>
    <s v="Fairfield"/>
    <x v="24"/>
    <n v="45014"/>
    <s v="East"/>
    <s v="FUR-FU-10002298"/>
    <x v="0"/>
    <x v="5"/>
    <s v="Rubbermaid ClusterMat Chairmats, Mat Size- 66&quot; x 60&quot;, Lip 20&quot; x 11&quot; -90 Degree Angle"/>
    <n v="532.70400000000006"/>
    <n v="6"/>
    <n v="0.2"/>
    <n v="-26.635200000000026"/>
  </r>
  <r>
    <n v="2370"/>
    <x v="1163"/>
    <x v="0"/>
    <x v="713"/>
    <d v="2013-09-28T00:00:00"/>
    <s v="Standard Class"/>
    <s v="KL-16555"/>
    <s v="Kelly Lampkin"/>
    <s v="Corporate"/>
    <s v="United States"/>
    <s v="Fairfield"/>
    <x v="24"/>
    <n v="45014"/>
    <s v="East"/>
    <s v="OFF-AR-10000315"/>
    <x v="1"/>
    <x v="6"/>
    <s v="Dixon Ticonderoga Maple Cedar Pencil, #2"/>
    <n v="4.9119999999999999"/>
    <n v="2"/>
    <n v="0.2"/>
    <n v="0.30700000000000016"/>
  </r>
  <r>
    <n v="2371"/>
    <x v="1164"/>
    <x v="3"/>
    <x v="437"/>
    <d v="2014-07-10T00:00:00"/>
    <s v="Second Class"/>
    <s v="MP-17965"/>
    <s v="Michael Paige"/>
    <s v="Corporate"/>
    <s v="United States"/>
    <s v="Warwick"/>
    <x v="34"/>
    <n v="2886"/>
    <s v="East"/>
    <s v="TEC-AC-10004353"/>
    <x v="2"/>
    <x v="11"/>
    <s v="Hypercom P1300 Pinpad"/>
    <n v="252"/>
    <n v="4"/>
    <n v="0"/>
    <n v="93.240000000000009"/>
  </r>
  <r>
    <n v="2372"/>
    <x v="1165"/>
    <x v="0"/>
    <x v="274"/>
    <d v="2013-07-12T00:00:00"/>
    <s v="Second Class"/>
    <s v="BF-11020"/>
    <s v="Barry Französisch"/>
    <s v="Corporate"/>
    <s v="United States"/>
    <s v="Aurora"/>
    <x v="10"/>
    <n v="60505"/>
    <s v="Central"/>
    <s v="FUR-FU-10004973"/>
    <x v="0"/>
    <x v="5"/>
    <s v="Flat Face Poster Frame"/>
    <n v="60.288000000000004"/>
    <n v="8"/>
    <n v="0.6"/>
    <n v="-27.129599999999996"/>
  </r>
  <r>
    <n v="2373"/>
    <x v="1165"/>
    <x v="0"/>
    <x v="274"/>
    <d v="2013-07-12T00:00:00"/>
    <s v="Second Class"/>
    <s v="BF-11020"/>
    <s v="Barry Französisch"/>
    <s v="Corporate"/>
    <s v="United States"/>
    <s v="Aurora"/>
    <x v="10"/>
    <n v="60505"/>
    <s v="Central"/>
    <s v="OFF-FA-10000936"/>
    <x v="1"/>
    <x v="13"/>
    <s v="Acco Hot Clips Clips to Go"/>
    <n v="2.6320000000000001"/>
    <n v="1"/>
    <n v="0.2"/>
    <n v="0.8224999999999999"/>
  </r>
  <r>
    <n v="2374"/>
    <x v="1165"/>
    <x v="0"/>
    <x v="274"/>
    <d v="2013-07-12T00:00:00"/>
    <s v="Second Class"/>
    <s v="BF-11020"/>
    <s v="Barry Französisch"/>
    <s v="Corporate"/>
    <s v="United States"/>
    <s v="Aurora"/>
    <x v="10"/>
    <n v="60505"/>
    <s v="Central"/>
    <s v="OFF-PA-10001609"/>
    <x v="1"/>
    <x v="10"/>
    <s v="Tops Wirebound Message Log Books"/>
    <n v="23.688000000000002"/>
    <n v="9"/>
    <n v="0.2"/>
    <n v="7.698599999999999"/>
  </r>
  <r>
    <n v="2375"/>
    <x v="1165"/>
    <x v="0"/>
    <x v="274"/>
    <d v="2013-07-12T00:00:00"/>
    <s v="Second Class"/>
    <s v="BF-11020"/>
    <s v="Barry Französisch"/>
    <s v="Corporate"/>
    <s v="United States"/>
    <s v="Aurora"/>
    <x v="10"/>
    <n v="60505"/>
    <s v="Central"/>
    <s v="FUR-CH-10000785"/>
    <x v="0"/>
    <x v="1"/>
    <s v="Global Ergonomic Managers Chair"/>
    <n v="253.37199999999996"/>
    <n v="2"/>
    <n v="0.3"/>
    <n v="-14.478399999999993"/>
  </r>
  <r>
    <n v="2376"/>
    <x v="1166"/>
    <x v="3"/>
    <x v="714"/>
    <d v="2014-01-31T00:00:00"/>
    <s v="Standard Class"/>
    <s v="TP-21130"/>
    <s v="Theone Pippenger"/>
    <s v="Consumer"/>
    <s v="United States"/>
    <s v="Smyrna"/>
    <x v="32"/>
    <n v="30080"/>
    <s v="South"/>
    <s v="OFF-FA-10000053"/>
    <x v="1"/>
    <x v="13"/>
    <s v="Revere Boxed Rubber Bands by Revere"/>
    <n v="5.67"/>
    <n v="3"/>
    <n v="0"/>
    <n v="0.11340000000000017"/>
  </r>
  <r>
    <n v="2377"/>
    <x v="1167"/>
    <x v="2"/>
    <x v="710"/>
    <d v="2011-08-21T00:00:00"/>
    <s v="Second Class"/>
    <s v="MS-17770"/>
    <s v="Maxwell Schwartz"/>
    <s v="Consumer"/>
    <s v="United States"/>
    <s v="Columbus"/>
    <x v="24"/>
    <n v="43229"/>
    <s v="East"/>
    <s v="OFF-BI-10001718"/>
    <x v="1"/>
    <x v="8"/>
    <s v="GBC DocuBind P50 Personal Binding Machine"/>
    <n v="76.77600000000001"/>
    <n v="4"/>
    <n v="0.7"/>
    <n v="-58.861599999999981"/>
  </r>
  <r>
    <n v="2378"/>
    <x v="1167"/>
    <x v="2"/>
    <x v="710"/>
    <d v="2011-08-21T00:00:00"/>
    <s v="Second Class"/>
    <s v="MS-17770"/>
    <s v="Maxwell Schwartz"/>
    <s v="Consumer"/>
    <s v="United States"/>
    <s v="Columbus"/>
    <x v="24"/>
    <n v="43229"/>
    <s v="East"/>
    <s v="OFF-SU-10004768"/>
    <x v="1"/>
    <x v="14"/>
    <s v="Acme Kleencut Forged Steel Scissors"/>
    <n v="9.1840000000000011"/>
    <n v="2"/>
    <n v="0.2"/>
    <n v="1.1479999999999988"/>
  </r>
  <r>
    <n v="2379"/>
    <x v="1168"/>
    <x v="1"/>
    <x v="401"/>
    <d v="2012-12-11T00:00:00"/>
    <s v="Standard Class"/>
    <s v="KM-16375"/>
    <s v="Katherine Murray"/>
    <s v="Home Office"/>
    <s v="United States"/>
    <s v="Thousand Oaks"/>
    <x v="1"/>
    <n v="91360"/>
    <s v="West"/>
    <s v="OFF-PA-10003883"/>
    <x v="1"/>
    <x v="10"/>
    <s v="Message Book, Phone, Wirebound Standard Line Memo, 2 3/4&quot; X 5&quot;"/>
    <n v="32.75"/>
    <n v="5"/>
    <n v="0"/>
    <n v="15.065"/>
  </r>
  <r>
    <n v="2380"/>
    <x v="1169"/>
    <x v="0"/>
    <x v="715"/>
    <d v="2013-05-11T00:00:00"/>
    <s v="Standard Class"/>
    <s v="BE-11455"/>
    <s v="Brad Eason"/>
    <s v="Home Office"/>
    <s v="United States"/>
    <s v="Lorain"/>
    <x v="24"/>
    <n v="44052"/>
    <s v="East"/>
    <s v="OFF-FA-10004248"/>
    <x v="1"/>
    <x v="13"/>
    <s v="Advantus T-Pin Paper Clips"/>
    <n v="7.2160000000000002"/>
    <n v="2"/>
    <n v="0.2"/>
    <n v="1.7138000000000002"/>
  </r>
  <r>
    <n v="2381"/>
    <x v="1169"/>
    <x v="0"/>
    <x v="715"/>
    <d v="2013-05-11T00:00:00"/>
    <s v="Standard Class"/>
    <s v="BE-11455"/>
    <s v="Brad Eason"/>
    <s v="Home Office"/>
    <s v="United States"/>
    <s v="Lorain"/>
    <x v="24"/>
    <n v="44052"/>
    <s v="East"/>
    <s v="OFF-PA-10002581"/>
    <x v="1"/>
    <x v="10"/>
    <s v="Xerox 1951"/>
    <n v="49.568000000000005"/>
    <n v="2"/>
    <n v="0.2"/>
    <n v="15.489999999999997"/>
  </r>
  <r>
    <n v="2382"/>
    <x v="1169"/>
    <x v="0"/>
    <x v="715"/>
    <d v="2013-05-11T00:00:00"/>
    <s v="Standard Class"/>
    <s v="BE-11455"/>
    <s v="Brad Eason"/>
    <s v="Home Office"/>
    <s v="United States"/>
    <s v="Lorain"/>
    <x v="24"/>
    <n v="44052"/>
    <s v="East"/>
    <s v="FUR-FU-10004848"/>
    <x v="0"/>
    <x v="5"/>
    <s v="DAX Solid Wood Frames"/>
    <n v="54.711999999999996"/>
    <n v="7"/>
    <n v="0.2"/>
    <n v="11.626299999999999"/>
  </r>
  <r>
    <n v="2383"/>
    <x v="1170"/>
    <x v="3"/>
    <x v="613"/>
    <d v="2014-03-27T00:00:00"/>
    <s v="First Class"/>
    <s v="CV-12295"/>
    <s v="Christina VanderZanden"/>
    <s v="Consumer"/>
    <s v="United States"/>
    <s v="Fresno"/>
    <x v="1"/>
    <n v="93727"/>
    <s v="West"/>
    <s v="OFF-AP-10002403"/>
    <x v="1"/>
    <x v="9"/>
    <s v="Acco Smartsocket Color-Coded Six-Outlet AC Adapter Model Surge Protectors"/>
    <n v="176.04"/>
    <n v="4"/>
    <n v="0"/>
    <n v="45.770399999999995"/>
  </r>
  <r>
    <n v="2384"/>
    <x v="1170"/>
    <x v="3"/>
    <x v="613"/>
    <d v="2014-03-27T00:00:00"/>
    <s v="First Class"/>
    <s v="CV-12295"/>
    <s v="Christina VanderZanden"/>
    <s v="Consumer"/>
    <s v="United States"/>
    <s v="Fresno"/>
    <x v="1"/>
    <n v="93727"/>
    <s v="West"/>
    <s v="OFF-AR-10003087"/>
    <x v="1"/>
    <x v="6"/>
    <s v="Staples"/>
    <n v="16.02"/>
    <n v="9"/>
    <n v="0"/>
    <n v="4.4855999999999998"/>
  </r>
  <r>
    <n v="2385"/>
    <x v="1170"/>
    <x v="3"/>
    <x v="613"/>
    <d v="2014-03-27T00:00:00"/>
    <s v="First Class"/>
    <s v="CV-12295"/>
    <s v="Christina VanderZanden"/>
    <s v="Consumer"/>
    <s v="United States"/>
    <s v="Fresno"/>
    <x v="1"/>
    <n v="93727"/>
    <s v="West"/>
    <s v="OFF-BI-10002026"/>
    <x v="1"/>
    <x v="8"/>
    <s v="Avery Arch Ring Binders"/>
    <n v="185.92000000000002"/>
    <n v="4"/>
    <n v="0.2"/>
    <n v="62.74799999999999"/>
  </r>
  <r>
    <n v="2386"/>
    <x v="1170"/>
    <x v="3"/>
    <x v="613"/>
    <d v="2014-03-27T00:00:00"/>
    <s v="First Class"/>
    <s v="CV-12295"/>
    <s v="Christina VanderZanden"/>
    <s v="Consumer"/>
    <s v="United States"/>
    <s v="Fresno"/>
    <x v="1"/>
    <n v="93727"/>
    <s v="West"/>
    <s v="TEC-PH-10000141"/>
    <x v="2"/>
    <x v="7"/>
    <s v="Clearsounds A400"/>
    <n v="211.16800000000001"/>
    <n v="4"/>
    <n v="0.2"/>
    <n v="15.837600000000009"/>
  </r>
  <r>
    <n v="2387"/>
    <x v="1170"/>
    <x v="3"/>
    <x v="613"/>
    <d v="2014-03-27T00:00:00"/>
    <s v="First Class"/>
    <s v="CV-12295"/>
    <s v="Christina VanderZanden"/>
    <s v="Consumer"/>
    <s v="United States"/>
    <s v="Fresno"/>
    <x v="1"/>
    <n v="93727"/>
    <s v="West"/>
    <s v="TEC-CO-10000971"/>
    <x v="2"/>
    <x v="16"/>
    <s v="Hewlett Packard 310 Color Digital Copier"/>
    <n v="479.98400000000004"/>
    <n v="2"/>
    <n v="0.2"/>
    <n v="59.997999999999962"/>
  </r>
  <r>
    <n v="2388"/>
    <x v="1171"/>
    <x v="1"/>
    <x v="295"/>
    <d v="2012-12-15T00:00:00"/>
    <s v="First Class"/>
    <s v="DK-13375"/>
    <s v="Dennis Kane"/>
    <s v="Consumer"/>
    <s v="United States"/>
    <s v="San Diego"/>
    <x v="1"/>
    <n v="92105"/>
    <s v="West"/>
    <s v="OFF-FA-10001229"/>
    <x v="1"/>
    <x v="13"/>
    <s v="Staples"/>
    <n v="7.86"/>
    <n v="2"/>
    <n v="0"/>
    <n v="3.6155999999999997"/>
  </r>
  <r>
    <n v="2389"/>
    <x v="1171"/>
    <x v="1"/>
    <x v="295"/>
    <d v="2012-12-15T00:00:00"/>
    <s v="First Class"/>
    <s v="DK-13375"/>
    <s v="Dennis Kane"/>
    <s v="Consumer"/>
    <s v="United States"/>
    <s v="San Diego"/>
    <x v="1"/>
    <n v="92105"/>
    <s v="West"/>
    <s v="OFF-BI-10002437"/>
    <x v="1"/>
    <x v="8"/>
    <s v="Recycled Premium Regency Composition Covers"/>
    <n v="24.448"/>
    <n v="2"/>
    <n v="0.2"/>
    <n v="8.8623999999999992"/>
  </r>
  <r>
    <n v="2390"/>
    <x v="1172"/>
    <x v="1"/>
    <x v="401"/>
    <d v="2012-12-10T00:00:00"/>
    <s v="Standard Class"/>
    <s v="SG-20605"/>
    <s v="Speros Goranitis"/>
    <s v="Consumer"/>
    <s v="United States"/>
    <s v="New York City"/>
    <x v="15"/>
    <n v="10009"/>
    <s v="East"/>
    <s v="OFF-PA-10004255"/>
    <x v="1"/>
    <x v="10"/>
    <s v="Xerox 219"/>
    <n v="6.48"/>
    <n v="1"/>
    <n v="0"/>
    <n v="3.1104000000000003"/>
  </r>
  <r>
    <n v="2391"/>
    <x v="1172"/>
    <x v="1"/>
    <x v="401"/>
    <d v="2012-12-10T00:00:00"/>
    <s v="Standard Class"/>
    <s v="SG-20605"/>
    <s v="Speros Goranitis"/>
    <s v="Consumer"/>
    <s v="United States"/>
    <s v="New York City"/>
    <x v="15"/>
    <n v="10009"/>
    <s v="East"/>
    <s v="OFF-PA-10001184"/>
    <x v="1"/>
    <x v="10"/>
    <s v="Xerox 1903"/>
    <n v="41.86"/>
    <n v="7"/>
    <n v="0"/>
    <n v="20.511400000000002"/>
  </r>
  <r>
    <n v="2392"/>
    <x v="1172"/>
    <x v="1"/>
    <x v="401"/>
    <d v="2012-12-10T00:00:00"/>
    <s v="Standard Class"/>
    <s v="SG-20605"/>
    <s v="Speros Goranitis"/>
    <s v="Consumer"/>
    <s v="United States"/>
    <s v="New York City"/>
    <x v="15"/>
    <n v="10009"/>
    <s v="East"/>
    <s v="TEC-AC-10002637"/>
    <x v="2"/>
    <x v="11"/>
    <s v="Logitech VX Revolution Cordless Laser Mouse for Notebooks (Black)"/>
    <n v="1619.91"/>
    <n v="9"/>
    <n v="0"/>
    <n v="97.194599999999923"/>
  </r>
  <r>
    <n v="2393"/>
    <x v="1172"/>
    <x v="1"/>
    <x v="401"/>
    <d v="2012-12-10T00:00:00"/>
    <s v="Standard Class"/>
    <s v="SG-20605"/>
    <s v="Speros Goranitis"/>
    <s v="Consumer"/>
    <s v="United States"/>
    <s v="New York City"/>
    <x v="15"/>
    <n v="10009"/>
    <s v="East"/>
    <s v="FUR-FU-10002878"/>
    <x v="0"/>
    <x v="5"/>
    <s v="Seth Thomas 14&quot; Day/Date Wall Clock"/>
    <n v="113.92"/>
    <n v="4"/>
    <n v="0"/>
    <n v="42.150400000000005"/>
  </r>
  <r>
    <n v="2394"/>
    <x v="1173"/>
    <x v="0"/>
    <x v="716"/>
    <d v="2013-03-24T00:00:00"/>
    <s v="Standard Class"/>
    <s v="CS-12355"/>
    <s v="Christine Sundaresam"/>
    <s v="Consumer"/>
    <s v="United States"/>
    <s v="Malden"/>
    <x v="31"/>
    <n v="2148"/>
    <s v="East"/>
    <s v="OFF-AR-10000588"/>
    <x v="1"/>
    <x v="6"/>
    <s v="Newell 345"/>
    <n v="39.68"/>
    <n v="2"/>
    <n v="0"/>
    <n v="10.316800000000001"/>
  </r>
  <r>
    <n v="2395"/>
    <x v="1174"/>
    <x v="1"/>
    <x v="717"/>
    <d v="2012-11-19T00:00:00"/>
    <s v="Standard Class"/>
    <s v="PJ-18835"/>
    <s v="Patrick Jones"/>
    <s v="Corporate"/>
    <s v="United States"/>
    <s v="New York City"/>
    <x v="15"/>
    <n v="10035"/>
    <s v="East"/>
    <s v="TEC-AC-10002217"/>
    <x v="2"/>
    <x v="11"/>
    <s v="Imation Clip USB flash drive - 8 GB"/>
    <n v="37.6"/>
    <n v="2"/>
    <n v="0"/>
    <n v="2.2560000000000002"/>
  </r>
  <r>
    <n v="2396"/>
    <x v="1174"/>
    <x v="1"/>
    <x v="717"/>
    <d v="2012-11-19T00:00:00"/>
    <s v="Standard Class"/>
    <s v="PJ-18835"/>
    <s v="Patrick Jones"/>
    <s v="Corporate"/>
    <s v="United States"/>
    <s v="New York City"/>
    <x v="15"/>
    <n v="10035"/>
    <s v="East"/>
    <s v="TEC-AC-10001267"/>
    <x v="2"/>
    <x v="11"/>
    <s v="Imation 32GB Pocket Pro USB 3.0 Flash Drive - 32 GB - Black - 1 P ..."/>
    <n v="59.9"/>
    <n v="2"/>
    <n v="0"/>
    <n v="23.96"/>
  </r>
  <r>
    <n v="2397"/>
    <x v="1174"/>
    <x v="1"/>
    <x v="717"/>
    <d v="2012-11-19T00:00:00"/>
    <s v="Standard Class"/>
    <s v="PJ-18835"/>
    <s v="Patrick Jones"/>
    <s v="Corporate"/>
    <s v="United States"/>
    <s v="New York City"/>
    <x v="15"/>
    <n v="10035"/>
    <s v="East"/>
    <s v="OFF-PA-10004041"/>
    <x v="1"/>
    <x v="10"/>
    <s v="It's Hot Message Books with Stickers, 2 3/4&quot; x 5&quot;"/>
    <n v="37"/>
    <n v="5"/>
    <n v="0"/>
    <n v="16.649999999999999"/>
  </r>
  <r>
    <n v="2398"/>
    <x v="1175"/>
    <x v="3"/>
    <x v="718"/>
    <d v="2014-08-17T00:00:00"/>
    <s v="Second Class"/>
    <s v="NP-18700"/>
    <s v="Nora Preis"/>
    <s v="Consumer"/>
    <s v="United States"/>
    <s v="San Francisco"/>
    <x v="1"/>
    <n v="94109"/>
    <s v="West"/>
    <s v="OFF-LA-10001613"/>
    <x v="1"/>
    <x v="2"/>
    <s v="Avery File Folder Labels"/>
    <n v="5.76"/>
    <n v="2"/>
    <n v="0"/>
    <n v="2.8224"/>
  </r>
  <r>
    <n v="2399"/>
    <x v="1175"/>
    <x v="3"/>
    <x v="718"/>
    <d v="2014-08-17T00:00:00"/>
    <s v="Second Class"/>
    <s v="NP-18700"/>
    <s v="Nora Preis"/>
    <s v="Consumer"/>
    <s v="United States"/>
    <s v="San Francisco"/>
    <x v="1"/>
    <n v="94109"/>
    <s v="West"/>
    <s v="OFF-AR-10000246"/>
    <x v="1"/>
    <x v="6"/>
    <s v="Newell 318"/>
    <n v="16.68"/>
    <n v="6"/>
    <n v="0"/>
    <n v="4.3367999999999993"/>
  </r>
  <r>
    <n v="2400"/>
    <x v="1176"/>
    <x v="3"/>
    <x v="428"/>
    <d v="2014-09-16T00:00:00"/>
    <s v="Standard Class"/>
    <s v="SB-20290"/>
    <s v="Sean Braxton"/>
    <s v="Corporate"/>
    <s v="United States"/>
    <s v="Florence"/>
    <x v="20"/>
    <n v="29501"/>
    <s v="South"/>
    <s v="OFF-ST-10001809"/>
    <x v="1"/>
    <x v="4"/>
    <s v="Fellowes Officeware Wire Shelving"/>
    <n v="628.80999999999995"/>
    <n v="7"/>
    <n v="0"/>
    <n v="12.576199999999986"/>
  </r>
  <r>
    <n v="2401"/>
    <x v="1176"/>
    <x v="3"/>
    <x v="428"/>
    <d v="2014-09-16T00:00:00"/>
    <s v="Standard Class"/>
    <s v="SB-20290"/>
    <s v="Sean Braxton"/>
    <s v="Corporate"/>
    <s v="United States"/>
    <s v="Florence"/>
    <x v="20"/>
    <n v="29501"/>
    <s v="South"/>
    <s v="OFF-ST-10002214"/>
    <x v="1"/>
    <x v="4"/>
    <s v="X-Rack File for Hanging Folders"/>
    <n v="56.449999999999996"/>
    <n v="5"/>
    <n v="0"/>
    <n v="14.676999999999998"/>
  </r>
  <r>
    <n v="2402"/>
    <x v="1177"/>
    <x v="3"/>
    <x v="719"/>
    <d v="2014-04-05T00:00:00"/>
    <s v="Second Class"/>
    <s v="AS-10090"/>
    <s v="Adam Shillingsburg"/>
    <s v="Consumer"/>
    <s v="United States"/>
    <s v="Springfield"/>
    <x v="25"/>
    <n v="65807"/>
    <s v="Central"/>
    <s v="OFF-ST-10000649"/>
    <x v="1"/>
    <x v="4"/>
    <s v="Hanging Personal Folder File"/>
    <n v="94.199999999999989"/>
    <n v="6"/>
    <n v="0"/>
    <n v="23.550000000000004"/>
  </r>
  <r>
    <n v="2403"/>
    <x v="1177"/>
    <x v="3"/>
    <x v="719"/>
    <d v="2014-04-05T00:00:00"/>
    <s v="Second Class"/>
    <s v="AS-10090"/>
    <s v="Adam Shillingsburg"/>
    <s v="Consumer"/>
    <s v="United States"/>
    <s v="Springfield"/>
    <x v="25"/>
    <n v="65807"/>
    <s v="Central"/>
    <s v="OFF-EN-10001990"/>
    <x v="1"/>
    <x v="12"/>
    <s v="Staples"/>
    <n v="28.4"/>
    <n v="5"/>
    <n v="0"/>
    <n v="13.347999999999997"/>
  </r>
  <r>
    <n v="2404"/>
    <x v="1178"/>
    <x v="0"/>
    <x v="720"/>
    <d v="2013-10-04T00:00:00"/>
    <s v="Standard Class"/>
    <s v="HM-14860"/>
    <s v="Harry Marie"/>
    <s v="Corporate"/>
    <s v="United States"/>
    <s v="Huntsville"/>
    <x v="5"/>
    <n v="77340"/>
    <s v="Central"/>
    <s v="FUR-BO-10000780"/>
    <x v="0"/>
    <x v="0"/>
    <s v="O'Sullivan Plantations 2-Door Library in Landvery Oak"/>
    <n v="956.6647999999999"/>
    <n v="7"/>
    <n v="0.32"/>
    <n v="-225.09759999999991"/>
  </r>
  <r>
    <n v="2405"/>
    <x v="1179"/>
    <x v="3"/>
    <x v="566"/>
    <d v="2014-10-12T00:00:00"/>
    <s v="Standard Class"/>
    <s v="MG-18145"/>
    <s v="Mike Gockenbach"/>
    <s v="Consumer"/>
    <s v="United States"/>
    <s v="Los Angeles"/>
    <x v="1"/>
    <n v="90045"/>
    <s v="West"/>
    <s v="TEC-AC-10002049"/>
    <x v="2"/>
    <x v="11"/>
    <s v="Logitech G19 Programmable Gaming Keyboard"/>
    <n v="1115.9099999999999"/>
    <n v="9"/>
    <n v="0"/>
    <n v="200.86379999999991"/>
  </r>
  <r>
    <n v="2406"/>
    <x v="1179"/>
    <x v="3"/>
    <x v="566"/>
    <d v="2014-10-12T00:00:00"/>
    <s v="Standard Class"/>
    <s v="MG-18145"/>
    <s v="Mike Gockenbach"/>
    <s v="Consumer"/>
    <s v="United States"/>
    <s v="Los Angeles"/>
    <x v="1"/>
    <n v="90045"/>
    <s v="West"/>
    <s v="TEC-PH-10003555"/>
    <x v="2"/>
    <x v="7"/>
    <s v="Motorola HK250 Universal Bluetooth Headset"/>
    <n v="128.744"/>
    <n v="7"/>
    <n v="0.2"/>
    <n v="-28.967399999999991"/>
  </r>
  <r>
    <n v="2407"/>
    <x v="1179"/>
    <x v="3"/>
    <x v="566"/>
    <d v="2014-10-12T00:00:00"/>
    <s v="Standard Class"/>
    <s v="MG-18145"/>
    <s v="Mike Gockenbach"/>
    <s v="Consumer"/>
    <s v="United States"/>
    <s v="Los Angeles"/>
    <x v="1"/>
    <n v="90045"/>
    <s v="West"/>
    <s v="TEC-PH-10000702"/>
    <x v="2"/>
    <x v="7"/>
    <s v="Square Credit Card Reader, 4 1/2&quot; x 4 1/2&quot; x 1&quot;, White"/>
    <n v="79.920000000000016"/>
    <n v="10"/>
    <n v="0.2"/>
    <n v="26.972999999999992"/>
  </r>
  <r>
    <n v="2408"/>
    <x v="1180"/>
    <x v="3"/>
    <x v="176"/>
    <d v="2014-01-26T00:00:00"/>
    <s v="Standard Class"/>
    <s v="TM-21010"/>
    <s v="Tamara Manning"/>
    <s v="Consumer"/>
    <s v="United States"/>
    <s v="San Francisco"/>
    <x v="1"/>
    <n v="94122"/>
    <s v="West"/>
    <s v="OFF-AR-10003631"/>
    <x v="1"/>
    <x v="6"/>
    <s v="Staples"/>
    <n v="24.2"/>
    <n v="5"/>
    <n v="0"/>
    <n v="7.9859999999999998"/>
  </r>
  <r>
    <n v="2409"/>
    <x v="1180"/>
    <x v="3"/>
    <x v="176"/>
    <d v="2014-01-26T00:00:00"/>
    <s v="Standard Class"/>
    <s v="TM-21010"/>
    <s v="Tamara Manning"/>
    <s v="Consumer"/>
    <s v="United States"/>
    <s v="San Francisco"/>
    <x v="1"/>
    <n v="94122"/>
    <s v="West"/>
    <s v="TEC-PH-10003072"/>
    <x v="2"/>
    <x v="7"/>
    <s v="Panasonic KX-TG9541B DECT 6.0 Digital 2-Line Expandable Cordless Phone With Digital Answering System"/>
    <n v="359.97600000000006"/>
    <n v="3"/>
    <n v="0.2"/>
    <n v="130.49130000000002"/>
  </r>
  <r>
    <n v="2410"/>
    <x v="1181"/>
    <x v="3"/>
    <x v="721"/>
    <d v="2014-03-26T00:00:00"/>
    <s v="First Class"/>
    <s v="BE-11335"/>
    <s v="Bill Eplett"/>
    <s v="Home Office"/>
    <s v="United States"/>
    <s v="San Francisco"/>
    <x v="1"/>
    <n v="94122"/>
    <s v="West"/>
    <s v="FUR-FU-10000758"/>
    <x v="0"/>
    <x v="5"/>
    <s v="DAX Natural Wood-Tone Poster Frame"/>
    <n v="211.84"/>
    <n v="8"/>
    <n v="0"/>
    <n v="76.262399999999985"/>
  </r>
  <r>
    <n v="2411"/>
    <x v="1182"/>
    <x v="2"/>
    <x v="601"/>
    <d v="2011-08-06T00:00:00"/>
    <s v="Standard Class"/>
    <s v="AS-10630"/>
    <s v="Ann Steele"/>
    <s v="Home Office"/>
    <s v="United States"/>
    <s v="Philadelphia"/>
    <x v="9"/>
    <n v="19120"/>
    <s v="East"/>
    <s v="OFF-FA-10000992"/>
    <x v="1"/>
    <x v="13"/>
    <s v="Acco Clips to Go Binder Clips, 24 Clips in Two Sizes"/>
    <n v="5.68"/>
    <n v="2"/>
    <n v="0.2"/>
    <n v="1.9169999999999998"/>
  </r>
  <r>
    <n v="2412"/>
    <x v="1183"/>
    <x v="1"/>
    <x v="722"/>
    <d v="2012-06-09T00:00:00"/>
    <s v="Second Class"/>
    <s v="EM-13810"/>
    <s v="Eleni McCrary"/>
    <s v="Corporate"/>
    <s v="United States"/>
    <s v="Los Angeles"/>
    <x v="1"/>
    <n v="90036"/>
    <s v="West"/>
    <s v="OFF-BI-10004187"/>
    <x v="1"/>
    <x v="8"/>
    <s v="Staples"/>
    <n v="7.52"/>
    <n v="5"/>
    <n v="0.2"/>
    <n v="2.6319999999999997"/>
  </r>
  <r>
    <n v="2413"/>
    <x v="1184"/>
    <x v="2"/>
    <x v="607"/>
    <d v="2011-11-16T00:00:00"/>
    <s v="Standard Class"/>
    <s v="JA-15970"/>
    <s v="Joseph Airdo"/>
    <s v="Consumer"/>
    <s v="United States"/>
    <s v="Los Angeles"/>
    <x v="1"/>
    <n v="90045"/>
    <s v="West"/>
    <s v="OFF-PA-10001947"/>
    <x v="1"/>
    <x v="10"/>
    <s v="Xerox 1974"/>
    <n v="11.96"/>
    <n v="2"/>
    <n v="0"/>
    <n v="5.8604000000000003"/>
  </r>
  <r>
    <n v="2414"/>
    <x v="1184"/>
    <x v="2"/>
    <x v="607"/>
    <d v="2011-11-16T00:00:00"/>
    <s v="Standard Class"/>
    <s v="JA-15970"/>
    <s v="Joseph Airdo"/>
    <s v="Consumer"/>
    <s v="United States"/>
    <s v="Los Angeles"/>
    <x v="1"/>
    <n v="90045"/>
    <s v="West"/>
    <s v="FUR-TA-10002356"/>
    <x v="0"/>
    <x v="3"/>
    <s v="Bevis Boat-Shaped Conference Table"/>
    <n v="629.06400000000008"/>
    <n v="3"/>
    <n v="0.2"/>
    <n v="31.453199999999953"/>
  </r>
  <r>
    <n v="2415"/>
    <x v="1185"/>
    <x v="0"/>
    <x v="723"/>
    <d v="2014-01-03T00:00:00"/>
    <s v="Standard Class"/>
    <s v="TB-21595"/>
    <s v="Troy Blackwell"/>
    <s v="Consumer"/>
    <s v="United States"/>
    <s v="Milwaukee"/>
    <x v="6"/>
    <n v="53209"/>
    <s v="Central"/>
    <s v="FUR-CH-10001714"/>
    <x v="0"/>
    <x v="1"/>
    <s v="Global Leather &amp; Oak Executive Chair, Burgundy"/>
    <n v="754.44999999999993"/>
    <n v="5"/>
    <n v="0"/>
    <n v="60.356000000000023"/>
  </r>
  <r>
    <n v="2416"/>
    <x v="1186"/>
    <x v="1"/>
    <x v="380"/>
    <d v="2012-07-11T00:00:00"/>
    <s v="Standard Class"/>
    <s v="PP-18955"/>
    <s v="Paul Prost"/>
    <s v="Home Office"/>
    <s v="United States"/>
    <s v="Holyoke"/>
    <x v="31"/>
    <n v="1040"/>
    <s v="East"/>
    <s v="FUR-BO-10002824"/>
    <x v="0"/>
    <x v="0"/>
    <s v="Bush Mission Pointe Library"/>
    <n v="301.95999999999998"/>
    <n v="2"/>
    <n v="0"/>
    <n v="60.391999999999996"/>
  </r>
  <r>
    <n v="2417"/>
    <x v="1187"/>
    <x v="3"/>
    <x v="386"/>
    <d v="2014-10-19T00:00:00"/>
    <s v="Standard Class"/>
    <s v="ML-18040"/>
    <s v="Michelle Lonsdale"/>
    <s v="Corporate"/>
    <s v="United States"/>
    <s v="Albuquerque"/>
    <x v="27"/>
    <n v="87105"/>
    <s v="West"/>
    <s v="TEC-AC-10002842"/>
    <x v="2"/>
    <x v="11"/>
    <s v="WD My Passport Ultra 2TB Portable External Hard Drive"/>
    <n v="595"/>
    <n v="5"/>
    <n v="0"/>
    <n v="95.200000000000031"/>
  </r>
  <r>
    <n v="2418"/>
    <x v="1187"/>
    <x v="3"/>
    <x v="386"/>
    <d v="2014-10-19T00:00:00"/>
    <s v="Standard Class"/>
    <s v="ML-18040"/>
    <s v="Michelle Lonsdale"/>
    <s v="Corporate"/>
    <s v="United States"/>
    <s v="Albuquerque"/>
    <x v="27"/>
    <n v="87105"/>
    <s v="West"/>
    <s v="OFF-BI-10002082"/>
    <x v="1"/>
    <x v="8"/>
    <s v="GBC Twin Loop Wire Binding Elements"/>
    <n v="79.872000000000014"/>
    <n v="3"/>
    <n v="0.2"/>
    <n v="29.951999999999998"/>
  </r>
  <r>
    <n v="2419"/>
    <x v="1188"/>
    <x v="0"/>
    <x v="206"/>
    <d v="2013-05-29T00:00:00"/>
    <s v="Standard Class"/>
    <s v="LC-16930"/>
    <s v="Linda Cazamias"/>
    <s v="Corporate"/>
    <s v="United States"/>
    <s v="Sparks"/>
    <x v="33"/>
    <n v="89431"/>
    <s v="West"/>
    <s v="TEC-MA-10000112"/>
    <x v="2"/>
    <x v="15"/>
    <s v="Panasonic KX MB2061 Multifunction Printer"/>
    <n v="2396.4"/>
    <n v="10"/>
    <n v="0.2"/>
    <n v="179.73000000000013"/>
  </r>
  <r>
    <n v="2420"/>
    <x v="1189"/>
    <x v="3"/>
    <x v="45"/>
    <d v="2014-11-15T00:00:00"/>
    <s v="Standard Class"/>
    <s v="MC-17590"/>
    <s v="Matt Collister"/>
    <s v="Corporate"/>
    <s v="United States"/>
    <s v="Coachella"/>
    <x v="1"/>
    <n v="92236"/>
    <s v="West"/>
    <s v="OFF-ST-10002289"/>
    <x v="1"/>
    <x v="4"/>
    <s v="Safco Wire Cube Shelving System, For Use as 4 or 5 14&quot; Cubes, Black"/>
    <n v="63.56"/>
    <n v="2"/>
    <n v="0"/>
    <n v="3.1779999999999973"/>
  </r>
  <r>
    <n v="2421"/>
    <x v="1189"/>
    <x v="3"/>
    <x v="45"/>
    <d v="2014-11-15T00:00:00"/>
    <s v="Standard Class"/>
    <s v="MC-17590"/>
    <s v="Matt Collister"/>
    <s v="Corporate"/>
    <s v="United States"/>
    <s v="Coachella"/>
    <x v="1"/>
    <n v="92236"/>
    <s v="West"/>
    <s v="TEC-AC-10004171"/>
    <x v="2"/>
    <x v="11"/>
    <s v="Razer Kraken 7.1 Surround Sound Over Ear USB Gaming Headset"/>
    <n v="99.99"/>
    <n v="1"/>
    <n v="0"/>
    <n v="43.995600000000003"/>
  </r>
  <r>
    <n v="2422"/>
    <x v="1190"/>
    <x v="0"/>
    <x v="724"/>
    <d v="2013-04-24T00:00:00"/>
    <s v="Standard Class"/>
    <s v="CR-12580"/>
    <s v="Clay Rozendal"/>
    <s v="Home Office"/>
    <s v="United States"/>
    <s v="Elmhurst"/>
    <x v="10"/>
    <n v="60126"/>
    <s v="Central"/>
    <s v="OFF-ST-10003656"/>
    <x v="1"/>
    <x v="4"/>
    <s v="Safco Industrial Wire Shelving"/>
    <n v="230.376"/>
    <n v="3"/>
    <n v="0.2"/>
    <n v="-48.954900000000002"/>
  </r>
  <r>
    <n v="2423"/>
    <x v="1190"/>
    <x v="0"/>
    <x v="724"/>
    <d v="2013-04-24T00:00:00"/>
    <s v="Standard Class"/>
    <s v="CR-12580"/>
    <s v="Clay Rozendal"/>
    <s v="Home Office"/>
    <s v="United States"/>
    <s v="Elmhurst"/>
    <x v="10"/>
    <n v="60126"/>
    <s v="Central"/>
    <s v="OFF-PA-10001560"/>
    <x v="1"/>
    <x v="10"/>
    <s v="Adams Telephone Message Books, 5 1/4” x 11”"/>
    <n v="9.6640000000000015"/>
    <n v="2"/>
    <n v="0.2"/>
    <n v="3.2615999999999996"/>
  </r>
  <r>
    <n v="2424"/>
    <x v="1191"/>
    <x v="3"/>
    <x v="53"/>
    <d v="2014-12-31T00:00:00"/>
    <s v="Standard Class"/>
    <s v="SV-20935"/>
    <s v="Susan Vittorini"/>
    <s v="Consumer"/>
    <s v="United States"/>
    <s v="Fairfield"/>
    <x v="24"/>
    <n v="45014"/>
    <s v="East"/>
    <s v="TEC-AC-10002473"/>
    <x v="2"/>
    <x v="11"/>
    <s v="Maxell 4.7GB DVD-R"/>
    <n v="158.928"/>
    <n v="7"/>
    <n v="0.2"/>
    <n v="41.718599999999995"/>
  </r>
  <r>
    <n v="2425"/>
    <x v="1191"/>
    <x v="3"/>
    <x v="53"/>
    <d v="2014-12-31T00:00:00"/>
    <s v="Standard Class"/>
    <s v="SV-20935"/>
    <s v="Susan Vittorini"/>
    <s v="Consumer"/>
    <s v="United States"/>
    <s v="Fairfield"/>
    <x v="24"/>
    <n v="45014"/>
    <s v="East"/>
    <s v="OFF-BI-10000632"/>
    <x v="1"/>
    <x v="8"/>
    <s v="Satellite Sectional Post Binders"/>
    <n v="13.023000000000001"/>
    <n v="1"/>
    <n v="0.7"/>
    <n v="-10.418399999999998"/>
  </r>
  <r>
    <n v="2426"/>
    <x v="1191"/>
    <x v="3"/>
    <x v="53"/>
    <d v="2014-12-31T00:00:00"/>
    <s v="Standard Class"/>
    <s v="SV-20935"/>
    <s v="Susan Vittorini"/>
    <s v="Consumer"/>
    <s v="United States"/>
    <s v="Fairfield"/>
    <x v="24"/>
    <n v="45014"/>
    <s v="East"/>
    <s v="FUR-TA-10002645"/>
    <x v="0"/>
    <x v="3"/>
    <s v="Hon Rectangular Conference Tables"/>
    <n v="273.06"/>
    <n v="2"/>
    <n v="0.4"/>
    <n v="-104.67300000000006"/>
  </r>
  <r>
    <n v="2427"/>
    <x v="1191"/>
    <x v="3"/>
    <x v="53"/>
    <d v="2014-12-31T00:00:00"/>
    <s v="Standard Class"/>
    <s v="SV-20935"/>
    <s v="Susan Vittorini"/>
    <s v="Consumer"/>
    <s v="United States"/>
    <s v="Fairfield"/>
    <x v="24"/>
    <n v="45014"/>
    <s v="East"/>
    <s v="OFF-FA-10002975"/>
    <x v="1"/>
    <x v="13"/>
    <s v="Staples"/>
    <n v="39.311999999999998"/>
    <n v="13"/>
    <n v="0.2"/>
    <n v="12.776399999999999"/>
  </r>
  <r>
    <n v="2428"/>
    <x v="1192"/>
    <x v="0"/>
    <x v="725"/>
    <d v="2013-06-18T00:00:00"/>
    <s v="Standard Class"/>
    <s v="MZ-17515"/>
    <s v="Mary Zewe"/>
    <s v="Corporate"/>
    <s v="United States"/>
    <s v="Arlington"/>
    <x v="5"/>
    <n v="76017"/>
    <s v="Central"/>
    <s v="OFF-BI-10003784"/>
    <x v="1"/>
    <x v="8"/>
    <s v="Computer Printout Index Tabs"/>
    <n v="1.3439999999999996"/>
    <n v="4"/>
    <n v="0.8"/>
    <n v="-2.1504000000000008"/>
  </r>
  <r>
    <n v="2429"/>
    <x v="1192"/>
    <x v="0"/>
    <x v="725"/>
    <d v="2013-06-18T00:00:00"/>
    <s v="Standard Class"/>
    <s v="MZ-17515"/>
    <s v="Mary Zewe"/>
    <s v="Corporate"/>
    <s v="United States"/>
    <s v="Arlington"/>
    <x v="5"/>
    <n v="76017"/>
    <s v="Central"/>
    <s v="OFF-BI-10001617"/>
    <x v="1"/>
    <x v="8"/>
    <s v="GBC Wire Binding Combs"/>
    <n v="8.2719999999999985"/>
    <n v="4"/>
    <n v="0.8"/>
    <n v="-13.648800000000001"/>
  </r>
  <r>
    <n v="2430"/>
    <x v="1192"/>
    <x v="0"/>
    <x v="725"/>
    <d v="2013-06-18T00:00:00"/>
    <s v="Standard Class"/>
    <s v="MZ-17515"/>
    <s v="Mary Zewe"/>
    <s v="Corporate"/>
    <s v="United States"/>
    <s v="Arlington"/>
    <x v="5"/>
    <n v="76017"/>
    <s v="Central"/>
    <s v="FUR-FU-10004415"/>
    <x v="0"/>
    <x v="5"/>
    <s v="Stacking Tray, Side-Loading, Legal, Smoke"/>
    <n v="12.544000000000002"/>
    <n v="7"/>
    <n v="0.6"/>
    <n v="-9.0944000000000038"/>
  </r>
  <r>
    <n v="2431"/>
    <x v="1193"/>
    <x v="3"/>
    <x v="726"/>
    <d v="2014-05-21T00:00:00"/>
    <s v="Standard Class"/>
    <s v="RB-19795"/>
    <s v="Ross Baird"/>
    <s v="Home Office"/>
    <s v="United States"/>
    <s v="San Francisco"/>
    <x v="1"/>
    <n v="94110"/>
    <s v="West"/>
    <s v="OFF-LA-10000240"/>
    <x v="1"/>
    <x v="2"/>
    <s v="Self-Adhesive Address Labels for Typewriters by Universal"/>
    <n v="58.48"/>
    <n v="8"/>
    <n v="0"/>
    <n v="27.485599999999998"/>
  </r>
  <r>
    <n v="2432"/>
    <x v="1194"/>
    <x v="3"/>
    <x v="116"/>
    <d v="2015-01-03T00:00:00"/>
    <s v="Standard Class"/>
    <s v="HM-14860"/>
    <s v="Harry Marie"/>
    <s v="Corporate"/>
    <s v="United States"/>
    <s v="Seattle"/>
    <x v="4"/>
    <n v="98103"/>
    <s v="West"/>
    <s v="FUR-FU-10001935"/>
    <x v="0"/>
    <x v="5"/>
    <s v="3M Hangers With Command Adhesive"/>
    <n v="7.4"/>
    <n v="2"/>
    <n v="0"/>
    <n v="3.0340000000000007"/>
  </r>
  <r>
    <n v="2433"/>
    <x v="1195"/>
    <x v="2"/>
    <x v="727"/>
    <d v="2011-04-01T00:00:00"/>
    <s v="Standard Class"/>
    <s v="AZ-10750"/>
    <s v="Annie Zypern"/>
    <s v="Consumer"/>
    <s v="United States"/>
    <s v="New York City"/>
    <x v="15"/>
    <n v="10009"/>
    <s v="East"/>
    <s v="FUR-CH-10002439"/>
    <x v="0"/>
    <x v="1"/>
    <s v="Iceberg Nesting Folding Chair, 19w x 6d x 43h"/>
    <n v="366.786"/>
    <n v="7"/>
    <n v="0.1"/>
    <n v="65.206400000000002"/>
  </r>
  <r>
    <n v="2434"/>
    <x v="1196"/>
    <x v="3"/>
    <x v="39"/>
    <d v="2014-06-02T00:00:00"/>
    <s v="Standard Class"/>
    <s v="JH-15910"/>
    <s v="Jonathan Howell"/>
    <s v="Consumer"/>
    <s v="United States"/>
    <s v="Houston"/>
    <x v="5"/>
    <n v="77070"/>
    <s v="Central"/>
    <s v="TEC-PH-10001536"/>
    <x v="2"/>
    <x v="7"/>
    <s v="Spigen Samsung Galaxy S5 Case Wallet"/>
    <n v="54.367999999999995"/>
    <n v="4"/>
    <n v="0.2"/>
    <n v="4.0775999999999968"/>
  </r>
  <r>
    <n v="2435"/>
    <x v="1197"/>
    <x v="1"/>
    <x v="717"/>
    <d v="2012-11-17T00:00:00"/>
    <s v="First Class"/>
    <s v="PJ-18835"/>
    <s v="Patrick Jones"/>
    <s v="Corporate"/>
    <s v="United States"/>
    <s v="Springfield"/>
    <x v="17"/>
    <n v="22153"/>
    <s v="South"/>
    <s v="OFF-EN-10001532"/>
    <x v="1"/>
    <x v="12"/>
    <s v="Brown Kraft Recycled Envelopes"/>
    <n v="33.96"/>
    <n v="2"/>
    <n v="0"/>
    <n v="16.98"/>
  </r>
  <r>
    <n v="2436"/>
    <x v="1197"/>
    <x v="1"/>
    <x v="717"/>
    <d v="2012-11-17T00:00:00"/>
    <s v="First Class"/>
    <s v="PJ-18835"/>
    <s v="Patrick Jones"/>
    <s v="Corporate"/>
    <s v="United States"/>
    <s v="Springfield"/>
    <x v="17"/>
    <n v="22153"/>
    <s v="South"/>
    <s v="OFF-AP-10003057"/>
    <x v="1"/>
    <x v="9"/>
    <s v="Honeywell Enviracaire Portable HEPA Air Cleaner for 16' x 20' Room"/>
    <n v="826.11"/>
    <n v="3"/>
    <n v="0"/>
    <n v="322.18290000000002"/>
  </r>
  <r>
    <n v="2437"/>
    <x v="1198"/>
    <x v="3"/>
    <x v="445"/>
    <d v="2014-07-11T00:00:00"/>
    <s v="Standard Class"/>
    <s v="CA-12265"/>
    <s v="Christina Anderson"/>
    <s v="Consumer"/>
    <s v="United States"/>
    <s v="Farmington"/>
    <x v="27"/>
    <n v="87401"/>
    <s v="West"/>
    <s v="FUR-FU-10003708"/>
    <x v="0"/>
    <x v="5"/>
    <s v="Tenex Traditional Chairmats for Medium Pile Carpet, Standard Lip, 36&quot; x 48&quot;"/>
    <n v="545.85"/>
    <n v="9"/>
    <n v="0"/>
    <n v="114.6285"/>
  </r>
  <r>
    <n v="2438"/>
    <x v="1199"/>
    <x v="2"/>
    <x v="728"/>
    <d v="2011-11-20T00:00:00"/>
    <s v="Second Class"/>
    <s v="PW-19240"/>
    <s v="Pierre Wener"/>
    <s v="Consumer"/>
    <s v="United States"/>
    <s v="Louisville"/>
    <x v="22"/>
    <n v="80027"/>
    <s v="West"/>
    <s v="FUR-TA-10000849"/>
    <x v="0"/>
    <x v="3"/>
    <s v="Bevis Rectangular Conference Tables"/>
    <n v="145.97999999999999"/>
    <n v="2"/>
    <n v="0.5"/>
    <n v="-99.266399999999976"/>
  </r>
  <r>
    <n v="2439"/>
    <x v="1199"/>
    <x v="2"/>
    <x v="728"/>
    <d v="2011-11-20T00:00:00"/>
    <s v="Second Class"/>
    <s v="PW-19240"/>
    <s v="Pierre Wener"/>
    <s v="Consumer"/>
    <s v="United States"/>
    <s v="Louisville"/>
    <x v="22"/>
    <n v="80027"/>
    <s v="West"/>
    <s v="OFF-PA-10002259"/>
    <x v="1"/>
    <x v="10"/>
    <s v="Geographics Note Cards, Blank, White, 8 1/2&quot; x 11&quot;"/>
    <n v="35.808"/>
    <n v="4"/>
    <n v="0.2"/>
    <n v="12.5328"/>
  </r>
  <r>
    <n v="2440"/>
    <x v="1200"/>
    <x v="3"/>
    <x v="729"/>
    <d v="2014-07-23T00:00:00"/>
    <s v="Standard Class"/>
    <s v="SW-20455"/>
    <s v="Shaun Weien"/>
    <s v="Consumer"/>
    <s v="United States"/>
    <s v="Tampa"/>
    <x v="2"/>
    <n v="33614"/>
    <s v="South"/>
    <s v="FUR-FU-10002597"/>
    <x v="0"/>
    <x v="5"/>
    <s v="C-Line Magnetic Cubicle Keepers, Clear Polypropylene"/>
    <n v="7.9040000000000008"/>
    <n v="2"/>
    <n v="0.2"/>
    <n v="2.1736000000000004"/>
  </r>
  <r>
    <n v="2441"/>
    <x v="1201"/>
    <x v="0"/>
    <x v="730"/>
    <d v="2013-05-28T00:00:00"/>
    <s v="Standard Class"/>
    <s v="AF-10870"/>
    <s v="Art Ferguson"/>
    <s v="Consumer"/>
    <s v="United States"/>
    <s v="Passaic"/>
    <x v="30"/>
    <n v="7055"/>
    <s v="East"/>
    <s v="TEC-PH-10004614"/>
    <x v="2"/>
    <x v="7"/>
    <s v="AT&amp;T 841000 Phone"/>
    <n v="345"/>
    <n v="5"/>
    <n v="0"/>
    <n v="86.25"/>
  </r>
  <r>
    <n v="2442"/>
    <x v="1201"/>
    <x v="0"/>
    <x v="730"/>
    <d v="2013-05-28T00:00:00"/>
    <s v="Standard Class"/>
    <s v="AF-10870"/>
    <s v="Art Ferguson"/>
    <s v="Consumer"/>
    <s v="United States"/>
    <s v="Passaic"/>
    <x v="30"/>
    <n v="7055"/>
    <s v="East"/>
    <s v="FUR-TA-10003748"/>
    <x v="0"/>
    <x v="3"/>
    <s v="Bevis 36 x 72 Conference Tables"/>
    <n v="174.28599999999997"/>
    <n v="2"/>
    <n v="0.3"/>
    <n v="-19.918399999999991"/>
  </r>
  <r>
    <n v="2443"/>
    <x v="1201"/>
    <x v="0"/>
    <x v="730"/>
    <d v="2013-05-28T00:00:00"/>
    <s v="Standard Class"/>
    <s v="AF-10870"/>
    <s v="Art Ferguson"/>
    <s v="Consumer"/>
    <s v="United States"/>
    <s v="Passaic"/>
    <x v="30"/>
    <n v="7055"/>
    <s v="East"/>
    <s v="OFF-AP-10003217"/>
    <x v="1"/>
    <x v="9"/>
    <s v="Eureka Sanitaire  Commercial Upright"/>
    <n v="662.84"/>
    <n v="4"/>
    <n v="0"/>
    <n v="172.33840000000004"/>
  </r>
  <r>
    <n v="2444"/>
    <x v="1201"/>
    <x v="0"/>
    <x v="730"/>
    <d v="2013-05-28T00:00:00"/>
    <s v="Standard Class"/>
    <s v="AF-10870"/>
    <s v="Art Ferguson"/>
    <s v="Consumer"/>
    <s v="United States"/>
    <s v="Passaic"/>
    <x v="30"/>
    <n v="7055"/>
    <s v="East"/>
    <s v="TEC-AC-10002399"/>
    <x v="2"/>
    <x v="11"/>
    <s v="SanDisk Cruzer 32 GB USB Flash Drive"/>
    <n v="95.1"/>
    <n v="5"/>
    <n v="0"/>
    <n v="30.431999999999995"/>
  </r>
  <r>
    <n v="2445"/>
    <x v="1201"/>
    <x v="0"/>
    <x v="730"/>
    <d v="2013-05-28T00:00:00"/>
    <s v="Standard Class"/>
    <s v="AF-10870"/>
    <s v="Art Ferguson"/>
    <s v="Consumer"/>
    <s v="United States"/>
    <s v="Passaic"/>
    <x v="30"/>
    <n v="7055"/>
    <s v="East"/>
    <s v="OFF-EN-10002973"/>
    <x v="1"/>
    <x v="12"/>
    <s v="Ampad #10 Peel &amp; Seel Holiday Envelopes"/>
    <n v="26.880000000000003"/>
    <n v="6"/>
    <n v="0"/>
    <n v="12.902400000000002"/>
  </r>
  <r>
    <n v="2446"/>
    <x v="1201"/>
    <x v="0"/>
    <x v="730"/>
    <d v="2013-05-28T00:00:00"/>
    <s v="Standard Class"/>
    <s v="AF-10870"/>
    <s v="Art Ferguson"/>
    <s v="Consumer"/>
    <s v="United States"/>
    <s v="Passaic"/>
    <x v="30"/>
    <n v="7055"/>
    <s v="East"/>
    <s v="TEC-PH-10001336"/>
    <x v="2"/>
    <x v="7"/>
    <s v="Digium D40 VoIP phone"/>
    <n v="257.98"/>
    <n v="2"/>
    <n v="0"/>
    <n v="74.8142"/>
  </r>
  <r>
    <n v="2447"/>
    <x v="1202"/>
    <x v="1"/>
    <x v="12"/>
    <d v="2012-10-01T00:00:00"/>
    <s v="Standard Class"/>
    <s v="AM-10705"/>
    <s v="Anne McFarland"/>
    <s v="Consumer"/>
    <s v="United States"/>
    <s v="Los Angeles"/>
    <x v="1"/>
    <n v="90004"/>
    <s v="West"/>
    <s v="OFF-EN-10000461"/>
    <x v="1"/>
    <x v="12"/>
    <s v="#10- 4 1/8&quot; x 9 1/2&quot; Recycled Envelopes"/>
    <n v="17.48"/>
    <n v="2"/>
    <n v="0"/>
    <n v="8.2156000000000002"/>
  </r>
  <r>
    <n v="2448"/>
    <x v="1203"/>
    <x v="0"/>
    <x v="731"/>
    <d v="2013-11-07T00:00:00"/>
    <s v="Standard Class"/>
    <s v="BD-11320"/>
    <s v="Bill Donatelli"/>
    <s v="Consumer"/>
    <s v="United States"/>
    <s v="Philadelphia"/>
    <x v="9"/>
    <n v="19143"/>
    <s v="East"/>
    <s v="FUR-CH-10000988"/>
    <x v="0"/>
    <x v="1"/>
    <s v="Hon Olson Stacker Stools"/>
    <n v="492.83499999999998"/>
    <n v="5"/>
    <n v="0.3"/>
    <n v="-14.080999999999989"/>
  </r>
  <r>
    <n v="2449"/>
    <x v="1204"/>
    <x v="1"/>
    <x v="471"/>
    <d v="2012-09-17T00:00:00"/>
    <s v="Second Class"/>
    <s v="CM-12385"/>
    <s v="Christopher Martinez"/>
    <s v="Consumer"/>
    <s v="United States"/>
    <s v="North Charleston"/>
    <x v="20"/>
    <n v="29406"/>
    <s v="South"/>
    <s v="OFF-ST-10001809"/>
    <x v="1"/>
    <x v="4"/>
    <s v="Fellowes Officeware Wire Shelving"/>
    <n v="269.49"/>
    <n v="3"/>
    <n v="0"/>
    <n v="5.3897999999999939"/>
  </r>
  <r>
    <n v="2450"/>
    <x v="1205"/>
    <x v="0"/>
    <x v="732"/>
    <d v="2013-11-11T00:00:00"/>
    <s v="Standard Class"/>
    <s v="CS-12400"/>
    <s v="Christopher Schild"/>
    <s v="Home Office"/>
    <s v="United States"/>
    <s v="San Jose"/>
    <x v="1"/>
    <n v="95123"/>
    <s v="West"/>
    <s v="OFF-BI-10003963"/>
    <x v="1"/>
    <x v="8"/>
    <s v="Cardinal Holdit Data Disk Pockets"/>
    <n v="29.120000000000005"/>
    <n v="5"/>
    <n v="0.2"/>
    <n v="9.8279999999999959"/>
  </r>
  <r>
    <n v="2451"/>
    <x v="1206"/>
    <x v="3"/>
    <x v="294"/>
    <d v="2014-03-23T00:00:00"/>
    <s v="Second Class"/>
    <s v="DB-13405"/>
    <s v="Denny Blanton"/>
    <s v="Consumer"/>
    <s v="United States"/>
    <s v="New York City"/>
    <x v="15"/>
    <n v="10011"/>
    <s v="East"/>
    <s v="OFF-LA-10000081"/>
    <x v="1"/>
    <x v="2"/>
    <s v="Avery 496"/>
    <n v="18.75"/>
    <n v="5"/>
    <n v="0"/>
    <n v="9"/>
  </r>
  <r>
    <n v="2452"/>
    <x v="1206"/>
    <x v="3"/>
    <x v="294"/>
    <d v="2014-03-23T00:00:00"/>
    <s v="Second Class"/>
    <s v="DB-13405"/>
    <s v="Denny Blanton"/>
    <s v="Consumer"/>
    <s v="United States"/>
    <s v="New York City"/>
    <x v="15"/>
    <n v="10011"/>
    <s v="East"/>
    <s v="TEC-PH-10000149"/>
    <x v="2"/>
    <x v="7"/>
    <s v="Cisco SPA525G2 IP Phone - Wireless"/>
    <n v="119.69999999999999"/>
    <n v="6"/>
    <n v="0"/>
    <n v="31.121999999999996"/>
  </r>
  <r>
    <n v="2453"/>
    <x v="1206"/>
    <x v="3"/>
    <x v="294"/>
    <d v="2014-03-23T00:00:00"/>
    <s v="Second Class"/>
    <s v="DB-13405"/>
    <s v="Denny Blanton"/>
    <s v="Consumer"/>
    <s v="United States"/>
    <s v="New York City"/>
    <x v="15"/>
    <n v="10011"/>
    <s v="East"/>
    <s v="OFF-BI-10000605"/>
    <x v="1"/>
    <x v="8"/>
    <s v="Acco Pressboard Covers with Storage Hooks, 9 1/2&quot; x 11&quot;, Executive Red"/>
    <n v="9.1440000000000001"/>
    <n v="3"/>
    <n v="0.2"/>
    <n v="3.0860999999999996"/>
  </r>
  <r>
    <n v="2454"/>
    <x v="1206"/>
    <x v="3"/>
    <x v="294"/>
    <d v="2014-03-23T00:00:00"/>
    <s v="Second Class"/>
    <s v="DB-13405"/>
    <s v="Denny Blanton"/>
    <s v="Consumer"/>
    <s v="United States"/>
    <s v="New York City"/>
    <x v="15"/>
    <n v="10011"/>
    <s v="East"/>
    <s v="TEC-AC-10002399"/>
    <x v="2"/>
    <x v="11"/>
    <s v="SanDisk Cruzer 32 GB USB Flash Drive"/>
    <n v="57.06"/>
    <n v="3"/>
    <n v="0"/>
    <n v="18.2592"/>
  </r>
  <r>
    <n v="2455"/>
    <x v="1206"/>
    <x v="3"/>
    <x v="294"/>
    <d v="2014-03-23T00:00:00"/>
    <s v="Second Class"/>
    <s v="DB-13405"/>
    <s v="Denny Blanton"/>
    <s v="Consumer"/>
    <s v="United States"/>
    <s v="New York City"/>
    <x v="15"/>
    <n v="10011"/>
    <s v="East"/>
    <s v="TEC-AC-10003038"/>
    <x v="2"/>
    <x v="11"/>
    <s v="Kingston Digital DataTraveler 16GB USB 2.0"/>
    <n v="71.599999999999994"/>
    <n v="8"/>
    <n v="0"/>
    <n v="13.603999999999992"/>
  </r>
  <r>
    <n v="2456"/>
    <x v="1206"/>
    <x v="3"/>
    <x v="294"/>
    <d v="2014-03-23T00:00:00"/>
    <s v="Second Class"/>
    <s v="DB-13405"/>
    <s v="Denny Blanton"/>
    <s v="Consumer"/>
    <s v="United States"/>
    <s v="New York City"/>
    <x v="15"/>
    <n v="10011"/>
    <s v="East"/>
    <s v="OFF-ST-10000344"/>
    <x v="1"/>
    <x v="4"/>
    <s v="Neat Ideas Personal Hanging Folder Files, Black"/>
    <n v="107.44"/>
    <n v="8"/>
    <n v="0"/>
    <n v="27.934399999999997"/>
  </r>
  <r>
    <n v="2457"/>
    <x v="1206"/>
    <x v="3"/>
    <x v="294"/>
    <d v="2014-03-23T00:00:00"/>
    <s v="Second Class"/>
    <s v="DB-13405"/>
    <s v="Denny Blanton"/>
    <s v="Consumer"/>
    <s v="United States"/>
    <s v="New York City"/>
    <x v="15"/>
    <n v="10011"/>
    <s v="East"/>
    <s v="OFF-LA-10004093"/>
    <x v="1"/>
    <x v="2"/>
    <s v="Avery 486"/>
    <n v="7.31"/>
    <n v="1"/>
    <n v="0"/>
    <n v="3.4356999999999998"/>
  </r>
  <r>
    <n v="2458"/>
    <x v="1206"/>
    <x v="3"/>
    <x v="294"/>
    <d v="2014-03-23T00:00:00"/>
    <s v="Second Class"/>
    <s v="DB-13405"/>
    <s v="Denny Blanton"/>
    <s v="Consumer"/>
    <s v="United States"/>
    <s v="New York City"/>
    <x v="15"/>
    <n v="10011"/>
    <s v="East"/>
    <s v="OFF-AR-10001683"/>
    <x v="1"/>
    <x v="6"/>
    <s v="Lumber Crayons"/>
    <n v="59.099999999999994"/>
    <n v="6"/>
    <n v="0"/>
    <n v="22.458000000000002"/>
  </r>
  <r>
    <n v="2459"/>
    <x v="1206"/>
    <x v="3"/>
    <x v="294"/>
    <d v="2014-03-23T00:00:00"/>
    <s v="Second Class"/>
    <s v="DB-13405"/>
    <s v="Denny Blanton"/>
    <s v="Consumer"/>
    <s v="United States"/>
    <s v="New York City"/>
    <x v="15"/>
    <n v="10011"/>
    <s v="East"/>
    <s v="OFF-ST-10003455"/>
    <x v="1"/>
    <x v="4"/>
    <s v="Tenex File Box, Personal Filing Tote with Lid, Black"/>
    <n v="46.53"/>
    <n v="3"/>
    <n v="0"/>
    <n v="12.097800000000001"/>
  </r>
  <r>
    <n v="2460"/>
    <x v="1207"/>
    <x v="3"/>
    <x v="733"/>
    <d v="2014-08-22T00:00:00"/>
    <s v="Standard Class"/>
    <s v="JG-15160"/>
    <s v="James Galang"/>
    <s v="Consumer"/>
    <s v="United States"/>
    <s v="Plainfield"/>
    <x v="30"/>
    <n v="7060"/>
    <s v="East"/>
    <s v="OFF-AP-10002578"/>
    <x v="1"/>
    <x v="9"/>
    <s v="Fellowes Premier Superior Surge Suppressor, 10-Outlet, With Phone and Remote"/>
    <n v="97.84"/>
    <n v="2"/>
    <n v="0"/>
    <n v="25.438400000000001"/>
  </r>
  <r>
    <n v="2461"/>
    <x v="1208"/>
    <x v="1"/>
    <x v="655"/>
    <d v="2012-07-13T00:00:00"/>
    <s v="Second Class"/>
    <s v="SC-20380"/>
    <s v="Shahid Collister"/>
    <s v="Consumer"/>
    <s v="United States"/>
    <s v="Seattle"/>
    <x v="4"/>
    <n v="98115"/>
    <s v="West"/>
    <s v="OFF-PA-10001763"/>
    <x v="1"/>
    <x v="10"/>
    <s v="Xerox 1896"/>
    <n v="29.97"/>
    <n v="3"/>
    <n v="0"/>
    <n v="13.486499999999999"/>
  </r>
  <r>
    <n v="2462"/>
    <x v="1208"/>
    <x v="1"/>
    <x v="655"/>
    <d v="2012-07-13T00:00:00"/>
    <s v="Second Class"/>
    <s v="SC-20380"/>
    <s v="Shahid Collister"/>
    <s v="Consumer"/>
    <s v="United States"/>
    <s v="Seattle"/>
    <x v="4"/>
    <n v="98115"/>
    <s v="West"/>
    <s v="OFF-BI-10001597"/>
    <x v="1"/>
    <x v="8"/>
    <s v="Wilson Jones Ledger-Size, Piano-Hinge Binder, 2&quot;, Blue"/>
    <n v="98.352000000000004"/>
    <n v="3"/>
    <n v="0.2"/>
    <n v="34.423199999999987"/>
  </r>
  <r>
    <n v="2463"/>
    <x v="1209"/>
    <x v="3"/>
    <x v="734"/>
    <d v="2014-12-10T00:00:00"/>
    <s v="Standard Class"/>
    <s v="CS-12460"/>
    <s v="Chuck Sachs"/>
    <s v="Consumer"/>
    <s v="United States"/>
    <s v="New York City"/>
    <x v="15"/>
    <n v="10009"/>
    <s v="East"/>
    <s v="OFF-BI-10001524"/>
    <x v="1"/>
    <x v="8"/>
    <s v="GBC Premium Transparent Covers with Diagonal Lined Pattern"/>
    <n v="83.920000000000016"/>
    <n v="5"/>
    <n v="0.2"/>
    <n v="29.371999999999993"/>
  </r>
  <r>
    <n v="2464"/>
    <x v="1209"/>
    <x v="3"/>
    <x v="734"/>
    <d v="2014-12-10T00:00:00"/>
    <s v="Standard Class"/>
    <s v="CS-12460"/>
    <s v="Chuck Sachs"/>
    <s v="Consumer"/>
    <s v="United States"/>
    <s v="New York City"/>
    <x v="15"/>
    <n v="10009"/>
    <s v="East"/>
    <s v="OFF-BI-10001553"/>
    <x v="1"/>
    <x v="8"/>
    <s v="SpineVue Locking Slant-D Ring Binders by Cardinal"/>
    <n v="14.624000000000002"/>
    <n v="2"/>
    <n v="0.2"/>
    <n v="5.1183999999999994"/>
  </r>
  <r>
    <n v="2465"/>
    <x v="1209"/>
    <x v="3"/>
    <x v="734"/>
    <d v="2014-12-10T00:00:00"/>
    <s v="Standard Class"/>
    <s v="CS-12460"/>
    <s v="Chuck Sachs"/>
    <s v="Consumer"/>
    <s v="United States"/>
    <s v="New York City"/>
    <x v="15"/>
    <n v="10009"/>
    <s v="East"/>
    <s v="TEC-PH-10000576"/>
    <x v="2"/>
    <x v="7"/>
    <s v="AT&amp;T 1080 Corded phone"/>
    <n v="136.99"/>
    <n v="1"/>
    <n v="0"/>
    <n v="36.987300000000005"/>
  </r>
  <r>
    <n v="2466"/>
    <x v="1209"/>
    <x v="3"/>
    <x v="734"/>
    <d v="2014-12-10T00:00:00"/>
    <s v="Standard Class"/>
    <s v="CS-12460"/>
    <s v="Chuck Sachs"/>
    <s v="Consumer"/>
    <s v="United States"/>
    <s v="New York City"/>
    <x v="15"/>
    <n v="10009"/>
    <s v="East"/>
    <s v="OFF-LA-10001317"/>
    <x v="1"/>
    <x v="2"/>
    <s v="Avery 520"/>
    <n v="3.15"/>
    <n v="1"/>
    <n v="0"/>
    <n v="1.512"/>
  </r>
  <r>
    <n v="2467"/>
    <x v="1210"/>
    <x v="3"/>
    <x v="464"/>
    <d v="2014-05-09T00:00:00"/>
    <s v="Standard Class"/>
    <s v="MK-18160"/>
    <s v="Mike Kennedy"/>
    <s v="Consumer"/>
    <s v="United States"/>
    <s v="Newport News"/>
    <x v="17"/>
    <n v="23602"/>
    <s v="South"/>
    <s v="OFF-PA-10000726"/>
    <x v="1"/>
    <x v="10"/>
    <s v="Black Print Carbonless Snap-Off Rapid Letter, 8 1/2&quot; x 7&quot;"/>
    <n v="9.11"/>
    <n v="1"/>
    <n v="0"/>
    <n v="4.099499999999999"/>
  </r>
  <r>
    <n v="2468"/>
    <x v="1210"/>
    <x v="3"/>
    <x v="464"/>
    <d v="2014-05-09T00:00:00"/>
    <s v="Standard Class"/>
    <s v="MK-18160"/>
    <s v="Mike Kennedy"/>
    <s v="Consumer"/>
    <s v="United States"/>
    <s v="Newport News"/>
    <x v="17"/>
    <n v="23602"/>
    <s v="South"/>
    <s v="OFF-ST-10003306"/>
    <x v="1"/>
    <x v="4"/>
    <s v="Letter Size Cart"/>
    <n v="571.44000000000005"/>
    <n v="4"/>
    <n v="0"/>
    <n v="165.71759999999995"/>
  </r>
  <r>
    <n v="2469"/>
    <x v="1210"/>
    <x v="3"/>
    <x v="464"/>
    <d v="2014-05-09T00:00:00"/>
    <s v="Standard Class"/>
    <s v="MK-18160"/>
    <s v="Mike Kennedy"/>
    <s v="Consumer"/>
    <s v="United States"/>
    <s v="Newport News"/>
    <x v="17"/>
    <n v="23602"/>
    <s v="South"/>
    <s v="OFF-PA-10004983"/>
    <x v="1"/>
    <x v="10"/>
    <s v="Xerox 23"/>
    <n v="32.400000000000006"/>
    <n v="5"/>
    <n v="0"/>
    <n v="15.552000000000001"/>
  </r>
  <r>
    <n v="2470"/>
    <x v="1210"/>
    <x v="3"/>
    <x v="464"/>
    <d v="2014-05-09T00:00:00"/>
    <s v="Standard Class"/>
    <s v="MK-18160"/>
    <s v="Mike Kennedy"/>
    <s v="Consumer"/>
    <s v="United States"/>
    <s v="Newport News"/>
    <x v="17"/>
    <n v="23602"/>
    <s v="South"/>
    <s v="OFF-ST-10001291"/>
    <x v="1"/>
    <x v="4"/>
    <s v="Tenex Personal Self-Stacking Standard File Box, Black/Gray"/>
    <n v="16.91"/>
    <n v="1"/>
    <n v="0"/>
    <n v="4.5656999999999996"/>
  </r>
  <r>
    <n v="2471"/>
    <x v="1211"/>
    <x v="0"/>
    <x v="115"/>
    <d v="2013-01-28T00:00:00"/>
    <s v="Standard Class"/>
    <s v="CM-11935"/>
    <s v="Carlos Meador"/>
    <s v="Consumer"/>
    <s v="United States"/>
    <s v="Fayetteville"/>
    <x v="3"/>
    <n v="28314"/>
    <s v="South"/>
    <s v="FUR-FU-10002107"/>
    <x v="0"/>
    <x v="5"/>
    <s v="Eldon Pizzaz Desk Accessories"/>
    <n v="14.272"/>
    <n v="8"/>
    <n v="0.2"/>
    <n v="4.281600000000001"/>
  </r>
  <r>
    <n v="2472"/>
    <x v="1211"/>
    <x v="0"/>
    <x v="115"/>
    <d v="2013-01-28T00:00:00"/>
    <s v="Standard Class"/>
    <s v="CM-11935"/>
    <s v="Carlos Meador"/>
    <s v="Consumer"/>
    <s v="United States"/>
    <s v="Fayetteville"/>
    <x v="3"/>
    <n v="28314"/>
    <s v="South"/>
    <s v="FUR-BO-10002213"/>
    <x v="0"/>
    <x v="0"/>
    <s v="Sauder Forest Hills Library, Woodland Oak Finish"/>
    <n v="451.13599999999997"/>
    <n v="4"/>
    <n v="0.2"/>
    <n v="-67.670399999999972"/>
  </r>
  <r>
    <n v="2473"/>
    <x v="1211"/>
    <x v="0"/>
    <x v="115"/>
    <d v="2013-01-28T00:00:00"/>
    <s v="Standard Class"/>
    <s v="CM-11935"/>
    <s v="Carlos Meador"/>
    <s v="Consumer"/>
    <s v="United States"/>
    <s v="Fayetteville"/>
    <x v="3"/>
    <n v="28314"/>
    <s v="South"/>
    <s v="OFF-AP-10000692"/>
    <x v="1"/>
    <x v="9"/>
    <s v="Fellowes Mighty 8 Compact Surge Protector"/>
    <n v="64.864000000000004"/>
    <n v="4"/>
    <n v="0.2"/>
    <n v="6.4864000000000033"/>
  </r>
  <r>
    <n v="2474"/>
    <x v="1212"/>
    <x v="0"/>
    <x v="54"/>
    <d v="2013-11-07T00:00:00"/>
    <s v="First Class"/>
    <s v="PF-19225"/>
    <s v="Phillip Flathmann"/>
    <s v="Consumer"/>
    <s v="United States"/>
    <s v="Los Angeles"/>
    <x v="1"/>
    <n v="90032"/>
    <s v="West"/>
    <s v="FUR-CH-10001190"/>
    <x v="0"/>
    <x v="1"/>
    <s v="Global Deluxe High-Back Office Chair in Storm"/>
    <n v="217.58400000000003"/>
    <n v="2"/>
    <n v="0.2"/>
    <n v="-29.917800000000021"/>
  </r>
  <r>
    <n v="2475"/>
    <x v="1212"/>
    <x v="0"/>
    <x v="54"/>
    <d v="2013-11-07T00:00:00"/>
    <s v="First Class"/>
    <s v="PF-19225"/>
    <s v="Phillip Flathmann"/>
    <s v="Consumer"/>
    <s v="United States"/>
    <s v="Los Angeles"/>
    <x v="1"/>
    <n v="90032"/>
    <s v="West"/>
    <s v="TEC-AC-10000682"/>
    <x v="2"/>
    <x v="11"/>
    <s v="Kensington K72356US Mouse-in-a-Box USB Desktop Mouse"/>
    <n v="82.95"/>
    <n v="5"/>
    <n v="0"/>
    <n v="29.032499999999999"/>
  </r>
  <r>
    <n v="2476"/>
    <x v="1212"/>
    <x v="0"/>
    <x v="54"/>
    <d v="2013-11-07T00:00:00"/>
    <s v="First Class"/>
    <s v="PF-19225"/>
    <s v="Phillip Flathmann"/>
    <s v="Consumer"/>
    <s v="United States"/>
    <s v="Los Angeles"/>
    <x v="1"/>
    <n v="90032"/>
    <s v="West"/>
    <s v="OFF-LA-10004545"/>
    <x v="1"/>
    <x v="2"/>
    <s v="Avery 50"/>
    <n v="87.71"/>
    <n v="7"/>
    <n v="0"/>
    <n v="41.223699999999994"/>
  </r>
  <r>
    <n v="2477"/>
    <x v="1212"/>
    <x v="0"/>
    <x v="54"/>
    <d v="2013-11-07T00:00:00"/>
    <s v="First Class"/>
    <s v="PF-19225"/>
    <s v="Phillip Flathmann"/>
    <s v="Consumer"/>
    <s v="United States"/>
    <s v="Los Angeles"/>
    <x v="1"/>
    <n v="90032"/>
    <s v="West"/>
    <s v="OFF-AP-10003057"/>
    <x v="1"/>
    <x v="9"/>
    <s v="Honeywell Enviracaire Portable HEPA Air Cleaner for 16' x 20' Room"/>
    <n v="1101.48"/>
    <n v="4"/>
    <n v="0"/>
    <n v="429.57720000000006"/>
  </r>
  <r>
    <n v="2478"/>
    <x v="1213"/>
    <x v="3"/>
    <x v="507"/>
    <d v="2014-09-09T00:00:00"/>
    <s v="Second Class"/>
    <s v="GM-14695"/>
    <s v="Greg Maxwell"/>
    <s v="Corporate"/>
    <s v="United States"/>
    <s v="Los Angeles"/>
    <x v="1"/>
    <n v="90036"/>
    <s v="West"/>
    <s v="FUR-TA-10000198"/>
    <x v="0"/>
    <x v="3"/>
    <s v="Chromcraft Bull-Nose Wood Oval Conference Tables &amp; Bases"/>
    <n v="1322.3520000000001"/>
    <n v="3"/>
    <n v="0.2"/>
    <n v="-99.176400000000001"/>
  </r>
  <r>
    <n v="2479"/>
    <x v="1214"/>
    <x v="2"/>
    <x v="103"/>
    <d v="2011-09-19T00:00:00"/>
    <s v="Standard Class"/>
    <s v="DC-12850"/>
    <s v="Dan Campbell"/>
    <s v="Consumer"/>
    <s v="United States"/>
    <s v="New York City"/>
    <x v="15"/>
    <n v="10011"/>
    <s v="East"/>
    <s v="OFF-AR-10002833"/>
    <x v="1"/>
    <x v="6"/>
    <s v="Newell 322"/>
    <n v="5.46"/>
    <n v="3"/>
    <n v="0"/>
    <n v="1.4742000000000002"/>
  </r>
  <r>
    <n v="2480"/>
    <x v="1215"/>
    <x v="3"/>
    <x v="249"/>
    <d v="2014-06-26T00:00:00"/>
    <s v="Standard Class"/>
    <s v="FO-14305"/>
    <s v="Frank Olsen"/>
    <s v="Consumer"/>
    <s v="United States"/>
    <s v="Dallas"/>
    <x v="5"/>
    <n v="75220"/>
    <s v="Central"/>
    <s v="OFF-SU-10002557"/>
    <x v="1"/>
    <x v="14"/>
    <s v="Fiskars Spring-Action Scissors"/>
    <n v="11.184000000000001"/>
    <n v="1"/>
    <n v="0.2"/>
    <n v="0.83879999999999999"/>
  </r>
  <r>
    <n v="2481"/>
    <x v="1215"/>
    <x v="3"/>
    <x v="249"/>
    <d v="2014-06-26T00:00:00"/>
    <s v="Standard Class"/>
    <s v="FO-14305"/>
    <s v="Frank Olsen"/>
    <s v="Consumer"/>
    <s v="United States"/>
    <s v="Dallas"/>
    <x v="5"/>
    <n v="75220"/>
    <s v="Central"/>
    <s v="OFF-ST-10003656"/>
    <x v="1"/>
    <x v="4"/>
    <s v="Safco Industrial Wire Shelving"/>
    <n v="153.584"/>
    <n v="2"/>
    <n v="0.2"/>
    <n v="-32.636600000000001"/>
  </r>
  <r>
    <n v="2482"/>
    <x v="1216"/>
    <x v="3"/>
    <x v="165"/>
    <d v="2015-01-01T00:00:00"/>
    <s v="Standard Class"/>
    <s v="AH-10210"/>
    <s v="Alan Hwang"/>
    <s v="Consumer"/>
    <s v="United States"/>
    <s v="Seattle"/>
    <x v="4"/>
    <n v="98105"/>
    <s v="West"/>
    <s v="OFF-ST-10001097"/>
    <x v="1"/>
    <x v="4"/>
    <s v="Office Impressions Heavy Duty Welded Shelving &amp; Multimedia Storage Drawers"/>
    <n v="1003.6200000000001"/>
    <n v="6"/>
    <n v="0"/>
    <n v="0"/>
  </r>
  <r>
    <n v="2483"/>
    <x v="1217"/>
    <x v="3"/>
    <x v="735"/>
    <d v="2014-09-04T00:00:00"/>
    <s v="Standard Class"/>
    <s v="KN-16705"/>
    <s v="Kristina Nunn"/>
    <s v="Home Office"/>
    <s v="United States"/>
    <s v="Seattle"/>
    <x v="4"/>
    <n v="98105"/>
    <s v="West"/>
    <s v="TEC-PH-10000912"/>
    <x v="2"/>
    <x v="7"/>
    <s v="Anker 24W Portable Micro USB Car Charger"/>
    <n v="35.167999999999999"/>
    <n v="4"/>
    <n v="0.2"/>
    <n v="11.429599999999999"/>
  </r>
  <r>
    <n v="2484"/>
    <x v="1217"/>
    <x v="3"/>
    <x v="735"/>
    <d v="2014-09-04T00:00:00"/>
    <s v="Standard Class"/>
    <s v="KN-16705"/>
    <s v="Kristina Nunn"/>
    <s v="Home Office"/>
    <s v="United States"/>
    <s v="Seattle"/>
    <x v="4"/>
    <n v="98105"/>
    <s v="West"/>
    <s v="FUR-TA-10000617"/>
    <x v="0"/>
    <x v="3"/>
    <s v="Hon Practical Foundations 30 x 60 Training Table, Light Gray/Charcoal"/>
    <n v="1137.75"/>
    <n v="5"/>
    <n v="0"/>
    <n v="250.30500000000004"/>
  </r>
  <r>
    <n v="2485"/>
    <x v="1217"/>
    <x v="3"/>
    <x v="735"/>
    <d v="2014-09-04T00:00:00"/>
    <s v="Standard Class"/>
    <s v="KN-16705"/>
    <s v="Kristina Nunn"/>
    <s v="Home Office"/>
    <s v="United States"/>
    <s v="Seattle"/>
    <x v="4"/>
    <n v="98105"/>
    <s v="West"/>
    <s v="OFF-BI-10001658"/>
    <x v="1"/>
    <x v="8"/>
    <s v="GBC Standard Therm-A-Bind Covers"/>
    <n v="99.680000000000021"/>
    <n v="5"/>
    <n v="0.2"/>
    <n v="32.396000000000001"/>
  </r>
  <r>
    <n v="2486"/>
    <x v="1217"/>
    <x v="3"/>
    <x v="735"/>
    <d v="2014-09-04T00:00:00"/>
    <s v="Standard Class"/>
    <s v="KN-16705"/>
    <s v="Kristina Nunn"/>
    <s v="Home Office"/>
    <s v="United States"/>
    <s v="Seattle"/>
    <x v="4"/>
    <n v="98105"/>
    <s v="West"/>
    <s v="OFF-AR-10003856"/>
    <x v="1"/>
    <x v="6"/>
    <s v="Newell 344"/>
    <n v="5.56"/>
    <n v="2"/>
    <n v="0"/>
    <n v="1.4455999999999998"/>
  </r>
  <r>
    <n v="2487"/>
    <x v="1218"/>
    <x v="1"/>
    <x v="98"/>
    <d v="2012-01-04T00:00:00"/>
    <s v="Second Class"/>
    <s v="CB-12535"/>
    <s v="Claudia Bergmann"/>
    <s v="Corporate"/>
    <s v="United States"/>
    <s v="Newark"/>
    <x v="13"/>
    <n v="19711"/>
    <s v="East"/>
    <s v="OFF-ST-10001837"/>
    <x v="1"/>
    <x v="4"/>
    <s v="SAFCO Mobile Desk Side File, Wire Frame"/>
    <n v="85.52"/>
    <n v="2"/>
    <n v="0"/>
    <n v="22.235199999999999"/>
  </r>
  <r>
    <n v="2488"/>
    <x v="1218"/>
    <x v="1"/>
    <x v="98"/>
    <d v="2012-01-04T00:00:00"/>
    <s v="Second Class"/>
    <s v="CB-12535"/>
    <s v="Claudia Bergmann"/>
    <s v="Corporate"/>
    <s v="United States"/>
    <s v="Newark"/>
    <x v="13"/>
    <n v="19711"/>
    <s v="East"/>
    <s v="OFF-AR-10001473"/>
    <x v="1"/>
    <x v="6"/>
    <s v="Newell 313"/>
    <n v="9.84"/>
    <n v="3"/>
    <n v="0"/>
    <n v="2.6568000000000005"/>
  </r>
  <r>
    <n v="2489"/>
    <x v="1218"/>
    <x v="1"/>
    <x v="98"/>
    <d v="2012-01-04T00:00:00"/>
    <s v="Second Class"/>
    <s v="CB-12535"/>
    <s v="Claudia Bergmann"/>
    <s v="Corporate"/>
    <s v="United States"/>
    <s v="Newark"/>
    <x v="13"/>
    <n v="19711"/>
    <s v="East"/>
    <s v="OFF-PA-10004285"/>
    <x v="1"/>
    <x v="10"/>
    <s v="Xerox 1959"/>
    <n v="20.04"/>
    <n v="3"/>
    <n v="0"/>
    <n v="9.6191999999999993"/>
  </r>
  <r>
    <n v="2490"/>
    <x v="1219"/>
    <x v="1"/>
    <x v="330"/>
    <d v="2012-10-13T00:00:00"/>
    <s v="Second Class"/>
    <s v="TB-21250"/>
    <s v="Tim Brockman"/>
    <s v="Consumer"/>
    <s v="United States"/>
    <s v="New York City"/>
    <x v="15"/>
    <n v="10024"/>
    <s v="East"/>
    <s v="TEC-PH-10001835"/>
    <x v="2"/>
    <x v="7"/>
    <s v="Jawbone JAMBOX Wireless Bluetooth Speaker"/>
    <n v="631.96"/>
    <n v="4"/>
    <n v="0"/>
    <n v="303.3408"/>
  </r>
  <r>
    <n v="2491"/>
    <x v="1219"/>
    <x v="1"/>
    <x v="330"/>
    <d v="2012-10-13T00:00:00"/>
    <s v="Second Class"/>
    <s v="TB-21250"/>
    <s v="Tim Brockman"/>
    <s v="Consumer"/>
    <s v="United States"/>
    <s v="New York City"/>
    <x v="15"/>
    <n v="10024"/>
    <s v="East"/>
    <s v="OFF-PA-10002245"/>
    <x v="1"/>
    <x v="10"/>
    <s v="Xerox 1895"/>
    <n v="23.92"/>
    <n v="4"/>
    <n v="0"/>
    <n v="10.763999999999999"/>
  </r>
  <r>
    <n v="2492"/>
    <x v="1220"/>
    <x v="2"/>
    <x v="736"/>
    <d v="2011-12-15T00:00:00"/>
    <s v="Second Class"/>
    <s v="KD-16345"/>
    <s v="Katherine Ducich"/>
    <s v="Consumer"/>
    <s v="United States"/>
    <s v="Los Angeles"/>
    <x v="1"/>
    <n v="90049"/>
    <s v="West"/>
    <s v="OFF-PA-10001457"/>
    <x v="1"/>
    <x v="10"/>
    <s v="White GlueTop Scratch Pads"/>
    <n v="90.24"/>
    <n v="6"/>
    <n v="0"/>
    <n v="41.51039999999999"/>
  </r>
  <r>
    <n v="2493"/>
    <x v="1221"/>
    <x v="2"/>
    <x v="84"/>
    <d v="2011-11-23T00:00:00"/>
    <s v="Standard Class"/>
    <s v="JM-15865"/>
    <s v="John Murray"/>
    <s v="Consumer"/>
    <s v="United States"/>
    <s v="Jamestown"/>
    <x v="15"/>
    <n v="14701"/>
    <s v="East"/>
    <s v="TEC-PH-10002885"/>
    <x v="2"/>
    <x v="7"/>
    <s v="Apple iPhone 5"/>
    <n v="4548.8100000000004"/>
    <n v="7"/>
    <n v="0"/>
    <n v="1228.1787000000004"/>
  </r>
  <r>
    <n v="2494"/>
    <x v="1222"/>
    <x v="0"/>
    <x v="545"/>
    <d v="2013-09-15T00:00:00"/>
    <s v="Second Class"/>
    <s v="KT-16480"/>
    <s v="Kean Thornton"/>
    <s v="Consumer"/>
    <s v="United States"/>
    <s v="Houston"/>
    <x v="5"/>
    <n v="77095"/>
    <s v="Central"/>
    <s v="FUR-TA-10004086"/>
    <x v="0"/>
    <x v="3"/>
    <s v="KI Adjustable-Height Table"/>
    <n v="300.93"/>
    <n v="5"/>
    <n v="0.3"/>
    <n v="-34.39200000000001"/>
  </r>
  <r>
    <n v="2495"/>
    <x v="1222"/>
    <x v="0"/>
    <x v="545"/>
    <d v="2013-09-15T00:00:00"/>
    <s v="Second Class"/>
    <s v="KT-16480"/>
    <s v="Kean Thornton"/>
    <s v="Consumer"/>
    <s v="United States"/>
    <s v="Houston"/>
    <x v="5"/>
    <n v="77095"/>
    <s v="Central"/>
    <s v="TEC-PH-10000895"/>
    <x v="2"/>
    <x v="7"/>
    <s v="Polycom VVX 310 VoIP phone"/>
    <n v="719.96"/>
    <n v="5"/>
    <n v="0.2"/>
    <n v="53.997000000000043"/>
  </r>
  <r>
    <n v="2496"/>
    <x v="1223"/>
    <x v="2"/>
    <x v="737"/>
    <d v="2011-06-22T00:00:00"/>
    <s v="Standard Class"/>
    <s v="SC-20575"/>
    <s v="Sonia Cooley"/>
    <s v="Consumer"/>
    <s v="United States"/>
    <s v="Mishawaka"/>
    <x v="14"/>
    <n v="46544"/>
    <s v="Central"/>
    <s v="FUR-CH-10000225"/>
    <x v="0"/>
    <x v="1"/>
    <s v="Global Geo Office Task Chair, Gray"/>
    <n v="647.84"/>
    <n v="8"/>
    <n v="0"/>
    <n v="32.391999999999939"/>
  </r>
  <r>
    <n v="2497"/>
    <x v="1224"/>
    <x v="1"/>
    <x v="120"/>
    <d v="2012-10-01T00:00:00"/>
    <s v="Standard Class"/>
    <s v="BS-11800"/>
    <s v="Bryan Spruell"/>
    <s v="Home Office"/>
    <s v="United States"/>
    <s v="San Diego"/>
    <x v="1"/>
    <n v="92037"/>
    <s v="West"/>
    <s v="OFF-ST-10002370"/>
    <x v="1"/>
    <x v="4"/>
    <s v="Sortfiler Multipurpose Personal File Organizer, Black"/>
    <n v="64.17"/>
    <n v="3"/>
    <n v="0"/>
    <n v="18.609299999999998"/>
  </r>
  <r>
    <n v="2498"/>
    <x v="1224"/>
    <x v="1"/>
    <x v="120"/>
    <d v="2012-10-01T00:00:00"/>
    <s v="Standard Class"/>
    <s v="BS-11800"/>
    <s v="Bryan Spruell"/>
    <s v="Home Office"/>
    <s v="United States"/>
    <s v="San Diego"/>
    <x v="1"/>
    <n v="92037"/>
    <s v="West"/>
    <s v="OFF-EN-10000056"/>
    <x v="1"/>
    <x v="12"/>
    <s v="Cameo Buff Policy Envelopes"/>
    <n v="124.46"/>
    <n v="2"/>
    <n v="0"/>
    <n v="58.496199999999988"/>
  </r>
  <r>
    <n v="2499"/>
    <x v="1225"/>
    <x v="0"/>
    <x v="288"/>
    <d v="2013-05-25T00:00:00"/>
    <s v="Standard Class"/>
    <s v="BT-11395"/>
    <s v="Bill Tyler"/>
    <s v="Corporate"/>
    <s v="United States"/>
    <s v="San Francisco"/>
    <x v="1"/>
    <n v="94109"/>
    <s v="West"/>
    <s v="OFF-BI-10004817"/>
    <x v="1"/>
    <x v="8"/>
    <s v="GBC Personal VeloBind Strips"/>
    <n v="9.5840000000000014"/>
    <n v="1"/>
    <n v="0.2"/>
    <n v="3.3543999999999996"/>
  </r>
  <r>
    <n v="2500"/>
    <x v="1226"/>
    <x v="3"/>
    <x v="738"/>
    <d v="2014-06-24T00:00:00"/>
    <s v="First Class"/>
    <s v="DC-12850"/>
    <s v="Dan Campbell"/>
    <s v="Consumer"/>
    <s v="United States"/>
    <s v="Miami"/>
    <x v="2"/>
    <n v="33178"/>
    <s v="South"/>
    <s v="OFF-EN-10004483"/>
    <x v="1"/>
    <x v="12"/>
    <s v="#10 White Business Envelopes,4 1/8 x 9 1/2"/>
    <n v="37.608000000000004"/>
    <n v="3"/>
    <n v="0.2"/>
    <n v="12.692699999999995"/>
  </r>
  <r>
    <n v="2501"/>
    <x v="1227"/>
    <x v="3"/>
    <x v="46"/>
    <d v="2014-06-21T00:00:00"/>
    <s v="First Class"/>
    <s v="LS-17200"/>
    <s v="Luke Schmidt"/>
    <s v="Corporate"/>
    <s v="United States"/>
    <s v="Skokie"/>
    <x v="10"/>
    <n v="60076"/>
    <s v="Central"/>
    <s v="OFF-PA-10001892"/>
    <x v="1"/>
    <x v="10"/>
    <s v="Rediform Wirebound &quot;Phone Memo&quot; Message Book, 11 x 5-3/4"/>
    <n v="12.224"/>
    <n v="2"/>
    <n v="0.2"/>
    <n v="4.4311999999999996"/>
  </r>
  <r>
    <n v="2502"/>
    <x v="1227"/>
    <x v="3"/>
    <x v="46"/>
    <d v="2014-06-21T00:00:00"/>
    <s v="First Class"/>
    <s v="LS-17200"/>
    <s v="Luke Schmidt"/>
    <s v="Corporate"/>
    <s v="United States"/>
    <s v="Skokie"/>
    <x v="10"/>
    <n v="60076"/>
    <s v="Central"/>
    <s v="OFF-BI-10000546"/>
    <x v="1"/>
    <x v="8"/>
    <s v="Avery Durable Binders"/>
    <n v="2.3039999999999994"/>
    <n v="4"/>
    <n v="0.8"/>
    <n v="-3.5711999999999993"/>
  </r>
  <r>
    <n v="2503"/>
    <x v="1227"/>
    <x v="3"/>
    <x v="46"/>
    <d v="2014-06-21T00:00:00"/>
    <s v="First Class"/>
    <s v="LS-17200"/>
    <s v="Luke Schmidt"/>
    <s v="Corporate"/>
    <s v="United States"/>
    <s v="Skokie"/>
    <x v="10"/>
    <n v="60076"/>
    <s v="Central"/>
    <s v="OFF-BI-10001294"/>
    <x v="1"/>
    <x v="8"/>
    <s v="Fellowes Binding Cases"/>
    <n v="9.3599999999999977"/>
    <n v="4"/>
    <n v="0.8"/>
    <n v="-16.380000000000003"/>
  </r>
  <r>
    <n v="2504"/>
    <x v="1228"/>
    <x v="0"/>
    <x v="696"/>
    <d v="2013-11-20T00:00:00"/>
    <s v="Standard Class"/>
    <s v="RR-19315"/>
    <s v="Ralph Ritter"/>
    <s v="Consumer"/>
    <s v="United States"/>
    <s v="San Francisco"/>
    <x v="1"/>
    <n v="94110"/>
    <s v="West"/>
    <s v="OFF-LA-10000248"/>
    <x v="1"/>
    <x v="2"/>
    <s v="Avery 52"/>
    <n v="7.38"/>
    <n v="2"/>
    <n v="0"/>
    <n v="3.4685999999999999"/>
  </r>
  <r>
    <n v="2505"/>
    <x v="1229"/>
    <x v="2"/>
    <x v="739"/>
    <d v="2011-07-27T00:00:00"/>
    <s v="Second Class"/>
    <s v="KL-16645"/>
    <s v="Ken Lonsdale"/>
    <s v="Consumer"/>
    <s v="United States"/>
    <s v="San Francisco"/>
    <x v="1"/>
    <n v="94122"/>
    <s v="West"/>
    <s v="OFF-ST-10001228"/>
    <x v="1"/>
    <x v="4"/>
    <s v="Fellowes Personal Hanging Folder Files, Navy"/>
    <n v="53.72"/>
    <n v="4"/>
    <n v="0"/>
    <n v="15.041600000000003"/>
  </r>
  <r>
    <n v="2506"/>
    <x v="1229"/>
    <x v="2"/>
    <x v="739"/>
    <d v="2011-07-27T00:00:00"/>
    <s v="Second Class"/>
    <s v="KL-16645"/>
    <s v="Ken Lonsdale"/>
    <s v="Consumer"/>
    <s v="United States"/>
    <s v="San Francisco"/>
    <x v="1"/>
    <n v="94122"/>
    <s v="West"/>
    <s v="OFF-SU-10000151"/>
    <x v="1"/>
    <x v="14"/>
    <s v="High Speed Automatic Electric Letter Opener"/>
    <n v="8187.65"/>
    <n v="5"/>
    <n v="0"/>
    <n v="327.50599999999963"/>
  </r>
  <r>
    <n v="2507"/>
    <x v="1229"/>
    <x v="2"/>
    <x v="739"/>
    <d v="2011-07-27T00:00:00"/>
    <s v="Second Class"/>
    <s v="KL-16645"/>
    <s v="Ken Lonsdale"/>
    <s v="Consumer"/>
    <s v="United States"/>
    <s v="San Francisco"/>
    <x v="1"/>
    <n v="94122"/>
    <s v="West"/>
    <s v="FUR-FU-10004351"/>
    <x v="0"/>
    <x v="5"/>
    <s v="Staples"/>
    <n v="77.92"/>
    <n v="8"/>
    <n v="0"/>
    <n v="34.284800000000004"/>
  </r>
  <r>
    <n v="2508"/>
    <x v="1230"/>
    <x v="1"/>
    <x v="740"/>
    <d v="2012-07-02T00:00:00"/>
    <s v="Same Day"/>
    <s v="RB-19435"/>
    <s v="Richard Bierner"/>
    <s v="Consumer"/>
    <s v="United States"/>
    <s v="Houston"/>
    <x v="5"/>
    <n v="77070"/>
    <s v="Central"/>
    <s v="OFF-AP-10001293"/>
    <x v="1"/>
    <x v="9"/>
    <s v="Belkin 8 Outlet Surge Protector"/>
    <n v="32.783999999999992"/>
    <n v="4"/>
    <n v="0.8"/>
    <n v="-85.238399999999999"/>
  </r>
  <r>
    <n v="2509"/>
    <x v="1231"/>
    <x v="3"/>
    <x v="580"/>
    <d v="2014-03-09T00:00:00"/>
    <s v="Standard Class"/>
    <s v="MY-17380"/>
    <s v="Maribeth Yedwab"/>
    <s v="Corporate"/>
    <s v="United States"/>
    <s v="Los Angeles"/>
    <x v="1"/>
    <n v="90045"/>
    <s v="West"/>
    <s v="TEC-PH-10000675"/>
    <x v="2"/>
    <x v="7"/>
    <s v="Panasonic KX TS3282B Corded phone"/>
    <n v="196.77600000000001"/>
    <n v="3"/>
    <n v="0.2"/>
    <n v="14.758199999999995"/>
  </r>
  <r>
    <n v="2510"/>
    <x v="1231"/>
    <x v="3"/>
    <x v="580"/>
    <d v="2014-03-09T00:00:00"/>
    <s v="Standard Class"/>
    <s v="MY-17380"/>
    <s v="Maribeth Yedwab"/>
    <s v="Corporate"/>
    <s v="United States"/>
    <s v="Los Angeles"/>
    <x v="1"/>
    <n v="90045"/>
    <s v="West"/>
    <s v="TEC-AC-10000580"/>
    <x v="2"/>
    <x v="11"/>
    <s v="Logitech G13 Programmable Gameboard with LCD Display"/>
    <n v="479.93999999999994"/>
    <n v="6"/>
    <n v="0"/>
    <n v="52.79340000000002"/>
  </r>
  <r>
    <n v="2511"/>
    <x v="1232"/>
    <x v="0"/>
    <x v="741"/>
    <d v="2013-11-24T00:00:00"/>
    <s v="Standard Class"/>
    <s v="AW-10930"/>
    <s v="Arthur Wiediger"/>
    <s v="Home Office"/>
    <s v="United States"/>
    <s v="Oklahoma City"/>
    <x v="26"/>
    <n v="73120"/>
    <s v="Central"/>
    <s v="OFF-ST-10003470"/>
    <x v="1"/>
    <x v="4"/>
    <s v="Tennsco Snap-Together Open Shelving Units, Starter Sets and Add-On Units"/>
    <n v="1117.92"/>
    <n v="4"/>
    <n v="0"/>
    <n v="55.895999999999958"/>
  </r>
  <r>
    <n v="2512"/>
    <x v="1233"/>
    <x v="1"/>
    <x v="24"/>
    <d v="2012-04-19T00:00:00"/>
    <s v="First Class"/>
    <s v="KW-16570"/>
    <s v="Kelly Williams"/>
    <s v="Consumer"/>
    <s v="United States"/>
    <s v="Monroe"/>
    <x v="28"/>
    <n v="71203"/>
    <s v="South"/>
    <s v="TEC-AC-10003116"/>
    <x v="2"/>
    <x v="11"/>
    <s v="Memorex Froggy Flash Drive 8 GB"/>
    <n v="106.5"/>
    <n v="6"/>
    <n v="0"/>
    <n v="41.534999999999997"/>
  </r>
  <r>
    <n v="2513"/>
    <x v="1234"/>
    <x v="3"/>
    <x v="574"/>
    <d v="2014-12-07T00:00:00"/>
    <s v="Standard Class"/>
    <s v="DB-12910"/>
    <s v="Daniel Byrd"/>
    <s v="Home Office"/>
    <s v="United States"/>
    <s v="Tampa"/>
    <x v="2"/>
    <n v="33614"/>
    <s v="South"/>
    <s v="OFF-BI-10002429"/>
    <x v="1"/>
    <x v="8"/>
    <s v="Premier Elliptical Ring Binder, Black"/>
    <n v="45.660000000000011"/>
    <n v="5"/>
    <n v="0.7"/>
    <n v="-33.483999999999995"/>
  </r>
  <r>
    <n v="2514"/>
    <x v="1235"/>
    <x v="0"/>
    <x v="583"/>
    <d v="2013-11-18T00:00:00"/>
    <s v="Standard Class"/>
    <s v="BB-11545"/>
    <s v="Brenda Bowman"/>
    <s v="Corporate"/>
    <s v="United States"/>
    <s v="Chicago"/>
    <x v="10"/>
    <n v="60623"/>
    <s v="Central"/>
    <s v="TEC-AC-10003280"/>
    <x v="2"/>
    <x v="11"/>
    <s v="Belkin F8E887 USB Wired Ergonomic Keyboard"/>
    <n v="95.968000000000004"/>
    <n v="4"/>
    <n v="0.2"/>
    <n v="1.1995999999999931"/>
  </r>
  <r>
    <n v="2515"/>
    <x v="1235"/>
    <x v="0"/>
    <x v="583"/>
    <d v="2013-11-18T00:00:00"/>
    <s v="Standard Class"/>
    <s v="BB-11545"/>
    <s v="Brenda Bowman"/>
    <s v="Corporate"/>
    <s v="United States"/>
    <s v="Chicago"/>
    <x v="10"/>
    <n v="60623"/>
    <s v="Central"/>
    <s v="FUR-CH-10004540"/>
    <x v="0"/>
    <x v="1"/>
    <s v="Global Chrome Stack Chair"/>
    <n v="47.991999999999997"/>
    <n v="2"/>
    <n v="0.3"/>
    <n v="-2.0567999999999991"/>
  </r>
  <r>
    <n v="2516"/>
    <x v="1236"/>
    <x v="2"/>
    <x v="742"/>
    <d v="2011-09-10T00:00:00"/>
    <s v="Standard Class"/>
    <s v="NP-18700"/>
    <s v="Nora Preis"/>
    <s v="Consumer"/>
    <s v="United States"/>
    <s v="Bowling Green"/>
    <x v="24"/>
    <n v="43402"/>
    <s v="East"/>
    <s v="OFF-ST-10000585"/>
    <x v="1"/>
    <x v="4"/>
    <s v="Economy Rollaway Files"/>
    <n v="264.32"/>
    <n v="2"/>
    <n v="0.2"/>
    <n v="19.823999999999998"/>
  </r>
  <r>
    <n v="2517"/>
    <x v="1237"/>
    <x v="2"/>
    <x v="647"/>
    <d v="2011-11-22T00:00:00"/>
    <s v="Standard Class"/>
    <s v="PB-19105"/>
    <s v="Peter Bühler"/>
    <s v="Consumer"/>
    <s v="United States"/>
    <s v="Houston"/>
    <x v="5"/>
    <n v="77095"/>
    <s v="Central"/>
    <s v="OFF-EN-10003001"/>
    <x v="1"/>
    <x v="12"/>
    <s v="Ames Color-File Green Diamond Border X-ray Mailers"/>
    <n v="604.65600000000006"/>
    <n v="9"/>
    <n v="0.2"/>
    <n v="204.07139999999995"/>
  </r>
  <r>
    <n v="2518"/>
    <x v="1238"/>
    <x v="3"/>
    <x v="743"/>
    <d v="2014-05-08T00:00:00"/>
    <s v="Standard Class"/>
    <s v="DW-13585"/>
    <s v="Dorothy Wardle"/>
    <s v="Corporate"/>
    <s v="United States"/>
    <s v="Westfield"/>
    <x v="30"/>
    <n v="7090"/>
    <s v="East"/>
    <s v="FUR-FU-10003975"/>
    <x v="0"/>
    <x v="5"/>
    <s v="Eldon Advantage Chair Mats for Low to Medium Pile Carpets"/>
    <n v="129.93"/>
    <n v="3"/>
    <n v="0"/>
    <n v="12.992999999999988"/>
  </r>
  <r>
    <n v="2519"/>
    <x v="1239"/>
    <x v="0"/>
    <x v="680"/>
    <d v="2013-10-22T00:00:00"/>
    <s v="Standard Class"/>
    <s v="CD-12790"/>
    <s v="Cynthia Delaney"/>
    <s v="Home Office"/>
    <s v="United States"/>
    <s v="Oklahoma City"/>
    <x v="26"/>
    <n v="73120"/>
    <s v="Central"/>
    <s v="OFF-LA-10004559"/>
    <x v="1"/>
    <x v="2"/>
    <s v="Avery 49"/>
    <n v="20.16"/>
    <n v="7"/>
    <n v="0"/>
    <n v="9.8783999999999992"/>
  </r>
  <r>
    <n v="2520"/>
    <x v="1239"/>
    <x v="0"/>
    <x v="680"/>
    <d v="2013-10-22T00:00:00"/>
    <s v="Standard Class"/>
    <s v="CD-12790"/>
    <s v="Cynthia Delaney"/>
    <s v="Home Office"/>
    <s v="United States"/>
    <s v="Oklahoma City"/>
    <x v="26"/>
    <n v="73120"/>
    <s v="Central"/>
    <s v="OFF-LA-10003223"/>
    <x v="1"/>
    <x v="2"/>
    <s v="Avery 508"/>
    <n v="29.46"/>
    <n v="6"/>
    <n v="0"/>
    <n v="14.4354"/>
  </r>
  <r>
    <n v="2521"/>
    <x v="1239"/>
    <x v="0"/>
    <x v="680"/>
    <d v="2013-10-22T00:00:00"/>
    <s v="Standard Class"/>
    <s v="CD-12790"/>
    <s v="Cynthia Delaney"/>
    <s v="Home Office"/>
    <s v="United States"/>
    <s v="Oklahoma City"/>
    <x v="26"/>
    <n v="73120"/>
    <s v="Central"/>
    <s v="OFF-AP-10002651"/>
    <x v="1"/>
    <x v="9"/>
    <s v="Hoover Upright Vacuum With Dirt Cup"/>
    <n v="868.58999999999992"/>
    <n v="3"/>
    <n v="0"/>
    <n v="251.89109999999988"/>
  </r>
  <r>
    <n v="2522"/>
    <x v="1239"/>
    <x v="0"/>
    <x v="680"/>
    <d v="2013-10-22T00:00:00"/>
    <s v="Standard Class"/>
    <s v="CD-12790"/>
    <s v="Cynthia Delaney"/>
    <s v="Home Office"/>
    <s v="United States"/>
    <s v="Oklahoma City"/>
    <x v="26"/>
    <n v="73120"/>
    <s v="Central"/>
    <s v="OFF-PA-10003177"/>
    <x v="1"/>
    <x v="10"/>
    <s v="Xerox 1999"/>
    <n v="12.96"/>
    <n v="2"/>
    <n v="0"/>
    <n v="6.2208000000000006"/>
  </r>
  <r>
    <n v="2523"/>
    <x v="1239"/>
    <x v="0"/>
    <x v="680"/>
    <d v="2013-10-22T00:00:00"/>
    <s v="Standard Class"/>
    <s v="CD-12790"/>
    <s v="Cynthia Delaney"/>
    <s v="Home Office"/>
    <s v="United States"/>
    <s v="Oklahoma City"/>
    <x v="26"/>
    <n v="73120"/>
    <s v="Central"/>
    <s v="TEC-PH-10003442"/>
    <x v="2"/>
    <x v="7"/>
    <s v="Samsung Replacement EH64AVFWE Premium Headset"/>
    <n v="5.5"/>
    <n v="1"/>
    <n v="0"/>
    <n v="1.375"/>
  </r>
  <r>
    <n v="2524"/>
    <x v="1239"/>
    <x v="0"/>
    <x v="680"/>
    <d v="2013-10-22T00:00:00"/>
    <s v="Standard Class"/>
    <s v="CD-12790"/>
    <s v="Cynthia Delaney"/>
    <s v="Home Office"/>
    <s v="United States"/>
    <s v="Oklahoma City"/>
    <x v="26"/>
    <n v="73120"/>
    <s v="Central"/>
    <s v="OFF-BI-10000977"/>
    <x v="1"/>
    <x v="8"/>
    <s v="Ibico Plastic Spiral Binding Combs"/>
    <n v="121.6"/>
    <n v="4"/>
    <n v="0"/>
    <n v="55.935999999999993"/>
  </r>
  <r>
    <n v="2525"/>
    <x v="1240"/>
    <x v="1"/>
    <x v="744"/>
    <d v="2012-04-10T00:00:00"/>
    <s v="Standard Class"/>
    <s v="TT-21220"/>
    <s v="Thomas Thornton"/>
    <s v="Consumer"/>
    <s v="United States"/>
    <s v="Houston"/>
    <x v="5"/>
    <n v="77041"/>
    <s v="Central"/>
    <s v="OFF-AR-10004078"/>
    <x v="1"/>
    <x v="6"/>
    <s v="Newell 312"/>
    <n v="42.047999999999995"/>
    <n v="9"/>
    <n v="0.2"/>
    <n v="5.2559999999999985"/>
  </r>
  <r>
    <n v="2526"/>
    <x v="1240"/>
    <x v="1"/>
    <x v="744"/>
    <d v="2012-04-10T00:00:00"/>
    <s v="Standard Class"/>
    <s v="TT-21220"/>
    <s v="Thomas Thornton"/>
    <s v="Consumer"/>
    <s v="United States"/>
    <s v="Houston"/>
    <x v="5"/>
    <n v="77041"/>
    <s v="Central"/>
    <s v="TEC-AC-10002550"/>
    <x v="2"/>
    <x v="11"/>
    <s v="Maxell 4.7GB DVD-RW 3/Pack"/>
    <n v="25.488"/>
    <n v="2"/>
    <n v="0.2"/>
    <n v="4.4603999999999999"/>
  </r>
  <r>
    <n v="2527"/>
    <x v="1240"/>
    <x v="1"/>
    <x v="744"/>
    <d v="2012-04-10T00:00:00"/>
    <s v="Standard Class"/>
    <s v="TT-21220"/>
    <s v="Thomas Thornton"/>
    <s v="Consumer"/>
    <s v="United States"/>
    <s v="Houston"/>
    <x v="5"/>
    <n v="77041"/>
    <s v="Central"/>
    <s v="OFF-BI-10004965"/>
    <x v="1"/>
    <x v="8"/>
    <s v="Ibico Covers for Plastic or Wire Binding Elements"/>
    <n v="6.8999999999999986"/>
    <n v="3"/>
    <n v="0.8"/>
    <n v="-12.075000000000003"/>
  </r>
  <r>
    <n v="2528"/>
    <x v="1240"/>
    <x v="1"/>
    <x v="744"/>
    <d v="2012-04-10T00:00:00"/>
    <s v="Standard Class"/>
    <s v="TT-21220"/>
    <s v="Thomas Thornton"/>
    <s v="Consumer"/>
    <s v="United States"/>
    <s v="Houston"/>
    <x v="5"/>
    <n v="77041"/>
    <s v="Central"/>
    <s v="OFF-BI-10004209"/>
    <x v="1"/>
    <x v="8"/>
    <s v="Fellowes Twister Kit, Gray/Clear, 3/pkg"/>
    <n v="9.6479999999999961"/>
    <n v="6"/>
    <n v="0.8"/>
    <n v="-16.884"/>
  </r>
  <r>
    <n v="2529"/>
    <x v="1240"/>
    <x v="1"/>
    <x v="744"/>
    <d v="2012-04-10T00:00:00"/>
    <s v="Standard Class"/>
    <s v="TT-21220"/>
    <s v="Thomas Thornton"/>
    <s v="Consumer"/>
    <s v="United States"/>
    <s v="Houston"/>
    <x v="5"/>
    <n v="77041"/>
    <s v="Central"/>
    <s v="OFF-PA-10001526"/>
    <x v="1"/>
    <x v="10"/>
    <s v="Xerox 1949"/>
    <n v="7.9680000000000009"/>
    <n v="2"/>
    <n v="0.2"/>
    <n v="2.8884000000000007"/>
  </r>
  <r>
    <n v="2530"/>
    <x v="1241"/>
    <x v="2"/>
    <x v="745"/>
    <d v="2011-10-29T00:00:00"/>
    <s v="Standard Class"/>
    <s v="DB-12910"/>
    <s v="Daniel Byrd"/>
    <s v="Home Office"/>
    <s v="United States"/>
    <s v="Fort Lauderdale"/>
    <x v="2"/>
    <n v="33311"/>
    <s v="South"/>
    <s v="OFF-PA-10000788"/>
    <x v="1"/>
    <x v="10"/>
    <s v="Xerox 210"/>
    <n v="10.368000000000002"/>
    <n v="2"/>
    <n v="0.2"/>
    <n v="3.6288"/>
  </r>
  <r>
    <n v="2531"/>
    <x v="1242"/>
    <x v="2"/>
    <x v="654"/>
    <d v="2011-08-21T00:00:00"/>
    <s v="Standard Class"/>
    <s v="DJ-13510"/>
    <s v="Don Jones"/>
    <s v="Corporate"/>
    <s v="United States"/>
    <s v="Little Rock"/>
    <x v="36"/>
    <n v="72209"/>
    <s v="South"/>
    <s v="OFF-PA-10000595"/>
    <x v="1"/>
    <x v="10"/>
    <s v="Xerox 1929"/>
    <n v="114.2"/>
    <n v="5"/>
    <n v="0"/>
    <n v="52.531999999999996"/>
  </r>
  <r>
    <n v="2532"/>
    <x v="1242"/>
    <x v="2"/>
    <x v="654"/>
    <d v="2011-08-21T00:00:00"/>
    <s v="Standard Class"/>
    <s v="DJ-13510"/>
    <s v="Don Jones"/>
    <s v="Corporate"/>
    <s v="United States"/>
    <s v="Little Rock"/>
    <x v="36"/>
    <n v="72209"/>
    <s v="South"/>
    <s v="OFF-BI-10000829"/>
    <x v="1"/>
    <x v="8"/>
    <s v="Avery Non-Stick Binders"/>
    <n v="17.96"/>
    <n v="4"/>
    <n v="0"/>
    <n v="8.2615999999999996"/>
  </r>
  <r>
    <n v="2533"/>
    <x v="1242"/>
    <x v="2"/>
    <x v="654"/>
    <d v="2011-08-21T00:00:00"/>
    <s v="Standard Class"/>
    <s v="DJ-13510"/>
    <s v="Don Jones"/>
    <s v="Corporate"/>
    <s v="United States"/>
    <s v="Little Rock"/>
    <x v="36"/>
    <n v="72209"/>
    <s v="South"/>
    <s v="OFF-FA-10002676"/>
    <x v="1"/>
    <x v="13"/>
    <s v="Colored Push Pins"/>
    <n v="12.67"/>
    <n v="7"/>
    <n v="0"/>
    <n v="4.5611999999999995"/>
  </r>
  <r>
    <n v="2534"/>
    <x v="1242"/>
    <x v="2"/>
    <x v="654"/>
    <d v="2011-08-21T00:00:00"/>
    <s v="Standard Class"/>
    <s v="DJ-13510"/>
    <s v="Don Jones"/>
    <s v="Corporate"/>
    <s v="United States"/>
    <s v="Little Rock"/>
    <x v="36"/>
    <n v="72209"/>
    <s v="South"/>
    <s v="TEC-AC-10000844"/>
    <x v="2"/>
    <x v="11"/>
    <s v="Logitech Gaming G510s - Keyboard"/>
    <n v="339.96"/>
    <n v="4"/>
    <n v="0"/>
    <n v="122.38559999999998"/>
  </r>
  <r>
    <n v="2535"/>
    <x v="1243"/>
    <x v="3"/>
    <x v="733"/>
    <d v="2014-08-19T00:00:00"/>
    <s v="Second Class"/>
    <s v="DL-13495"/>
    <s v="Dionis Lloyd"/>
    <s v="Corporate"/>
    <s v="United States"/>
    <s v="Philadelphia"/>
    <x v="9"/>
    <n v="19120"/>
    <s v="East"/>
    <s v="OFF-ST-10004459"/>
    <x v="1"/>
    <x v="4"/>
    <s v="Tennsco Single-Tier Lockers"/>
    <n v="1801.6320000000001"/>
    <n v="6"/>
    <n v="0.2"/>
    <n v="-337.80600000000004"/>
  </r>
  <r>
    <n v="2536"/>
    <x v="1244"/>
    <x v="1"/>
    <x v="684"/>
    <d v="2012-09-08T00:00:00"/>
    <s v="First Class"/>
    <s v="LO-17170"/>
    <s v="Lori Olson"/>
    <s v="Corporate"/>
    <s v="United States"/>
    <s v="La Quinta"/>
    <x v="1"/>
    <n v="92253"/>
    <s v="West"/>
    <s v="TEC-AC-10003499"/>
    <x v="2"/>
    <x v="11"/>
    <s v="Memorex Mini Travel Drive 8 GB USB 2.0 Flash Drive"/>
    <n v="46.32"/>
    <n v="4"/>
    <n v="0"/>
    <n v="18.064800000000002"/>
  </r>
  <r>
    <n v="2537"/>
    <x v="1245"/>
    <x v="1"/>
    <x v="746"/>
    <d v="2012-01-29T00:00:00"/>
    <s v="Second Class"/>
    <s v="SV-20365"/>
    <s v="Seth Vernon"/>
    <s v="Consumer"/>
    <s v="United States"/>
    <s v="Cleveland"/>
    <x v="24"/>
    <n v="44105"/>
    <s v="East"/>
    <s v="FUR-CH-10000513"/>
    <x v="0"/>
    <x v="1"/>
    <s v="High-Back Leather Manager's Chair"/>
    <n v="181.98599999999999"/>
    <n v="2"/>
    <n v="0.3"/>
    <n v="-54.595799999999997"/>
  </r>
  <r>
    <n v="2538"/>
    <x v="1245"/>
    <x v="1"/>
    <x v="746"/>
    <d v="2012-01-29T00:00:00"/>
    <s v="Second Class"/>
    <s v="SV-20365"/>
    <s v="Seth Vernon"/>
    <s v="Consumer"/>
    <s v="United States"/>
    <s v="Cleveland"/>
    <x v="24"/>
    <n v="44105"/>
    <s v="East"/>
    <s v="TEC-PH-10000895"/>
    <x v="2"/>
    <x v="7"/>
    <s v="Polycom VVX 310 VoIP phone"/>
    <n v="431.976"/>
    <n v="4"/>
    <n v="0.4"/>
    <n v="-100.7944"/>
  </r>
  <r>
    <n v="2539"/>
    <x v="1245"/>
    <x v="1"/>
    <x v="746"/>
    <d v="2012-01-29T00:00:00"/>
    <s v="Second Class"/>
    <s v="SV-20365"/>
    <s v="Seth Vernon"/>
    <s v="Consumer"/>
    <s v="United States"/>
    <s v="Cleveland"/>
    <x v="24"/>
    <n v="44105"/>
    <s v="East"/>
    <s v="TEC-PH-10002555"/>
    <x v="2"/>
    <x v="7"/>
    <s v="Nortel Meridian M5316 Digital phone"/>
    <n v="155.36999999999998"/>
    <n v="1"/>
    <n v="0.4"/>
    <n v="-36.253"/>
  </r>
  <r>
    <n v="2540"/>
    <x v="1246"/>
    <x v="1"/>
    <x v="747"/>
    <d v="2012-07-16T00:00:00"/>
    <s v="Same Day"/>
    <s v="EM-13810"/>
    <s v="Eleni McCrary"/>
    <s v="Corporate"/>
    <s v="United States"/>
    <s v="San Francisco"/>
    <x v="1"/>
    <n v="94122"/>
    <s v="West"/>
    <s v="FUR-CH-10003312"/>
    <x v="0"/>
    <x v="1"/>
    <s v="Hon 2090 “Pillow Soft” Series Mid Back Swivel/Tilt Chairs"/>
    <n v="1348.7040000000002"/>
    <n v="6"/>
    <n v="0.2"/>
    <n v="-219.16440000000023"/>
  </r>
  <r>
    <n v="2541"/>
    <x v="1246"/>
    <x v="1"/>
    <x v="747"/>
    <d v="2012-07-16T00:00:00"/>
    <s v="Same Day"/>
    <s v="EM-13810"/>
    <s v="Eleni McCrary"/>
    <s v="Corporate"/>
    <s v="United States"/>
    <s v="San Francisco"/>
    <x v="1"/>
    <n v="94122"/>
    <s v="West"/>
    <s v="FUR-CH-10004086"/>
    <x v="0"/>
    <x v="1"/>
    <s v="Hon 4070 Series Pagoda Armless Upholstered Stacking Chairs"/>
    <n v="700.15200000000004"/>
    <n v="3"/>
    <n v="0.2"/>
    <n v="78.767099999999971"/>
  </r>
  <r>
    <n v="2542"/>
    <x v="1247"/>
    <x v="0"/>
    <x v="567"/>
    <d v="2013-05-05T00:00:00"/>
    <s v="Standard Class"/>
    <s v="KD-16615"/>
    <s v="Ken Dana"/>
    <s v="Corporate"/>
    <s v="United States"/>
    <s v="Scottsdale"/>
    <x v="16"/>
    <n v="85254"/>
    <s v="West"/>
    <s v="FUR-FU-10002759"/>
    <x v="0"/>
    <x v="5"/>
    <s v="12-1/2 Diameter Round Wall Clock"/>
    <n v="111.88800000000001"/>
    <n v="7"/>
    <n v="0.2"/>
    <n v="22.377600000000001"/>
  </r>
  <r>
    <n v="2543"/>
    <x v="1248"/>
    <x v="2"/>
    <x v="467"/>
    <d v="2011-10-01T00:00:00"/>
    <s v="Second Class"/>
    <s v="NB-18580"/>
    <s v="Nicole Brennan"/>
    <s v="Corporate"/>
    <s v="United States"/>
    <s v="Philadelphia"/>
    <x v="9"/>
    <n v="19134"/>
    <s v="East"/>
    <s v="OFF-AP-10002191"/>
    <x v="1"/>
    <x v="9"/>
    <s v="Belkin 8 Outlet SurgeMaster II Gold Surge Protector"/>
    <n v="143.952"/>
    <n v="3"/>
    <n v="0.2"/>
    <n v="14.39520000000001"/>
  </r>
  <r>
    <n v="2544"/>
    <x v="1249"/>
    <x v="0"/>
    <x v="162"/>
    <d v="2013-09-15T00:00:00"/>
    <s v="Standard Class"/>
    <s v="AP-10720"/>
    <s v="Anne Pryor"/>
    <s v="Home Office"/>
    <s v="United States"/>
    <s v="Malden"/>
    <x v="31"/>
    <n v="2148"/>
    <s v="East"/>
    <s v="FUR-BO-10003450"/>
    <x v="0"/>
    <x v="0"/>
    <s v="Bush Westfield Collection Bookcases, Dark Cherry Finish"/>
    <n v="173.94"/>
    <n v="3"/>
    <n v="0"/>
    <n v="13.915199999999992"/>
  </r>
  <r>
    <n v="2545"/>
    <x v="1249"/>
    <x v="0"/>
    <x v="162"/>
    <d v="2013-09-15T00:00:00"/>
    <s v="Standard Class"/>
    <s v="AP-10720"/>
    <s v="Anne Pryor"/>
    <s v="Home Office"/>
    <s v="United States"/>
    <s v="Malden"/>
    <x v="31"/>
    <n v="2148"/>
    <s v="East"/>
    <s v="OFF-LA-10000248"/>
    <x v="1"/>
    <x v="2"/>
    <s v="Avery 52"/>
    <n v="14.76"/>
    <n v="4"/>
    <n v="0"/>
    <n v="6.9371999999999998"/>
  </r>
  <r>
    <n v="2546"/>
    <x v="1250"/>
    <x v="3"/>
    <x v="513"/>
    <d v="2014-04-21T00:00:00"/>
    <s v="Standard Class"/>
    <s v="JE-15745"/>
    <s v="Joel Eaton"/>
    <s v="Consumer"/>
    <s v="United States"/>
    <s v="San Jose"/>
    <x v="1"/>
    <n v="95123"/>
    <s v="West"/>
    <s v="OFF-ST-10004804"/>
    <x v="1"/>
    <x v="4"/>
    <s v="Belkin 19&quot; Vented Equipment Shelf, Black"/>
    <n v="205.92"/>
    <n v="4"/>
    <n v="0"/>
    <n v="2.0592000000000041"/>
  </r>
  <r>
    <n v="2547"/>
    <x v="1250"/>
    <x v="3"/>
    <x v="513"/>
    <d v="2014-04-21T00:00:00"/>
    <s v="Standard Class"/>
    <s v="JE-15745"/>
    <s v="Joel Eaton"/>
    <s v="Consumer"/>
    <s v="United States"/>
    <s v="San Jose"/>
    <x v="1"/>
    <n v="95123"/>
    <s v="West"/>
    <s v="FUR-BO-10001337"/>
    <x v="0"/>
    <x v="0"/>
    <s v="O'Sullivan Living Dimensions 2-Shelf Bookcases"/>
    <n v="102.833"/>
    <n v="1"/>
    <n v="0.15"/>
    <n v="-6.0489999999999995"/>
  </r>
  <r>
    <n v="2548"/>
    <x v="1251"/>
    <x v="1"/>
    <x v="748"/>
    <d v="2012-08-22T00:00:00"/>
    <s v="Standard Class"/>
    <s v="JM-15865"/>
    <s v="John Murray"/>
    <s v="Consumer"/>
    <s v="United States"/>
    <s v="Phoenix"/>
    <x v="16"/>
    <n v="85023"/>
    <s v="West"/>
    <s v="OFF-AR-10002255"/>
    <x v="1"/>
    <x v="6"/>
    <s v="Newell 346"/>
    <n v="2.3039999999999998"/>
    <n v="1"/>
    <n v="0.2"/>
    <n v="0.25919999999999999"/>
  </r>
  <r>
    <n v="2549"/>
    <x v="1251"/>
    <x v="1"/>
    <x v="748"/>
    <d v="2012-08-22T00:00:00"/>
    <s v="Standard Class"/>
    <s v="JM-15865"/>
    <s v="John Murray"/>
    <s v="Consumer"/>
    <s v="United States"/>
    <s v="Phoenix"/>
    <x v="16"/>
    <n v="85023"/>
    <s v="West"/>
    <s v="TEC-PH-10002624"/>
    <x v="2"/>
    <x v="7"/>
    <s v="Samsung Galaxy S4 Mini"/>
    <n v="1879.96"/>
    <n v="5"/>
    <n v="0.2"/>
    <n v="211.49549999999977"/>
  </r>
  <r>
    <n v="2550"/>
    <x v="1251"/>
    <x v="1"/>
    <x v="748"/>
    <d v="2012-08-22T00:00:00"/>
    <s v="Standard Class"/>
    <s v="JM-15865"/>
    <s v="John Murray"/>
    <s v="Consumer"/>
    <s v="United States"/>
    <s v="Phoenix"/>
    <x v="16"/>
    <n v="85023"/>
    <s v="West"/>
    <s v="OFF-PA-10001878"/>
    <x v="1"/>
    <x v="10"/>
    <s v="Xerox 1891"/>
    <n v="313.024"/>
    <n v="8"/>
    <n v="0.2"/>
    <n v="105.64559999999997"/>
  </r>
  <r>
    <n v="2551"/>
    <x v="1251"/>
    <x v="1"/>
    <x v="748"/>
    <d v="2012-08-22T00:00:00"/>
    <s v="Standard Class"/>
    <s v="JM-15865"/>
    <s v="John Murray"/>
    <s v="Consumer"/>
    <s v="United States"/>
    <s v="Phoenix"/>
    <x v="16"/>
    <n v="85023"/>
    <s v="West"/>
    <s v="OFF-LA-10000452"/>
    <x v="1"/>
    <x v="2"/>
    <s v="Avery 488"/>
    <n v="5.04"/>
    <n v="2"/>
    <n v="0.2"/>
    <n v="1.764"/>
  </r>
  <r>
    <n v="2552"/>
    <x v="1252"/>
    <x v="3"/>
    <x v="123"/>
    <d v="2014-11-24T00:00:00"/>
    <s v="Standard Class"/>
    <s v="AB-10105"/>
    <s v="Adrian Barton"/>
    <s v="Consumer"/>
    <s v="United States"/>
    <s v="Henderson"/>
    <x v="0"/>
    <n v="42420"/>
    <s v="South"/>
    <s v="FUR-FU-10004665"/>
    <x v="0"/>
    <x v="5"/>
    <s v="3M Polarizing Task Lamp with Clamp Arm, Light Gray"/>
    <n v="821.87999999999988"/>
    <n v="6"/>
    <n v="0"/>
    <n v="213.68880000000001"/>
  </r>
  <r>
    <n v="2553"/>
    <x v="1252"/>
    <x v="3"/>
    <x v="123"/>
    <d v="2014-11-24T00:00:00"/>
    <s v="Standard Class"/>
    <s v="AB-10105"/>
    <s v="Adrian Barton"/>
    <s v="Consumer"/>
    <s v="United States"/>
    <s v="Henderson"/>
    <x v="0"/>
    <n v="42420"/>
    <s v="South"/>
    <s v="OFF-BI-10000088"/>
    <x v="1"/>
    <x v="8"/>
    <s v="GBC Imprintable Covers"/>
    <n v="21.96"/>
    <n v="2"/>
    <n v="0"/>
    <n v="10.760400000000001"/>
  </r>
  <r>
    <n v="2554"/>
    <x v="1253"/>
    <x v="0"/>
    <x v="749"/>
    <d v="2013-09-19T00:00:00"/>
    <s v="Standard Class"/>
    <s v="PN-18775"/>
    <s v="Parhena Norris"/>
    <s v="Home Office"/>
    <s v="United States"/>
    <s v="Columbia"/>
    <x v="20"/>
    <n v="29203"/>
    <s v="South"/>
    <s v="OFF-PA-10000029"/>
    <x v="1"/>
    <x v="10"/>
    <s v="Xerox 224"/>
    <n v="25.92"/>
    <n v="4"/>
    <n v="0"/>
    <n v="12.441600000000001"/>
  </r>
  <r>
    <n v="2555"/>
    <x v="1254"/>
    <x v="0"/>
    <x v="243"/>
    <d v="2013-08-21T00:00:00"/>
    <s v="Standard Class"/>
    <s v="JC-15775"/>
    <s v="John Castell"/>
    <s v="Consumer"/>
    <s v="United States"/>
    <s v="Tallahassee"/>
    <x v="2"/>
    <n v="32303"/>
    <s v="South"/>
    <s v="TEC-PH-10000369"/>
    <x v="2"/>
    <x v="7"/>
    <s v="HTC One Mini"/>
    <n v="705.54399999999998"/>
    <n v="7"/>
    <n v="0.2"/>
    <n v="70.554400000000072"/>
  </r>
  <r>
    <n v="2556"/>
    <x v="1255"/>
    <x v="1"/>
    <x v="120"/>
    <d v="2012-09-30T00:00:00"/>
    <s v="Standard Class"/>
    <s v="PF-19165"/>
    <s v="Philip Fox"/>
    <s v="Consumer"/>
    <s v="United States"/>
    <s v="New York City"/>
    <x v="15"/>
    <n v="10035"/>
    <s v="East"/>
    <s v="TEC-AC-10001590"/>
    <x v="2"/>
    <x v="11"/>
    <s v="Dell Slim USB Multimedia Keyboard"/>
    <n v="50"/>
    <n v="2"/>
    <n v="0"/>
    <n v="12"/>
  </r>
  <r>
    <n v="2557"/>
    <x v="1256"/>
    <x v="0"/>
    <x v="750"/>
    <d v="2013-10-15T00:00:00"/>
    <s v="Standard Class"/>
    <s v="BW-11110"/>
    <s v="Bart Watters"/>
    <s v="Corporate"/>
    <s v="United States"/>
    <s v="Houston"/>
    <x v="5"/>
    <n v="77070"/>
    <s v="Central"/>
    <s v="FUR-FU-10004909"/>
    <x v="0"/>
    <x v="5"/>
    <s v="Contemporary Wood/Metal Frame"/>
    <n v="51.712000000000003"/>
    <n v="8"/>
    <n v="0.6"/>
    <n v="-32.320000000000007"/>
  </r>
  <r>
    <n v="2558"/>
    <x v="1257"/>
    <x v="1"/>
    <x v="539"/>
    <d v="2012-03-30T00:00:00"/>
    <s v="Standard Class"/>
    <s v="BP-11185"/>
    <s v="Ben Peterman"/>
    <s v="Corporate"/>
    <s v="United States"/>
    <s v="Coral Springs"/>
    <x v="2"/>
    <n v="33065"/>
    <s v="South"/>
    <s v="OFF-AP-10002287"/>
    <x v="1"/>
    <x v="9"/>
    <s v="Eureka Sanitaire  Multi-Pro Heavy-Duty Upright, Disposable Bags"/>
    <n v="6.9920000000000009"/>
    <n v="2"/>
    <n v="0.2"/>
    <n v="0.52439999999999998"/>
  </r>
  <r>
    <n v="2559"/>
    <x v="1258"/>
    <x v="1"/>
    <x v="70"/>
    <d v="2012-06-04T00:00:00"/>
    <s v="Standard Class"/>
    <s v="TM-21010"/>
    <s v="Tamara Manning"/>
    <s v="Consumer"/>
    <s v="United States"/>
    <s v="Orem"/>
    <x v="7"/>
    <n v="84057"/>
    <s v="West"/>
    <s v="FUR-BO-10004357"/>
    <x v="0"/>
    <x v="0"/>
    <s v="O'Sullivan Living Dimensions 3-Shelf Bookcases"/>
    <n v="1406.86"/>
    <n v="7"/>
    <n v="0"/>
    <n v="140.68599999999989"/>
  </r>
  <r>
    <n v="2560"/>
    <x v="1258"/>
    <x v="1"/>
    <x v="70"/>
    <d v="2012-06-04T00:00:00"/>
    <s v="Standard Class"/>
    <s v="TM-21010"/>
    <s v="Tamara Manning"/>
    <s v="Consumer"/>
    <s v="United States"/>
    <s v="Orem"/>
    <x v="7"/>
    <n v="84057"/>
    <s v="West"/>
    <s v="OFF-LA-10003766"/>
    <x v="1"/>
    <x v="2"/>
    <s v="Self-Adhesive Removable Labels"/>
    <n v="15.75"/>
    <n v="5"/>
    <n v="0"/>
    <n v="7.5600000000000005"/>
  </r>
  <r>
    <n v="2561"/>
    <x v="1258"/>
    <x v="1"/>
    <x v="70"/>
    <d v="2012-06-04T00:00:00"/>
    <s v="Standard Class"/>
    <s v="TM-21010"/>
    <s v="Tamara Manning"/>
    <s v="Consumer"/>
    <s v="United States"/>
    <s v="Orem"/>
    <x v="7"/>
    <n v="84057"/>
    <s v="West"/>
    <s v="OFF-ST-10000046"/>
    <x v="1"/>
    <x v="4"/>
    <s v="Fellowes Super Stor/Drawer Files"/>
    <n v="323.10000000000002"/>
    <n v="2"/>
    <n v="0"/>
    <n v="61.38900000000001"/>
  </r>
  <r>
    <n v="2562"/>
    <x v="1259"/>
    <x v="1"/>
    <x v="707"/>
    <d v="2012-12-31T00:00:00"/>
    <s v="Standard Class"/>
    <s v="MB-17305"/>
    <s v="Maria Bertelson"/>
    <s v="Consumer"/>
    <s v="United States"/>
    <s v="Nashville"/>
    <x v="18"/>
    <n v="37211"/>
    <s v="South"/>
    <s v="OFF-LA-10003190"/>
    <x v="1"/>
    <x v="2"/>
    <s v="Avery 474"/>
    <n v="9.2159999999999993"/>
    <n v="4"/>
    <n v="0.2"/>
    <n v="3.3408000000000002"/>
  </r>
  <r>
    <n v="2563"/>
    <x v="1259"/>
    <x v="1"/>
    <x v="707"/>
    <d v="2012-12-31T00:00:00"/>
    <s v="Standard Class"/>
    <s v="MB-17305"/>
    <s v="Maria Bertelson"/>
    <s v="Consumer"/>
    <s v="United States"/>
    <s v="Nashville"/>
    <x v="18"/>
    <n v="37211"/>
    <s v="South"/>
    <s v="OFF-PA-10002787"/>
    <x v="1"/>
    <x v="10"/>
    <s v="Xerox 227"/>
    <n v="10.368000000000002"/>
    <n v="2"/>
    <n v="0.2"/>
    <n v="3.6288"/>
  </r>
  <r>
    <n v="2564"/>
    <x v="1260"/>
    <x v="1"/>
    <x v="751"/>
    <d v="2012-03-22T00:00:00"/>
    <s v="Second Class"/>
    <s v="HR-14830"/>
    <s v="Harold Ryan"/>
    <s v="Corporate"/>
    <s v="United States"/>
    <s v="New York City"/>
    <x v="15"/>
    <n v="10009"/>
    <s v="East"/>
    <s v="TEC-AC-10000387"/>
    <x v="2"/>
    <x v="11"/>
    <s v="KeyTronic KT800P2 - Keyboard - Black"/>
    <n v="15.02"/>
    <n v="1"/>
    <n v="0"/>
    <n v="2.7035999999999998"/>
  </r>
  <r>
    <n v="2565"/>
    <x v="1260"/>
    <x v="1"/>
    <x v="751"/>
    <d v="2012-03-22T00:00:00"/>
    <s v="Second Class"/>
    <s v="HR-14830"/>
    <s v="Harold Ryan"/>
    <s v="Corporate"/>
    <s v="United States"/>
    <s v="New York City"/>
    <x v="15"/>
    <n v="10009"/>
    <s v="East"/>
    <s v="OFF-ST-10001291"/>
    <x v="1"/>
    <x v="4"/>
    <s v="Tenex Personal Self-Stacking Standard File Box, Black/Gray"/>
    <n v="33.82"/>
    <n v="2"/>
    <n v="0"/>
    <n v="9.1313999999999993"/>
  </r>
  <r>
    <n v="2566"/>
    <x v="1261"/>
    <x v="3"/>
    <x v="202"/>
    <d v="2014-12-25T00:00:00"/>
    <s v="First Class"/>
    <s v="BD-11635"/>
    <s v="Brian Derr"/>
    <s v="Consumer"/>
    <s v="United States"/>
    <s v="Bowling Green"/>
    <x v="0"/>
    <n v="42104"/>
    <s v="South"/>
    <s v="TEC-AC-10003116"/>
    <x v="2"/>
    <x v="11"/>
    <s v="Memorex Froggy Flash Drive 8 GB"/>
    <n v="71"/>
    <n v="4"/>
    <n v="0"/>
    <n v="27.689999999999998"/>
  </r>
  <r>
    <n v="2567"/>
    <x v="1262"/>
    <x v="3"/>
    <x v="752"/>
    <d v="2014-11-04T00:00:00"/>
    <s v="Second Class"/>
    <s v="SF-20200"/>
    <s v="Sarah Foster"/>
    <s v="Consumer"/>
    <s v="United States"/>
    <s v="Bellingham"/>
    <x v="4"/>
    <n v="98226"/>
    <s v="West"/>
    <s v="OFF-BI-10001308"/>
    <x v="1"/>
    <x v="8"/>
    <s v="GBC Standard Plastic Binding Systems' Combs"/>
    <n v="25.120000000000005"/>
    <n v="5"/>
    <n v="0.2"/>
    <n v="7.8499999999999979"/>
  </r>
  <r>
    <n v="2568"/>
    <x v="1262"/>
    <x v="3"/>
    <x v="752"/>
    <d v="2014-11-04T00:00:00"/>
    <s v="Second Class"/>
    <s v="SF-20200"/>
    <s v="Sarah Foster"/>
    <s v="Consumer"/>
    <s v="United States"/>
    <s v="Bellingham"/>
    <x v="4"/>
    <n v="98226"/>
    <s v="West"/>
    <s v="FUR-TA-10003954"/>
    <x v="0"/>
    <x v="3"/>
    <s v="Hon 94000 Series Round Tables"/>
    <n v="2665.62"/>
    <n v="9"/>
    <n v="0"/>
    <n v="239.90580000000011"/>
  </r>
  <r>
    <n v="2569"/>
    <x v="1263"/>
    <x v="3"/>
    <x v="210"/>
    <d v="2014-09-12T00:00:00"/>
    <s v="Standard Class"/>
    <s v="SP-20620"/>
    <s v="Stefania Perrino"/>
    <s v="Corporate"/>
    <s v="United States"/>
    <s v="New York City"/>
    <x v="15"/>
    <n v="10011"/>
    <s v="East"/>
    <s v="OFF-ST-10003282"/>
    <x v="1"/>
    <x v="4"/>
    <s v="Advantus 10-Drawer Portable Organizer, Chrome Metal Frame, Smoke Drawers"/>
    <n v="478.08"/>
    <n v="8"/>
    <n v="0"/>
    <n v="133.86240000000004"/>
  </r>
  <r>
    <n v="2570"/>
    <x v="1264"/>
    <x v="3"/>
    <x v="753"/>
    <d v="2014-12-28T00:00:00"/>
    <s v="Same Day"/>
    <s v="DR-12880"/>
    <s v="Dan Reichenbach"/>
    <s v="Corporate"/>
    <s v="United States"/>
    <s v="Newark"/>
    <x v="24"/>
    <n v="43055"/>
    <s v="East"/>
    <s v="TEC-PH-10000576"/>
    <x v="2"/>
    <x v="7"/>
    <s v="AT&amp;T 1080 Corded phone"/>
    <n v="164.38800000000001"/>
    <n v="2"/>
    <n v="0.4"/>
    <n v="-35.617400000000004"/>
  </r>
  <r>
    <n v="2571"/>
    <x v="1264"/>
    <x v="3"/>
    <x v="753"/>
    <d v="2014-12-28T00:00:00"/>
    <s v="Same Day"/>
    <s v="DR-12880"/>
    <s v="Dan Reichenbach"/>
    <s v="Corporate"/>
    <s v="United States"/>
    <s v="Newark"/>
    <x v="24"/>
    <n v="43055"/>
    <s v="East"/>
    <s v="OFF-AR-10004441"/>
    <x v="1"/>
    <x v="6"/>
    <s v="BIC Brite Liner Highlighters"/>
    <n v="13.247999999999999"/>
    <n v="4"/>
    <n v="0.2"/>
    <n v="3.6431999999999998"/>
  </r>
  <r>
    <n v="2572"/>
    <x v="1265"/>
    <x v="3"/>
    <x v="11"/>
    <d v="2014-07-22T00:00:00"/>
    <s v="Standard Class"/>
    <s v="VM-21685"/>
    <s v="Valerie Mitchum"/>
    <s v="Home Office"/>
    <s v="United States"/>
    <s v="Woodstock"/>
    <x v="10"/>
    <n v="60098"/>
    <s v="Central"/>
    <s v="OFF-AR-10003759"/>
    <x v="1"/>
    <x v="6"/>
    <s v="Crayola Anti Dust Chalk, 12/Pack"/>
    <n v="2.9120000000000004"/>
    <n v="2"/>
    <n v="0.2"/>
    <n v="0.90999999999999981"/>
  </r>
  <r>
    <n v="2573"/>
    <x v="1266"/>
    <x v="0"/>
    <x v="399"/>
    <d v="2013-08-16T00:00:00"/>
    <s v="Second Class"/>
    <s v="CM-12235"/>
    <s v="Chris McAfee"/>
    <s v="Consumer"/>
    <s v="United States"/>
    <s v="Carrollton"/>
    <x v="5"/>
    <n v="75007"/>
    <s v="Central"/>
    <s v="TEC-AC-10004145"/>
    <x v="2"/>
    <x v="11"/>
    <s v="Logitech diNovo Edge Keyboard"/>
    <n v="1399.9440000000002"/>
    <n v="7"/>
    <n v="0.2"/>
    <n v="52.497900000000016"/>
  </r>
  <r>
    <n v="2574"/>
    <x v="1267"/>
    <x v="3"/>
    <x v="362"/>
    <d v="2014-07-15T00:00:00"/>
    <s v="Standard Class"/>
    <s v="SM-20320"/>
    <s v="Sean Miller"/>
    <s v="Home Office"/>
    <s v="United States"/>
    <s v="Lafayette"/>
    <x v="14"/>
    <n v="47905"/>
    <s v="Central"/>
    <s v="FUR-FU-10000293"/>
    <x v="0"/>
    <x v="5"/>
    <s v="Eldon Antistatic Chair Mats for Low to Medium Pile Carpets"/>
    <n v="526.45000000000005"/>
    <n v="5"/>
    <n v="0"/>
    <n v="31.586999999999961"/>
  </r>
  <r>
    <n v="2575"/>
    <x v="1268"/>
    <x v="2"/>
    <x v="754"/>
    <d v="2011-11-27T00:00:00"/>
    <s v="Standard Class"/>
    <s v="RA-19885"/>
    <s v="Ruben Ausman"/>
    <s v="Corporate"/>
    <s v="United States"/>
    <s v="Columbus"/>
    <x v="32"/>
    <n v="31907"/>
    <s v="South"/>
    <s v="OFF-EN-10004955"/>
    <x v="1"/>
    <x v="12"/>
    <s v="Fashion Color Clasp Envelopes"/>
    <n v="16.23"/>
    <n v="3"/>
    <n v="0"/>
    <n v="7.9527000000000001"/>
  </r>
  <r>
    <n v="2576"/>
    <x v="1268"/>
    <x v="2"/>
    <x v="754"/>
    <d v="2011-11-27T00:00:00"/>
    <s v="Standard Class"/>
    <s v="RA-19885"/>
    <s v="Ruben Ausman"/>
    <s v="Corporate"/>
    <s v="United States"/>
    <s v="Columbus"/>
    <x v="32"/>
    <n v="31907"/>
    <s v="South"/>
    <s v="OFF-BI-10001071"/>
    <x v="1"/>
    <x v="8"/>
    <s v="GBC ProClick Punch Binding System"/>
    <n v="319.89999999999998"/>
    <n v="5"/>
    <n v="0"/>
    <n v="156.751"/>
  </r>
  <r>
    <n v="2577"/>
    <x v="1268"/>
    <x v="2"/>
    <x v="754"/>
    <d v="2011-11-27T00:00:00"/>
    <s v="Standard Class"/>
    <s v="RA-19885"/>
    <s v="Ruben Ausman"/>
    <s v="Corporate"/>
    <s v="United States"/>
    <s v="Columbus"/>
    <x v="32"/>
    <n v="31907"/>
    <s v="South"/>
    <s v="OFF-EN-10001990"/>
    <x v="1"/>
    <x v="12"/>
    <s v="Staples"/>
    <n v="11.36"/>
    <n v="2"/>
    <n v="0"/>
    <n v="5.3391999999999991"/>
  </r>
  <r>
    <n v="2578"/>
    <x v="1268"/>
    <x v="2"/>
    <x v="754"/>
    <d v="2011-11-27T00:00:00"/>
    <s v="Standard Class"/>
    <s v="RA-19885"/>
    <s v="Ruben Ausman"/>
    <s v="Corporate"/>
    <s v="United States"/>
    <s v="Columbus"/>
    <x v="32"/>
    <n v="31907"/>
    <s v="South"/>
    <s v="OFF-AP-10002734"/>
    <x v="1"/>
    <x v="9"/>
    <s v="Holmes Harmony HEPA Air Purifier for 17 x 20 Room"/>
    <n v="675.12"/>
    <n v="3"/>
    <n v="0"/>
    <n v="290.30160000000001"/>
  </r>
  <r>
    <n v="2579"/>
    <x v="1269"/>
    <x v="2"/>
    <x v="755"/>
    <d v="2011-02-01T00:00:00"/>
    <s v="Standard Class"/>
    <s v="SD-20485"/>
    <s v="Shirley Daniels"/>
    <s v="Home Office"/>
    <s v="United States"/>
    <s v="Alexandria"/>
    <x v="17"/>
    <n v="22304"/>
    <s v="South"/>
    <s v="FUR-FU-10004587"/>
    <x v="0"/>
    <x v="5"/>
    <s v="GE General Use Halogen Bulbs, 100 Watts, 1 Bulb per Pack"/>
    <n v="62.820000000000007"/>
    <n v="3"/>
    <n v="0"/>
    <n v="30.7818"/>
  </r>
  <r>
    <n v="2580"/>
    <x v="1269"/>
    <x v="2"/>
    <x v="755"/>
    <d v="2011-02-01T00:00:00"/>
    <s v="Standard Class"/>
    <s v="SD-20485"/>
    <s v="Shirley Daniels"/>
    <s v="Home Office"/>
    <s v="United States"/>
    <s v="Alexandria"/>
    <x v="17"/>
    <n v="22304"/>
    <s v="South"/>
    <s v="OFF-ST-10004337"/>
    <x v="1"/>
    <x v="4"/>
    <s v="SAFCO Commercial Wire Shelving, 72h"/>
    <n v="489.92"/>
    <n v="8"/>
    <n v="0"/>
    <n v="0"/>
  </r>
  <r>
    <n v="2581"/>
    <x v="1269"/>
    <x v="2"/>
    <x v="755"/>
    <d v="2011-02-01T00:00:00"/>
    <s v="Standard Class"/>
    <s v="SD-20485"/>
    <s v="Shirley Daniels"/>
    <s v="Home Office"/>
    <s v="United States"/>
    <s v="Alexandria"/>
    <x v="17"/>
    <n v="22304"/>
    <s v="South"/>
    <s v="OFF-PA-10003072"/>
    <x v="1"/>
    <x v="10"/>
    <s v="Eureka Recycled Copy Paper 8 1/2&quot; x 11&quot;, Ream"/>
    <n v="19.440000000000001"/>
    <n v="3"/>
    <n v="0"/>
    <n v="9.3312000000000008"/>
  </r>
  <r>
    <n v="2582"/>
    <x v="1269"/>
    <x v="2"/>
    <x v="755"/>
    <d v="2011-02-01T00:00:00"/>
    <s v="Standard Class"/>
    <s v="SD-20485"/>
    <s v="Shirley Daniels"/>
    <s v="Home Office"/>
    <s v="United States"/>
    <s v="Alexandria"/>
    <x v="17"/>
    <n v="22304"/>
    <s v="South"/>
    <s v="OFF-PA-10000380"/>
    <x v="1"/>
    <x v="10"/>
    <s v="REDIFORM Incoming/Outgoing Call Register, 11&quot; X 8 1/2&quot;, 100 Messages"/>
    <n v="16.68"/>
    <n v="2"/>
    <n v="0"/>
    <n v="8.34"/>
  </r>
  <r>
    <n v="2583"/>
    <x v="1269"/>
    <x v="2"/>
    <x v="755"/>
    <d v="2011-02-01T00:00:00"/>
    <s v="Standard Class"/>
    <s v="SD-20485"/>
    <s v="Shirley Daniels"/>
    <s v="Home Office"/>
    <s v="United States"/>
    <s v="Alexandria"/>
    <x v="17"/>
    <n v="22304"/>
    <s v="South"/>
    <s v="TEC-PH-10004833"/>
    <x v="2"/>
    <x v="7"/>
    <s v="Macally Suction Cup Mount"/>
    <n v="155.35"/>
    <n v="13"/>
    <n v="0"/>
    <n v="0"/>
  </r>
  <r>
    <n v="2584"/>
    <x v="1269"/>
    <x v="2"/>
    <x v="755"/>
    <d v="2011-02-01T00:00:00"/>
    <s v="Standard Class"/>
    <s v="SD-20485"/>
    <s v="Shirley Daniels"/>
    <s v="Home Office"/>
    <s v="United States"/>
    <s v="Alexandria"/>
    <x v="17"/>
    <n v="22304"/>
    <s v="South"/>
    <s v="FUR-FU-10001847"/>
    <x v="0"/>
    <x v="5"/>
    <s v="Eldon Image Series Black Desk Accessories"/>
    <n v="12.419999999999998"/>
    <n v="3"/>
    <n v="0"/>
    <n v="4.4711999999999996"/>
  </r>
  <r>
    <n v="2585"/>
    <x v="1269"/>
    <x v="2"/>
    <x v="755"/>
    <d v="2011-02-01T00:00:00"/>
    <s v="Standard Class"/>
    <s v="SD-20485"/>
    <s v="Shirley Daniels"/>
    <s v="Home Office"/>
    <s v="United States"/>
    <s v="Alexandria"/>
    <x v="17"/>
    <n v="22304"/>
    <s v="South"/>
    <s v="TEC-PH-10002103"/>
    <x v="2"/>
    <x v="7"/>
    <s v="Jabra SPEAK 410"/>
    <n v="187.98"/>
    <n v="2"/>
    <n v="0"/>
    <n v="52.634399999999999"/>
  </r>
  <r>
    <n v="2586"/>
    <x v="1270"/>
    <x v="1"/>
    <x v="502"/>
    <d v="2012-11-10T00:00:00"/>
    <s v="Standard Class"/>
    <s v="CS-12250"/>
    <s v="Chris Selesnick"/>
    <s v="Corporate"/>
    <s v="United States"/>
    <s v="Haltom City"/>
    <x v="5"/>
    <n v="76117"/>
    <s v="Central"/>
    <s v="OFF-EN-10001137"/>
    <x v="1"/>
    <x v="12"/>
    <s v="#10 Gummed Flap White Envelopes, 100/Box"/>
    <n v="6.6080000000000005"/>
    <n v="2"/>
    <n v="0.2"/>
    <n v="2.1475999999999997"/>
  </r>
  <r>
    <n v="2587"/>
    <x v="1271"/>
    <x v="3"/>
    <x v="160"/>
    <d v="2014-07-07T00:00:00"/>
    <s v="Standard Class"/>
    <s v="RA-19285"/>
    <s v="Ralph Arnett"/>
    <s v="Consumer"/>
    <s v="United States"/>
    <s v="New York City"/>
    <x v="15"/>
    <n v="10024"/>
    <s v="East"/>
    <s v="OFF-ST-10001476"/>
    <x v="1"/>
    <x v="4"/>
    <s v="Steel Personal Filing/Posting Tote"/>
    <n v="248.57"/>
    <n v="7"/>
    <n v="0"/>
    <n v="67.113900000000015"/>
  </r>
  <r>
    <n v="2588"/>
    <x v="1271"/>
    <x v="3"/>
    <x v="160"/>
    <d v="2014-07-07T00:00:00"/>
    <s v="Standard Class"/>
    <s v="RA-19285"/>
    <s v="Ralph Arnett"/>
    <s v="Consumer"/>
    <s v="United States"/>
    <s v="New York City"/>
    <x v="15"/>
    <n v="10024"/>
    <s v="East"/>
    <s v="FUR-FU-10002045"/>
    <x v="0"/>
    <x v="5"/>
    <s v="Executive Impressions 14&quot;"/>
    <n v="22.23"/>
    <n v="1"/>
    <n v="0"/>
    <n v="9.7812000000000019"/>
  </r>
  <r>
    <n v="2589"/>
    <x v="1272"/>
    <x v="0"/>
    <x v="465"/>
    <d v="2013-05-10T00:00:00"/>
    <s v="Standard Class"/>
    <s v="BF-11005"/>
    <s v="Barry Franz"/>
    <s v="Home Office"/>
    <s v="United States"/>
    <s v="Los Angeles"/>
    <x v="1"/>
    <n v="90004"/>
    <s v="West"/>
    <s v="OFF-ST-10001505"/>
    <x v="1"/>
    <x v="4"/>
    <s v="Perma STOR-ALL Hanging File Box, 13 1/8&quot;W x 12 1/4&quot;D x 10 1/2&quot;H"/>
    <n v="5.98"/>
    <n v="1"/>
    <n v="0"/>
    <n v="1.0165999999999995"/>
  </r>
  <r>
    <n v="2590"/>
    <x v="1272"/>
    <x v="0"/>
    <x v="465"/>
    <d v="2013-05-10T00:00:00"/>
    <s v="Standard Class"/>
    <s v="BF-11005"/>
    <s v="Barry Franz"/>
    <s v="Home Office"/>
    <s v="United States"/>
    <s v="Los Angeles"/>
    <x v="1"/>
    <n v="90004"/>
    <s v="West"/>
    <s v="TEC-PH-10001433"/>
    <x v="2"/>
    <x v="7"/>
    <s v="Cisco Small Business SPA 502G VoIP phone"/>
    <n v="246.16800000000001"/>
    <n v="3"/>
    <n v="0.2"/>
    <n v="21.539699999999996"/>
  </r>
  <r>
    <n v="2591"/>
    <x v="1273"/>
    <x v="0"/>
    <x v="162"/>
    <d v="2013-09-15T00:00:00"/>
    <s v="Standard Class"/>
    <s v="SE-20110"/>
    <s v="Sanjit Engle"/>
    <s v="Consumer"/>
    <s v="United States"/>
    <s v="Wheeling"/>
    <x v="10"/>
    <n v="60090"/>
    <s v="Central"/>
    <s v="FUR-FU-10004671"/>
    <x v="0"/>
    <x v="5"/>
    <s v="Executive Impressions 12&quot; Wall Clock"/>
    <n v="14.136000000000003"/>
    <n v="2"/>
    <n v="0.6"/>
    <n v="-7.774799999999999"/>
  </r>
  <r>
    <n v="2592"/>
    <x v="1273"/>
    <x v="0"/>
    <x v="162"/>
    <d v="2013-09-15T00:00:00"/>
    <s v="Standard Class"/>
    <s v="SE-20110"/>
    <s v="Sanjit Engle"/>
    <s v="Consumer"/>
    <s v="United States"/>
    <s v="Wheeling"/>
    <x v="10"/>
    <n v="60090"/>
    <s v="Central"/>
    <s v="FUR-TA-10003569"/>
    <x v="0"/>
    <x v="3"/>
    <s v="Bretford CR8500 Series Meeting Room Furniture"/>
    <n v="601.47"/>
    <n v="3"/>
    <n v="0.5"/>
    <n v="-300.73500000000001"/>
  </r>
  <r>
    <n v="2593"/>
    <x v="1274"/>
    <x v="3"/>
    <x v="221"/>
    <d v="2014-11-27T00:00:00"/>
    <s v="Second Class"/>
    <s v="RS-19765"/>
    <s v="Roland Schwarz"/>
    <s v="Corporate"/>
    <s v="United States"/>
    <s v="Summerville"/>
    <x v="20"/>
    <n v="29483"/>
    <s v="South"/>
    <s v="TEC-PH-10002807"/>
    <x v="2"/>
    <x v="7"/>
    <s v="Motorla HX550 Universal Bluetooth Headset"/>
    <n v="79.099999999999994"/>
    <n v="2"/>
    <n v="0"/>
    <n v="39.549999999999997"/>
  </r>
  <r>
    <n v="2594"/>
    <x v="1274"/>
    <x v="3"/>
    <x v="221"/>
    <d v="2014-11-27T00:00:00"/>
    <s v="Second Class"/>
    <s v="RS-19765"/>
    <s v="Roland Schwarz"/>
    <s v="Corporate"/>
    <s v="United States"/>
    <s v="Summerville"/>
    <x v="20"/>
    <n v="29483"/>
    <s v="South"/>
    <s v="OFF-BI-10001597"/>
    <x v="1"/>
    <x v="8"/>
    <s v="Wilson Jones Ledger-Size, Piano-Hinge Binder, 2&quot;, Blue"/>
    <n v="327.84"/>
    <n v="8"/>
    <n v="0"/>
    <n v="157.36319999999998"/>
  </r>
  <r>
    <n v="2595"/>
    <x v="1275"/>
    <x v="3"/>
    <x v="726"/>
    <d v="2014-05-18T00:00:00"/>
    <s v="Standard Class"/>
    <s v="BM-11650"/>
    <s v="Brian Moss"/>
    <s v="Corporate"/>
    <s v="United States"/>
    <s v="Columbus"/>
    <x v="14"/>
    <n v="47201"/>
    <s v="Central"/>
    <s v="OFF-EN-10003296"/>
    <x v="1"/>
    <x v="12"/>
    <s v="Tyvek Side-Opening Peel &amp; Seel Expanding Envelopes"/>
    <n v="180.96"/>
    <n v="2"/>
    <n v="0"/>
    <n v="81.432000000000002"/>
  </r>
  <r>
    <n v="2596"/>
    <x v="1275"/>
    <x v="3"/>
    <x v="726"/>
    <d v="2014-05-18T00:00:00"/>
    <s v="Standard Class"/>
    <s v="BM-11650"/>
    <s v="Brian Moss"/>
    <s v="Corporate"/>
    <s v="United States"/>
    <s v="Columbus"/>
    <x v="14"/>
    <n v="47201"/>
    <s v="Central"/>
    <s v="OFF-BI-10004632"/>
    <x v="1"/>
    <x v="8"/>
    <s v="Ibico Hi-Tech Manual Binding System"/>
    <n v="914.97"/>
    <n v="3"/>
    <n v="0"/>
    <n v="411.73649999999998"/>
  </r>
  <r>
    <n v="2597"/>
    <x v="1275"/>
    <x v="3"/>
    <x v="726"/>
    <d v="2014-05-18T00:00:00"/>
    <s v="Standard Class"/>
    <s v="BM-11650"/>
    <s v="Brian Moss"/>
    <s v="Corporate"/>
    <s v="United States"/>
    <s v="Columbus"/>
    <x v="14"/>
    <n v="47201"/>
    <s v="Central"/>
    <s v="TEC-PH-10002310"/>
    <x v="2"/>
    <x v="7"/>
    <s v="Plantronics Calisto P620-M USB Wireless Speakerphone System"/>
    <n v="587.97"/>
    <n v="3"/>
    <n v="0"/>
    <n v="158.75190000000003"/>
  </r>
  <r>
    <n v="2598"/>
    <x v="1275"/>
    <x v="3"/>
    <x v="726"/>
    <d v="2014-05-18T00:00:00"/>
    <s v="Standard Class"/>
    <s v="BM-11650"/>
    <s v="Brian Moss"/>
    <s v="Corporate"/>
    <s v="United States"/>
    <s v="Columbus"/>
    <x v="14"/>
    <n v="47201"/>
    <s v="Central"/>
    <s v="OFF-ST-10000078"/>
    <x v="1"/>
    <x v="4"/>
    <s v="Tennsco 6- and 18-Compartment Lockers"/>
    <n v="530.34"/>
    <n v="2"/>
    <n v="0"/>
    <n v="95.461199999999963"/>
  </r>
  <r>
    <n v="2599"/>
    <x v="1275"/>
    <x v="3"/>
    <x v="726"/>
    <d v="2014-05-18T00:00:00"/>
    <s v="Standard Class"/>
    <s v="BM-11650"/>
    <s v="Brian Moss"/>
    <s v="Corporate"/>
    <s v="United States"/>
    <s v="Columbus"/>
    <x v="14"/>
    <n v="47201"/>
    <s v="Central"/>
    <s v="OFF-PA-10001752"/>
    <x v="1"/>
    <x v="10"/>
    <s v="Hammermill CopyPlus Copy Paper (20Lb. and 84 Bright)"/>
    <n v="14.940000000000001"/>
    <n v="3"/>
    <n v="0"/>
    <n v="7.3206000000000007"/>
  </r>
  <r>
    <n v="2600"/>
    <x v="1276"/>
    <x v="3"/>
    <x v="756"/>
    <d v="2014-04-30T00:00:00"/>
    <s v="Standard Class"/>
    <s v="SK-19990"/>
    <s v="Sally Knutson"/>
    <s v="Consumer"/>
    <s v="United States"/>
    <s v="New York City"/>
    <x v="15"/>
    <n v="10024"/>
    <s v="East"/>
    <s v="OFF-AP-10000026"/>
    <x v="1"/>
    <x v="9"/>
    <s v="Tripp Lite Isotel 6 Outlet Surge Protector with Fax/Modem Protection"/>
    <n v="121.94"/>
    <n v="2"/>
    <n v="0"/>
    <n v="35.362599999999986"/>
  </r>
  <r>
    <n v="2601"/>
    <x v="1276"/>
    <x v="3"/>
    <x v="756"/>
    <d v="2014-04-30T00:00:00"/>
    <s v="Standard Class"/>
    <s v="SK-19990"/>
    <s v="Sally Knutson"/>
    <s v="Consumer"/>
    <s v="United States"/>
    <s v="New York City"/>
    <x v="15"/>
    <n v="10024"/>
    <s v="East"/>
    <s v="OFF-SU-10002573"/>
    <x v="1"/>
    <x v="14"/>
    <s v="Acme 10&quot; Easy Grip Assistive Scissors"/>
    <n v="122.71000000000001"/>
    <n v="7"/>
    <n v="0"/>
    <n v="36.812999999999988"/>
  </r>
  <r>
    <n v="2602"/>
    <x v="1277"/>
    <x v="0"/>
    <x v="30"/>
    <d v="2013-06-05T00:00:00"/>
    <s v="Same Day"/>
    <s v="EN-13780"/>
    <s v="Edward Nazzal"/>
    <s v="Consumer"/>
    <s v="United States"/>
    <s v="New York City"/>
    <x v="15"/>
    <n v="10035"/>
    <s v="East"/>
    <s v="OFF-PA-10000349"/>
    <x v="1"/>
    <x v="10"/>
    <s v="Staples"/>
    <n v="14.940000000000001"/>
    <n v="3"/>
    <n v="0"/>
    <n v="7.0218000000000007"/>
  </r>
  <r>
    <n v="2603"/>
    <x v="1277"/>
    <x v="0"/>
    <x v="30"/>
    <d v="2013-06-05T00:00:00"/>
    <s v="Same Day"/>
    <s v="EN-13780"/>
    <s v="Edward Nazzal"/>
    <s v="Consumer"/>
    <s v="United States"/>
    <s v="New York City"/>
    <x v="15"/>
    <n v="10035"/>
    <s v="East"/>
    <s v="TEC-MA-10003356"/>
    <x v="2"/>
    <x v="15"/>
    <s v="Panasonic KX MC6040 Color Laser Multifunction Printer"/>
    <n v="1349.85"/>
    <n v="3"/>
    <n v="0"/>
    <n v="364.45949999999993"/>
  </r>
  <r>
    <n v="2604"/>
    <x v="1277"/>
    <x v="0"/>
    <x v="30"/>
    <d v="2013-06-05T00:00:00"/>
    <s v="Same Day"/>
    <s v="EN-13780"/>
    <s v="Edward Nazzal"/>
    <s v="Consumer"/>
    <s v="United States"/>
    <s v="New York City"/>
    <x v="15"/>
    <n v="10035"/>
    <s v="East"/>
    <s v="FUR-BO-10000362"/>
    <x v="0"/>
    <x v="0"/>
    <s v="Sauder Inglewood Library Bookcases"/>
    <n v="136.78399999999999"/>
    <n v="1"/>
    <n v="0.2"/>
    <n v="5.129400000000004"/>
  </r>
  <r>
    <n v="2605"/>
    <x v="1277"/>
    <x v="0"/>
    <x v="30"/>
    <d v="2013-06-05T00:00:00"/>
    <s v="Same Day"/>
    <s v="EN-13780"/>
    <s v="Edward Nazzal"/>
    <s v="Consumer"/>
    <s v="United States"/>
    <s v="New York City"/>
    <x v="15"/>
    <n v="10035"/>
    <s v="East"/>
    <s v="FUR-FU-10003878"/>
    <x v="0"/>
    <x v="5"/>
    <s v="Linden 10&quot; Round Wall Clock, Black"/>
    <n v="61.12"/>
    <n v="4"/>
    <n v="0"/>
    <n v="20.780799999999999"/>
  </r>
  <r>
    <n v="2606"/>
    <x v="1278"/>
    <x v="2"/>
    <x v="757"/>
    <d v="2011-12-21T00:00:00"/>
    <s v="Standard Class"/>
    <s v="KN-16450"/>
    <s v="Kean Nguyen"/>
    <s v="Corporate"/>
    <s v="United States"/>
    <s v="Jacksonville"/>
    <x v="2"/>
    <n v="32216"/>
    <s v="South"/>
    <s v="OFF-BI-10000591"/>
    <x v="1"/>
    <x v="8"/>
    <s v="Avery Binder Labels"/>
    <n v="1.1670000000000003"/>
    <n v="1"/>
    <n v="0.7"/>
    <n v="-0.85579999999999989"/>
  </r>
  <r>
    <n v="2607"/>
    <x v="1279"/>
    <x v="0"/>
    <x v="758"/>
    <d v="2013-03-11T00:00:00"/>
    <s v="Standard Class"/>
    <s v="MG-17890"/>
    <s v="Michael Granlund"/>
    <s v="Home Office"/>
    <s v="United States"/>
    <s v="San Diego"/>
    <x v="1"/>
    <n v="92024"/>
    <s v="West"/>
    <s v="OFF-AR-10003727"/>
    <x v="1"/>
    <x v="6"/>
    <s v="Berol Giant Pencil Sharpener"/>
    <n v="16.989999999999998"/>
    <n v="1"/>
    <n v="0"/>
    <n v="4.9270999999999976"/>
  </r>
  <r>
    <n v="2608"/>
    <x v="1280"/>
    <x v="2"/>
    <x v="641"/>
    <d v="2011-11-30T00:00:00"/>
    <s v="Standard Class"/>
    <s v="MC-17590"/>
    <s v="Matt Collister"/>
    <s v="Corporate"/>
    <s v="United States"/>
    <s v="Arlington"/>
    <x v="5"/>
    <n v="76017"/>
    <s v="Central"/>
    <s v="TEC-AC-10001635"/>
    <x v="2"/>
    <x v="11"/>
    <s v="KeyTronic KT400U2 - Keyboard - Black"/>
    <n v="24.672000000000001"/>
    <n v="3"/>
    <n v="0.2"/>
    <n v="0"/>
  </r>
  <r>
    <n v="2609"/>
    <x v="1280"/>
    <x v="2"/>
    <x v="641"/>
    <d v="2011-11-30T00:00:00"/>
    <s v="Standard Class"/>
    <s v="MC-17590"/>
    <s v="Matt Collister"/>
    <s v="Corporate"/>
    <s v="United States"/>
    <s v="Arlington"/>
    <x v="5"/>
    <n v="76017"/>
    <s v="Central"/>
    <s v="OFF-LA-10001317"/>
    <x v="1"/>
    <x v="2"/>
    <s v="Avery 520"/>
    <n v="2.52"/>
    <n v="1"/>
    <n v="0.2"/>
    <n v="0.88200000000000001"/>
  </r>
  <r>
    <n v="2610"/>
    <x v="1280"/>
    <x v="2"/>
    <x v="641"/>
    <d v="2011-11-30T00:00:00"/>
    <s v="Standard Class"/>
    <s v="MC-17590"/>
    <s v="Matt Collister"/>
    <s v="Corporate"/>
    <s v="United States"/>
    <s v="Arlington"/>
    <x v="5"/>
    <n v="76017"/>
    <s v="Central"/>
    <s v="FUR-TA-10000577"/>
    <x v="0"/>
    <x v="3"/>
    <s v="Bretford CR4500 Series Slim Rectangular Table"/>
    <n v="1218.7349999999997"/>
    <n v="5"/>
    <n v="0.3"/>
    <n v="-121.87349999999992"/>
  </r>
  <r>
    <n v="2611"/>
    <x v="1280"/>
    <x v="2"/>
    <x v="641"/>
    <d v="2011-11-30T00:00:00"/>
    <s v="Standard Class"/>
    <s v="MC-17590"/>
    <s v="Matt Collister"/>
    <s v="Corporate"/>
    <s v="United States"/>
    <s v="Arlington"/>
    <x v="5"/>
    <n v="76017"/>
    <s v="Central"/>
    <s v="OFF-LA-10000248"/>
    <x v="1"/>
    <x v="2"/>
    <s v="Avery 52"/>
    <n v="5.9039999999999999"/>
    <n v="2"/>
    <n v="0.2"/>
    <n v="1.9925999999999999"/>
  </r>
  <r>
    <n v="2612"/>
    <x v="1280"/>
    <x v="2"/>
    <x v="641"/>
    <d v="2011-11-30T00:00:00"/>
    <s v="Standard Class"/>
    <s v="MC-17590"/>
    <s v="Matt Collister"/>
    <s v="Corporate"/>
    <s v="United States"/>
    <s v="Arlington"/>
    <x v="5"/>
    <n v="76017"/>
    <s v="Central"/>
    <s v="OFF-PA-10000955"/>
    <x v="1"/>
    <x v="10"/>
    <s v="Southworth 25% Cotton Granite Paper &amp; Envelopes"/>
    <n v="15.696000000000002"/>
    <n v="3"/>
    <n v="0.2"/>
    <n v="5.1011999999999995"/>
  </r>
  <r>
    <n v="2613"/>
    <x v="1280"/>
    <x v="2"/>
    <x v="641"/>
    <d v="2011-11-30T00:00:00"/>
    <s v="Standard Class"/>
    <s v="MC-17590"/>
    <s v="Matt Collister"/>
    <s v="Corporate"/>
    <s v="United States"/>
    <s v="Arlington"/>
    <x v="5"/>
    <n v="76017"/>
    <s v="Central"/>
    <s v="FUR-FU-10000221"/>
    <x v="0"/>
    <x v="5"/>
    <s v="Master Caster Door Stop, Brown"/>
    <n v="6.0960000000000001"/>
    <n v="3"/>
    <n v="0.6"/>
    <n v="-3.9624000000000006"/>
  </r>
  <r>
    <n v="2614"/>
    <x v="1281"/>
    <x v="0"/>
    <x v="236"/>
    <d v="2013-05-06T00:00:00"/>
    <s v="Standard Class"/>
    <s v="BO-11350"/>
    <s v="Bill Overfelt"/>
    <s v="Corporate"/>
    <s v="United States"/>
    <s v="Los Angeles"/>
    <x v="1"/>
    <n v="90045"/>
    <s v="West"/>
    <s v="FUR-CH-10002304"/>
    <x v="0"/>
    <x v="1"/>
    <s v="Global Stack Chair without Arms, Black"/>
    <n v="41.568000000000005"/>
    <n v="2"/>
    <n v="0.2"/>
    <n v="2.5980000000000008"/>
  </r>
  <r>
    <n v="2615"/>
    <x v="1282"/>
    <x v="2"/>
    <x v="759"/>
    <d v="2011-05-03T00:00:00"/>
    <s v="Standard Class"/>
    <s v="AG-10300"/>
    <s v="Aleksandra Gannaway"/>
    <s v="Corporate"/>
    <s v="United States"/>
    <s v="Los Angeles"/>
    <x v="1"/>
    <n v="90049"/>
    <s v="West"/>
    <s v="FUR-CH-10004886"/>
    <x v="0"/>
    <x v="1"/>
    <s v="Bevis Steel Folding Chairs"/>
    <n v="230.28000000000003"/>
    <n v="3"/>
    <n v="0.2"/>
    <n v="23.027999999999992"/>
  </r>
  <r>
    <n v="2616"/>
    <x v="1282"/>
    <x v="2"/>
    <x v="759"/>
    <d v="2011-05-03T00:00:00"/>
    <s v="Standard Class"/>
    <s v="AG-10300"/>
    <s v="Aleksandra Gannaway"/>
    <s v="Corporate"/>
    <s v="United States"/>
    <s v="Los Angeles"/>
    <x v="1"/>
    <n v="90049"/>
    <s v="West"/>
    <s v="OFF-BI-10001525"/>
    <x v="1"/>
    <x v="8"/>
    <s v="Acco Pressboard Covers with Storage Hooks, 14 7/8&quot; x 11&quot;, Executive Red"/>
    <n v="18.288"/>
    <n v="6"/>
    <n v="0.2"/>
    <n v="5.714999999999999"/>
  </r>
  <r>
    <n v="2617"/>
    <x v="1283"/>
    <x v="3"/>
    <x v="719"/>
    <d v="2014-04-06T00:00:00"/>
    <s v="Standard Class"/>
    <s v="MS-17365"/>
    <s v="Maribeth Schnelling"/>
    <s v="Consumer"/>
    <s v="United States"/>
    <s v="San Francisco"/>
    <x v="1"/>
    <n v="94110"/>
    <s v="West"/>
    <s v="OFF-LA-10003663"/>
    <x v="1"/>
    <x v="2"/>
    <s v="Avery 498"/>
    <n v="5.78"/>
    <n v="2"/>
    <n v="0"/>
    <n v="2.7166000000000001"/>
  </r>
  <r>
    <n v="2618"/>
    <x v="1283"/>
    <x v="3"/>
    <x v="719"/>
    <d v="2014-04-06T00:00:00"/>
    <s v="Standard Class"/>
    <s v="MS-17365"/>
    <s v="Maribeth Schnelling"/>
    <s v="Consumer"/>
    <s v="United States"/>
    <s v="San Francisco"/>
    <x v="1"/>
    <n v="94110"/>
    <s v="West"/>
    <s v="OFF-BI-10001294"/>
    <x v="1"/>
    <x v="8"/>
    <s v="Fellowes Binding Cases"/>
    <n v="121.67999999999999"/>
    <n v="13"/>
    <n v="0.2"/>
    <n v="38.024999999999977"/>
  </r>
  <r>
    <n v="2619"/>
    <x v="1284"/>
    <x v="3"/>
    <x v="66"/>
    <d v="2014-12-27T00:00:00"/>
    <s v="Standard Class"/>
    <s v="JM-15655"/>
    <s v="Jim Mitchum"/>
    <s v="Corporate"/>
    <s v="United States"/>
    <s v="Carlsbad"/>
    <x v="27"/>
    <n v="88220"/>
    <s v="West"/>
    <s v="OFF-AR-10000369"/>
    <x v="1"/>
    <x v="6"/>
    <s v="Design Ebony Sketching Pencil"/>
    <n v="4.17"/>
    <n v="3"/>
    <n v="0"/>
    <n v="1.0841999999999998"/>
  </r>
  <r>
    <n v="2620"/>
    <x v="1284"/>
    <x v="3"/>
    <x v="66"/>
    <d v="2014-12-27T00:00:00"/>
    <s v="Standard Class"/>
    <s v="JM-15655"/>
    <s v="Jim Mitchum"/>
    <s v="Corporate"/>
    <s v="United States"/>
    <s v="Carlsbad"/>
    <x v="27"/>
    <n v="88220"/>
    <s v="West"/>
    <s v="TEC-PH-10001300"/>
    <x v="2"/>
    <x v="7"/>
    <s v="iKross Bluetooth Portable Keyboard + Cell Phone Stand Holder + Brush for Apple iPhone 5S 5C 5, 4S 4"/>
    <n v="67.040000000000006"/>
    <n v="4"/>
    <n v="0.2"/>
    <n v="6.7039999999999971"/>
  </r>
  <r>
    <n v="2621"/>
    <x v="1284"/>
    <x v="3"/>
    <x v="66"/>
    <d v="2014-12-27T00:00:00"/>
    <s v="Standard Class"/>
    <s v="JM-15655"/>
    <s v="Jim Mitchum"/>
    <s v="Corporate"/>
    <s v="United States"/>
    <s v="Carlsbad"/>
    <x v="27"/>
    <n v="88220"/>
    <s v="West"/>
    <s v="OFF-ST-10000876"/>
    <x v="1"/>
    <x v="4"/>
    <s v="Eldon Simplefile Box Office"/>
    <n v="37.32"/>
    <n v="3"/>
    <n v="0"/>
    <n v="10.4496"/>
  </r>
  <r>
    <n v="2622"/>
    <x v="1284"/>
    <x v="3"/>
    <x v="66"/>
    <d v="2014-12-27T00:00:00"/>
    <s v="Standard Class"/>
    <s v="JM-15655"/>
    <s v="Jim Mitchum"/>
    <s v="Corporate"/>
    <s v="United States"/>
    <s v="Carlsbad"/>
    <x v="27"/>
    <n v="88220"/>
    <s v="West"/>
    <s v="OFF-LA-10001404"/>
    <x v="1"/>
    <x v="2"/>
    <s v="Avery 517"/>
    <n v="18.45"/>
    <n v="5"/>
    <n v="0"/>
    <n v="8.6715"/>
  </r>
  <r>
    <n v="2623"/>
    <x v="1285"/>
    <x v="2"/>
    <x v="640"/>
    <d v="2011-12-06T00:00:00"/>
    <s v="Second Class"/>
    <s v="MC-17635"/>
    <s v="Matthew Clasen"/>
    <s v="Corporate"/>
    <s v="United States"/>
    <s v="Saint Louis"/>
    <x v="25"/>
    <n v="63116"/>
    <s v="Central"/>
    <s v="OFF-PA-10001972"/>
    <x v="1"/>
    <x v="10"/>
    <s v="Xerox 214"/>
    <n v="25.92"/>
    <n v="4"/>
    <n v="0"/>
    <n v="12.441600000000001"/>
  </r>
  <r>
    <n v="2624"/>
    <x v="1286"/>
    <x v="3"/>
    <x v="760"/>
    <d v="2014-10-25T00:00:00"/>
    <s v="First Class"/>
    <s v="TA-21385"/>
    <s v="Tom Ashbrook"/>
    <s v="Home Office"/>
    <s v="United States"/>
    <s v="New York City"/>
    <x v="15"/>
    <n v="10024"/>
    <s v="East"/>
    <s v="TEC-CO-10004722"/>
    <x v="2"/>
    <x v="16"/>
    <s v="Canon imageCLASS 2200 Advanced Copier"/>
    <n v="11199.968000000001"/>
    <n v="4"/>
    <n v="0.2"/>
    <n v="3919.9887999999992"/>
  </r>
  <r>
    <n v="2625"/>
    <x v="1286"/>
    <x v="3"/>
    <x v="760"/>
    <d v="2014-10-25T00:00:00"/>
    <s v="First Class"/>
    <s v="TA-21385"/>
    <s v="Tom Ashbrook"/>
    <s v="Home Office"/>
    <s v="United States"/>
    <s v="New York City"/>
    <x v="15"/>
    <n v="10024"/>
    <s v="East"/>
    <s v="TEC-PH-10001494"/>
    <x v="2"/>
    <x v="7"/>
    <s v="Polycom CX600 IP Phone VoIP phone"/>
    <n v="2399.6"/>
    <n v="8"/>
    <n v="0"/>
    <n v="647.89200000000005"/>
  </r>
  <r>
    <n v="2626"/>
    <x v="1286"/>
    <x v="3"/>
    <x v="760"/>
    <d v="2014-10-25T00:00:00"/>
    <s v="First Class"/>
    <s v="TA-21385"/>
    <s v="Tom Ashbrook"/>
    <s v="Home Office"/>
    <s v="United States"/>
    <s v="New York City"/>
    <x v="15"/>
    <n v="10024"/>
    <s v="East"/>
    <s v="OFF-EN-10002500"/>
    <x v="1"/>
    <x v="12"/>
    <s v="Globe Weis Peel &amp; Seel First Class Envelopes"/>
    <n v="63.9"/>
    <n v="5"/>
    <n v="0"/>
    <n v="28.754999999999995"/>
  </r>
  <r>
    <n v="2627"/>
    <x v="1286"/>
    <x v="3"/>
    <x v="760"/>
    <d v="2014-10-25T00:00:00"/>
    <s v="First Class"/>
    <s v="TA-21385"/>
    <s v="Tom Ashbrook"/>
    <s v="Home Office"/>
    <s v="United States"/>
    <s v="New York City"/>
    <x v="15"/>
    <n v="10024"/>
    <s v="East"/>
    <s v="TEC-PH-10003800"/>
    <x v="2"/>
    <x v="7"/>
    <s v="i.Sound Portable Power - 8000 mAh"/>
    <n v="52.99"/>
    <n v="1"/>
    <n v="0"/>
    <n v="0.52989999999999782"/>
  </r>
  <r>
    <n v="2628"/>
    <x v="1287"/>
    <x v="3"/>
    <x v="38"/>
    <d v="2014-11-16T00:00:00"/>
    <s v="First Class"/>
    <s v="SB-20290"/>
    <s v="Sean Braxton"/>
    <s v="Corporate"/>
    <s v="United States"/>
    <s v="Springfield"/>
    <x v="24"/>
    <n v="45503"/>
    <s v="East"/>
    <s v="TEC-AC-10002399"/>
    <x v="2"/>
    <x v="11"/>
    <s v="SanDisk Cruzer 32 GB USB Flash Drive"/>
    <n v="60.864000000000004"/>
    <n v="4"/>
    <n v="0.2"/>
    <n v="9.1295999999999964"/>
  </r>
  <r>
    <n v="2629"/>
    <x v="1287"/>
    <x v="3"/>
    <x v="38"/>
    <d v="2014-11-16T00:00:00"/>
    <s v="First Class"/>
    <s v="SB-20290"/>
    <s v="Sean Braxton"/>
    <s v="Corporate"/>
    <s v="United States"/>
    <s v="Springfield"/>
    <x v="24"/>
    <n v="45503"/>
    <s v="East"/>
    <s v="TEC-MA-10002210"/>
    <x v="2"/>
    <x v="15"/>
    <s v="Epson TM-T88V Direct Thermal Printer - Monochrome - Desktop"/>
    <n v="652.99500000000012"/>
    <n v="7"/>
    <n v="0.7"/>
    <n v="-935.95949999999993"/>
  </r>
  <r>
    <n v="2630"/>
    <x v="1287"/>
    <x v="3"/>
    <x v="38"/>
    <d v="2014-11-16T00:00:00"/>
    <s v="First Class"/>
    <s v="SB-20290"/>
    <s v="Sean Braxton"/>
    <s v="Corporate"/>
    <s v="United States"/>
    <s v="Springfield"/>
    <x v="24"/>
    <n v="45503"/>
    <s v="East"/>
    <s v="OFF-BI-10003196"/>
    <x v="1"/>
    <x v="8"/>
    <s v="Accohide Poly Flexible Ring Binders"/>
    <n v="11.220000000000002"/>
    <n v="10"/>
    <n v="0.7"/>
    <n v="-7.4799999999999969"/>
  </r>
  <r>
    <n v="2631"/>
    <x v="1288"/>
    <x v="1"/>
    <x v="229"/>
    <d v="2012-09-15T00:00:00"/>
    <s v="Standard Class"/>
    <s v="AB-10150"/>
    <s v="Aimee Bixby"/>
    <s v="Consumer"/>
    <s v="United States"/>
    <s v="Tulsa"/>
    <x v="26"/>
    <n v="74133"/>
    <s v="Central"/>
    <s v="OFF-PA-10000477"/>
    <x v="1"/>
    <x v="10"/>
    <s v="Xerox 1952"/>
    <n v="14.940000000000001"/>
    <n v="3"/>
    <n v="0"/>
    <n v="7.0218000000000007"/>
  </r>
  <r>
    <n v="2632"/>
    <x v="1289"/>
    <x v="3"/>
    <x v="356"/>
    <d v="2014-05-21T00:00:00"/>
    <s v="Standard Class"/>
    <s v="JF-15295"/>
    <s v="Jason Fortune-"/>
    <s v="Consumer"/>
    <s v="United States"/>
    <s v="Seattle"/>
    <x v="4"/>
    <n v="98103"/>
    <s v="West"/>
    <s v="FUR-FU-10000076"/>
    <x v="0"/>
    <x v="5"/>
    <s v="24-Hour Round Wall Clock"/>
    <n v="39.96"/>
    <n v="2"/>
    <n v="0"/>
    <n v="17.182800000000004"/>
  </r>
  <r>
    <n v="2633"/>
    <x v="1289"/>
    <x v="3"/>
    <x v="356"/>
    <d v="2014-05-21T00:00:00"/>
    <s v="Standard Class"/>
    <s v="JF-15295"/>
    <s v="Jason Fortune-"/>
    <s v="Consumer"/>
    <s v="United States"/>
    <s v="Seattle"/>
    <x v="4"/>
    <n v="98103"/>
    <s v="West"/>
    <s v="FUR-CH-10002017"/>
    <x v="0"/>
    <x v="1"/>
    <s v="SAFCO Optional Arm Kit for Workspace Cribbage Stacking Chair"/>
    <n v="42.624000000000002"/>
    <n v="2"/>
    <n v="0.2"/>
    <n v="4.2623999999999977"/>
  </r>
  <r>
    <n v="2634"/>
    <x v="1289"/>
    <x v="3"/>
    <x v="356"/>
    <d v="2014-05-21T00:00:00"/>
    <s v="Standard Class"/>
    <s v="JF-15295"/>
    <s v="Jason Fortune-"/>
    <s v="Consumer"/>
    <s v="United States"/>
    <s v="Seattle"/>
    <x v="4"/>
    <n v="98103"/>
    <s v="West"/>
    <s v="FUR-CH-10004287"/>
    <x v="0"/>
    <x v="1"/>
    <s v="SAFCO Arco Folding Chair"/>
    <n v="220.96"/>
    <n v="1"/>
    <n v="0.2"/>
    <n v="24.857999999999983"/>
  </r>
  <r>
    <n v="2635"/>
    <x v="1290"/>
    <x v="1"/>
    <x v="761"/>
    <d v="2012-07-10T00:00:00"/>
    <s v="Second Class"/>
    <s v="BF-10975"/>
    <s v="Barbara Fisher"/>
    <s v="Corporate"/>
    <s v="United States"/>
    <s v="Fayetteville"/>
    <x v="3"/>
    <n v="28314"/>
    <s v="South"/>
    <s v="FUR-FU-10003829"/>
    <x v="0"/>
    <x v="5"/>
    <s v="Stackable Trays"/>
    <n v="4.9280000000000008"/>
    <n v="2"/>
    <n v="0.2"/>
    <n v="0.73919999999999941"/>
  </r>
  <r>
    <n v="2636"/>
    <x v="1290"/>
    <x v="1"/>
    <x v="761"/>
    <d v="2012-07-10T00:00:00"/>
    <s v="Second Class"/>
    <s v="BF-10975"/>
    <s v="Barbara Fisher"/>
    <s v="Corporate"/>
    <s v="United States"/>
    <s v="Fayetteville"/>
    <x v="3"/>
    <n v="28314"/>
    <s v="South"/>
    <s v="OFF-BI-10004728"/>
    <x v="1"/>
    <x v="8"/>
    <s v="Wilson Jones Turn Tabs Binder Tool for Ring Binders"/>
    <n v="7.2300000000000022"/>
    <n v="5"/>
    <n v="0.7"/>
    <n v="-5.7840000000000007"/>
  </r>
  <r>
    <n v="2637"/>
    <x v="1291"/>
    <x v="1"/>
    <x v="762"/>
    <d v="2012-08-19T00:00:00"/>
    <s v="Standard Class"/>
    <s v="TT-21265"/>
    <s v="Tim Taslimi"/>
    <s v="Corporate"/>
    <s v="United States"/>
    <s v="Los Angeles"/>
    <x v="1"/>
    <n v="90045"/>
    <s v="West"/>
    <s v="OFF-ST-10000046"/>
    <x v="1"/>
    <x v="4"/>
    <s v="Fellowes Super Stor/Drawer Files"/>
    <n v="323.10000000000002"/>
    <n v="2"/>
    <n v="0"/>
    <n v="61.38900000000001"/>
  </r>
  <r>
    <n v="2638"/>
    <x v="1292"/>
    <x v="3"/>
    <x v="492"/>
    <d v="2014-06-19T00:00:00"/>
    <s v="Standard Class"/>
    <s v="SB-20170"/>
    <s v="Sarah Bern"/>
    <s v="Consumer"/>
    <s v="United States"/>
    <s v="New York City"/>
    <x v="15"/>
    <n v="10035"/>
    <s v="East"/>
    <s v="OFF-PA-10000697"/>
    <x v="1"/>
    <x v="10"/>
    <s v="TOPS Voice Message Log Book, Flash Format"/>
    <n v="19.04"/>
    <n v="4"/>
    <n v="0"/>
    <n v="9.3295999999999992"/>
  </r>
  <r>
    <n v="2639"/>
    <x v="1292"/>
    <x v="3"/>
    <x v="492"/>
    <d v="2014-06-19T00:00:00"/>
    <s v="Standard Class"/>
    <s v="SB-20170"/>
    <s v="Sarah Bern"/>
    <s v="Consumer"/>
    <s v="United States"/>
    <s v="New York City"/>
    <x v="15"/>
    <n v="10035"/>
    <s v="East"/>
    <s v="OFF-BI-10000848"/>
    <x v="1"/>
    <x v="8"/>
    <s v="Angle-D Ring Binders"/>
    <n v="13.128"/>
    <n v="3"/>
    <n v="0.2"/>
    <n v="4.2665999999999986"/>
  </r>
  <r>
    <n v="2640"/>
    <x v="1292"/>
    <x v="3"/>
    <x v="492"/>
    <d v="2014-06-19T00:00:00"/>
    <s v="Standard Class"/>
    <s v="SB-20170"/>
    <s v="Sarah Bern"/>
    <s v="Consumer"/>
    <s v="United States"/>
    <s v="New York City"/>
    <x v="15"/>
    <n v="10035"/>
    <s v="East"/>
    <s v="OFF-AR-10004691"/>
    <x v="1"/>
    <x v="6"/>
    <s v="Boston 1730 StandUp Electric Pencil Sharpener"/>
    <n v="64.14"/>
    <n v="3"/>
    <n v="0"/>
    <n v="16.676400000000001"/>
  </r>
  <r>
    <n v="2641"/>
    <x v="1292"/>
    <x v="3"/>
    <x v="492"/>
    <d v="2014-06-19T00:00:00"/>
    <s v="Standard Class"/>
    <s v="SB-20170"/>
    <s v="Sarah Bern"/>
    <s v="Consumer"/>
    <s v="United States"/>
    <s v="New York City"/>
    <x v="15"/>
    <n v="10035"/>
    <s v="East"/>
    <s v="FUR-CH-10000595"/>
    <x v="0"/>
    <x v="1"/>
    <s v="Safco Contoured Stacking Chairs"/>
    <n v="858.24"/>
    <n v="4"/>
    <n v="0.1"/>
    <n v="143.03999999999996"/>
  </r>
  <r>
    <n v="2642"/>
    <x v="1293"/>
    <x v="1"/>
    <x v="763"/>
    <d v="2012-02-25T00:00:00"/>
    <s v="Standard Class"/>
    <s v="LM-17065"/>
    <s v="Liz MacKendrick"/>
    <s v="Consumer"/>
    <s v="United States"/>
    <s v="Hot Springs"/>
    <x v="36"/>
    <n v="71901"/>
    <s v="South"/>
    <s v="TEC-AC-10000927"/>
    <x v="2"/>
    <x v="11"/>
    <s v="Anker Ultrathin Bluetooth Wireless Keyboard Aluminum Cover with Stand "/>
    <n v="29.99"/>
    <n v="1"/>
    <n v="0"/>
    <n v="2.9989999999999988"/>
  </r>
  <r>
    <n v="2643"/>
    <x v="1294"/>
    <x v="0"/>
    <x v="723"/>
    <d v="2013-12-31T00:00:00"/>
    <s v="First Class"/>
    <s v="KA-16525"/>
    <s v="Kelly Andreada"/>
    <s v="Consumer"/>
    <s v="United States"/>
    <s v="Aurora"/>
    <x v="10"/>
    <n v="60505"/>
    <s v="Central"/>
    <s v="OFF-PA-10001289"/>
    <x v="1"/>
    <x v="10"/>
    <s v="White Computer Printout Paper by Universal"/>
    <n v="186.048"/>
    <n v="6"/>
    <n v="0.2"/>
    <n v="67.442399999999992"/>
  </r>
  <r>
    <n v="2644"/>
    <x v="1295"/>
    <x v="0"/>
    <x v="764"/>
    <d v="2013-04-22T00:00:00"/>
    <s v="Second Class"/>
    <s v="BF-11170"/>
    <s v="Ben Ferrer"/>
    <s v="Home Office"/>
    <s v="United States"/>
    <s v="Raleigh"/>
    <x v="3"/>
    <n v="27604"/>
    <s v="South"/>
    <s v="TEC-PH-10003092"/>
    <x v="2"/>
    <x v="7"/>
    <s v="Motorola L804"/>
    <n v="36.792000000000002"/>
    <n v="1"/>
    <n v="0.2"/>
    <n v="4.1390999999999991"/>
  </r>
  <r>
    <n v="2645"/>
    <x v="1295"/>
    <x v="0"/>
    <x v="764"/>
    <d v="2013-04-22T00:00:00"/>
    <s v="Second Class"/>
    <s v="BF-11170"/>
    <s v="Ben Ferrer"/>
    <s v="Home Office"/>
    <s v="United States"/>
    <s v="Raleigh"/>
    <x v="3"/>
    <n v="27604"/>
    <s v="South"/>
    <s v="FUR-FU-10000206"/>
    <x v="0"/>
    <x v="5"/>
    <s v="GE General Purpose, Extra Long Life, Showcase &amp; Floodlight Incandescent Bulbs"/>
    <n v="18.624000000000002"/>
    <n v="8"/>
    <n v="0.2"/>
    <n v="6.2855999999999987"/>
  </r>
  <r>
    <n v="2646"/>
    <x v="1296"/>
    <x v="2"/>
    <x v="557"/>
    <d v="2011-09-12T00:00:00"/>
    <s v="Second Class"/>
    <s v="TB-21400"/>
    <s v="Tom Boeckenhauer"/>
    <s v="Consumer"/>
    <s v="United States"/>
    <s v="Tulsa"/>
    <x v="26"/>
    <n v="74133"/>
    <s v="Central"/>
    <s v="FUR-FU-10004270"/>
    <x v="0"/>
    <x v="5"/>
    <s v="Executive Impressions 13&quot; Clairmont Wall Clock"/>
    <n v="57.69"/>
    <n v="3"/>
    <n v="0"/>
    <n v="23.652900000000002"/>
  </r>
  <r>
    <n v="2647"/>
    <x v="1296"/>
    <x v="2"/>
    <x v="557"/>
    <d v="2011-09-12T00:00:00"/>
    <s v="Second Class"/>
    <s v="TB-21400"/>
    <s v="Tom Boeckenhauer"/>
    <s v="Consumer"/>
    <s v="United States"/>
    <s v="Tulsa"/>
    <x v="26"/>
    <n v="74133"/>
    <s v="Central"/>
    <s v="OFF-BI-10000948"/>
    <x v="1"/>
    <x v="8"/>
    <s v="GBC Laser Imprintable Binding System Covers, Desert Sand"/>
    <n v="42.81"/>
    <n v="3"/>
    <n v="0"/>
    <n v="20.120699999999999"/>
  </r>
  <r>
    <n v="2648"/>
    <x v="1296"/>
    <x v="2"/>
    <x v="557"/>
    <d v="2011-09-12T00:00:00"/>
    <s v="Second Class"/>
    <s v="TB-21400"/>
    <s v="Tom Boeckenhauer"/>
    <s v="Consumer"/>
    <s v="United States"/>
    <s v="Tulsa"/>
    <x v="26"/>
    <n v="74133"/>
    <s v="Central"/>
    <s v="OFF-PA-10000223"/>
    <x v="1"/>
    <x v="10"/>
    <s v="Xerox 2000"/>
    <n v="12.96"/>
    <n v="2"/>
    <n v="0"/>
    <n v="6.2208000000000006"/>
  </r>
  <r>
    <n v="2649"/>
    <x v="1296"/>
    <x v="2"/>
    <x v="557"/>
    <d v="2011-09-12T00:00:00"/>
    <s v="Second Class"/>
    <s v="TB-21400"/>
    <s v="Tom Boeckenhauer"/>
    <s v="Consumer"/>
    <s v="United States"/>
    <s v="Tulsa"/>
    <x v="26"/>
    <n v="74133"/>
    <s v="Central"/>
    <s v="FUR-FU-10004665"/>
    <x v="0"/>
    <x v="5"/>
    <s v="3M Polarizing Task Lamp with Clamp Arm, Light Gray"/>
    <n v="821.87999999999988"/>
    <n v="6"/>
    <n v="0"/>
    <n v="213.68880000000001"/>
  </r>
  <r>
    <n v="2650"/>
    <x v="1296"/>
    <x v="2"/>
    <x v="557"/>
    <d v="2011-09-12T00:00:00"/>
    <s v="Second Class"/>
    <s v="TB-21400"/>
    <s v="Tom Boeckenhauer"/>
    <s v="Consumer"/>
    <s v="United States"/>
    <s v="Tulsa"/>
    <x v="26"/>
    <n v="74133"/>
    <s v="Central"/>
    <s v="TEC-PH-10000215"/>
    <x v="2"/>
    <x v="7"/>
    <s v="Plantronics Cordless Phone Headset with In-line Volume - M214C"/>
    <n v="104.85000000000001"/>
    <n v="3"/>
    <n v="0"/>
    <n v="28.309500000000007"/>
  </r>
  <r>
    <n v="2651"/>
    <x v="1297"/>
    <x v="0"/>
    <x v="182"/>
    <d v="2013-10-02T00:00:00"/>
    <s v="Standard Class"/>
    <s v="SH-19975"/>
    <s v="Sally Hughsby"/>
    <s v="Corporate"/>
    <s v="United States"/>
    <s v="Hesperia"/>
    <x v="1"/>
    <n v="92345"/>
    <s v="West"/>
    <s v="FUR-BO-10004467"/>
    <x v="0"/>
    <x v="0"/>
    <s v="Bestar Classic Bookcase"/>
    <n v="424.95749999999992"/>
    <n v="5"/>
    <n v="0.15"/>
    <n v="19.997999999999976"/>
  </r>
  <r>
    <n v="2652"/>
    <x v="1298"/>
    <x v="3"/>
    <x v="697"/>
    <d v="2014-09-22T00:00:00"/>
    <s v="Second Class"/>
    <s v="AS-10225"/>
    <s v="Alan Schoenberger"/>
    <s v="Corporate"/>
    <s v="United States"/>
    <s v="Provo"/>
    <x v="7"/>
    <n v="84604"/>
    <s v="West"/>
    <s v="OFF-BI-10000829"/>
    <x v="1"/>
    <x v="8"/>
    <s v="Avery Non-Stick Binders"/>
    <n v="10.776000000000002"/>
    <n v="3"/>
    <n v="0.2"/>
    <n v="3.5021999999999989"/>
  </r>
  <r>
    <n v="2653"/>
    <x v="1298"/>
    <x v="3"/>
    <x v="697"/>
    <d v="2014-09-22T00:00:00"/>
    <s v="Second Class"/>
    <s v="AS-10225"/>
    <s v="Alan Schoenberger"/>
    <s v="Corporate"/>
    <s v="United States"/>
    <s v="Provo"/>
    <x v="7"/>
    <n v="84604"/>
    <s v="West"/>
    <s v="OFF-BI-10003712"/>
    <x v="1"/>
    <x v="8"/>
    <s v="Acco Pressboard Covers with Storage Hooks, 14 7/8&quot; x 11&quot;, Light Blue"/>
    <n v="11.784000000000001"/>
    <n v="3"/>
    <n v="0.2"/>
    <n v="4.2716999999999992"/>
  </r>
  <r>
    <n v="2654"/>
    <x v="1298"/>
    <x v="3"/>
    <x v="697"/>
    <d v="2014-09-22T00:00:00"/>
    <s v="Second Class"/>
    <s v="AS-10225"/>
    <s v="Alan Schoenberger"/>
    <s v="Corporate"/>
    <s v="United States"/>
    <s v="Provo"/>
    <x v="7"/>
    <n v="84604"/>
    <s v="West"/>
    <s v="OFF-PA-10000062"/>
    <x v="1"/>
    <x v="10"/>
    <s v="Green Bar Computer Printout Paper"/>
    <n v="164.88"/>
    <n v="3"/>
    <n v="0"/>
    <n v="80.791200000000003"/>
  </r>
  <r>
    <n v="2655"/>
    <x v="1298"/>
    <x v="3"/>
    <x v="697"/>
    <d v="2014-09-22T00:00:00"/>
    <s v="Second Class"/>
    <s v="AS-10225"/>
    <s v="Alan Schoenberger"/>
    <s v="Corporate"/>
    <s v="United States"/>
    <s v="Provo"/>
    <x v="7"/>
    <n v="84604"/>
    <s v="West"/>
    <s v="FUR-BO-10003404"/>
    <x v="0"/>
    <x v="0"/>
    <s v="Global Adaptabilites Bookcase, Cherry/Storm Gray Finish"/>
    <n v="1292.94"/>
    <n v="3"/>
    <n v="0"/>
    <n v="77.576399999999921"/>
  </r>
  <r>
    <n v="2656"/>
    <x v="1298"/>
    <x v="3"/>
    <x v="697"/>
    <d v="2014-09-22T00:00:00"/>
    <s v="Second Class"/>
    <s v="AS-10225"/>
    <s v="Alan Schoenberger"/>
    <s v="Corporate"/>
    <s v="United States"/>
    <s v="Provo"/>
    <x v="7"/>
    <n v="84604"/>
    <s v="West"/>
    <s v="OFF-BI-10004233"/>
    <x v="1"/>
    <x v="8"/>
    <s v="GBC Pre-Punched Binding Paper, Plastic, White, 8-1/2&quot; x 11&quot;"/>
    <n v="25.584000000000003"/>
    <n v="2"/>
    <n v="0.2"/>
    <n v="8.9543999999999997"/>
  </r>
  <r>
    <n v="2657"/>
    <x v="1298"/>
    <x v="3"/>
    <x v="697"/>
    <d v="2014-09-22T00:00:00"/>
    <s v="Second Class"/>
    <s v="AS-10225"/>
    <s v="Alan Schoenberger"/>
    <s v="Corporate"/>
    <s v="United States"/>
    <s v="Provo"/>
    <x v="7"/>
    <n v="84604"/>
    <s v="West"/>
    <s v="OFF-ST-10001272"/>
    <x v="1"/>
    <x v="4"/>
    <s v="Mini 13-1/2 Capacity Data Binder Rack, Pearl"/>
    <n v="261.74"/>
    <n v="2"/>
    <n v="0"/>
    <n v="65.435000000000002"/>
  </r>
  <r>
    <n v="2658"/>
    <x v="1298"/>
    <x v="3"/>
    <x v="697"/>
    <d v="2014-09-22T00:00:00"/>
    <s v="Second Class"/>
    <s v="AS-10225"/>
    <s v="Alan Schoenberger"/>
    <s v="Corporate"/>
    <s v="United States"/>
    <s v="Provo"/>
    <x v="7"/>
    <n v="84604"/>
    <s v="West"/>
    <s v="OFF-LA-10001175"/>
    <x v="1"/>
    <x v="2"/>
    <s v="Avery 514"/>
    <n v="14.399999999999999"/>
    <n v="5"/>
    <n v="0"/>
    <n v="7.056"/>
  </r>
  <r>
    <n v="2659"/>
    <x v="1299"/>
    <x v="0"/>
    <x v="765"/>
    <d v="2013-08-21T00:00:00"/>
    <s v="Standard Class"/>
    <s v="PK-19075"/>
    <s v="Pete Kriz"/>
    <s v="Consumer"/>
    <s v="United States"/>
    <s v="San Francisco"/>
    <x v="1"/>
    <n v="94110"/>
    <s v="West"/>
    <s v="OFF-EN-10004030"/>
    <x v="1"/>
    <x v="12"/>
    <s v="Convenience Packs of Business Envelopes"/>
    <n v="10.86"/>
    <n v="3"/>
    <n v="0"/>
    <n v="5.1042000000000005"/>
  </r>
  <r>
    <n v="2660"/>
    <x v="1300"/>
    <x v="1"/>
    <x v="100"/>
    <d v="2012-12-28T00:00:00"/>
    <s v="Standard Class"/>
    <s v="HR-14830"/>
    <s v="Harold Ryan"/>
    <s v="Corporate"/>
    <s v="United States"/>
    <s v="Gilbert"/>
    <x v="16"/>
    <n v="85234"/>
    <s v="West"/>
    <s v="FUR-CH-10004287"/>
    <x v="0"/>
    <x v="1"/>
    <s v="SAFCO Arco Folding Chair"/>
    <n v="883.84"/>
    <n v="4"/>
    <n v="0.2"/>
    <n v="99.431999999999931"/>
  </r>
  <r>
    <n v="2661"/>
    <x v="1301"/>
    <x v="3"/>
    <x v="354"/>
    <d v="2014-12-03T00:00:00"/>
    <s v="Standard Class"/>
    <s v="DG-13300"/>
    <s v="Deirdre Greer"/>
    <s v="Corporate"/>
    <s v="United States"/>
    <s v="New York City"/>
    <x v="15"/>
    <n v="10035"/>
    <s v="East"/>
    <s v="TEC-PH-10002834"/>
    <x v="2"/>
    <x v="7"/>
    <s v="Google Nexus 5"/>
    <n v="1979.89"/>
    <n v="11"/>
    <n v="0"/>
    <n v="494.97250000000003"/>
  </r>
  <r>
    <n v="2662"/>
    <x v="1301"/>
    <x v="3"/>
    <x v="354"/>
    <d v="2014-12-03T00:00:00"/>
    <s v="Standard Class"/>
    <s v="DG-13300"/>
    <s v="Deirdre Greer"/>
    <s v="Corporate"/>
    <s v="United States"/>
    <s v="New York City"/>
    <x v="15"/>
    <n v="10035"/>
    <s v="East"/>
    <s v="OFF-EN-10003055"/>
    <x v="1"/>
    <x v="12"/>
    <s v="Blue String-Tie &amp; Button Interoffice Envelopes, 10 x 13"/>
    <n v="79.959999999999994"/>
    <n v="2"/>
    <n v="0"/>
    <n v="35.981999999999992"/>
  </r>
  <r>
    <n v="2663"/>
    <x v="1302"/>
    <x v="3"/>
    <x v="349"/>
    <d v="2014-04-16T00:00:00"/>
    <s v="First Class"/>
    <s v="CL-12700"/>
    <s v="Craig Leslie"/>
    <s v="Home Office"/>
    <s v="United States"/>
    <s v="Springfield"/>
    <x v="25"/>
    <n v="65807"/>
    <s v="Central"/>
    <s v="OFF-BI-10003460"/>
    <x v="1"/>
    <x v="8"/>
    <s v="Acco 3-Hole Punch"/>
    <n v="8.76"/>
    <n v="2"/>
    <n v="0"/>
    <n v="4.2047999999999996"/>
  </r>
  <r>
    <n v="2664"/>
    <x v="1303"/>
    <x v="0"/>
    <x v="766"/>
    <d v="2013-05-05T00:00:00"/>
    <s v="First Class"/>
    <s v="HF-14995"/>
    <s v="Herbert Flentye"/>
    <s v="Consumer"/>
    <s v="United States"/>
    <s v="Memphis"/>
    <x v="18"/>
    <n v="38109"/>
    <s v="South"/>
    <s v="OFF-LA-10001569"/>
    <x v="1"/>
    <x v="2"/>
    <s v="Avery 499"/>
    <n v="3.9840000000000004"/>
    <n v="1"/>
    <n v="0.2"/>
    <n v="1.2948"/>
  </r>
  <r>
    <n v="2665"/>
    <x v="1303"/>
    <x v="0"/>
    <x v="766"/>
    <d v="2013-05-05T00:00:00"/>
    <s v="First Class"/>
    <s v="HF-14995"/>
    <s v="Herbert Flentye"/>
    <s v="Consumer"/>
    <s v="United States"/>
    <s v="Memphis"/>
    <x v="18"/>
    <n v="38109"/>
    <s v="South"/>
    <s v="FUR-TA-10004534"/>
    <x v="0"/>
    <x v="3"/>
    <s v="Bevis 44 x 96 Conference Tables"/>
    <n v="370.62"/>
    <n v="3"/>
    <n v="0.4"/>
    <n v="-142.07100000000008"/>
  </r>
  <r>
    <n v="2666"/>
    <x v="1303"/>
    <x v="0"/>
    <x v="766"/>
    <d v="2013-05-05T00:00:00"/>
    <s v="First Class"/>
    <s v="HF-14995"/>
    <s v="Herbert Flentye"/>
    <s v="Consumer"/>
    <s v="United States"/>
    <s v="Memphis"/>
    <x v="18"/>
    <n v="38109"/>
    <s v="South"/>
    <s v="OFF-BI-10002954"/>
    <x v="1"/>
    <x v="8"/>
    <s v="Newell 3-Hole Punched Plastic Slotted Magazine Holders for Binders"/>
    <n v="2.7420000000000004"/>
    <n v="2"/>
    <n v="0.7"/>
    <n v="-2.0107999999999997"/>
  </r>
  <r>
    <n v="2667"/>
    <x v="1304"/>
    <x v="0"/>
    <x v="393"/>
    <d v="2013-10-02T00:00:00"/>
    <s v="Same Day"/>
    <s v="HG-15025"/>
    <s v="Hunter Glantz"/>
    <s v="Consumer"/>
    <s v="United States"/>
    <s v="Amarillo"/>
    <x v="5"/>
    <n v="79109"/>
    <s v="Central"/>
    <s v="TEC-AC-10003832"/>
    <x v="2"/>
    <x v="11"/>
    <s v="Imation 16GB Mini TravelDrive USB 2.0 Flash Drive"/>
    <n v="79.512000000000015"/>
    <n v="3"/>
    <n v="0.2"/>
    <n v="20.8719"/>
  </r>
  <r>
    <n v="2668"/>
    <x v="1304"/>
    <x v="0"/>
    <x v="393"/>
    <d v="2013-10-02T00:00:00"/>
    <s v="Same Day"/>
    <s v="HG-15025"/>
    <s v="Hunter Glantz"/>
    <s v="Consumer"/>
    <s v="United States"/>
    <s v="Amarillo"/>
    <x v="5"/>
    <n v="79109"/>
    <s v="Central"/>
    <s v="OFF-PA-10000474"/>
    <x v="1"/>
    <x v="10"/>
    <s v="Staples"/>
    <n v="28.352"/>
    <n v="1"/>
    <n v="0.2"/>
    <n v="9.568799999999996"/>
  </r>
  <r>
    <n v="2669"/>
    <x v="1305"/>
    <x v="1"/>
    <x v="767"/>
    <d v="2012-08-30T00:00:00"/>
    <s v="Standard Class"/>
    <s v="NL-18310"/>
    <s v="Nancy Lomonaco"/>
    <s v="Home Office"/>
    <s v="United States"/>
    <s v="Los Angeles"/>
    <x v="1"/>
    <n v="90045"/>
    <s v="West"/>
    <s v="FUR-CH-10002774"/>
    <x v="0"/>
    <x v="1"/>
    <s v="Global Deluxe Stacking Chair, Gray"/>
    <n v="40.783999999999999"/>
    <n v="1"/>
    <n v="0.2"/>
    <n v="4.5881999999999987"/>
  </r>
  <r>
    <n v="2670"/>
    <x v="1305"/>
    <x v="1"/>
    <x v="767"/>
    <d v="2012-08-30T00:00:00"/>
    <s v="Standard Class"/>
    <s v="NL-18310"/>
    <s v="Nancy Lomonaco"/>
    <s v="Home Office"/>
    <s v="United States"/>
    <s v="Los Angeles"/>
    <x v="1"/>
    <n v="90045"/>
    <s v="West"/>
    <s v="OFF-AP-10002765"/>
    <x v="1"/>
    <x v="9"/>
    <s v="Fellowes Advanced Computer Series Surge Protectors"/>
    <n v="105.96"/>
    <n v="4"/>
    <n v="0"/>
    <n v="29.668800000000005"/>
  </r>
  <r>
    <n v="2671"/>
    <x v="1306"/>
    <x v="2"/>
    <x v="340"/>
    <d v="2011-09-12T00:00:00"/>
    <s v="Second Class"/>
    <s v="RR-19525"/>
    <s v="Rick Reed"/>
    <s v="Corporate"/>
    <s v="United States"/>
    <s v="Lowell"/>
    <x v="31"/>
    <n v="1852"/>
    <s v="East"/>
    <s v="OFF-PA-10001144"/>
    <x v="1"/>
    <x v="10"/>
    <s v="Xerox 1913"/>
    <n v="166.44"/>
    <n v="3"/>
    <n v="0"/>
    <n v="79.891199999999998"/>
  </r>
  <r>
    <n v="2672"/>
    <x v="1306"/>
    <x v="2"/>
    <x v="340"/>
    <d v="2011-09-12T00:00:00"/>
    <s v="Second Class"/>
    <s v="RR-19525"/>
    <s v="Rick Reed"/>
    <s v="Corporate"/>
    <s v="United States"/>
    <s v="Lowell"/>
    <x v="31"/>
    <n v="1852"/>
    <s v="East"/>
    <s v="FUR-CH-10003761"/>
    <x v="0"/>
    <x v="1"/>
    <s v="Global Italian Leather Office Chair"/>
    <n v="785.87999999999988"/>
    <n v="6"/>
    <n v="0"/>
    <n v="212.18759999999997"/>
  </r>
  <r>
    <n v="2673"/>
    <x v="1306"/>
    <x v="2"/>
    <x v="340"/>
    <d v="2011-09-12T00:00:00"/>
    <s v="Second Class"/>
    <s v="RR-19525"/>
    <s v="Rick Reed"/>
    <s v="Corporate"/>
    <s v="United States"/>
    <s v="Lowell"/>
    <x v="31"/>
    <n v="1852"/>
    <s v="East"/>
    <s v="OFF-PA-10004665"/>
    <x v="1"/>
    <x v="10"/>
    <s v="Advantus Motivational Note Cards"/>
    <n v="26.2"/>
    <n v="2"/>
    <n v="0"/>
    <n v="12.837999999999999"/>
  </r>
  <r>
    <n v="2674"/>
    <x v="1306"/>
    <x v="2"/>
    <x v="340"/>
    <d v="2011-09-12T00:00:00"/>
    <s v="Second Class"/>
    <s v="RR-19525"/>
    <s v="Rick Reed"/>
    <s v="Corporate"/>
    <s v="United States"/>
    <s v="Lowell"/>
    <x v="31"/>
    <n v="1852"/>
    <s v="East"/>
    <s v="OFF-ST-10000078"/>
    <x v="1"/>
    <x v="4"/>
    <s v="Tennsco 6- and 18-Compartment Lockers"/>
    <n v="1325.8500000000001"/>
    <n v="5"/>
    <n v="0"/>
    <n v="238.65299999999991"/>
  </r>
  <r>
    <n v="2675"/>
    <x v="1307"/>
    <x v="3"/>
    <x v="734"/>
    <d v="2014-12-04T00:00:00"/>
    <s v="Same Day"/>
    <s v="TC-21295"/>
    <s v="Toby Carlisle"/>
    <s v="Consumer"/>
    <s v="United States"/>
    <s v="San Diego"/>
    <x v="1"/>
    <n v="92024"/>
    <s v="West"/>
    <s v="OFF-PA-10000357"/>
    <x v="1"/>
    <x v="10"/>
    <s v="Xerox 1888"/>
    <n v="166.44"/>
    <n v="3"/>
    <n v="0"/>
    <n v="79.891199999999998"/>
  </r>
  <r>
    <n v="2676"/>
    <x v="1308"/>
    <x v="3"/>
    <x v="344"/>
    <d v="2014-12-03T00:00:00"/>
    <s v="Standard Class"/>
    <s v="DB-13615"/>
    <s v="Doug Bickford"/>
    <s v="Consumer"/>
    <s v="United States"/>
    <s v="Asheville"/>
    <x v="3"/>
    <n v="28806"/>
    <s v="South"/>
    <s v="OFF-AR-10000422"/>
    <x v="1"/>
    <x v="6"/>
    <s v="Pencil and Crayon Sharpener"/>
    <n v="8.76"/>
    <n v="5"/>
    <n v="0.2"/>
    <n v="0.76649999999999974"/>
  </r>
  <r>
    <n v="2677"/>
    <x v="1308"/>
    <x v="3"/>
    <x v="344"/>
    <d v="2014-12-03T00:00:00"/>
    <s v="Standard Class"/>
    <s v="DB-13615"/>
    <s v="Doug Bickford"/>
    <s v="Consumer"/>
    <s v="United States"/>
    <s v="Asheville"/>
    <x v="3"/>
    <n v="28806"/>
    <s v="South"/>
    <s v="OFF-AP-10001205"/>
    <x v="1"/>
    <x v="9"/>
    <s v="Belkin 5 Outlet SurgeMaster Power Centers"/>
    <n v="43.584000000000003"/>
    <n v="1"/>
    <n v="0.2"/>
    <n v="4.3584000000000032"/>
  </r>
  <r>
    <n v="2678"/>
    <x v="1309"/>
    <x v="2"/>
    <x v="261"/>
    <d v="2011-06-21T00:00:00"/>
    <s v="Same Day"/>
    <s v="SV-20785"/>
    <s v="Stewart Visinsky"/>
    <s v="Consumer"/>
    <s v="United States"/>
    <s v="Pueblo"/>
    <x v="22"/>
    <n v="81001"/>
    <s v="West"/>
    <s v="OFF-BI-10001116"/>
    <x v="1"/>
    <x v="8"/>
    <s v="Wilson Jones 1&quot; Hanging DublLock Ring Binders"/>
    <n v="11.088000000000003"/>
    <n v="7"/>
    <n v="0.7"/>
    <n v="-8.1311999999999998"/>
  </r>
  <r>
    <n v="2679"/>
    <x v="1309"/>
    <x v="2"/>
    <x v="261"/>
    <d v="2011-06-21T00:00:00"/>
    <s v="Same Day"/>
    <s v="SV-20785"/>
    <s v="Stewart Visinsky"/>
    <s v="Consumer"/>
    <s v="United States"/>
    <s v="Pueblo"/>
    <x v="22"/>
    <n v="81001"/>
    <s v="West"/>
    <s v="OFF-BI-10002931"/>
    <x v="1"/>
    <x v="8"/>
    <s v="Avery Trapezoid Extra Heavy Duty 4&quot; Binders"/>
    <n v="25.164000000000001"/>
    <n v="2"/>
    <n v="0.7"/>
    <n v="-16.775999999999996"/>
  </r>
  <r>
    <n v="2680"/>
    <x v="1310"/>
    <x v="3"/>
    <x v="276"/>
    <d v="2014-01-28T00:00:00"/>
    <s v="Standard Class"/>
    <s v="MH-18115"/>
    <s v="Mick Hernandez"/>
    <s v="Home Office"/>
    <s v="United States"/>
    <s v="Jackson"/>
    <x v="12"/>
    <n v="49201"/>
    <s v="Central"/>
    <s v="OFF-BI-10000546"/>
    <x v="1"/>
    <x v="8"/>
    <s v="Avery Durable Binders"/>
    <n v="14.399999999999999"/>
    <n v="5"/>
    <n v="0"/>
    <n v="7.056"/>
  </r>
  <r>
    <n v="2681"/>
    <x v="1310"/>
    <x v="3"/>
    <x v="276"/>
    <d v="2014-01-28T00:00:00"/>
    <s v="Standard Class"/>
    <s v="MH-18115"/>
    <s v="Mick Hernandez"/>
    <s v="Home Office"/>
    <s v="United States"/>
    <s v="Jackson"/>
    <x v="12"/>
    <n v="49201"/>
    <s v="Central"/>
    <s v="TEC-AC-10002049"/>
    <x v="2"/>
    <x v="11"/>
    <s v="Logitech G19 Programmable Gaming Keyboard"/>
    <n v="619.94999999999993"/>
    <n v="5"/>
    <n v="0"/>
    <n v="111.59099999999995"/>
  </r>
  <r>
    <n v="2682"/>
    <x v="1310"/>
    <x v="3"/>
    <x v="276"/>
    <d v="2014-01-28T00:00:00"/>
    <s v="Standard Class"/>
    <s v="MH-18115"/>
    <s v="Mick Hernandez"/>
    <s v="Home Office"/>
    <s v="United States"/>
    <s v="Jackson"/>
    <x v="12"/>
    <n v="49201"/>
    <s v="Central"/>
    <s v="OFF-BI-10001196"/>
    <x v="1"/>
    <x v="8"/>
    <s v="Avery Flip-Chart Easel Binder, Black"/>
    <n v="89.52"/>
    <n v="4"/>
    <n v="0"/>
    <n v="42.074399999999997"/>
  </r>
  <r>
    <n v="2683"/>
    <x v="1310"/>
    <x v="3"/>
    <x v="276"/>
    <d v="2014-01-28T00:00:00"/>
    <s v="Standard Class"/>
    <s v="MH-18115"/>
    <s v="Mick Hernandez"/>
    <s v="Home Office"/>
    <s v="United States"/>
    <s v="Jackson"/>
    <x v="12"/>
    <n v="49201"/>
    <s v="Central"/>
    <s v="TEC-MA-10002981"/>
    <x v="2"/>
    <x v="15"/>
    <s v="I.R.I.S IRISCard Anywhere 5 Card Scanner"/>
    <n v="350.97300000000007"/>
    <n v="3"/>
    <n v="0.1"/>
    <n v="152.08829999999998"/>
  </r>
  <r>
    <n v="2684"/>
    <x v="1310"/>
    <x v="3"/>
    <x v="276"/>
    <d v="2014-01-28T00:00:00"/>
    <s v="Standard Class"/>
    <s v="MH-18115"/>
    <s v="Mick Hernandez"/>
    <s v="Home Office"/>
    <s v="United States"/>
    <s v="Jackson"/>
    <x v="12"/>
    <n v="49201"/>
    <s v="Central"/>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s v="Consumer"/>
    <s v="United States"/>
    <s v="Los Angeles"/>
    <x v="1"/>
    <n v="90004"/>
    <s v="West"/>
    <s v="OFF-BI-10000632"/>
    <x v="1"/>
    <x v="8"/>
    <s v="Satellite Sectional Post Binders"/>
    <n v="312.55200000000002"/>
    <n v="9"/>
    <n v="0.2"/>
    <n v="101.57939999999999"/>
  </r>
  <r>
    <n v="2686"/>
    <x v="1312"/>
    <x v="0"/>
    <x v="47"/>
    <d v="2013-09-12T00:00:00"/>
    <s v="Standard Class"/>
    <s v="KB-16315"/>
    <s v="Karl Braun"/>
    <s v="Consumer"/>
    <s v="United States"/>
    <s v="Thomasville"/>
    <x v="3"/>
    <n v="27360"/>
    <s v="South"/>
    <s v="OFF-EN-10003055"/>
    <x v="1"/>
    <x v="12"/>
    <s v="Blue String-Tie &amp; Button Interoffice Envelopes, 10 x 13"/>
    <n v="95.951999999999998"/>
    <n v="3"/>
    <n v="0.2"/>
    <n v="29.984999999999985"/>
  </r>
  <r>
    <n v="2687"/>
    <x v="1312"/>
    <x v="0"/>
    <x v="47"/>
    <d v="2013-09-12T00:00:00"/>
    <s v="Standard Class"/>
    <s v="KB-16315"/>
    <s v="Karl Braun"/>
    <s v="Consumer"/>
    <s v="United States"/>
    <s v="Thomasville"/>
    <x v="3"/>
    <n v="27360"/>
    <s v="South"/>
    <s v="OFF-BI-10001031"/>
    <x v="1"/>
    <x v="8"/>
    <s v="Pressboard Data Binders by Wilson Jones"/>
    <n v="3.2040000000000002"/>
    <n v="2"/>
    <n v="0.7"/>
    <n v="-2.4563999999999995"/>
  </r>
  <r>
    <n v="2688"/>
    <x v="1313"/>
    <x v="0"/>
    <x v="578"/>
    <d v="2013-08-06T00:00:00"/>
    <s v="First Class"/>
    <s v="RA-19285"/>
    <s v="Ralph Arnett"/>
    <s v="Consumer"/>
    <s v="United States"/>
    <s v="Peoria"/>
    <x v="10"/>
    <n v="61604"/>
    <s v="Central"/>
    <s v="OFF-BI-10002003"/>
    <x v="1"/>
    <x v="8"/>
    <s v="Ibico Presentation Index for Binding Systems"/>
    <n v="3.9799999999999991"/>
    <n v="5"/>
    <n v="0.8"/>
    <n v="-6.5670000000000019"/>
  </r>
  <r>
    <n v="2689"/>
    <x v="1314"/>
    <x v="1"/>
    <x v="768"/>
    <d v="2012-11-14T00:00:00"/>
    <s v="First Class"/>
    <s v="YC-21895"/>
    <s v="Yoseph Carroll"/>
    <s v="Corporate"/>
    <s v="United States"/>
    <s v="Los Angeles"/>
    <x v="1"/>
    <n v="90032"/>
    <s v="West"/>
    <s v="OFF-PA-10003016"/>
    <x v="1"/>
    <x v="10"/>
    <s v="Adams &quot;While You Were Out&quot; Message Pads"/>
    <n v="15.700000000000001"/>
    <n v="5"/>
    <n v="0"/>
    <n v="7.0649999999999995"/>
  </r>
  <r>
    <n v="2690"/>
    <x v="1315"/>
    <x v="2"/>
    <x v="479"/>
    <d v="2011-07-02T00:00:00"/>
    <s v="First Class"/>
    <s v="RA-19915"/>
    <s v="Russell Applegate"/>
    <s v="Consumer"/>
    <s v="United States"/>
    <s v="Chicago"/>
    <x v="10"/>
    <n v="60653"/>
    <s v="Central"/>
    <s v="OFF-AR-10004582"/>
    <x v="1"/>
    <x v="6"/>
    <s v="BIC Brite Liner Grip Highlighters"/>
    <n v="5.2480000000000002"/>
    <n v="4"/>
    <n v="0.2"/>
    <n v="1.6399999999999995"/>
  </r>
  <r>
    <n v="2691"/>
    <x v="1316"/>
    <x v="3"/>
    <x v="769"/>
    <d v="2014-12-09T00:00:00"/>
    <s v="Standard Class"/>
    <s v="CM-12160"/>
    <s v="Charles McCrossin"/>
    <s v="Consumer"/>
    <s v="United States"/>
    <s v="Philadelphia"/>
    <x v="9"/>
    <n v="19134"/>
    <s v="East"/>
    <s v="OFF-BI-10004364"/>
    <x v="1"/>
    <x v="8"/>
    <s v="Storex Dura Pro Binders"/>
    <n v="5.3460000000000019"/>
    <n v="3"/>
    <n v="0.7"/>
    <n v="-4.4550000000000001"/>
  </r>
  <r>
    <n v="2692"/>
    <x v="1317"/>
    <x v="0"/>
    <x v="770"/>
    <d v="2013-09-03T00:00:00"/>
    <s v="Standard Class"/>
    <s v="CS-12130"/>
    <s v="Chad Sievert"/>
    <s v="Consumer"/>
    <s v="United States"/>
    <s v="Englewood"/>
    <x v="22"/>
    <n v="80112"/>
    <s v="West"/>
    <s v="OFF-PA-10002246"/>
    <x v="1"/>
    <x v="10"/>
    <s v="Wirebound Four 2-3/4 x 5 Forms per Page, 400 Sets per Book"/>
    <n v="15.48"/>
    <n v="3"/>
    <n v="0.2"/>
    <n v="5.6115000000000004"/>
  </r>
  <r>
    <n v="2693"/>
    <x v="1317"/>
    <x v="0"/>
    <x v="770"/>
    <d v="2013-09-03T00:00:00"/>
    <s v="Standard Class"/>
    <s v="CS-12130"/>
    <s v="Chad Sievert"/>
    <s v="Consumer"/>
    <s v="United States"/>
    <s v="Englewood"/>
    <x v="22"/>
    <n v="80112"/>
    <s v="West"/>
    <s v="TEC-PH-10002890"/>
    <x v="2"/>
    <x v="7"/>
    <s v="AT&amp;T 17929 Lendline Telephone"/>
    <n v="108.57599999999999"/>
    <n v="3"/>
    <n v="0.2"/>
    <n v="8.1432000000000002"/>
  </r>
  <r>
    <n v="2694"/>
    <x v="1318"/>
    <x v="0"/>
    <x v="115"/>
    <d v="2013-01-28T00:00:00"/>
    <s v="Standard Class"/>
    <s v="AJ-10795"/>
    <s v="Anthony Johnson"/>
    <s v="Corporate"/>
    <s v="United States"/>
    <s v="Seattle"/>
    <x v="4"/>
    <n v="98115"/>
    <s v="West"/>
    <s v="FUR-FU-10001475"/>
    <x v="0"/>
    <x v="5"/>
    <s v="Contract Clock, 14&quot;, Brown"/>
    <n v="109.9"/>
    <n v="5"/>
    <n v="0"/>
    <n v="37.366"/>
  </r>
  <r>
    <n v="2695"/>
    <x v="1319"/>
    <x v="2"/>
    <x v="771"/>
    <d v="2011-10-20T00:00:00"/>
    <s v="Standard Class"/>
    <s v="DL-12865"/>
    <s v="Dan Lawera"/>
    <s v="Consumer"/>
    <s v="United States"/>
    <s v="Hialeah"/>
    <x v="2"/>
    <n v="33012"/>
    <s v="South"/>
    <s v="FUR-FU-10004270"/>
    <x v="0"/>
    <x v="5"/>
    <s v="Executive Impressions 13&quot; Clairmont Wall Clock"/>
    <n v="15.384"/>
    <n v="1"/>
    <n v="0.2"/>
    <n v="4.0383000000000013"/>
  </r>
  <r>
    <n v="2696"/>
    <x v="1320"/>
    <x v="0"/>
    <x v="569"/>
    <d v="2013-02-09T00:00:00"/>
    <s v="First Class"/>
    <s v="BE-11410"/>
    <s v="Bobby Elias"/>
    <s v="Consumer"/>
    <s v="United States"/>
    <s v="Lancaster"/>
    <x v="24"/>
    <n v="43130"/>
    <s v="East"/>
    <s v="OFF-PA-10003465"/>
    <x v="1"/>
    <x v="10"/>
    <s v="Xerox 1912"/>
    <n v="30.352"/>
    <n v="2"/>
    <n v="0.2"/>
    <n v="10.623199999999997"/>
  </r>
  <r>
    <n v="2697"/>
    <x v="1321"/>
    <x v="2"/>
    <x v="772"/>
    <d v="2011-03-23T00:00:00"/>
    <s v="Standard Class"/>
    <s v="SM-20320"/>
    <s v="Sean Miller"/>
    <s v="Home Office"/>
    <s v="United States"/>
    <s v="Jacksonville"/>
    <x v="2"/>
    <n v="32216"/>
    <s v="South"/>
    <s v="TEC-MA-10003626"/>
    <x v="2"/>
    <x v="15"/>
    <s v="Hewlett-Packard Deskjet 6540 Color Inkjet Printer"/>
    <n v="821.3"/>
    <n v="4"/>
    <n v="0.5"/>
    <n v="-16.426000000000045"/>
  </r>
  <r>
    <n v="2698"/>
    <x v="1321"/>
    <x v="2"/>
    <x v="772"/>
    <d v="2011-03-23T00:00:00"/>
    <s v="Standard Class"/>
    <s v="SM-20320"/>
    <s v="Sean Miller"/>
    <s v="Home Office"/>
    <s v="United States"/>
    <s v="Jacksonville"/>
    <x v="2"/>
    <n v="32216"/>
    <s v="South"/>
    <s v="TEC-MA-10002412"/>
    <x v="2"/>
    <x v="15"/>
    <s v="Cisco TelePresence System EX90 Videoconferencing Unit"/>
    <n v="22638.48"/>
    <n v="6"/>
    <n v="0.5"/>
    <n v="-1811.0784000000021"/>
  </r>
  <r>
    <n v="2699"/>
    <x v="1321"/>
    <x v="2"/>
    <x v="772"/>
    <d v="2011-03-23T00:00:00"/>
    <s v="Standard Class"/>
    <s v="SM-20320"/>
    <s v="Sean Miller"/>
    <s v="Home Office"/>
    <s v="United States"/>
    <s v="Jacksonville"/>
    <x v="2"/>
    <n v="32216"/>
    <s v="South"/>
    <s v="OFF-PA-10001804"/>
    <x v="1"/>
    <x v="10"/>
    <s v="Xerox 195"/>
    <n v="21.376000000000001"/>
    <n v="4"/>
    <n v="0.2"/>
    <n v="7.4815999999999994"/>
  </r>
  <r>
    <n v="2700"/>
    <x v="1321"/>
    <x v="2"/>
    <x v="772"/>
    <d v="2011-03-23T00:00:00"/>
    <s v="Standard Class"/>
    <s v="SM-20320"/>
    <s v="Sean Miller"/>
    <s v="Home Office"/>
    <s v="United States"/>
    <s v="Jacksonville"/>
    <x v="2"/>
    <n v="32216"/>
    <s v="South"/>
    <s v="OFF-AR-10003183"/>
    <x v="1"/>
    <x v="6"/>
    <s v="Avery Fluorescent Highlighter Four-Color Set"/>
    <n v="8.016"/>
    <n v="3"/>
    <n v="0.2"/>
    <n v="1.0019999999999993"/>
  </r>
  <r>
    <n v="2701"/>
    <x v="1321"/>
    <x v="2"/>
    <x v="772"/>
    <d v="2011-03-23T00:00:00"/>
    <s v="Standard Class"/>
    <s v="SM-20320"/>
    <s v="Sean Miller"/>
    <s v="Home Office"/>
    <s v="United States"/>
    <s v="Jacksonville"/>
    <x v="2"/>
    <n v="32216"/>
    <s v="South"/>
    <s v="FUR-FU-10004270"/>
    <x v="0"/>
    <x v="5"/>
    <s v="Executive Impressions 13&quot; Clairmont Wall Clock"/>
    <n v="30.768000000000001"/>
    <n v="2"/>
    <n v="0.2"/>
    <n v="8.0766000000000027"/>
  </r>
  <r>
    <n v="2702"/>
    <x v="1321"/>
    <x v="2"/>
    <x v="772"/>
    <d v="2011-03-23T00:00:00"/>
    <s v="Standard Class"/>
    <s v="SM-20320"/>
    <s v="Sean Miller"/>
    <s v="Home Office"/>
    <s v="United States"/>
    <s v="Jacksonville"/>
    <x v="2"/>
    <n v="32216"/>
    <s v="South"/>
    <s v="OFF-FA-10003112"/>
    <x v="1"/>
    <x v="13"/>
    <s v="Staples"/>
    <n v="18.936"/>
    <n v="3"/>
    <n v="0.2"/>
    <n v="5.9174999999999986"/>
  </r>
  <r>
    <n v="2703"/>
    <x v="1321"/>
    <x v="2"/>
    <x v="772"/>
    <d v="2011-03-23T00:00:00"/>
    <s v="Standard Class"/>
    <s v="SM-20320"/>
    <s v="Sean Miller"/>
    <s v="Home Office"/>
    <s v="United States"/>
    <s v="Jacksonville"/>
    <x v="2"/>
    <n v="32216"/>
    <s v="South"/>
    <s v="FUR-FU-10001986"/>
    <x v="0"/>
    <x v="5"/>
    <s v="Dana Fluorescent Magnifying Lamp, White, 36&quot;"/>
    <n v="122.352"/>
    <n v="3"/>
    <n v="0.2"/>
    <n v="15.29399999999999"/>
  </r>
  <r>
    <n v="2704"/>
    <x v="1322"/>
    <x v="2"/>
    <x v="773"/>
    <d v="2011-05-30T00:00:00"/>
    <s v="Standard Class"/>
    <s v="RP-19390"/>
    <s v="Resi Pölking"/>
    <s v="Consumer"/>
    <s v="United States"/>
    <s v="Baltimore"/>
    <x v="39"/>
    <n v="21215"/>
    <s v="East"/>
    <s v="OFF-PA-10002319"/>
    <x v="1"/>
    <x v="10"/>
    <s v="Xerox 1944"/>
    <n v="116.28"/>
    <n v="3"/>
    <n v="0"/>
    <n v="56.977199999999996"/>
  </r>
  <r>
    <n v="2705"/>
    <x v="1323"/>
    <x v="3"/>
    <x v="497"/>
    <d v="2014-07-14T00:00:00"/>
    <s v="Second Class"/>
    <s v="JD-16015"/>
    <s v="Joy Daniels"/>
    <s v="Consumer"/>
    <s v="United States"/>
    <s v="New York City"/>
    <x v="15"/>
    <n v="10009"/>
    <s v="East"/>
    <s v="TEC-AC-10002323"/>
    <x v="2"/>
    <x v="11"/>
    <s v="SanDisk Ultra 32 GB MicroSDHC Class 10 Memory Card"/>
    <n v="132.60000000000002"/>
    <n v="6"/>
    <n v="0"/>
    <n v="17.238000000000007"/>
  </r>
  <r>
    <n v="2706"/>
    <x v="1324"/>
    <x v="3"/>
    <x v="114"/>
    <d v="2014-06-22T00:00:00"/>
    <s v="Standard Class"/>
    <s v="AB-10255"/>
    <s v="Alejandro Ballentine"/>
    <s v="Home Office"/>
    <s v="United States"/>
    <s v="Carlsbad"/>
    <x v="27"/>
    <n v="88220"/>
    <s v="West"/>
    <s v="OFF-SU-10001165"/>
    <x v="1"/>
    <x v="14"/>
    <s v="Acme Elite Stainless Steel Scissors"/>
    <n v="16.68"/>
    <n v="2"/>
    <n v="0"/>
    <n v="4.3368000000000002"/>
  </r>
  <r>
    <n v="2707"/>
    <x v="1324"/>
    <x v="3"/>
    <x v="114"/>
    <d v="2014-06-22T00:00:00"/>
    <s v="Standard Class"/>
    <s v="AB-10255"/>
    <s v="Alejandro Ballentine"/>
    <s v="Home Office"/>
    <s v="United States"/>
    <s v="Carlsbad"/>
    <x v="27"/>
    <n v="88220"/>
    <s v="West"/>
    <s v="OFF-PA-10001246"/>
    <x v="1"/>
    <x v="10"/>
    <s v="Xerox 215"/>
    <n v="19.440000000000001"/>
    <n v="3"/>
    <n v="0"/>
    <n v="9.3312000000000008"/>
  </r>
  <r>
    <n v="2708"/>
    <x v="1324"/>
    <x v="3"/>
    <x v="114"/>
    <d v="2014-06-22T00:00:00"/>
    <s v="Standard Class"/>
    <s v="AB-10255"/>
    <s v="Alejandro Ballentine"/>
    <s v="Home Office"/>
    <s v="United States"/>
    <s v="Carlsbad"/>
    <x v="27"/>
    <n v="88220"/>
    <s v="West"/>
    <s v="OFF-PA-10001815"/>
    <x v="1"/>
    <x v="10"/>
    <s v="Xerox 1885"/>
    <n v="192.16"/>
    <n v="4"/>
    <n v="0"/>
    <n v="92.236799999999988"/>
  </r>
  <r>
    <n v="2709"/>
    <x v="1325"/>
    <x v="1"/>
    <x v="564"/>
    <d v="2012-02-06T00:00:00"/>
    <s v="Standard Class"/>
    <s v="CC-12145"/>
    <s v="Charles Crestani"/>
    <s v="Consumer"/>
    <s v="United States"/>
    <s v="Los Angeles"/>
    <x v="1"/>
    <n v="90049"/>
    <s v="West"/>
    <s v="FUR-FU-10001876"/>
    <x v="0"/>
    <x v="5"/>
    <s v="Computer Room Manger, 14&quot;"/>
    <n v="227.35999999999999"/>
    <n v="7"/>
    <n v="0"/>
    <n v="81.849599999999981"/>
  </r>
  <r>
    <n v="2710"/>
    <x v="1325"/>
    <x v="1"/>
    <x v="564"/>
    <d v="2012-02-06T00:00:00"/>
    <s v="Standard Class"/>
    <s v="CC-12145"/>
    <s v="Charles Crestani"/>
    <s v="Consumer"/>
    <s v="United States"/>
    <s v="Los Angeles"/>
    <x v="1"/>
    <n v="90049"/>
    <s v="West"/>
    <s v="TEC-MA-10000488"/>
    <x v="2"/>
    <x v="15"/>
    <s v="Bady BDG101FRU Card Printer"/>
    <n v="1919.9760000000001"/>
    <n v="3"/>
    <n v="0.2"/>
    <n v="215.99729999999977"/>
  </r>
  <r>
    <n v="2711"/>
    <x v="1326"/>
    <x v="1"/>
    <x v="555"/>
    <d v="2012-12-15T00:00:00"/>
    <s v="Standard Class"/>
    <s v="GH-14425"/>
    <s v="Gary Hwang"/>
    <s v="Consumer"/>
    <s v="United States"/>
    <s v="Jacksonville"/>
    <x v="2"/>
    <n v="32216"/>
    <s v="South"/>
    <s v="OFF-BI-10001098"/>
    <x v="1"/>
    <x v="8"/>
    <s v="Acco D-Ring Binder w/DublLock"/>
    <n v="12.828000000000001"/>
    <n v="2"/>
    <n v="0.7"/>
    <n v="-8.9795999999999978"/>
  </r>
  <r>
    <n v="2712"/>
    <x v="1327"/>
    <x v="3"/>
    <x v="449"/>
    <d v="2014-10-12T00:00:00"/>
    <s v="First Class"/>
    <s v="CP-12085"/>
    <s v="Cathy Prescott"/>
    <s v="Corporate"/>
    <s v="United States"/>
    <s v="Lakewood"/>
    <x v="24"/>
    <n v="44107"/>
    <s v="East"/>
    <s v="FUR-FU-10003577"/>
    <x v="0"/>
    <x v="5"/>
    <s v="Nu-Dell Leatherette Frames"/>
    <n v="45.888000000000005"/>
    <n v="4"/>
    <n v="0.2"/>
    <n v="9.1775999999999982"/>
  </r>
  <r>
    <n v="2713"/>
    <x v="1328"/>
    <x v="3"/>
    <x v="570"/>
    <d v="2014-08-02T00:00:00"/>
    <s v="Second Class"/>
    <s v="GM-14440"/>
    <s v="Gary McGarr"/>
    <s v="Consumer"/>
    <s v="United States"/>
    <s v="Troy"/>
    <x v="15"/>
    <n v="12180"/>
    <s v="East"/>
    <s v="OFF-AR-10002656"/>
    <x v="1"/>
    <x v="6"/>
    <s v="Sanford Liquid Accent Highlighters"/>
    <n v="60.12"/>
    <n v="9"/>
    <n v="0"/>
    <n v="22.244399999999995"/>
  </r>
  <r>
    <n v="2714"/>
    <x v="1329"/>
    <x v="2"/>
    <x v="573"/>
    <d v="2011-04-29T00:00:00"/>
    <s v="Standard Class"/>
    <s v="LC-16885"/>
    <s v="Lena Creighton"/>
    <s v="Consumer"/>
    <s v="United States"/>
    <s v="Wilmington"/>
    <x v="3"/>
    <n v="28403"/>
    <s v="South"/>
    <s v="TEC-PH-10004531"/>
    <x v="2"/>
    <x v="7"/>
    <s v="AT&amp;T CL2909"/>
    <n v="302.37599999999998"/>
    <n v="3"/>
    <n v="0.2"/>
    <n v="37.796999999999997"/>
  </r>
  <r>
    <n v="2715"/>
    <x v="1330"/>
    <x v="1"/>
    <x v="494"/>
    <d v="2012-12-06T00:00:00"/>
    <s v="Standard Class"/>
    <s v="BT-11305"/>
    <s v="Beth Thompson"/>
    <s v="Home Office"/>
    <s v="United States"/>
    <s v="Seattle"/>
    <x v="4"/>
    <n v="98105"/>
    <s v="West"/>
    <s v="OFF-AR-10003251"/>
    <x v="1"/>
    <x v="6"/>
    <s v="Prang Drawing Pencil Set"/>
    <n v="13.899999999999999"/>
    <n v="5"/>
    <n v="0"/>
    <n v="5.56"/>
  </r>
  <r>
    <n v="2716"/>
    <x v="1331"/>
    <x v="2"/>
    <x v="774"/>
    <d v="2011-12-08T00:00:00"/>
    <s v="Standard Class"/>
    <s v="CP-12085"/>
    <s v="Cathy Prescott"/>
    <s v="Corporate"/>
    <s v="United States"/>
    <s v="New York City"/>
    <x v="15"/>
    <n v="10024"/>
    <s v="East"/>
    <s v="TEC-PH-10000673"/>
    <x v="2"/>
    <x v="7"/>
    <s v="Plantronics Voyager Pro HD - Bluetooth Headset"/>
    <n v="129.97999999999999"/>
    <n v="2"/>
    <n v="0"/>
    <n v="62.3904"/>
  </r>
  <r>
    <n v="2717"/>
    <x v="1332"/>
    <x v="3"/>
    <x v="775"/>
    <d v="2014-09-02T00:00:00"/>
    <s v="Standard Class"/>
    <s v="SC-20680"/>
    <s v="Steve Carroll"/>
    <s v="Home Office"/>
    <s v="United States"/>
    <s v="Columbus"/>
    <x v="32"/>
    <n v="31907"/>
    <s v="South"/>
    <s v="TEC-AC-10000158"/>
    <x v="2"/>
    <x v="11"/>
    <s v="Sony 64GB Class 10 Micro SDHC R40 Memory Card"/>
    <n v="71.98"/>
    <n v="2"/>
    <n v="0"/>
    <n v="15.1158"/>
  </r>
  <r>
    <n v="2718"/>
    <x v="1333"/>
    <x v="2"/>
    <x v="557"/>
    <d v="2011-09-13T00:00:00"/>
    <s v="Standard Class"/>
    <s v="DK-13375"/>
    <s v="Dennis Kane"/>
    <s v="Consumer"/>
    <s v="United States"/>
    <s v="New York City"/>
    <x v="15"/>
    <n v="10024"/>
    <s v="East"/>
    <s v="TEC-PH-10002075"/>
    <x v="2"/>
    <x v="7"/>
    <s v="AT&amp;T EL51110 DECT"/>
    <n v="377.96999999999997"/>
    <n v="3"/>
    <n v="0"/>
    <n v="109.61129999999999"/>
  </r>
  <r>
    <n v="2719"/>
    <x v="1334"/>
    <x v="3"/>
    <x v="202"/>
    <d v="2014-12-28T00:00:00"/>
    <s v="Standard Class"/>
    <s v="SE-20110"/>
    <s v="Sanjit Engle"/>
    <s v="Consumer"/>
    <s v="United States"/>
    <s v="Costa Mesa"/>
    <x v="1"/>
    <n v="92627"/>
    <s v="West"/>
    <s v="OFF-ST-10004340"/>
    <x v="1"/>
    <x v="4"/>
    <s v="Fellowes Mobile File Cart, Black"/>
    <n v="124.36"/>
    <n v="2"/>
    <n v="0"/>
    <n v="33.577200000000005"/>
  </r>
  <r>
    <n v="2720"/>
    <x v="1335"/>
    <x v="2"/>
    <x v="776"/>
    <d v="2011-12-08T00:00:00"/>
    <s v="Second Class"/>
    <s v="LF-17185"/>
    <s v="Luke Foster"/>
    <s v="Consumer"/>
    <s v="United States"/>
    <s v="Houston"/>
    <x v="5"/>
    <n v="77095"/>
    <s v="Central"/>
    <s v="FUR-FU-10002759"/>
    <x v="0"/>
    <x v="5"/>
    <s v="12-1/2 Diameter Round Wall Clock"/>
    <n v="23.976000000000003"/>
    <n v="3"/>
    <n v="0.6"/>
    <n v="-14.385599999999997"/>
  </r>
  <r>
    <n v="2721"/>
    <x v="1336"/>
    <x v="2"/>
    <x v="130"/>
    <d v="2011-11-08T00:00:00"/>
    <s v="Second Class"/>
    <s v="ON-18715"/>
    <s v="Odella Nelson"/>
    <s v="Corporate"/>
    <s v="United States"/>
    <s v="Cary"/>
    <x v="3"/>
    <n v="27511"/>
    <s v="South"/>
    <s v="OFF-FA-10000585"/>
    <x v="1"/>
    <x v="13"/>
    <s v="OIC Bulk Pack Metal Binder Clips"/>
    <n v="8.3760000000000012"/>
    <n v="3"/>
    <n v="0.2"/>
    <n v="2.7222"/>
  </r>
  <r>
    <n v="2722"/>
    <x v="1336"/>
    <x v="2"/>
    <x v="130"/>
    <d v="2011-11-08T00:00:00"/>
    <s v="Second Class"/>
    <s v="ON-18715"/>
    <s v="Odella Nelson"/>
    <s v="Corporate"/>
    <s v="United States"/>
    <s v="Cary"/>
    <x v="3"/>
    <n v="27511"/>
    <s v="South"/>
    <s v="OFF-AP-10004859"/>
    <x v="1"/>
    <x v="9"/>
    <s v="Acco 6 Outlet Guardian Premium Surge Suppressor"/>
    <n v="58.240000000000009"/>
    <n v="5"/>
    <n v="0.2"/>
    <n v="5.0960000000000001"/>
  </r>
  <r>
    <n v="2723"/>
    <x v="1337"/>
    <x v="0"/>
    <x v="167"/>
    <d v="2013-04-20T00:00:00"/>
    <s v="Second Class"/>
    <s v="TB-21400"/>
    <s v="Tom Boeckenhauer"/>
    <s v="Consumer"/>
    <s v="United States"/>
    <s v="Alexandria"/>
    <x v="17"/>
    <n v="22304"/>
    <s v="South"/>
    <s v="OFF-ST-10001558"/>
    <x v="1"/>
    <x v="4"/>
    <s v="Acco Perma 4000 Stacking Storage Drawers"/>
    <n v="81.199999999999989"/>
    <n v="5"/>
    <n v="0"/>
    <n v="12.18"/>
  </r>
  <r>
    <n v="2724"/>
    <x v="1338"/>
    <x v="2"/>
    <x v="777"/>
    <d v="2011-10-08T00:00:00"/>
    <s v="Standard Class"/>
    <s v="DF-13135"/>
    <s v="David Flashing"/>
    <s v="Consumer"/>
    <s v="United States"/>
    <s v="Vallejo"/>
    <x v="1"/>
    <n v="94591"/>
    <s v="West"/>
    <s v="OFF-LA-10004689"/>
    <x v="1"/>
    <x v="2"/>
    <s v="Avery 512"/>
    <n v="14.450000000000001"/>
    <n v="5"/>
    <n v="0"/>
    <n v="6.7915000000000001"/>
  </r>
  <r>
    <n v="2725"/>
    <x v="1338"/>
    <x v="2"/>
    <x v="777"/>
    <d v="2011-10-08T00:00:00"/>
    <s v="Standard Class"/>
    <s v="DF-13135"/>
    <s v="David Flashing"/>
    <s v="Consumer"/>
    <s v="United States"/>
    <s v="Vallejo"/>
    <x v="1"/>
    <n v="94591"/>
    <s v="West"/>
    <s v="OFF-BI-10002867"/>
    <x v="1"/>
    <x v="8"/>
    <s v="GBC Recycled Regency Composition Covers"/>
    <n v="95.64800000000001"/>
    <n v="2"/>
    <n v="0.2"/>
    <n v="31.085599999999989"/>
  </r>
  <r>
    <n v="2726"/>
    <x v="1339"/>
    <x v="3"/>
    <x v="659"/>
    <d v="2014-11-14T00:00:00"/>
    <s v="Standard Class"/>
    <s v="EP-13915"/>
    <s v="Emily Phan"/>
    <s v="Consumer"/>
    <s v="United States"/>
    <s v="Philadelphia"/>
    <x v="9"/>
    <n v="19120"/>
    <s v="East"/>
    <s v="TEC-PH-10003811"/>
    <x v="2"/>
    <x v="7"/>
    <s v="Jabra Supreme Plus Driver Edition Headset"/>
    <n v="359.97"/>
    <n v="5"/>
    <n v="0.4"/>
    <n v="-71.994000000000028"/>
  </r>
  <r>
    <n v="2727"/>
    <x v="1339"/>
    <x v="3"/>
    <x v="659"/>
    <d v="2014-11-14T00:00:00"/>
    <s v="Standard Class"/>
    <s v="EP-13915"/>
    <s v="Emily Phan"/>
    <s v="Consumer"/>
    <s v="United States"/>
    <s v="Philadelphia"/>
    <x v="9"/>
    <n v="19120"/>
    <s v="East"/>
    <s v="FUR-TA-10000849"/>
    <x v="0"/>
    <x v="3"/>
    <s v="Bevis Rectangular Conference Tables"/>
    <n v="350.35199999999998"/>
    <n v="4"/>
    <n v="0.4"/>
    <n v="-140.14079999999996"/>
  </r>
  <r>
    <n v="2728"/>
    <x v="1340"/>
    <x v="3"/>
    <x v="66"/>
    <d v="2014-12-25T00:00:00"/>
    <s v="First Class"/>
    <s v="SK-19990"/>
    <s v="Sally Knutson"/>
    <s v="Consumer"/>
    <s v="United States"/>
    <s v="Toledo"/>
    <x v="24"/>
    <n v="43615"/>
    <s v="East"/>
    <s v="OFF-BI-10000848"/>
    <x v="1"/>
    <x v="8"/>
    <s v="Angle-D Ring Binders"/>
    <n v="1.6410000000000002"/>
    <n v="1"/>
    <n v="0.7"/>
    <n v="-1.3128000000000002"/>
  </r>
  <r>
    <n v="2729"/>
    <x v="1340"/>
    <x v="3"/>
    <x v="66"/>
    <d v="2014-12-25T00:00:00"/>
    <s v="First Class"/>
    <s v="SK-19990"/>
    <s v="Sally Knutson"/>
    <s v="Consumer"/>
    <s v="United States"/>
    <s v="Toledo"/>
    <x v="24"/>
    <n v="43615"/>
    <s v="East"/>
    <s v="TEC-PH-10003072"/>
    <x v="2"/>
    <x v="7"/>
    <s v="Panasonic KX-TG9541B DECT 6.0 Digital 2-Line Expandable Cordless Phone With Digital Answering System"/>
    <n v="629.95799999999997"/>
    <n v="7"/>
    <n v="0.4"/>
    <n v="94.49369999999999"/>
  </r>
  <r>
    <n v="2730"/>
    <x v="1341"/>
    <x v="3"/>
    <x v="778"/>
    <d v="2014-02-20T00:00:00"/>
    <s v="Standard Class"/>
    <s v="FH-14350"/>
    <s v="Fred Harton"/>
    <s v="Consumer"/>
    <s v="United States"/>
    <s v="Seattle"/>
    <x v="4"/>
    <n v="98105"/>
    <s v="West"/>
    <s v="OFF-AR-10001547"/>
    <x v="1"/>
    <x v="6"/>
    <s v="Newell 311"/>
    <n v="6.63"/>
    <n v="3"/>
    <n v="0"/>
    <n v="1.7901"/>
  </r>
  <r>
    <n v="2731"/>
    <x v="1341"/>
    <x v="3"/>
    <x v="778"/>
    <d v="2014-02-20T00:00:00"/>
    <s v="Standard Class"/>
    <s v="FH-14350"/>
    <s v="Fred Harton"/>
    <s v="Consumer"/>
    <s v="United States"/>
    <s v="Seattle"/>
    <x v="4"/>
    <n v="98105"/>
    <s v="West"/>
    <s v="TEC-AC-10001838"/>
    <x v="2"/>
    <x v="11"/>
    <s v="Razer Tiamat Over Ear 7.1 Surround Sound PC Gaming Headset"/>
    <n v="799.96"/>
    <n v="4"/>
    <n v="0"/>
    <n v="343.98280000000005"/>
  </r>
  <r>
    <n v="2732"/>
    <x v="1341"/>
    <x v="3"/>
    <x v="778"/>
    <d v="2014-02-20T00:00:00"/>
    <s v="Standard Class"/>
    <s v="FH-14350"/>
    <s v="Fred Harton"/>
    <s v="Consumer"/>
    <s v="United States"/>
    <s v="Seattle"/>
    <x v="4"/>
    <n v="98105"/>
    <s v="West"/>
    <s v="FUR-FU-10004017"/>
    <x v="0"/>
    <x v="5"/>
    <s v="Tenex Contemporary Contur Chairmats for Low and Medium Pile Carpet, Computer, 39&quot; x 49&quot;"/>
    <n v="107.53"/>
    <n v="1"/>
    <n v="0"/>
    <n v="21.506"/>
  </r>
  <r>
    <n v="2733"/>
    <x v="1342"/>
    <x v="2"/>
    <x v="779"/>
    <d v="2011-07-06T00:00:00"/>
    <s v="Standard Class"/>
    <s v="EH-13945"/>
    <s v="Eric Hoffmann"/>
    <s v="Consumer"/>
    <s v="United States"/>
    <s v="Plainfield"/>
    <x v="30"/>
    <n v="7060"/>
    <s v="East"/>
    <s v="TEC-PH-10002923"/>
    <x v="2"/>
    <x v="7"/>
    <s v="Logitech B530 USB Headset - headset - Full size, Binaural"/>
    <n v="73.98"/>
    <n v="2"/>
    <n v="0"/>
    <n v="19.974600000000002"/>
  </r>
  <r>
    <n v="2734"/>
    <x v="1342"/>
    <x v="2"/>
    <x v="779"/>
    <d v="2011-07-06T00:00:00"/>
    <s v="Standard Class"/>
    <s v="EH-13945"/>
    <s v="Eric Hoffmann"/>
    <s v="Consumer"/>
    <s v="United States"/>
    <s v="Plainfield"/>
    <x v="30"/>
    <n v="7060"/>
    <s v="East"/>
    <s v="OFF-AR-10000716"/>
    <x v="1"/>
    <x v="6"/>
    <s v="DIXON Ticonderoga Erasable Checking Pencils"/>
    <n v="5.58"/>
    <n v="1"/>
    <n v="0"/>
    <n v="2.1762000000000001"/>
  </r>
  <r>
    <n v="2735"/>
    <x v="1343"/>
    <x v="1"/>
    <x v="780"/>
    <d v="2012-02-23T00:00:00"/>
    <s v="Second Class"/>
    <s v="JE-15715"/>
    <s v="Joe Elijah"/>
    <s v="Consumer"/>
    <s v="United States"/>
    <s v="Las Cruces"/>
    <x v="27"/>
    <n v="88001"/>
    <s v="West"/>
    <s v="OFF-PA-10000249"/>
    <x v="1"/>
    <x v="10"/>
    <s v="Staples"/>
    <n v="49.12"/>
    <n v="4"/>
    <n v="0"/>
    <n v="23.086399999999998"/>
  </r>
  <r>
    <n v="2736"/>
    <x v="1344"/>
    <x v="1"/>
    <x v="50"/>
    <d v="2012-11-19T00:00:00"/>
    <s v="Standard Class"/>
    <s v="KL-16645"/>
    <s v="Ken Lonsdale"/>
    <s v="Consumer"/>
    <s v="United States"/>
    <s v="Newark"/>
    <x v="13"/>
    <n v="19711"/>
    <s v="East"/>
    <s v="TEC-PH-10003691"/>
    <x v="2"/>
    <x v="7"/>
    <s v="BlackBerry Q10"/>
    <n v="377.96999999999997"/>
    <n v="3"/>
    <n v="0"/>
    <n v="94.492500000000007"/>
  </r>
  <r>
    <n v="2737"/>
    <x v="1344"/>
    <x v="1"/>
    <x v="50"/>
    <d v="2012-11-19T00:00:00"/>
    <s v="Standard Class"/>
    <s v="KL-16645"/>
    <s v="Ken Lonsdale"/>
    <s v="Consumer"/>
    <s v="United States"/>
    <s v="Newark"/>
    <x v="13"/>
    <n v="19711"/>
    <s v="East"/>
    <s v="OFF-PA-10001560"/>
    <x v="1"/>
    <x v="10"/>
    <s v="Adams Telephone Message Books, 5 1/4” x 11”"/>
    <n v="42.28"/>
    <n v="7"/>
    <n v="0"/>
    <n v="19.871600000000001"/>
  </r>
  <r>
    <n v="2738"/>
    <x v="1344"/>
    <x v="1"/>
    <x v="50"/>
    <d v="2012-11-19T00:00:00"/>
    <s v="Standard Class"/>
    <s v="KL-16645"/>
    <s v="Ken Lonsdale"/>
    <s v="Consumer"/>
    <s v="United States"/>
    <s v="Newark"/>
    <x v="13"/>
    <n v="19711"/>
    <s v="East"/>
    <s v="FUR-BO-10004467"/>
    <x v="0"/>
    <x v="0"/>
    <s v="Bestar Classic Bookcase"/>
    <n v="299.96999999999997"/>
    <n v="3"/>
    <n v="0"/>
    <n v="56.994299999999981"/>
  </r>
  <r>
    <n v="2739"/>
    <x v="1344"/>
    <x v="1"/>
    <x v="50"/>
    <d v="2012-11-19T00:00:00"/>
    <s v="Standard Class"/>
    <s v="KL-16645"/>
    <s v="Ken Lonsdale"/>
    <s v="Consumer"/>
    <s v="United States"/>
    <s v="Newark"/>
    <x v="13"/>
    <n v="19711"/>
    <s v="East"/>
    <s v="TEC-PH-10001819"/>
    <x v="2"/>
    <x v="7"/>
    <s v="Innergie mMini Combo Duo USB Travel Charging Kit"/>
    <n v="89.98"/>
    <n v="2"/>
    <n v="0"/>
    <n v="43.190399999999997"/>
  </r>
  <r>
    <n v="2740"/>
    <x v="1345"/>
    <x v="3"/>
    <x v="513"/>
    <d v="2014-04-19T00:00:00"/>
    <s v="First Class"/>
    <s v="EB-13750"/>
    <s v="Edward Becker"/>
    <s v="Corporate"/>
    <s v="United States"/>
    <s v="Hoover"/>
    <x v="19"/>
    <n v="35244"/>
    <s v="South"/>
    <s v="OFF-SU-10000157"/>
    <x v="1"/>
    <x v="14"/>
    <s v="Compact Automatic Electric Letter Opener"/>
    <n v="477.24"/>
    <n v="4"/>
    <n v="0"/>
    <n v="9.5448000000000093"/>
  </r>
  <r>
    <n v="2741"/>
    <x v="1345"/>
    <x v="3"/>
    <x v="513"/>
    <d v="2014-04-19T00:00:00"/>
    <s v="First Class"/>
    <s v="EB-13750"/>
    <s v="Edward Becker"/>
    <s v="Corporate"/>
    <s v="United States"/>
    <s v="Hoover"/>
    <x v="19"/>
    <n v="35244"/>
    <s v="South"/>
    <s v="TEC-AC-10004227"/>
    <x v="2"/>
    <x v="11"/>
    <s v="SanDisk Ultra 16 GB MicroSDHC Class 10 Memory Card"/>
    <n v="25.98"/>
    <n v="2"/>
    <n v="0"/>
    <n v="1.558799999999998"/>
  </r>
  <r>
    <n v="2742"/>
    <x v="1346"/>
    <x v="0"/>
    <x v="781"/>
    <d v="2013-02-27T00:00:00"/>
    <s v="Second Class"/>
    <s v="BD-11725"/>
    <s v="Bruce Degenhardt"/>
    <s v="Consumer"/>
    <s v="United States"/>
    <s v="Newark"/>
    <x v="24"/>
    <n v="43055"/>
    <s v="East"/>
    <s v="OFF-EN-10003134"/>
    <x v="1"/>
    <x v="12"/>
    <s v="Staples"/>
    <n v="46.72"/>
    <n v="5"/>
    <n v="0.2"/>
    <n v="17.52"/>
  </r>
  <r>
    <n v="2743"/>
    <x v="1347"/>
    <x v="2"/>
    <x v="130"/>
    <d v="2011-11-08T00:00:00"/>
    <s v="Standard Class"/>
    <s v="MS-17530"/>
    <s v="MaryBeth Skach"/>
    <s v="Consumer"/>
    <s v="United States"/>
    <s v="San Diego"/>
    <x v="1"/>
    <n v="92037"/>
    <s v="West"/>
    <s v="FUR-FU-10004671"/>
    <x v="0"/>
    <x v="5"/>
    <s v="Executive Impressions 12&quot; Wall Clock"/>
    <n v="35.340000000000003"/>
    <n v="2"/>
    <n v="0"/>
    <n v="13.429200000000002"/>
  </r>
  <r>
    <n v="2744"/>
    <x v="1348"/>
    <x v="1"/>
    <x v="782"/>
    <d v="2012-06-25T00:00:00"/>
    <s v="Second Class"/>
    <s v="SC-20770"/>
    <s v="Stewart Carmichael"/>
    <s v="Corporate"/>
    <s v="United States"/>
    <s v="San Francisco"/>
    <x v="1"/>
    <n v="94122"/>
    <s v="West"/>
    <s v="FUR-FU-10002253"/>
    <x v="0"/>
    <x v="5"/>
    <s v="Howard Miller 13&quot; Diameter Pewter Finish Round Wall Clock"/>
    <n v="257.64"/>
    <n v="6"/>
    <n v="0"/>
    <n v="100.4796"/>
  </r>
  <r>
    <n v="2745"/>
    <x v="1348"/>
    <x v="1"/>
    <x v="782"/>
    <d v="2012-06-25T00:00:00"/>
    <s v="Second Class"/>
    <s v="SC-20770"/>
    <s v="Stewart Carmichael"/>
    <s v="Corporate"/>
    <s v="United States"/>
    <s v="San Francisco"/>
    <x v="1"/>
    <n v="94122"/>
    <s v="West"/>
    <s v="TEC-PH-10002726"/>
    <x v="2"/>
    <x v="7"/>
    <s v="netTALK DUO VoIP Telephone Service"/>
    <n v="125.97600000000001"/>
    <n v="3"/>
    <n v="0.2"/>
    <n v="47.241"/>
  </r>
  <r>
    <n v="2746"/>
    <x v="1349"/>
    <x v="3"/>
    <x v="783"/>
    <d v="2014-08-12T00:00:00"/>
    <s v="Second Class"/>
    <s v="FM-14380"/>
    <s v="Fred McMath"/>
    <s v="Consumer"/>
    <s v="United States"/>
    <s v="Jacksonville"/>
    <x v="3"/>
    <n v="28540"/>
    <s v="South"/>
    <s v="TEC-AC-10004571"/>
    <x v="2"/>
    <x v="11"/>
    <s v="Logitech G700s Rechargeable Gaming Mouse"/>
    <n v="79.992000000000004"/>
    <n v="1"/>
    <n v="0.2"/>
    <n v="21.997800000000002"/>
  </r>
  <r>
    <n v="2747"/>
    <x v="1350"/>
    <x v="2"/>
    <x v="552"/>
    <d v="2011-05-17T00:00:00"/>
    <s v="Standard Class"/>
    <s v="KT-16480"/>
    <s v="Kean Thornton"/>
    <s v="Consumer"/>
    <s v="United States"/>
    <s v="Franklin"/>
    <x v="31"/>
    <n v="2038"/>
    <s v="East"/>
    <s v="FUR-TA-10002228"/>
    <x v="0"/>
    <x v="3"/>
    <s v="Bevis Traditional Conference Table Top, Plinth Base"/>
    <n v="700.05600000000004"/>
    <n v="3"/>
    <n v="0.3"/>
    <n v="-130.0104"/>
  </r>
  <r>
    <n v="2748"/>
    <x v="1351"/>
    <x v="1"/>
    <x v="6"/>
    <d v="2012-11-26T00:00:00"/>
    <s v="Standard Class"/>
    <s v="AP-10720"/>
    <s v="Anne Pryor"/>
    <s v="Home Office"/>
    <s v="United States"/>
    <s v="Frisco"/>
    <x v="5"/>
    <n v="75034"/>
    <s v="Central"/>
    <s v="TEC-AC-10004127"/>
    <x v="2"/>
    <x v="11"/>
    <s v="SanDisk Cruzer 8 GB USB Flash Drive"/>
    <n v="27.168000000000003"/>
    <n v="4"/>
    <n v="0.2"/>
    <n v="-1.3583999999999987"/>
  </r>
  <r>
    <n v="2749"/>
    <x v="1352"/>
    <x v="1"/>
    <x v="784"/>
    <d v="2012-12-08T00:00:00"/>
    <s v="Standard Class"/>
    <s v="RH-19555"/>
    <s v="Ritsa Hightower"/>
    <s v="Consumer"/>
    <s v="United States"/>
    <s v="Tallahassee"/>
    <x v="2"/>
    <n v="32303"/>
    <s v="South"/>
    <s v="OFF-BI-10001553"/>
    <x v="1"/>
    <x v="8"/>
    <s v="SpineVue Locking Slant-D Ring Binders by Cardinal"/>
    <n v="8.2260000000000009"/>
    <n v="3"/>
    <n v="0.7"/>
    <n v="-6.0323999999999991"/>
  </r>
  <r>
    <n v="2750"/>
    <x v="1353"/>
    <x v="2"/>
    <x v="785"/>
    <d v="2011-06-14T00:00:00"/>
    <s v="Standard Class"/>
    <s v="CS-11950"/>
    <s v="Carlos Soltero"/>
    <s v="Consumer"/>
    <s v="United States"/>
    <s v="Seattle"/>
    <x v="4"/>
    <n v="98115"/>
    <s v="West"/>
    <s v="FUR-CH-10002758"/>
    <x v="0"/>
    <x v="1"/>
    <s v="Hon Deluxe Fabric Upholstered Stacking Chairs, Squared Back"/>
    <n v="585.55200000000002"/>
    <n v="3"/>
    <n v="0.2"/>
    <n v="73.19399999999996"/>
  </r>
  <r>
    <n v="2751"/>
    <x v="1354"/>
    <x v="2"/>
    <x v="233"/>
    <d v="2011-08-11T00:00:00"/>
    <s v="Second Class"/>
    <s v="TM-21010"/>
    <s v="Tamara Manning"/>
    <s v="Consumer"/>
    <s v="United States"/>
    <s v="Vacaville"/>
    <x v="1"/>
    <n v="95687"/>
    <s v="West"/>
    <s v="OFF-ST-10000532"/>
    <x v="1"/>
    <x v="4"/>
    <s v="Advantus Rolling Drawer Organizers"/>
    <n v="423.28"/>
    <n v="11"/>
    <n v="0"/>
    <n v="110.05279999999999"/>
  </r>
  <r>
    <n v="2752"/>
    <x v="1355"/>
    <x v="2"/>
    <x v="542"/>
    <d v="2011-05-30T00:00:00"/>
    <s v="Standard Class"/>
    <s v="HF-14995"/>
    <s v="Herbert Flentye"/>
    <s v="Consumer"/>
    <s v="United States"/>
    <s v="Los Angeles"/>
    <x v="1"/>
    <n v="90008"/>
    <s v="West"/>
    <s v="FUR-CH-10000988"/>
    <x v="0"/>
    <x v="1"/>
    <s v="Hon Olson Stacker Stools"/>
    <n v="225.29600000000002"/>
    <n v="2"/>
    <n v="0.2"/>
    <n v="22.529599999999995"/>
  </r>
  <r>
    <n v="2753"/>
    <x v="1356"/>
    <x v="1"/>
    <x v="786"/>
    <d v="2012-04-21T00:00:00"/>
    <s v="Standard Class"/>
    <s v="GA-14515"/>
    <s v="George Ashbrook"/>
    <s v="Consumer"/>
    <s v="United States"/>
    <s v="San Francisco"/>
    <x v="1"/>
    <n v="94122"/>
    <s v="West"/>
    <s v="OFF-AR-10003251"/>
    <x v="1"/>
    <x v="6"/>
    <s v="Prang Drawing Pencil Set"/>
    <n v="5.56"/>
    <n v="2"/>
    <n v="0"/>
    <n v="2.2239999999999998"/>
  </r>
  <r>
    <n v="2754"/>
    <x v="1356"/>
    <x v="1"/>
    <x v="786"/>
    <d v="2012-04-21T00:00:00"/>
    <s v="Standard Class"/>
    <s v="GA-14515"/>
    <s v="George Ashbrook"/>
    <s v="Consumer"/>
    <s v="United States"/>
    <s v="San Francisco"/>
    <x v="1"/>
    <n v="94122"/>
    <s v="West"/>
    <s v="TEC-AC-10003174"/>
    <x v="2"/>
    <x v="11"/>
    <s v="Plantronics S12 Corded Telephone Headset System"/>
    <n v="323.37"/>
    <n v="3"/>
    <n v="0"/>
    <n v="129.34800000000001"/>
  </r>
  <r>
    <n v="2755"/>
    <x v="1356"/>
    <x v="1"/>
    <x v="786"/>
    <d v="2012-04-21T00:00:00"/>
    <s v="Standard Class"/>
    <s v="GA-14515"/>
    <s v="George Ashbrook"/>
    <s v="Consumer"/>
    <s v="United States"/>
    <s v="San Francisco"/>
    <x v="1"/>
    <n v="94122"/>
    <s v="West"/>
    <s v="TEC-PH-10002310"/>
    <x v="2"/>
    <x v="7"/>
    <s v="Plantronics Calisto P620-M USB Wireless Speakerphone System"/>
    <n v="783.96000000000015"/>
    <n v="5"/>
    <n v="0.2"/>
    <n v="68.59650000000002"/>
  </r>
  <r>
    <n v="2756"/>
    <x v="1356"/>
    <x v="1"/>
    <x v="786"/>
    <d v="2012-04-21T00:00:00"/>
    <s v="Standard Class"/>
    <s v="GA-14515"/>
    <s v="George Ashbrook"/>
    <s v="Consumer"/>
    <s v="United States"/>
    <s v="San Francisco"/>
    <x v="1"/>
    <n v="94122"/>
    <s v="West"/>
    <s v="OFF-AP-10002651"/>
    <x v="1"/>
    <x v="9"/>
    <s v="Hoover Upright Vacuum With Dirt Cup"/>
    <n v="1447.6499999999999"/>
    <n v="5"/>
    <n v="0"/>
    <n v="419.8184999999998"/>
  </r>
  <r>
    <n v="2757"/>
    <x v="1356"/>
    <x v="1"/>
    <x v="786"/>
    <d v="2012-04-21T00:00:00"/>
    <s v="Standard Class"/>
    <s v="GA-14515"/>
    <s v="George Ashbrook"/>
    <s v="Consumer"/>
    <s v="United States"/>
    <s v="San Francisco"/>
    <x v="1"/>
    <n v="94122"/>
    <s v="West"/>
    <s v="OFF-PA-10001184"/>
    <x v="1"/>
    <x v="10"/>
    <s v="Xerox 1903"/>
    <n v="11.96"/>
    <n v="2"/>
    <n v="0"/>
    <n v="5.8604000000000003"/>
  </r>
  <r>
    <n v="2758"/>
    <x v="1357"/>
    <x v="0"/>
    <x v="725"/>
    <d v="2013-06-14T00:00:00"/>
    <s v="Second Class"/>
    <s v="ES-14020"/>
    <s v="Erica Smith"/>
    <s v="Consumer"/>
    <s v="United States"/>
    <s v="New York City"/>
    <x v="15"/>
    <n v="10035"/>
    <s v="East"/>
    <s v="TEC-AC-10002402"/>
    <x v="2"/>
    <x v="11"/>
    <s v="Razer Kraken PRO Over Ear PC and Music Headset"/>
    <n v="239.96999999999997"/>
    <n v="3"/>
    <n v="0"/>
    <n v="71.990999999999985"/>
  </r>
  <r>
    <n v="2759"/>
    <x v="1358"/>
    <x v="0"/>
    <x v="21"/>
    <d v="2013-03-16T00:00:00"/>
    <s v="Standard Class"/>
    <s v="JP-16135"/>
    <s v="Julie Prescott"/>
    <s v="Home Office"/>
    <s v="United States"/>
    <s v="Columbus"/>
    <x v="32"/>
    <n v="31907"/>
    <s v="South"/>
    <s v="FUR-FU-10004270"/>
    <x v="0"/>
    <x v="5"/>
    <s v="Executive Impressions 13&quot; Clairmont Wall Clock"/>
    <n v="76.92"/>
    <n v="4"/>
    <n v="0"/>
    <n v="31.537200000000006"/>
  </r>
  <r>
    <n v="2760"/>
    <x v="1358"/>
    <x v="0"/>
    <x v="21"/>
    <d v="2013-03-16T00:00:00"/>
    <s v="Standard Class"/>
    <s v="JP-16135"/>
    <s v="Julie Prescott"/>
    <s v="Home Office"/>
    <s v="United States"/>
    <s v="Columbus"/>
    <x v="32"/>
    <n v="31907"/>
    <s v="South"/>
    <s v="OFF-ST-10001526"/>
    <x v="1"/>
    <x v="4"/>
    <s v="Iceberg Mobile Mega Data/Printer Cart "/>
    <n v="481.32"/>
    <n v="4"/>
    <n v="0"/>
    <n v="125.14319999999998"/>
  </r>
  <r>
    <n v="2761"/>
    <x v="1359"/>
    <x v="2"/>
    <x v="542"/>
    <d v="2011-05-29T00:00:00"/>
    <s v="First Class"/>
    <s v="Dp-13240"/>
    <s v="Dean percer"/>
    <s v="Home Office"/>
    <s v="United States"/>
    <s v="Murray"/>
    <x v="7"/>
    <n v="84107"/>
    <s v="West"/>
    <s v="OFF-PA-10002893"/>
    <x v="1"/>
    <x v="10"/>
    <s v="Wirebound Service Call Books, 5 1/2&quot; x 4&quot;"/>
    <n v="48.4"/>
    <n v="5"/>
    <n v="0"/>
    <n v="23.231999999999999"/>
  </r>
  <r>
    <n v="2762"/>
    <x v="1360"/>
    <x v="3"/>
    <x v="386"/>
    <d v="2014-10-15T00:00:00"/>
    <s v="First Class"/>
    <s v="NK-18490"/>
    <s v="Neil Knudson"/>
    <s v="Home Office"/>
    <s v="United States"/>
    <s v="San Francisco"/>
    <x v="1"/>
    <n v="94110"/>
    <s v="West"/>
    <s v="TEC-AC-10003709"/>
    <x v="2"/>
    <x v="11"/>
    <s v="Maxell 4.7GB DVD-R 5/Pack"/>
    <n v="0.99"/>
    <n v="1"/>
    <n v="0"/>
    <n v="0.4356000000000001"/>
  </r>
  <r>
    <n v="2763"/>
    <x v="1360"/>
    <x v="3"/>
    <x v="386"/>
    <d v="2014-10-15T00:00:00"/>
    <s v="First Class"/>
    <s v="NK-18490"/>
    <s v="Neil Knudson"/>
    <s v="Home Office"/>
    <s v="United States"/>
    <s v="San Francisco"/>
    <x v="1"/>
    <n v="94110"/>
    <s v="West"/>
    <s v="OFF-BI-10001191"/>
    <x v="1"/>
    <x v="8"/>
    <s v="Canvas Sectional Post Binders"/>
    <n v="101.84"/>
    <n v="5"/>
    <n v="0.2"/>
    <n v="36.917000000000002"/>
  </r>
  <r>
    <n v="2764"/>
    <x v="1361"/>
    <x v="3"/>
    <x v="738"/>
    <d v="2014-06-29T00:00:00"/>
    <s v="Standard Class"/>
    <s v="PL-18925"/>
    <s v="Paul Lucas"/>
    <s v="Home Office"/>
    <s v="United States"/>
    <s v="Philadelphia"/>
    <x v="9"/>
    <n v="19140"/>
    <s v="East"/>
    <s v="OFF-BI-10003166"/>
    <x v="1"/>
    <x v="8"/>
    <s v="GBC Plasticlear Binding Covers"/>
    <n v="10.332000000000003"/>
    <n v="3"/>
    <n v="0.7"/>
    <n v="-7.5767999999999986"/>
  </r>
  <r>
    <n v="2765"/>
    <x v="1361"/>
    <x v="3"/>
    <x v="738"/>
    <d v="2014-06-29T00:00:00"/>
    <s v="Standard Class"/>
    <s v="PL-18925"/>
    <s v="Paul Lucas"/>
    <s v="Home Office"/>
    <s v="United States"/>
    <s v="Philadelphia"/>
    <x v="9"/>
    <n v="19140"/>
    <s v="East"/>
    <s v="OFF-BI-10003982"/>
    <x v="1"/>
    <x v="8"/>
    <s v="Wilson Jones Century Plastic Molded Ring Binders"/>
    <n v="31.155000000000005"/>
    <n v="5"/>
    <n v="0.7"/>
    <n v="-23.8855"/>
  </r>
  <r>
    <n v="2766"/>
    <x v="1361"/>
    <x v="3"/>
    <x v="738"/>
    <d v="2014-06-29T00:00:00"/>
    <s v="Standard Class"/>
    <s v="PL-18925"/>
    <s v="Paul Lucas"/>
    <s v="Home Office"/>
    <s v="United States"/>
    <s v="Philadelphia"/>
    <x v="9"/>
    <n v="19140"/>
    <s v="East"/>
    <s v="OFF-ST-10004835"/>
    <x v="1"/>
    <x v="4"/>
    <s v="Plastic Stacking Crates &amp; Casters"/>
    <n v="8.9280000000000008"/>
    <n v="2"/>
    <n v="0.2"/>
    <n v="0.66959999999999997"/>
  </r>
  <r>
    <n v="2767"/>
    <x v="1362"/>
    <x v="3"/>
    <x v="787"/>
    <d v="2014-01-19T00:00:00"/>
    <s v="First Class"/>
    <s v="RW-19690"/>
    <s v="Robert Waldorf"/>
    <s v="Consumer"/>
    <s v="United States"/>
    <s v="Philadelphia"/>
    <x v="9"/>
    <n v="19134"/>
    <s v="East"/>
    <s v="OFF-AP-10000159"/>
    <x v="1"/>
    <x v="9"/>
    <s v="Belkin F9M820V08 8 Outlet Surge"/>
    <n v="34.384"/>
    <n v="1"/>
    <n v="0.2"/>
    <n v="3.8681999999999945"/>
  </r>
  <r>
    <n v="2768"/>
    <x v="1362"/>
    <x v="3"/>
    <x v="787"/>
    <d v="2014-01-19T00:00:00"/>
    <s v="First Class"/>
    <s v="RW-19690"/>
    <s v="Robert Waldorf"/>
    <s v="Consumer"/>
    <s v="United States"/>
    <s v="Philadelphia"/>
    <x v="9"/>
    <n v="19134"/>
    <s v="East"/>
    <s v="OFF-AP-10002945"/>
    <x v="1"/>
    <x v="9"/>
    <s v="Honeywell Enviracaire Portable HEPA Air Cleaner for 17' x 22' Room"/>
    <n v="1924.1599999999999"/>
    <n v="8"/>
    <n v="0.2"/>
    <n v="312.67599999999993"/>
  </r>
  <r>
    <n v="2769"/>
    <x v="1363"/>
    <x v="1"/>
    <x v="788"/>
    <d v="2012-04-07T00:00:00"/>
    <s v="Standard Class"/>
    <s v="MO-17950"/>
    <s v="Michael Oakman"/>
    <s v="Consumer"/>
    <s v="United States"/>
    <s v="Dallas"/>
    <x v="5"/>
    <n v="75220"/>
    <s v="Central"/>
    <s v="OFF-AP-10001242"/>
    <x v="1"/>
    <x v="9"/>
    <s v="APC 7 Outlet Network SurgeArrest Surge Protector"/>
    <n v="32.191999999999993"/>
    <n v="2"/>
    <n v="0.8"/>
    <n v="-80.48"/>
  </r>
  <r>
    <n v="2770"/>
    <x v="1363"/>
    <x v="1"/>
    <x v="788"/>
    <d v="2012-04-07T00:00:00"/>
    <s v="Standard Class"/>
    <s v="MO-17950"/>
    <s v="Michael Oakman"/>
    <s v="Consumer"/>
    <s v="United States"/>
    <s v="Dallas"/>
    <x v="5"/>
    <n v="75220"/>
    <s v="Central"/>
    <s v="TEC-AC-10003038"/>
    <x v="2"/>
    <x v="11"/>
    <s v="Kingston Digital DataTraveler 16GB USB 2.0"/>
    <n v="50.120000000000005"/>
    <n v="7"/>
    <n v="0.2"/>
    <n v="-0.62650000000000716"/>
  </r>
  <r>
    <n v="2771"/>
    <x v="1363"/>
    <x v="1"/>
    <x v="788"/>
    <d v="2012-04-07T00:00:00"/>
    <s v="Standard Class"/>
    <s v="MO-17950"/>
    <s v="Michael Oakman"/>
    <s v="Consumer"/>
    <s v="United States"/>
    <s v="Dallas"/>
    <x v="5"/>
    <n v="75220"/>
    <s v="Central"/>
    <s v="TEC-AC-10003289"/>
    <x v="2"/>
    <x v="11"/>
    <s v="Anker Ultra-Slim Mini Bluetooth 3.0 Wireless Keyboard"/>
    <n v="47.975999999999999"/>
    <n v="3"/>
    <n v="0.2"/>
    <n v="1.7990999999999993"/>
  </r>
  <r>
    <n v="2772"/>
    <x v="1364"/>
    <x v="0"/>
    <x v="323"/>
    <d v="2013-09-11T00:00:00"/>
    <s v="Standard Class"/>
    <s v="JJ-15445"/>
    <s v="Jennifer Jackson"/>
    <s v="Consumer"/>
    <s v="United States"/>
    <s v="Waukesha"/>
    <x v="6"/>
    <n v="53186"/>
    <s v="Central"/>
    <s v="OFF-ST-10000918"/>
    <x v="1"/>
    <x v="4"/>
    <s v="Crate-A-Files"/>
    <n v="54.5"/>
    <n v="5"/>
    <n v="0"/>
    <n v="14.169999999999998"/>
  </r>
  <r>
    <n v="2773"/>
    <x v="1365"/>
    <x v="3"/>
    <x v="389"/>
    <d v="2014-12-13T00:00:00"/>
    <s v="First Class"/>
    <s v="BT-11680"/>
    <s v="Brian Thompson"/>
    <s v="Consumer"/>
    <s v="United States"/>
    <s v="Fort Lauderdale"/>
    <x v="2"/>
    <n v="33311"/>
    <s v="South"/>
    <s v="FUR-FU-10001940"/>
    <x v="0"/>
    <x v="5"/>
    <s v="Staples"/>
    <n v="19.103999999999999"/>
    <n v="3"/>
    <n v="0.2"/>
    <n v="5.7312000000000012"/>
  </r>
  <r>
    <n v="2774"/>
    <x v="1366"/>
    <x v="0"/>
    <x v="441"/>
    <d v="2013-11-27T00:00:00"/>
    <s v="Standard Class"/>
    <s v="RD-19585"/>
    <s v="Rob Dowd"/>
    <s v="Consumer"/>
    <s v="United States"/>
    <s v="Detroit"/>
    <x v="12"/>
    <n v="48205"/>
    <s v="Central"/>
    <s v="OFF-BI-10002852"/>
    <x v="1"/>
    <x v="8"/>
    <s v="Ibico Standard Transparent Covers"/>
    <n v="49.44"/>
    <n v="3"/>
    <n v="0"/>
    <n v="24.2256"/>
  </r>
  <r>
    <n v="2775"/>
    <x v="1367"/>
    <x v="3"/>
    <x v="343"/>
    <d v="2014-11-19T00:00:00"/>
    <s v="Standard Class"/>
    <s v="ML-17755"/>
    <s v="Max Ludwig"/>
    <s v="Home Office"/>
    <s v="United States"/>
    <s v="Springfield"/>
    <x v="24"/>
    <n v="45503"/>
    <s v="East"/>
    <s v="OFF-PA-10004451"/>
    <x v="1"/>
    <x v="10"/>
    <s v="Xerox 222"/>
    <n v="10.368000000000002"/>
    <n v="2"/>
    <n v="0.2"/>
    <n v="3.6288"/>
  </r>
  <r>
    <n v="2776"/>
    <x v="1368"/>
    <x v="0"/>
    <x v="147"/>
    <d v="2013-10-26T00:00:00"/>
    <s v="Standard Class"/>
    <s v="JE-15745"/>
    <s v="Joel Eaton"/>
    <s v="Consumer"/>
    <s v="United States"/>
    <s v="San Diego"/>
    <x v="1"/>
    <n v="92037"/>
    <s v="West"/>
    <s v="OFF-ST-10004804"/>
    <x v="1"/>
    <x v="4"/>
    <s v="Belkin 19&quot; Vented Equipment Shelf, Black"/>
    <n v="154.44"/>
    <n v="3"/>
    <n v="0"/>
    <n v="1.5444000000000031"/>
  </r>
  <r>
    <n v="2777"/>
    <x v="1369"/>
    <x v="1"/>
    <x v="379"/>
    <d v="2012-12-25T00:00:00"/>
    <s v="Standard Class"/>
    <s v="ER-13855"/>
    <s v="Elpida Rittenbach"/>
    <s v="Corporate"/>
    <s v="United States"/>
    <s v="Colorado Springs"/>
    <x v="22"/>
    <n v="80906"/>
    <s v="West"/>
    <s v="OFF-AP-10003971"/>
    <x v="1"/>
    <x v="9"/>
    <s v="Belkin 6 Outlet Metallic Surge Strip"/>
    <n v="60.984000000000009"/>
    <n v="7"/>
    <n v="0.2"/>
    <n v="4.5737999999999985"/>
  </r>
  <r>
    <n v="2778"/>
    <x v="1370"/>
    <x v="1"/>
    <x v="789"/>
    <d v="2012-07-19T00:00:00"/>
    <s v="Second Class"/>
    <s v="JM-15535"/>
    <s v="Jessica Myrick"/>
    <s v="Consumer"/>
    <s v="United States"/>
    <s v="Bakersfield"/>
    <x v="1"/>
    <n v="93309"/>
    <s v="West"/>
    <s v="FUR-BO-10003159"/>
    <x v="0"/>
    <x v="0"/>
    <s v="Sauder Camden County Collection Libraries, Planked Cherry Finish"/>
    <n v="195.46600000000001"/>
    <n v="2"/>
    <n v="0.15"/>
    <n v="-13.797600000000017"/>
  </r>
  <r>
    <n v="2779"/>
    <x v="1371"/>
    <x v="3"/>
    <x v="504"/>
    <d v="2014-05-06T00:00:00"/>
    <s v="Standard Class"/>
    <s v="SS-20140"/>
    <s v="Saphhira Shifley"/>
    <s v="Corporate"/>
    <s v="United States"/>
    <s v="Pompano Beach"/>
    <x v="2"/>
    <n v="33068"/>
    <s v="South"/>
    <s v="FUR-FU-10001935"/>
    <x v="0"/>
    <x v="5"/>
    <s v="3M Hangers With Command Adhesive"/>
    <n v="23.680000000000003"/>
    <n v="8"/>
    <n v="0.2"/>
    <n v="6.216000000000002"/>
  </r>
  <r>
    <n v="2780"/>
    <x v="1371"/>
    <x v="3"/>
    <x v="504"/>
    <d v="2014-05-06T00:00:00"/>
    <s v="Standard Class"/>
    <s v="SS-20140"/>
    <s v="Saphhira Shifley"/>
    <s v="Corporate"/>
    <s v="United States"/>
    <s v="Pompano Beach"/>
    <x v="2"/>
    <n v="33068"/>
    <s v="South"/>
    <s v="TEC-AC-10003433"/>
    <x v="2"/>
    <x v="11"/>
    <s v="Maxell 4.7GB DVD+R 5/Pack"/>
    <n v="2.3760000000000003"/>
    <n v="3"/>
    <n v="0.2"/>
    <n v="0.74249999999999994"/>
  </r>
  <r>
    <n v="2781"/>
    <x v="1372"/>
    <x v="3"/>
    <x v="636"/>
    <d v="2014-05-09T00:00:00"/>
    <s v="First Class"/>
    <s v="TC-21295"/>
    <s v="Toby Carlisle"/>
    <s v="Consumer"/>
    <s v="United States"/>
    <s v="New York City"/>
    <x v="15"/>
    <n v="10035"/>
    <s v="East"/>
    <s v="OFF-LA-10004544"/>
    <x v="1"/>
    <x v="2"/>
    <s v="Avery 505"/>
    <n v="59.2"/>
    <n v="4"/>
    <n v="0"/>
    <n v="29.6"/>
  </r>
  <r>
    <n v="2782"/>
    <x v="1373"/>
    <x v="3"/>
    <x v="225"/>
    <d v="2014-11-28T00:00:00"/>
    <s v="Standard Class"/>
    <s v="HG-15025"/>
    <s v="Hunter Glantz"/>
    <s v="Consumer"/>
    <s v="United States"/>
    <s v="Lakeville"/>
    <x v="11"/>
    <n v="55044"/>
    <s v="Central"/>
    <s v="OFF-AR-10001026"/>
    <x v="1"/>
    <x v="6"/>
    <s v="Sanford Uni-Blazer View Highlighters, Chisel Tip, Yellow"/>
    <n v="22"/>
    <n v="10"/>
    <n v="0"/>
    <n v="9.6800000000000015"/>
  </r>
  <r>
    <n v="2783"/>
    <x v="1374"/>
    <x v="0"/>
    <x v="583"/>
    <d v="2013-11-17T00:00:00"/>
    <s v="Standard Class"/>
    <s v="LD-17005"/>
    <s v="Lisa DeCherney"/>
    <s v="Consumer"/>
    <s v="United States"/>
    <s v="Detroit"/>
    <x v="12"/>
    <n v="48234"/>
    <s v="Central"/>
    <s v="TEC-PH-10001336"/>
    <x v="2"/>
    <x v="7"/>
    <s v="Digium D40 VoIP phone"/>
    <n v="257.98"/>
    <n v="2"/>
    <n v="0"/>
    <n v="74.8142"/>
  </r>
  <r>
    <n v="2784"/>
    <x v="1375"/>
    <x v="0"/>
    <x v="732"/>
    <d v="2013-11-11T00:00:00"/>
    <s v="Standard Class"/>
    <s v="AS-10285"/>
    <s v="Alejandro Savely"/>
    <s v="Corporate"/>
    <s v="United States"/>
    <s v="Philadelphia"/>
    <x v="9"/>
    <n v="19134"/>
    <s v="East"/>
    <s v="TEC-PH-10003187"/>
    <x v="2"/>
    <x v="7"/>
    <s v="Anker Astro Mini 3000mAh Ultra-Compact Portable Charger"/>
    <n v="23.987999999999996"/>
    <n v="2"/>
    <n v="0.4"/>
    <n v="-15.991999999999999"/>
  </r>
  <r>
    <n v="2785"/>
    <x v="1376"/>
    <x v="0"/>
    <x v="790"/>
    <d v="2013-10-16T00:00:00"/>
    <s v="Standard Class"/>
    <s v="MP-17965"/>
    <s v="Michael Paige"/>
    <s v="Corporate"/>
    <s v="United States"/>
    <s v="Troy"/>
    <x v="24"/>
    <n v="45373"/>
    <s v="East"/>
    <s v="TEC-PH-10004897"/>
    <x v="2"/>
    <x v="7"/>
    <s v="Mediabridge Sport Armband iPhone 5s"/>
    <n v="23.975999999999999"/>
    <n v="4"/>
    <n v="0.4"/>
    <n v="-15.584400000000002"/>
  </r>
  <r>
    <n v="2786"/>
    <x v="1377"/>
    <x v="1"/>
    <x v="481"/>
    <d v="2012-09-23T00:00:00"/>
    <s v="First Class"/>
    <s v="CD-12790"/>
    <s v="Cynthia Delaney"/>
    <s v="Home Office"/>
    <s v="United States"/>
    <s v="Los Angeles"/>
    <x v="1"/>
    <n v="90036"/>
    <s v="West"/>
    <s v="FUR-CH-10004997"/>
    <x v="0"/>
    <x v="1"/>
    <s v="Hon Every-Day Series Multi-Task Chairs"/>
    <n v="601.53599999999994"/>
    <n v="4"/>
    <n v="0.2"/>
    <n v="0"/>
  </r>
  <r>
    <n v="2787"/>
    <x v="1377"/>
    <x v="1"/>
    <x v="481"/>
    <d v="2012-09-23T00:00:00"/>
    <s v="First Class"/>
    <s v="CD-12790"/>
    <s v="Cynthia Delaney"/>
    <s v="Home Office"/>
    <s v="United States"/>
    <s v="Los Angeles"/>
    <x v="1"/>
    <n v="90036"/>
    <s v="West"/>
    <s v="OFF-FA-10002763"/>
    <x v="1"/>
    <x v="13"/>
    <s v="Advantus Map Pennant Flags and Round Head Tacks"/>
    <n v="7.9"/>
    <n v="2"/>
    <n v="0"/>
    <n v="2.5279999999999996"/>
  </r>
  <r>
    <n v="2788"/>
    <x v="1378"/>
    <x v="2"/>
    <x v="266"/>
    <d v="2011-12-06T00:00:00"/>
    <s v="Standard Class"/>
    <s v="MD-17860"/>
    <s v="Michael Dominguez"/>
    <s v="Corporate"/>
    <s v="United States"/>
    <s v="Corpus Christi"/>
    <x v="5"/>
    <n v="78415"/>
    <s v="Central"/>
    <s v="FUR-FU-10001588"/>
    <x v="0"/>
    <x v="5"/>
    <s v="Deflect-o SuperTray Unbreakable Stackable Tray, Letter, Black"/>
    <n v="58.36"/>
    <n v="5"/>
    <n v="0.6"/>
    <n v="-24.802999999999997"/>
  </r>
  <r>
    <n v="2789"/>
    <x v="1378"/>
    <x v="2"/>
    <x v="266"/>
    <d v="2011-12-06T00:00:00"/>
    <s v="Standard Class"/>
    <s v="MD-17860"/>
    <s v="Michael Dominguez"/>
    <s v="Corporate"/>
    <s v="United States"/>
    <s v="Corpus Christi"/>
    <x v="5"/>
    <n v="78415"/>
    <s v="Central"/>
    <s v="OFF-AR-10000940"/>
    <x v="1"/>
    <x v="6"/>
    <s v="Newell 343"/>
    <n v="16.463999999999999"/>
    <n v="7"/>
    <n v="0.2"/>
    <n v="1.4406000000000008"/>
  </r>
  <r>
    <n v="2790"/>
    <x v="1378"/>
    <x v="2"/>
    <x v="266"/>
    <d v="2011-12-06T00:00:00"/>
    <s v="Standard Class"/>
    <s v="MD-17860"/>
    <s v="Michael Dominguez"/>
    <s v="Corporate"/>
    <s v="United States"/>
    <s v="Corpus Christi"/>
    <x v="5"/>
    <n v="78415"/>
    <s v="Central"/>
    <s v="FUR-FU-10002759"/>
    <x v="0"/>
    <x v="5"/>
    <s v="12-1/2 Diameter Round Wall Clock"/>
    <n v="39.960000000000008"/>
    <n v="5"/>
    <n v="0.6"/>
    <n v="-23.975999999999999"/>
  </r>
  <r>
    <n v="2791"/>
    <x v="1379"/>
    <x v="2"/>
    <x v="158"/>
    <d v="2011-09-22T00:00:00"/>
    <s v="First Class"/>
    <s v="BM-11650"/>
    <s v="Brian Moss"/>
    <s v="Corporate"/>
    <s v="United States"/>
    <s v="Omaha"/>
    <x v="8"/>
    <n v="68104"/>
    <s v="Central"/>
    <s v="OFF-AP-10000358"/>
    <x v="1"/>
    <x v="9"/>
    <s v="Fellowes Basic Home/Office Series Surge Protectors"/>
    <n v="25.96"/>
    <n v="2"/>
    <n v="0"/>
    <n v="7.5283999999999978"/>
  </r>
  <r>
    <n v="2792"/>
    <x v="1379"/>
    <x v="2"/>
    <x v="158"/>
    <d v="2011-09-22T00:00:00"/>
    <s v="First Class"/>
    <s v="BM-11650"/>
    <s v="Brian Moss"/>
    <s v="Corporate"/>
    <s v="United States"/>
    <s v="Omaha"/>
    <x v="8"/>
    <n v="68104"/>
    <s v="Central"/>
    <s v="OFF-AP-10003281"/>
    <x v="1"/>
    <x v="9"/>
    <s v="Acco 6 Outlet Guardian Standard Surge Suppressor"/>
    <n v="36.269999999999996"/>
    <n v="3"/>
    <n v="0"/>
    <n v="10.880999999999997"/>
  </r>
  <r>
    <n v="2793"/>
    <x v="1379"/>
    <x v="2"/>
    <x v="158"/>
    <d v="2011-09-22T00:00:00"/>
    <s v="First Class"/>
    <s v="BM-11650"/>
    <s v="Brian Moss"/>
    <s v="Corporate"/>
    <s v="United States"/>
    <s v="Omaha"/>
    <x v="8"/>
    <n v="68104"/>
    <s v="Central"/>
    <s v="OFF-PA-10000029"/>
    <x v="1"/>
    <x v="10"/>
    <s v="Xerox 224"/>
    <n v="6.48"/>
    <n v="1"/>
    <n v="0"/>
    <n v="3.1104000000000003"/>
  </r>
  <r>
    <n v="2794"/>
    <x v="1380"/>
    <x v="2"/>
    <x v="791"/>
    <d v="2011-04-17T00:00:00"/>
    <s v="Standard Class"/>
    <s v="KN-16450"/>
    <s v="Kean Nguyen"/>
    <s v="Corporate"/>
    <s v="United States"/>
    <s v="Redondo Beach"/>
    <x v="1"/>
    <n v="90278"/>
    <s v="West"/>
    <s v="TEC-PH-10001557"/>
    <x v="2"/>
    <x v="7"/>
    <s v="Pyle PMP37LED"/>
    <n v="1075.088"/>
    <n v="14"/>
    <n v="0.2"/>
    <n v="94.070199999999943"/>
  </r>
  <r>
    <n v="2795"/>
    <x v="1380"/>
    <x v="2"/>
    <x v="791"/>
    <d v="2011-04-17T00:00:00"/>
    <s v="Standard Class"/>
    <s v="KN-16450"/>
    <s v="Kean Nguyen"/>
    <s v="Corporate"/>
    <s v="United States"/>
    <s v="Redondo Beach"/>
    <x v="1"/>
    <n v="90278"/>
    <s v="West"/>
    <s v="TEC-PH-10000576"/>
    <x v="2"/>
    <x v="7"/>
    <s v="AT&amp;T 1080 Corded phone"/>
    <n v="438.36800000000005"/>
    <n v="4"/>
    <n v="0.2"/>
    <n v="38.357200000000006"/>
  </r>
  <r>
    <n v="2796"/>
    <x v="1380"/>
    <x v="2"/>
    <x v="791"/>
    <d v="2011-04-17T00:00:00"/>
    <s v="Standard Class"/>
    <s v="KN-16450"/>
    <s v="Kean Nguyen"/>
    <s v="Corporate"/>
    <s v="United States"/>
    <s v="Redondo Beach"/>
    <x v="1"/>
    <n v="90278"/>
    <s v="West"/>
    <s v="OFF-BI-10002764"/>
    <x v="1"/>
    <x v="8"/>
    <s v="Recycled Pressboard Report Cover with Reinforced Top Hinge"/>
    <n v="18.088000000000001"/>
    <n v="7"/>
    <n v="0.2"/>
    <n v="6.5569000000000006"/>
  </r>
  <r>
    <n v="2797"/>
    <x v="1380"/>
    <x v="2"/>
    <x v="791"/>
    <d v="2011-04-17T00:00:00"/>
    <s v="Standard Class"/>
    <s v="KN-16450"/>
    <s v="Kean Nguyen"/>
    <s v="Corporate"/>
    <s v="United States"/>
    <s v="Redondo Beach"/>
    <x v="1"/>
    <n v="90278"/>
    <s v="West"/>
    <s v="FUR-BO-10001337"/>
    <x v="0"/>
    <x v="0"/>
    <s v="O'Sullivan Living Dimensions 2-Shelf Bookcases"/>
    <n v="308.49900000000002"/>
    <n v="3"/>
    <n v="0.15"/>
    <n v="-18.146999999999998"/>
  </r>
  <r>
    <n v="2798"/>
    <x v="1381"/>
    <x v="3"/>
    <x v="179"/>
    <d v="2014-10-28T00:00:00"/>
    <s v="Standard Class"/>
    <s v="IG-15085"/>
    <s v="Ivan Gibson"/>
    <s v="Consumer"/>
    <s v="United States"/>
    <s v="Little Rock"/>
    <x v="36"/>
    <n v="72209"/>
    <s v="South"/>
    <s v="OFF-AR-10002257"/>
    <x v="1"/>
    <x v="6"/>
    <s v="Eldon Spacemaker Box, Quick-Snap Lid, Clear"/>
    <n v="13.36"/>
    <n v="4"/>
    <n v="0"/>
    <n v="4.1415999999999986"/>
  </r>
  <r>
    <n v="2799"/>
    <x v="1381"/>
    <x v="3"/>
    <x v="179"/>
    <d v="2014-10-28T00:00:00"/>
    <s v="Standard Class"/>
    <s v="IG-15085"/>
    <s v="Ivan Gibson"/>
    <s v="Consumer"/>
    <s v="United States"/>
    <s v="Little Rock"/>
    <x v="36"/>
    <n v="72209"/>
    <s v="South"/>
    <s v="OFF-PA-10001019"/>
    <x v="1"/>
    <x v="10"/>
    <s v="Xerox 1884"/>
    <n v="39.96"/>
    <n v="2"/>
    <n v="0"/>
    <n v="18.781199999999998"/>
  </r>
  <r>
    <n v="2800"/>
    <x v="1381"/>
    <x v="3"/>
    <x v="179"/>
    <d v="2014-10-28T00:00:00"/>
    <s v="Standard Class"/>
    <s v="IG-15085"/>
    <s v="Ivan Gibson"/>
    <s v="Consumer"/>
    <s v="United States"/>
    <s v="Little Rock"/>
    <x v="36"/>
    <n v="72209"/>
    <s v="South"/>
    <s v="OFF-BI-10003364"/>
    <x v="1"/>
    <x v="8"/>
    <s v="Binding Machine Supplies"/>
    <n v="145.85000000000002"/>
    <n v="5"/>
    <n v="0"/>
    <n v="70.007999999999996"/>
  </r>
  <r>
    <n v="2801"/>
    <x v="1382"/>
    <x v="0"/>
    <x v="792"/>
    <d v="2013-10-29T00:00:00"/>
    <s v="First Class"/>
    <s v="JS-15595"/>
    <s v="Jill Stevenson"/>
    <s v="Corporate"/>
    <s v="United States"/>
    <s v="Miami"/>
    <x v="2"/>
    <n v="33180"/>
    <s v="South"/>
    <s v="TEC-PH-10000984"/>
    <x v="2"/>
    <x v="7"/>
    <s v="Panasonic KX-TG9471B"/>
    <n v="783.96000000000015"/>
    <n v="5"/>
    <n v="0.2"/>
    <n v="78.396000000000043"/>
  </r>
  <r>
    <n v="2802"/>
    <x v="1383"/>
    <x v="1"/>
    <x v="549"/>
    <d v="2012-11-04T00:00:00"/>
    <s v="First Class"/>
    <s v="GA-14725"/>
    <s v="Guy Armstrong"/>
    <s v="Consumer"/>
    <s v="United States"/>
    <s v="Salem"/>
    <x v="21"/>
    <n v="97301"/>
    <s v="West"/>
    <s v="OFF-AR-10001683"/>
    <x v="1"/>
    <x v="6"/>
    <s v="Lumber Crayons"/>
    <n v="7.88"/>
    <n v="1"/>
    <n v="0.2"/>
    <n v="1.7730000000000004"/>
  </r>
  <r>
    <n v="2803"/>
    <x v="1384"/>
    <x v="3"/>
    <x v="132"/>
    <d v="2014-11-09T00:00:00"/>
    <s v="Standard Class"/>
    <s v="DL-13330"/>
    <s v="Denise Leinenbach"/>
    <s v="Consumer"/>
    <s v="United States"/>
    <s v="Las Cruces"/>
    <x v="27"/>
    <n v="88001"/>
    <s v="West"/>
    <s v="FUR-FU-10000629"/>
    <x v="0"/>
    <x v="5"/>
    <s v="9-3/4 Diameter Round Wall Clock"/>
    <n v="41.37"/>
    <n v="3"/>
    <n v="0"/>
    <n v="17.375399999999999"/>
  </r>
  <r>
    <n v="2804"/>
    <x v="1385"/>
    <x v="1"/>
    <x v="793"/>
    <d v="2012-05-16T00:00:00"/>
    <s v="Standard Class"/>
    <s v="CS-12505"/>
    <s v="Cindy Stewart"/>
    <s v="Consumer"/>
    <s v="United States"/>
    <s v="San Francisco"/>
    <x v="1"/>
    <n v="94122"/>
    <s v="West"/>
    <s v="OFF-PA-10003893"/>
    <x v="1"/>
    <x v="10"/>
    <s v="Xerox 1962"/>
    <n v="12.84"/>
    <n v="3"/>
    <n v="0"/>
    <n v="5.7779999999999987"/>
  </r>
  <r>
    <n v="2805"/>
    <x v="1385"/>
    <x v="1"/>
    <x v="793"/>
    <d v="2012-05-16T00:00:00"/>
    <s v="Standard Class"/>
    <s v="CS-12505"/>
    <s v="Cindy Stewart"/>
    <s v="Consumer"/>
    <s v="United States"/>
    <s v="San Francisco"/>
    <x v="1"/>
    <n v="94122"/>
    <s v="West"/>
    <s v="OFF-PA-10004239"/>
    <x v="1"/>
    <x v="10"/>
    <s v="Xerox 1953"/>
    <n v="25.68"/>
    <n v="6"/>
    <n v="0"/>
    <n v="11.555999999999997"/>
  </r>
  <r>
    <n v="2806"/>
    <x v="1386"/>
    <x v="1"/>
    <x v="67"/>
    <d v="2012-09-11T00:00:00"/>
    <s v="Standard Class"/>
    <s v="CC-12145"/>
    <s v="Charles Crestani"/>
    <s v="Consumer"/>
    <s v="United States"/>
    <s v="El Paso"/>
    <x v="5"/>
    <n v="79907"/>
    <s v="Central"/>
    <s v="FUR-CH-10000553"/>
    <x v="0"/>
    <x v="1"/>
    <s v="Metal Folding Chairs, Beige, 4/Carton"/>
    <n v="47.515999999999991"/>
    <n v="2"/>
    <n v="0.3"/>
    <n v="-2.0364000000000004"/>
  </r>
  <r>
    <n v="2807"/>
    <x v="1387"/>
    <x v="1"/>
    <x v="395"/>
    <d v="2012-07-27T00:00:00"/>
    <s v="Second Class"/>
    <s v="MH-18025"/>
    <s v="Michelle Huthwaite"/>
    <s v="Consumer"/>
    <s v="United States"/>
    <s v="Seattle"/>
    <x v="4"/>
    <n v="98115"/>
    <s v="West"/>
    <s v="OFF-FA-10004395"/>
    <x v="1"/>
    <x v="13"/>
    <s v="Plymouth Boxed Rubber Bands by Plymouth"/>
    <n v="9.42"/>
    <n v="2"/>
    <n v="0"/>
    <n v="0.47100000000000009"/>
  </r>
  <r>
    <n v="2808"/>
    <x v="1387"/>
    <x v="1"/>
    <x v="395"/>
    <d v="2012-07-27T00:00:00"/>
    <s v="Second Class"/>
    <s v="MH-18025"/>
    <s v="Michelle Huthwaite"/>
    <s v="Consumer"/>
    <s v="United States"/>
    <s v="Seattle"/>
    <x v="4"/>
    <n v="98115"/>
    <s v="West"/>
    <s v="OFF-PA-10004782"/>
    <x v="1"/>
    <x v="10"/>
    <s v="Xerox 228"/>
    <n v="12.96"/>
    <n v="2"/>
    <n v="0"/>
    <n v="6.2208000000000006"/>
  </r>
  <r>
    <n v="2809"/>
    <x v="1387"/>
    <x v="1"/>
    <x v="395"/>
    <d v="2012-07-27T00:00:00"/>
    <s v="Second Class"/>
    <s v="MH-18025"/>
    <s v="Michelle Huthwaite"/>
    <s v="Consumer"/>
    <s v="United States"/>
    <s v="Seattle"/>
    <x v="4"/>
    <n v="98115"/>
    <s v="West"/>
    <s v="FUR-BO-10002213"/>
    <x v="0"/>
    <x v="0"/>
    <s v="Sauder Forest Hills Library, Woodland Oak Finish"/>
    <n v="704.9"/>
    <n v="5"/>
    <n v="0"/>
    <n v="56.392000000000024"/>
  </r>
  <r>
    <n v="2810"/>
    <x v="1387"/>
    <x v="1"/>
    <x v="395"/>
    <d v="2012-07-27T00:00:00"/>
    <s v="Second Class"/>
    <s v="MH-18025"/>
    <s v="Michelle Huthwaite"/>
    <s v="Consumer"/>
    <s v="United States"/>
    <s v="Seattle"/>
    <x v="4"/>
    <n v="98115"/>
    <s v="West"/>
    <s v="FUR-CH-10001854"/>
    <x v="0"/>
    <x v="1"/>
    <s v="Office Star - Professional Matrix Back Chair with 2-to-1 Synchro Tilt and Mesh Fabric Seat"/>
    <n v="561.5680000000001"/>
    <n v="2"/>
    <n v="0.2"/>
    <n v="28.078400000000016"/>
  </r>
  <r>
    <n v="2811"/>
    <x v="1388"/>
    <x v="1"/>
    <x v="547"/>
    <d v="2012-11-18T00:00:00"/>
    <s v="Second Class"/>
    <s v="MP-18175"/>
    <s v="Mike Pelletier"/>
    <s v="Home Office"/>
    <s v="United States"/>
    <s v="Milwaukee"/>
    <x v="6"/>
    <n v="53209"/>
    <s v="Central"/>
    <s v="OFF-PA-10000157"/>
    <x v="1"/>
    <x v="10"/>
    <s v="Xerox 191"/>
    <n v="179.82"/>
    <n v="9"/>
    <n v="0"/>
    <n v="84.5154"/>
  </r>
  <r>
    <n v="2812"/>
    <x v="1388"/>
    <x v="1"/>
    <x v="547"/>
    <d v="2012-11-18T00:00:00"/>
    <s v="Second Class"/>
    <s v="MP-18175"/>
    <s v="Mike Pelletier"/>
    <s v="Home Office"/>
    <s v="United States"/>
    <s v="Milwaukee"/>
    <x v="6"/>
    <n v="53209"/>
    <s v="Central"/>
    <s v="FUR-FU-10001185"/>
    <x v="0"/>
    <x v="5"/>
    <s v="Advantus Employee of the Month Certificate Frame, 11 x 13-1/2"/>
    <n v="185.57999999999998"/>
    <n v="6"/>
    <n v="0"/>
    <n v="76.087800000000001"/>
  </r>
  <r>
    <n v="2813"/>
    <x v="1388"/>
    <x v="1"/>
    <x v="547"/>
    <d v="2012-11-18T00:00:00"/>
    <s v="Second Class"/>
    <s v="MP-18175"/>
    <s v="Mike Pelletier"/>
    <s v="Home Office"/>
    <s v="United States"/>
    <s v="Milwaukee"/>
    <x v="6"/>
    <n v="53209"/>
    <s v="Central"/>
    <s v="FUR-TA-10001520"/>
    <x v="0"/>
    <x v="3"/>
    <s v="Lesro Sheffield Collection Coffee Table, End Table, Center Table, Corner Table"/>
    <n v="214.11"/>
    <n v="3"/>
    <n v="0"/>
    <n v="36.398699999999977"/>
  </r>
  <r>
    <n v="2814"/>
    <x v="1388"/>
    <x v="1"/>
    <x v="547"/>
    <d v="2012-11-18T00:00:00"/>
    <s v="Second Class"/>
    <s v="MP-18175"/>
    <s v="Mike Pelletier"/>
    <s v="Home Office"/>
    <s v="United States"/>
    <s v="Milwaukee"/>
    <x v="6"/>
    <n v="53209"/>
    <s v="Central"/>
    <s v="TEC-AC-10004145"/>
    <x v="2"/>
    <x v="11"/>
    <s v="Logitech diNovo Edge Keyboard"/>
    <n v="999.96"/>
    <n v="4"/>
    <n v="0"/>
    <n v="229.99080000000004"/>
  </r>
  <r>
    <n v="2815"/>
    <x v="1388"/>
    <x v="1"/>
    <x v="547"/>
    <d v="2012-11-18T00:00:00"/>
    <s v="Second Class"/>
    <s v="MP-18175"/>
    <s v="Mike Pelletier"/>
    <s v="Home Office"/>
    <s v="United States"/>
    <s v="Milwaukee"/>
    <x v="6"/>
    <n v="53209"/>
    <s v="Central"/>
    <s v="FUR-TA-10000688"/>
    <x v="0"/>
    <x v="3"/>
    <s v="Chromcraft Bull-Nose Wood Round Conference Table Top, Wood Base"/>
    <n v="653.54999999999995"/>
    <n v="3"/>
    <n v="0"/>
    <n v="111.10349999999994"/>
  </r>
  <r>
    <n v="2816"/>
    <x v="1389"/>
    <x v="1"/>
    <x v="135"/>
    <d v="2012-09-08T00:00:00"/>
    <s v="Standard Class"/>
    <s v="DR-12940"/>
    <s v="Daniel Raglin"/>
    <s v="Home Office"/>
    <s v="United States"/>
    <s v="Franklin"/>
    <x v="31"/>
    <n v="2038"/>
    <s v="East"/>
    <s v="OFF-BI-10001510"/>
    <x v="1"/>
    <x v="8"/>
    <s v="Deluxe Heavy-Duty Vinyl Round Ring Binder"/>
    <n v="114.60000000000001"/>
    <n v="5"/>
    <n v="0"/>
    <n v="51.57"/>
  </r>
  <r>
    <n v="2817"/>
    <x v="1389"/>
    <x v="1"/>
    <x v="135"/>
    <d v="2012-09-08T00:00:00"/>
    <s v="Standard Class"/>
    <s v="DR-12940"/>
    <s v="Daniel Raglin"/>
    <s v="Home Office"/>
    <s v="United States"/>
    <s v="Franklin"/>
    <x v="31"/>
    <n v="2038"/>
    <s v="East"/>
    <s v="FUR-CH-10003817"/>
    <x v="0"/>
    <x v="1"/>
    <s v="Global Value Steno Chair, Gray"/>
    <n v="60.74"/>
    <n v="1"/>
    <n v="0"/>
    <n v="15.185000000000002"/>
  </r>
  <r>
    <n v="2818"/>
    <x v="1389"/>
    <x v="1"/>
    <x v="135"/>
    <d v="2012-09-08T00:00:00"/>
    <s v="Standard Class"/>
    <s v="DR-12940"/>
    <s v="Daniel Raglin"/>
    <s v="Home Office"/>
    <s v="United States"/>
    <s v="Franklin"/>
    <x v="31"/>
    <n v="2038"/>
    <s v="East"/>
    <s v="FUR-FU-10000308"/>
    <x v="0"/>
    <x v="5"/>
    <s v="Deflect-o Glass Clear Studded Chair Mats"/>
    <n v="124.36"/>
    <n v="2"/>
    <n v="0"/>
    <n v="27.359200000000001"/>
  </r>
  <r>
    <n v="2819"/>
    <x v="1389"/>
    <x v="1"/>
    <x v="135"/>
    <d v="2012-09-08T00:00:00"/>
    <s v="Standard Class"/>
    <s v="DR-12940"/>
    <s v="Daniel Raglin"/>
    <s v="Home Office"/>
    <s v="United States"/>
    <s v="Franklin"/>
    <x v="31"/>
    <n v="2038"/>
    <s v="East"/>
    <s v="OFF-ST-10003208"/>
    <x v="1"/>
    <x v="4"/>
    <s v="Adjustable Depth Letter/Legal Cart"/>
    <n v="1088.76"/>
    <n v="6"/>
    <n v="0"/>
    <n v="315.74039999999985"/>
  </r>
  <r>
    <n v="2820"/>
    <x v="1390"/>
    <x v="0"/>
    <x v="465"/>
    <d v="2013-05-09T00:00:00"/>
    <s v="First Class"/>
    <s v="DM-13015"/>
    <s v="Darrin Martin"/>
    <s v="Consumer"/>
    <s v="United States"/>
    <s v="Encinitas"/>
    <x v="1"/>
    <n v="92024"/>
    <s v="West"/>
    <s v="OFF-BI-10003784"/>
    <x v="1"/>
    <x v="8"/>
    <s v="Computer Printout Index Tabs"/>
    <n v="6.7200000000000006"/>
    <n v="5"/>
    <n v="0.2"/>
    <n v="2.351999999999999"/>
  </r>
  <r>
    <n v="2821"/>
    <x v="1390"/>
    <x v="0"/>
    <x v="465"/>
    <d v="2013-05-09T00:00:00"/>
    <s v="First Class"/>
    <s v="DM-13015"/>
    <s v="Darrin Martin"/>
    <s v="Consumer"/>
    <s v="United States"/>
    <s v="Encinitas"/>
    <x v="1"/>
    <n v="92024"/>
    <s v="West"/>
    <s v="FUR-TA-10003748"/>
    <x v="0"/>
    <x v="3"/>
    <s v="Bevis 36 x 72 Conference Tables"/>
    <n v="298.77600000000001"/>
    <n v="3"/>
    <n v="0.2"/>
    <n v="7.4693999999999932"/>
  </r>
  <r>
    <n v="2822"/>
    <x v="1391"/>
    <x v="3"/>
    <x v="413"/>
    <d v="2014-01-06T00:00:00"/>
    <s v="Standard Class"/>
    <s v="BD-11620"/>
    <s v="Brian DeCherney"/>
    <s v="Consumer"/>
    <s v="United States"/>
    <s v="Anaheim"/>
    <x v="1"/>
    <n v="92804"/>
    <s v="West"/>
    <s v="TEC-PH-10002563"/>
    <x v="2"/>
    <x v="7"/>
    <s v="Adtran 1202752G1"/>
    <n v="302.37599999999998"/>
    <n v="3"/>
    <n v="0.2"/>
    <n v="22.678200000000018"/>
  </r>
  <r>
    <n v="2823"/>
    <x v="1392"/>
    <x v="3"/>
    <x v="65"/>
    <d v="2014-09-21T00:00:00"/>
    <s v="First Class"/>
    <s v="DC-12850"/>
    <s v="Dan Campbell"/>
    <s v="Consumer"/>
    <s v="United States"/>
    <s v="Arlington"/>
    <x v="5"/>
    <n v="76017"/>
    <s v="Central"/>
    <s v="OFF-AR-10000122"/>
    <x v="1"/>
    <x v="6"/>
    <s v="Newell 314"/>
    <n v="8.9280000000000008"/>
    <n v="2"/>
    <n v="0.2"/>
    <n v="0.55799999999999894"/>
  </r>
  <r>
    <n v="2824"/>
    <x v="1392"/>
    <x v="3"/>
    <x v="65"/>
    <d v="2014-09-21T00:00:00"/>
    <s v="First Class"/>
    <s v="DC-12850"/>
    <s v="Dan Campbell"/>
    <s v="Consumer"/>
    <s v="United States"/>
    <s v="Arlington"/>
    <x v="5"/>
    <n v="76017"/>
    <s v="Central"/>
    <s v="OFF-ST-10000352"/>
    <x v="1"/>
    <x v="4"/>
    <s v="Acco Perma 2700 Stacking Storage Drawers"/>
    <n v="47.584000000000003"/>
    <n v="2"/>
    <n v="0.2"/>
    <n v="-2.9739999999999966"/>
  </r>
  <r>
    <n v="2825"/>
    <x v="1393"/>
    <x v="2"/>
    <x v="794"/>
    <d v="2011-09-30T00:00:00"/>
    <s v="Standard Class"/>
    <s v="MT-18070"/>
    <s v="Michelle Tran"/>
    <s v="Home Office"/>
    <s v="United States"/>
    <s v="Houston"/>
    <x v="5"/>
    <n v="77041"/>
    <s v="Central"/>
    <s v="OFF-PA-10003270"/>
    <x v="1"/>
    <x v="10"/>
    <s v="Xerox 1954"/>
    <n v="33.792000000000002"/>
    <n v="8"/>
    <n v="0.2"/>
    <n v="10.559999999999999"/>
  </r>
  <r>
    <n v="2826"/>
    <x v="1393"/>
    <x v="2"/>
    <x v="794"/>
    <d v="2011-09-30T00:00:00"/>
    <s v="Standard Class"/>
    <s v="MT-18070"/>
    <s v="Michelle Tran"/>
    <s v="Home Office"/>
    <s v="United States"/>
    <s v="Houston"/>
    <x v="5"/>
    <n v="77041"/>
    <s v="Central"/>
    <s v="FUR-BO-10003272"/>
    <x v="0"/>
    <x v="0"/>
    <s v="O'Sullivan Living Dimensions 5-Shelf Bookcases"/>
    <n v="300.53279999999995"/>
    <n v="2"/>
    <n v="0.32"/>
    <n v="-97.23120000000003"/>
  </r>
  <r>
    <n v="2827"/>
    <x v="1393"/>
    <x v="2"/>
    <x v="794"/>
    <d v="2011-09-30T00:00:00"/>
    <s v="Standard Class"/>
    <s v="MT-18070"/>
    <s v="Michelle Tran"/>
    <s v="Home Office"/>
    <s v="United States"/>
    <s v="Houston"/>
    <x v="5"/>
    <n v="77041"/>
    <s v="Central"/>
    <s v="OFF-BI-10002982"/>
    <x v="1"/>
    <x v="8"/>
    <s v="Avery Self-Adhesive Photo Pockets for Polaroid Photos"/>
    <n v="2.7239999999999993"/>
    <n v="2"/>
    <n v="0.8"/>
    <n v="-4.3584000000000014"/>
  </r>
  <r>
    <n v="2828"/>
    <x v="1393"/>
    <x v="2"/>
    <x v="794"/>
    <d v="2011-09-30T00:00:00"/>
    <s v="Standard Class"/>
    <s v="MT-18070"/>
    <s v="Michelle Tran"/>
    <s v="Home Office"/>
    <s v="United States"/>
    <s v="Houston"/>
    <x v="5"/>
    <n v="77041"/>
    <s v="Central"/>
    <s v="OFF-EN-10001509"/>
    <x v="1"/>
    <x v="12"/>
    <s v="Poly String Tie Envelopes"/>
    <n v="3.2640000000000002"/>
    <n v="2"/>
    <n v="0.2"/>
    <n v="1.1015999999999997"/>
  </r>
  <r>
    <n v="2829"/>
    <x v="1394"/>
    <x v="0"/>
    <x v="131"/>
    <d v="2013-04-27T00:00:00"/>
    <s v="First Class"/>
    <s v="MJ-17740"/>
    <s v="Max Jones"/>
    <s v="Consumer"/>
    <s v="United States"/>
    <s v="Lancaster"/>
    <x v="24"/>
    <n v="43130"/>
    <s v="East"/>
    <s v="OFF-PA-10002421"/>
    <x v="1"/>
    <x v="10"/>
    <s v="Embossed Ink Jet Note Cards"/>
    <n v="108.33600000000001"/>
    <n v="6"/>
    <n v="0.2"/>
    <n v="37.917599999999993"/>
  </r>
  <r>
    <n v="2830"/>
    <x v="1394"/>
    <x v="0"/>
    <x v="131"/>
    <d v="2013-04-27T00:00:00"/>
    <s v="First Class"/>
    <s v="MJ-17740"/>
    <s v="Max Jones"/>
    <s v="Consumer"/>
    <s v="United States"/>
    <s v="Lancaster"/>
    <x v="24"/>
    <n v="43130"/>
    <s v="East"/>
    <s v="OFF-ST-10000760"/>
    <x v="1"/>
    <x v="4"/>
    <s v="Eldon Fold 'N Roll Cart System"/>
    <n v="55.92"/>
    <n v="5"/>
    <n v="0.2"/>
    <n v="6.2910000000000004"/>
  </r>
  <r>
    <n v="2831"/>
    <x v="1394"/>
    <x v="0"/>
    <x v="131"/>
    <d v="2013-04-27T00:00:00"/>
    <s v="First Class"/>
    <s v="MJ-17740"/>
    <s v="Max Jones"/>
    <s v="Consumer"/>
    <s v="United States"/>
    <s v="Lancaster"/>
    <x v="24"/>
    <n v="43130"/>
    <s v="East"/>
    <s v="OFF-PA-10002923"/>
    <x v="1"/>
    <x v="10"/>
    <s v="Xerox 1942"/>
    <n v="78.304000000000002"/>
    <n v="2"/>
    <n v="0.2"/>
    <n v="29.363999999999997"/>
  </r>
  <r>
    <n v="2832"/>
    <x v="1395"/>
    <x v="2"/>
    <x v="301"/>
    <d v="2011-11-05T00:00:00"/>
    <s v="Standard Class"/>
    <s v="ND-18370"/>
    <s v="Natalie DeCherney"/>
    <s v="Consumer"/>
    <s v="United States"/>
    <s v="Portland"/>
    <x v="21"/>
    <n v="97206"/>
    <s v="West"/>
    <s v="OFF-ST-10001128"/>
    <x v="1"/>
    <x v="4"/>
    <s v="Carina Mini System Audio Rack, Model AR050B"/>
    <n v="443.92"/>
    <n v="5"/>
    <n v="0.2"/>
    <n v="-94.33299999999997"/>
  </r>
  <r>
    <n v="2833"/>
    <x v="1395"/>
    <x v="2"/>
    <x v="301"/>
    <d v="2011-11-05T00:00:00"/>
    <s v="Standard Class"/>
    <s v="ND-18370"/>
    <s v="Natalie DeCherney"/>
    <s v="Consumer"/>
    <s v="United States"/>
    <s v="Portland"/>
    <x v="21"/>
    <n v="97206"/>
    <s v="West"/>
    <s v="TEC-PH-10000673"/>
    <x v="2"/>
    <x v="7"/>
    <s v="Plantronics Voyager Pro HD - Bluetooth Headset"/>
    <n v="155.976"/>
    <n v="3"/>
    <n v="0.2"/>
    <n v="54.5916"/>
  </r>
  <r>
    <n v="2834"/>
    <x v="1396"/>
    <x v="3"/>
    <x v="795"/>
    <d v="2014-02-01T00:00:00"/>
    <s v="Second Class"/>
    <s v="CA-11965"/>
    <s v="Carol Adams"/>
    <s v="Corporate"/>
    <s v="United States"/>
    <s v="Hoover"/>
    <x v="19"/>
    <n v="35244"/>
    <s v="South"/>
    <s v="OFF-AR-10001547"/>
    <x v="1"/>
    <x v="6"/>
    <s v="Newell 311"/>
    <n v="15.469999999999999"/>
    <n v="7"/>
    <n v="0"/>
    <n v="4.1768999999999998"/>
  </r>
  <r>
    <n v="2835"/>
    <x v="1396"/>
    <x v="3"/>
    <x v="795"/>
    <d v="2014-02-01T00:00:00"/>
    <s v="Second Class"/>
    <s v="CA-11965"/>
    <s v="Carol Adams"/>
    <s v="Corporate"/>
    <s v="United States"/>
    <s v="Hoover"/>
    <x v="19"/>
    <n v="35244"/>
    <s v="South"/>
    <s v="OFF-BI-10001890"/>
    <x v="1"/>
    <x v="8"/>
    <s v="Avery Poly Binder Pockets"/>
    <n v="7.16"/>
    <n v="2"/>
    <n v="0"/>
    <n v="3.4367999999999999"/>
  </r>
  <r>
    <n v="2836"/>
    <x v="1397"/>
    <x v="3"/>
    <x v="343"/>
    <d v="2014-11-17T00:00:00"/>
    <s v="Standard Class"/>
    <s v="GA-14725"/>
    <s v="Guy Armstrong"/>
    <s v="Consumer"/>
    <s v="United States"/>
    <s v="Los Angeles"/>
    <x v="1"/>
    <n v="90036"/>
    <s v="West"/>
    <s v="OFF-AP-10003971"/>
    <x v="1"/>
    <x v="9"/>
    <s v="Belkin 6 Outlet Metallic Surge Strip"/>
    <n v="10.89"/>
    <n v="1"/>
    <n v="0"/>
    <n v="2.8314000000000004"/>
  </r>
  <r>
    <n v="2837"/>
    <x v="1397"/>
    <x v="3"/>
    <x v="343"/>
    <d v="2014-11-17T00:00:00"/>
    <s v="Standard Class"/>
    <s v="GA-14725"/>
    <s v="Guy Armstrong"/>
    <s v="Consumer"/>
    <s v="United States"/>
    <s v="Los Angeles"/>
    <x v="1"/>
    <n v="90036"/>
    <s v="West"/>
    <s v="OFF-PA-10000520"/>
    <x v="1"/>
    <x v="10"/>
    <s v="Xerox 201"/>
    <n v="19.440000000000001"/>
    <n v="3"/>
    <n v="0"/>
    <n v="9.3312000000000008"/>
  </r>
  <r>
    <n v="2838"/>
    <x v="1397"/>
    <x v="3"/>
    <x v="343"/>
    <d v="2014-11-17T00:00:00"/>
    <s v="Standard Class"/>
    <s v="GA-14725"/>
    <s v="Guy Armstrong"/>
    <s v="Consumer"/>
    <s v="United States"/>
    <s v="Los Angeles"/>
    <x v="1"/>
    <n v="90036"/>
    <s v="West"/>
    <s v="OFF-BI-10000977"/>
    <x v="1"/>
    <x v="8"/>
    <s v="Ibico Plastic Spiral Binding Combs"/>
    <n v="121.6"/>
    <n v="5"/>
    <n v="0.2"/>
    <n v="39.519999999999989"/>
  </r>
  <r>
    <n v="2839"/>
    <x v="1398"/>
    <x v="0"/>
    <x v="632"/>
    <d v="2013-06-13T00:00:00"/>
    <s v="First Class"/>
    <s v="TC-21295"/>
    <s v="Toby Carlisle"/>
    <s v="Consumer"/>
    <s v="United States"/>
    <s v="Tallahassee"/>
    <x v="2"/>
    <n v="32303"/>
    <s v="South"/>
    <s v="TEC-MA-10002178"/>
    <x v="2"/>
    <x v="15"/>
    <s v="Cisco CP-7937G Unified IP Conference Station Phone"/>
    <n v="695.7"/>
    <n v="2"/>
    <n v="0.5"/>
    <n v="-27.827999999999975"/>
  </r>
  <r>
    <n v="2840"/>
    <x v="1399"/>
    <x v="1"/>
    <x v="37"/>
    <d v="2012-09-08T00:00:00"/>
    <s v="Second Class"/>
    <s v="JB-15400"/>
    <s v="Jennifer Braxton"/>
    <s v="Corporate"/>
    <s v="United States"/>
    <s v="New York City"/>
    <x v="15"/>
    <n v="10009"/>
    <s v="East"/>
    <s v="OFF-ST-10001526"/>
    <x v="1"/>
    <x v="4"/>
    <s v="Iceberg Mobile Mega Data/Printer Cart "/>
    <n v="120.33"/>
    <n v="1"/>
    <n v="0"/>
    <n v="31.285799999999995"/>
  </r>
  <r>
    <n v="2841"/>
    <x v="1400"/>
    <x v="2"/>
    <x v="619"/>
    <d v="2011-03-19T00:00:00"/>
    <s v="Standard Class"/>
    <s v="CK-12325"/>
    <s v="Christine Kargatis"/>
    <s v="Home Office"/>
    <s v="United States"/>
    <s v="Chesapeake"/>
    <x v="17"/>
    <n v="23320"/>
    <s v="South"/>
    <s v="FUR-CH-10003379"/>
    <x v="0"/>
    <x v="1"/>
    <s v="Global Commerce Series High-Back Swivel/Tilt Chairs"/>
    <n v="1139.92"/>
    <n v="4"/>
    <n v="0"/>
    <n v="284.98"/>
  </r>
  <r>
    <n v="2842"/>
    <x v="1401"/>
    <x v="3"/>
    <x v="515"/>
    <d v="2014-09-05T00:00:00"/>
    <s v="Second Class"/>
    <s v="RL-19615"/>
    <s v="Rob Lucas"/>
    <s v="Consumer"/>
    <s v="United States"/>
    <s v="Fayetteville"/>
    <x v="3"/>
    <n v="28314"/>
    <s v="South"/>
    <s v="OFF-PA-10000100"/>
    <x v="1"/>
    <x v="10"/>
    <s v="Xerox 1945"/>
    <n v="229.54400000000001"/>
    <n v="7"/>
    <n v="0.2"/>
    <n v="83.209699999999998"/>
  </r>
  <r>
    <n v="2843"/>
    <x v="1402"/>
    <x v="3"/>
    <x v="721"/>
    <d v="2014-03-28T00:00:00"/>
    <s v="Standard Class"/>
    <s v="AC-10660"/>
    <s v="Anna Chung"/>
    <s v="Consumer"/>
    <s v="United States"/>
    <s v="Huntsville"/>
    <x v="5"/>
    <n v="77340"/>
    <s v="Central"/>
    <s v="OFF-ST-10001809"/>
    <x v="1"/>
    <x v="4"/>
    <s v="Fellowes Officeware Wire Shelving"/>
    <n v="143.72800000000001"/>
    <n v="2"/>
    <n v="0.2"/>
    <n v="-32.338800000000006"/>
  </r>
  <r>
    <n v="2844"/>
    <x v="1403"/>
    <x v="3"/>
    <x v="796"/>
    <d v="2014-05-23T00:00:00"/>
    <s v="Standard Class"/>
    <s v="BH-11710"/>
    <s v="Brosina Hoffman"/>
    <s v="Consumer"/>
    <s v="United States"/>
    <s v="Philadelphia"/>
    <x v="9"/>
    <n v="19140"/>
    <s v="East"/>
    <s v="TEC-AC-10000387"/>
    <x v="2"/>
    <x v="11"/>
    <s v="KeyTronic KT800P2 - Keyboard - Black"/>
    <n v="36.048000000000002"/>
    <n v="3"/>
    <n v="0.2"/>
    <n v="-0.90120000000000111"/>
  </r>
  <r>
    <n v="2845"/>
    <x v="1404"/>
    <x v="0"/>
    <x v="797"/>
    <d v="2014-01-01T00:00:00"/>
    <s v="Standard Class"/>
    <s v="BG-11695"/>
    <s v="Brooke Gillingham"/>
    <s v="Corporate"/>
    <s v="United States"/>
    <s v="Woodstock"/>
    <x v="10"/>
    <n v="60098"/>
    <s v="Central"/>
    <s v="FUR-CH-10004853"/>
    <x v="0"/>
    <x v="1"/>
    <s v="Global Manager's Adjustable Task Chair, Storm"/>
    <n v="845.48799999999994"/>
    <n v="8"/>
    <n v="0.3"/>
    <n v="-12.078400000000101"/>
  </r>
  <r>
    <n v="2846"/>
    <x v="1405"/>
    <x v="3"/>
    <x v="701"/>
    <d v="2014-11-21T00:00:00"/>
    <s v="First Class"/>
    <s v="XP-21865"/>
    <s v="Xylona Preis"/>
    <s v="Consumer"/>
    <s v="United States"/>
    <s v="Everett"/>
    <x v="31"/>
    <n v="2149"/>
    <s v="East"/>
    <s v="OFF-AR-10001958"/>
    <x v="1"/>
    <x v="6"/>
    <s v="Stanley Bostitch Contemporary Electric Pencil Sharpeners"/>
    <n v="50.94"/>
    <n v="3"/>
    <n v="0"/>
    <n v="14.263200000000001"/>
  </r>
  <r>
    <n v="2847"/>
    <x v="1406"/>
    <x v="3"/>
    <x v="18"/>
    <d v="2014-09-16T00:00:00"/>
    <s v="Standard Class"/>
    <s v="SN-20560"/>
    <s v="Skye Norling"/>
    <s v="Home Office"/>
    <s v="United States"/>
    <s v="Chicago"/>
    <x v="10"/>
    <n v="60653"/>
    <s v="Central"/>
    <s v="OFF-BI-10003527"/>
    <x v="1"/>
    <x v="8"/>
    <s v="Fellowes PB500 Electric Punch Plastic Comb Binding Machine with Manual Bind"/>
    <n v="762.59399999999982"/>
    <n v="3"/>
    <n v="0.8"/>
    <n v="-1143.8910000000001"/>
  </r>
  <r>
    <n v="2848"/>
    <x v="1407"/>
    <x v="3"/>
    <x v="798"/>
    <d v="2014-04-16T00:00:00"/>
    <s v="Standard Class"/>
    <s v="DM-13345"/>
    <s v="Denise Monton"/>
    <s v="Corporate"/>
    <s v="United States"/>
    <s v="Roswell"/>
    <x v="32"/>
    <n v="30076"/>
    <s v="South"/>
    <s v="FUR-FU-10003832"/>
    <x v="0"/>
    <x v="5"/>
    <s v="Eldon Expressions Punched Metal &amp; Wood Desk Accessories, Black &amp; Cherry"/>
    <n v="56.28"/>
    <n v="6"/>
    <n v="0"/>
    <n v="15.758400000000002"/>
  </r>
  <r>
    <n v="2849"/>
    <x v="1407"/>
    <x v="3"/>
    <x v="798"/>
    <d v="2014-04-16T00:00:00"/>
    <s v="Standard Class"/>
    <s v="DM-13345"/>
    <s v="Denise Monton"/>
    <s v="Corporate"/>
    <s v="United States"/>
    <s v="Roswell"/>
    <x v="32"/>
    <n v="30076"/>
    <s v="South"/>
    <s v="OFF-BI-10001359"/>
    <x v="1"/>
    <x v="8"/>
    <s v="GBC DocuBind TL300 Electric Binding System"/>
    <n v="2690.9700000000003"/>
    <n v="3"/>
    <n v="0"/>
    <n v="1264.7558999999999"/>
  </r>
  <r>
    <n v="2850"/>
    <x v="1408"/>
    <x v="0"/>
    <x v="85"/>
    <d v="2013-12-04T00:00:00"/>
    <s v="Standard Class"/>
    <s v="AJ-10780"/>
    <s v="Anthony Jacobs"/>
    <s v="Corporate"/>
    <s v="United States"/>
    <s v="Palm Coast"/>
    <x v="2"/>
    <n v="32137"/>
    <s v="South"/>
    <s v="OFF-BI-10002976"/>
    <x v="1"/>
    <x v="8"/>
    <s v="ACCOHIDE Binder by Acco"/>
    <n v="7.4340000000000011"/>
    <n v="6"/>
    <n v="0.7"/>
    <n v="-5.6993999999999971"/>
  </r>
  <r>
    <n v="2851"/>
    <x v="1409"/>
    <x v="0"/>
    <x v="799"/>
    <d v="2013-06-06T00:00:00"/>
    <s v="First Class"/>
    <s v="KC-16255"/>
    <s v="Karen Carlisle"/>
    <s v="Corporate"/>
    <s v="United States"/>
    <s v="Philadelphia"/>
    <x v="9"/>
    <n v="19120"/>
    <s v="East"/>
    <s v="OFF-ST-10000736"/>
    <x v="1"/>
    <x v="4"/>
    <s v="Carina Double Wide Media Storage Towers in Natural &amp; Black"/>
    <n v="64.784000000000006"/>
    <n v="1"/>
    <n v="0.2"/>
    <n v="-12.956800000000005"/>
  </r>
  <r>
    <n v="2852"/>
    <x v="1410"/>
    <x v="3"/>
    <x v="94"/>
    <d v="2014-12-23T00:00:00"/>
    <s v="Standard Class"/>
    <s v="VF-21715"/>
    <s v="Vicky Freymann"/>
    <s v="Home Office"/>
    <s v="United States"/>
    <s v="Columbus"/>
    <x v="14"/>
    <n v="47201"/>
    <s v="Central"/>
    <s v="OFF-PA-10001745"/>
    <x v="1"/>
    <x v="10"/>
    <s v="Wirebound Message Books, 2 7/8&quot; x 5&quot;, 3 Forms per Page"/>
    <n v="28.16"/>
    <n v="4"/>
    <n v="0"/>
    <n v="13.235199999999999"/>
  </r>
  <r>
    <n v="2853"/>
    <x v="1411"/>
    <x v="0"/>
    <x v="690"/>
    <d v="2013-03-22T00:00:00"/>
    <s v="Second Class"/>
    <s v="SV-20935"/>
    <s v="Susan Vittorini"/>
    <s v="Consumer"/>
    <s v="United States"/>
    <s v="Oceanside"/>
    <x v="15"/>
    <n v="11572"/>
    <s v="East"/>
    <s v="FUR-FU-10000409"/>
    <x v="0"/>
    <x v="5"/>
    <s v="GE 4 Foot Flourescent Tube, 40 Watt"/>
    <n v="14.98"/>
    <n v="1"/>
    <n v="0"/>
    <n v="6.8908000000000005"/>
  </r>
  <r>
    <n v="2854"/>
    <x v="1411"/>
    <x v="0"/>
    <x v="690"/>
    <d v="2013-03-22T00:00:00"/>
    <s v="Second Class"/>
    <s v="SV-20935"/>
    <s v="Susan Vittorini"/>
    <s v="Consumer"/>
    <s v="United States"/>
    <s v="Oceanside"/>
    <x v="15"/>
    <n v="11572"/>
    <s v="East"/>
    <s v="FUR-FU-10000221"/>
    <x v="0"/>
    <x v="5"/>
    <s v="Master Caster Door Stop, Brown"/>
    <n v="20.32"/>
    <n v="4"/>
    <n v="0"/>
    <n v="6.9087999999999994"/>
  </r>
  <r>
    <n v="2855"/>
    <x v="1412"/>
    <x v="3"/>
    <x v="648"/>
    <d v="2014-08-21T00:00:00"/>
    <s v="Same Day"/>
    <s v="EM-13810"/>
    <s v="Eleni McCrary"/>
    <s v="Corporate"/>
    <s v="United States"/>
    <s v="Franklin"/>
    <x v="31"/>
    <n v="2038"/>
    <s v="East"/>
    <s v="OFF-ST-10000344"/>
    <x v="1"/>
    <x v="4"/>
    <s v="Neat Ideas Personal Hanging Folder Files, Black"/>
    <n v="40.29"/>
    <n v="3"/>
    <n v="0"/>
    <n v="10.475399999999999"/>
  </r>
  <r>
    <n v="2856"/>
    <x v="1413"/>
    <x v="3"/>
    <x v="800"/>
    <d v="2014-08-01T00:00:00"/>
    <s v="Standard Class"/>
    <s v="RB-19360"/>
    <s v="Raymond Buch"/>
    <s v="Consumer"/>
    <s v="United States"/>
    <s v="Sioux Falls"/>
    <x v="44"/>
    <n v="57103"/>
    <s v="Central"/>
    <s v="OFF-LA-10003663"/>
    <x v="1"/>
    <x v="2"/>
    <s v="Avery 498"/>
    <n v="20.23"/>
    <n v="7"/>
    <n v="0"/>
    <n v="9.5081000000000007"/>
  </r>
  <r>
    <n v="2857"/>
    <x v="1414"/>
    <x v="0"/>
    <x v="370"/>
    <d v="2013-08-30T00:00:00"/>
    <s v="First Class"/>
    <s v="DJ-13510"/>
    <s v="Don Jones"/>
    <s v="Corporate"/>
    <s v="United States"/>
    <s v="San Diego"/>
    <x v="1"/>
    <n v="92037"/>
    <s v="West"/>
    <s v="FUR-CH-10001215"/>
    <x v="0"/>
    <x v="1"/>
    <s v="Global Troy Executive Leather Low-Back Tilter"/>
    <n v="1603.1360000000002"/>
    <n v="4"/>
    <n v="0.2"/>
    <n v="100.19599999999997"/>
  </r>
  <r>
    <n v="2858"/>
    <x v="1415"/>
    <x v="0"/>
    <x v="243"/>
    <d v="2013-08-18T00:00:00"/>
    <s v="Second Class"/>
    <s v="CC-12370"/>
    <s v="Christopher Conant"/>
    <s v="Consumer"/>
    <s v="United States"/>
    <s v="Fayetteville"/>
    <x v="3"/>
    <n v="28314"/>
    <s v="South"/>
    <s v="FUR-CH-10000988"/>
    <x v="0"/>
    <x v="1"/>
    <s v="Hon Olson Stacker Stools"/>
    <n v="225.29600000000002"/>
    <n v="2"/>
    <n v="0.2"/>
    <n v="22.529599999999995"/>
  </r>
  <r>
    <n v="2859"/>
    <x v="1416"/>
    <x v="3"/>
    <x v="240"/>
    <d v="2014-05-24T00:00:00"/>
    <s v="Standard Class"/>
    <s v="SC-20380"/>
    <s v="Shahid Collister"/>
    <s v="Consumer"/>
    <s v="United States"/>
    <s v="Atlanta"/>
    <x v="32"/>
    <n v="30318"/>
    <s v="South"/>
    <s v="TEC-AC-10003441"/>
    <x v="2"/>
    <x v="11"/>
    <s v="Kingston Digital DataTraveler 32GB USB 2.0"/>
    <n v="67.8"/>
    <n v="4"/>
    <n v="0"/>
    <n v="4.0679999999999978"/>
  </r>
  <r>
    <n v="2860"/>
    <x v="1416"/>
    <x v="3"/>
    <x v="240"/>
    <d v="2014-05-24T00:00:00"/>
    <s v="Standard Class"/>
    <s v="SC-20380"/>
    <s v="Shahid Collister"/>
    <s v="Consumer"/>
    <s v="United States"/>
    <s v="Atlanta"/>
    <x v="32"/>
    <n v="30318"/>
    <s v="South"/>
    <s v="TEC-PH-10004389"/>
    <x v="2"/>
    <x v="7"/>
    <s v="Nokia Lumia 925"/>
    <n v="377.96999999999997"/>
    <n v="3"/>
    <n v="0"/>
    <n v="98.272200000000012"/>
  </r>
  <r>
    <n v="2861"/>
    <x v="1416"/>
    <x v="3"/>
    <x v="240"/>
    <d v="2014-05-24T00:00:00"/>
    <s v="Standard Class"/>
    <s v="SC-20380"/>
    <s v="Shahid Collister"/>
    <s v="Consumer"/>
    <s v="United States"/>
    <s v="Atlanta"/>
    <x v="32"/>
    <n v="30318"/>
    <s v="South"/>
    <s v="FUR-BO-10004695"/>
    <x v="0"/>
    <x v="0"/>
    <s v="O'Sullivan 2-Door Barrister Bookcase in Odessa Pine"/>
    <n v="1628.82"/>
    <n v="9"/>
    <n v="0"/>
    <n v="374.62859999999989"/>
  </r>
  <r>
    <n v="2862"/>
    <x v="1416"/>
    <x v="3"/>
    <x v="240"/>
    <d v="2014-05-24T00:00:00"/>
    <s v="Standard Class"/>
    <s v="SC-20380"/>
    <s v="Shahid Collister"/>
    <s v="Consumer"/>
    <s v="United States"/>
    <s v="Atlanta"/>
    <x v="32"/>
    <n v="30318"/>
    <s v="South"/>
    <s v="OFF-PA-10000100"/>
    <x v="1"/>
    <x v="10"/>
    <s v="Xerox 1945"/>
    <n v="286.93"/>
    <n v="7"/>
    <n v="0"/>
    <n v="140.59569999999999"/>
  </r>
  <r>
    <n v="2863"/>
    <x v="1417"/>
    <x v="3"/>
    <x v="801"/>
    <d v="2014-08-18T00:00:00"/>
    <s v="Standard Class"/>
    <s v="RH-19495"/>
    <s v="Rick Hansen"/>
    <s v="Consumer"/>
    <s v="United States"/>
    <s v="Orlando"/>
    <x v="2"/>
    <n v="32839"/>
    <s v="South"/>
    <s v="OFF-PA-10000223"/>
    <x v="1"/>
    <x v="10"/>
    <s v="Xerox 2000"/>
    <n v="20.736000000000004"/>
    <n v="4"/>
    <n v="0.2"/>
    <n v="7.2576000000000001"/>
  </r>
  <r>
    <n v="2864"/>
    <x v="1418"/>
    <x v="3"/>
    <x v="802"/>
    <d v="2014-08-14T00:00:00"/>
    <s v="Same Day"/>
    <s v="JK-15370"/>
    <s v="Jay Kimmel"/>
    <s v="Consumer"/>
    <s v="United States"/>
    <s v="San Francisco"/>
    <x v="1"/>
    <n v="94122"/>
    <s v="West"/>
    <s v="OFF-ST-10001325"/>
    <x v="1"/>
    <x v="4"/>
    <s v="Sterilite Officeware Hinged File Box"/>
    <n v="31.44"/>
    <n v="3"/>
    <n v="0"/>
    <n v="8.4888000000000012"/>
  </r>
  <r>
    <n v="2865"/>
    <x v="1418"/>
    <x v="3"/>
    <x v="802"/>
    <d v="2014-08-14T00:00:00"/>
    <s v="Same Day"/>
    <s v="JK-15370"/>
    <s v="Jay Kimmel"/>
    <s v="Consumer"/>
    <s v="United States"/>
    <s v="San Francisco"/>
    <x v="1"/>
    <n v="94122"/>
    <s v="West"/>
    <s v="OFF-AP-10004249"/>
    <x v="1"/>
    <x v="9"/>
    <s v="Staples"/>
    <n v="83.79"/>
    <n v="7"/>
    <n v="0"/>
    <n v="22.623299999999997"/>
  </r>
  <r>
    <n v="2866"/>
    <x v="1418"/>
    <x v="3"/>
    <x v="802"/>
    <d v="2014-08-14T00:00:00"/>
    <s v="Same Day"/>
    <s v="JK-15370"/>
    <s v="Jay Kimmel"/>
    <s v="Consumer"/>
    <s v="United States"/>
    <s v="San Francisco"/>
    <x v="1"/>
    <n v="94122"/>
    <s v="West"/>
    <s v="OFF-AR-10000588"/>
    <x v="1"/>
    <x v="6"/>
    <s v="Newell 345"/>
    <n v="59.519999999999996"/>
    <n v="3"/>
    <n v="0"/>
    <n v="15.475200000000001"/>
  </r>
  <r>
    <n v="2867"/>
    <x v="1418"/>
    <x v="3"/>
    <x v="802"/>
    <d v="2014-08-14T00:00:00"/>
    <s v="Same Day"/>
    <s v="JK-15370"/>
    <s v="Jay Kimmel"/>
    <s v="Consumer"/>
    <s v="United States"/>
    <s v="San Francisco"/>
    <x v="1"/>
    <n v="94122"/>
    <s v="West"/>
    <s v="OFF-SU-10000946"/>
    <x v="1"/>
    <x v="14"/>
    <s v="Staples"/>
    <n v="31.92"/>
    <n v="4"/>
    <n v="0"/>
    <n v="9.2567999999999984"/>
  </r>
  <r>
    <n v="2868"/>
    <x v="1419"/>
    <x v="0"/>
    <x v="338"/>
    <d v="2013-11-13T00:00:00"/>
    <s v="Second Class"/>
    <s v="AF-10885"/>
    <s v="Art Foster"/>
    <s v="Consumer"/>
    <s v="United States"/>
    <s v="Toledo"/>
    <x v="24"/>
    <n v="43615"/>
    <s v="East"/>
    <s v="OFF-SU-10001225"/>
    <x v="1"/>
    <x v="14"/>
    <s v="Staples"/>
    <n v="14.720000000000002"/>
    <n v="5"/>
    <n v="0.2"/>
    <n v="-3.3120000000000012"/>
  </r>
  <r>
    <n v="2869"/>
    <x v="1419"/>
    <x v="0"/>
    <x v="338"/>
    <d v="2013-11-13T00:00:00"/>
    <s v="Second Class"/>
    <s v="AF-10885"/>
    <s v="Art Foster"/>
    <s v="Consumer"/>
    <s v="United States"/>
    <s v="Toledo"/>
    <x v="24"/>
    <n v="43615"/>
    <s v="East"/>
    <s v="OFF-ST-10001558"/>
    <x v="1"/>
    <x v="4"/>
    <s v="Acco Perma 4000 Stacking Storage Drawers"/>
    <n v="38.975999999999999"/>
    <n v="3"/>
    <n v="0.2"/>
    <n v="-2.4359999999999999"/>
  </r>
  <r>
    <n v="2870"/>
    <x v="1420"/>
    <x v="3"/>
    <x v="492"/>
    <d v="2014-06-20T00:00:00"/>
    <s v="Standard Class"/>
    <s v="LC-16885"/>
    <s v="Lena Creighton"/>
    <s v="Consumer"/>
    <s v="United States"/>
    <s v="Saint Petersburg"/>
    <x v="2"/>
    <n v="33710"/>
    <s v="South"/>
    <s v="FUR-FU-10001546"/>
    <x v="0"/>
    <x v="5"/>
    <s v="Dana Swing-Arm Lamps"/>
    <n v="17.088000000000001"/>
    <n v="2"/>
    <n v="0.2"/>
    <n v="1.0679999999999996"/>
  </r>
  <r>
    <n v="2871"/>
    <x v="1421"/>
    <x v="2"/>
    <x v="579"/>
    <d v="2011-03-26T00:00:00"/>
    <s v="Standard Class"/>
    <s v="BF-11275"/>
    <s v="Beth Fritzler"/>
    <s v="Corporate"/>
    <s v="United States"/>
    <s v="Tucson"/>
    <x v="16"/>
    <n v="85705"/>
    <s v="West"/>
    <s v="OFF-PA-10002581"/>
    <x v="1"/>
    <x v="10"/>
    <s v="Xerox 1951"/>
    <n v="74.352000000000004"/>
    <n v="3"/>
    <n v="0.2"/>
    <n v="23.234999999999992"/>
  </r>
  <r>
    <n v="2872"/>
    <x v="1421"/>
    <x v="2"/>
    <x v="579"/>
    <d v="2011-03-26T00:00:00"/>
    <s v="Standard Class"/>
    <s v="BF-11275"/>
    <s v="Beth Fritzler"/>
    <s v="Corporate"/>
    <s v="United States"/>
    <s v="Tucson"/>
    <x v="16"/>
    <n v="85705"/>
    <s v="West"/>
    <s v="FUR-CH-10001482"/>
    <x v="0"/>
    <x v="1"/>
    <s v="Office Star - Mesh Screen back chair with Vinyl seat"/>
    <n v="314.35199999999998"/>
    <n v="3"/>
    <n v="0.2"/>
    <n v="-35.36460000000001"/>
  </r>
  <r>
    <n v="2873"/>
    <x v="1422"/>
    <x v="3"/>
    <x v="140"/>
    <d v="2014-06-21T00:00:00"/>
    <s v="Standard Class"/>
    <s v="SC-20800"/>
    <s v="Stuart Calhoun"/>
    <s v="Consumer"/>
    <s v="United States"/>
    <s v="Los Angeles"/>
    <x v="1"/>
    <n v="90036"/>
    <s v="West"/>
    <s v="OFF-AR-10002399"/>
    <x v="1"/>
    <x v="6"/>
    <s v="Dixon Prang Watercolor Pencils, 10-Color Set with Brush"/>
    <n v="4.26"/>
    <n v="1"/>
    <n v="0"/>
    <n v="1.7465999999999999"/>
  </r>
  <r>
    <n v="2874"/>
    <x v="1423"/>
    <x v="3"/>
    <x v="673"/>
    <d v="2014-11-23T00:00:00"/>
    <s v="Standard Class"/>
    <s v="SW-20275"/>
    <s v="Scott Williamson"/>
    <s v="Consumer"/>
    <s v="United States"/>
    <s v="San Diego"/>
    <x v="1"/>
    <n v="92105"/>
    <s v="West"/>
    <s v="OFF-ST-10001963"/>
    <x v="1"/>
    <x v="4"/>
    <s v="Tennsco Regal Shelving Units"/>
    <n v="811.28"/>
    <n v="8"/>
    <n v="0"/>
    <n v="24.338399999999979"/>
  </r>
  <r>
    <n v="2875"/>
    <x v="1424"/>
    <x v="3"/>
    <x v="614"/>
    <d v="2015-01-01T00:00:00"/>
    <s v="First Class"/>
    <s v="MC-17845"/>
    <s v="Michael Chen"/>
    <s v="Consumer"/>
    <s v="United States"/>
    <s v="New York City"/>
    <x v="15"/>
    <n v="10035"/>
    <s v="East"/>
    <s v="OFF-FA-10002988"/>
    <x v="1"/>
    <x v="13"/>
    <s v="Ideal Clamps"/>
    <n v="6.0299999999999994"/>
    <n v="3"/>
    <n v="0"/>
    <n v="2.9546999999999999"/>
  </r>
  <r>
    <n v="2876"/>
    <x v="1425"/>
    <x v="0"/>
    <x v="803"/>
    <d v="2013-01-23T00:00:00"/>
    <s v="Second Class"/>
    <s v="TD-20995"/>
    <s v="Tamara Dahlen"/>
    <s v="Consumer"/>
    <s v="United States"/>
    <s v="San Diego"/>
    <x v="1"/>
    <n v="92037"/>
    <s v="West"/>
    <s v="FUR-CH-10004289"/>
    <x v="0"/>
    <x v="1"/>
    <s v="Global Super Steno Chair"/>
    <n v="153.56800000000001"/>
    <n v="2"/>
    <n v="0.2"/>
    <n v="-5.758800000000015"/>
  </r>
  <r>
    <n v="2877"/>
    <x v="1425"/>
    <x v="0"/>
    <x v="803"/>
    <d v="2013-01-23T00:00:00"/>
    <s v="Second Class"/>
    <s v="TD-20995"/>
    <s v="Tamara Dahlen"/>
    <s v="Consumer"/>
    <s v="United States"/>
    <s v="San Diego"/>
    <x v="1"/>
    <n v="92037"/>
    <s v="West"/>
    <s v="FUR-CH-10000785"/>
    <x v="0"/>
    <x v="1"/>
    <s v="Global Ergonomic Managers Chair"/>
    <n v="1013.4879999999999"/>
    <n v="7"/>
    <n v="0.2"/>
    <n v="76.011600000000016"/>
  </r>
  <r>
    <n v="2878"/>
    <x v="1426"/>
    <x v="0"/>
    <x v="804"/>
    <d v="2013-01-19T00:00:00"/>
    <s v="Standard Class"/>
    <s v="Dp-13240"/>
    <s v="Dean percer"/>
    <s v="Home Office"/>
    <s v="United States"/>
    <s v="Westfield"/>
    <x v="30"/>
    <n v="7090"/>
    <s v="East"/>
    <s v="OFF-EN-10003040"/>
    <x v="1"/>
    <x v="12"/>
    <s v="Quality Park Security Envelopes"/>
    <n v="52.34"/>
    <n v="2"/>
    <n v="0"/>
    <n v="24.599800000000002"/>
  </r>
  <r>
    <n v="2879"/>
    <x v="1426"/>
    <x v="0"/>
    <x v="804"/>
    <d v="2013-01-19T00:00:00"/>
    <s v="Standard Class"/>
    <s v="Dp-13240"/>
    <s v="Dean percer"/>
    <s v="Home Office"/>
    <s v="United States"/>
    <s v="Westfield"/>
    <x v="30"/>
    <n v="7090"/>
    <s v="East"/>
    <s v="OFF-AR-10001573"/>
    <x v="1"/>
    <x v="6"/>
    <s v="American Pencil"/>
    <n v="4.66"/>
    <n v="2"/>
    <n v="0"/>
    <n v="1.3513999999999995"/>
  </r>
  <r>
    <n v="2880"/>
    <x v="1426"/>
    <x v="0"/>
    <x v="804"/>
    <d v="2013-01-19T00:00:00"/>
    <s v="Standard Class"/>
    <s v="Dp-13240"/>
    <s v="Dean percer"/>
    <s v="Home Office"/>
    <s v="United States"/>
    <s v="Westfield"/>
    <x v="30"/>
    <n v="7090"/>
    <s v="East"/>
    <s v="TEC-AC-10000844"/>
    <x v="2"/>
    <x v="11"/>
    <s v="Logitech Gaming G510s - Keyboard"/>
    <n v="254.96999999999997"/>
    <n v="3"/>
    <n v="0"/>
    <n v="91.789199999999994"/>
  </r>
  <r>
    <n v="2881"/>
    <x v="1427"/>
    <x v="0"/>
    <x v="251"/>
    <d v="2013-09-24T00:00:00"/>
    <s v="Second Class"/>
    <s v="SD-20485"/>
    <s v="Shirley Daniels"/>
    <s v="Home Office"/>
    <s v="United States"/>
    <s v="Orange"/>
    <x v="30"/>
    <n v="7050"/>
    <s v="East"/>
    <s v="OFF-BI-10000756"/>
    <x v="1"/>
    <x v="8"/>
    <s v="Storex DuraTech Recycled Plastic Frosted Binders"/>
    <n v="25.44"/>
    <n v="6"/>
    <n v="0"/>
    <n v="12.72"/>
  </r>
  <r>
    <n v="2882"/>
    <x v="1427"/>
    <x v="0"/>
    <x v="251"/>
    <d v="2013-09-24T00:00:00"/>
    <s v="Second Class"/>
    <s v="SD-20485"/>
    <s v="Shirley Daniels"/>
    <s v="Home Office"/>
    <s v="United States"/>
    <s v="Orange"/>
    <x v="30"/>
    <n v="7050"/>
    <s v="East"/>
    <s v="OFF-SU-10000381"/>
    <x v="1"/>
    <x v="14"/>
    <s v="Acme Forged Steel Scissors with Black Enamel Handles"/>
    <n v="27.93"/>
    <n v="3"/>
    <n v="0"/>
    <n v="8.0996999999999986"/>
  </r>
  <r>
    <n v="2883"/>
    <x v="1428"/>
    <x v="2"/>
    <x v="805"/>
    <d v="2011-02-26T00:00:00"/>
    <s v="Standard Class"/>
    <s v="TM-21010"/>
    <s v="Tamara Manning"/>
    <s v="Consumer"/>
    <s v="United States"/>
    <s v="Woodstock"/>
    <x v="10"/>
    <n v="60098"/>
    <s v="Central"/>
    <s v="OFF-BI-10004094"/>
    <x v="1"/>
    <x v="8"/>
    <s v="GBC Standard Plastic Binding Systems Combs"/>
    <n v="8.8499999999999979"/>
    <n v="5"/>
    <n v="0.8"/>
    <n v="-13.717499999999998"/>
  </r>
  <r>
    <n v="2884"/>
    <x v="1429"/>
    <x v="0"/>
    <x v="583"/>
    <d v="2013-11-17T00:00:00"/>
    <s v="Second Class"/>
    <s v="BK-11260"/>
    <s v="Berenike Kampe"/>
    <s v="Consumer"/>
    <s v="United States"/>
    <s v="San Francisco"/>
    <x v="1"/>
    <n v="94110"/>
    <s v="West"/>
    <s v="FUR-FU-10001852"/>
    <x v="0"/>
    <x v="5"/>
    <s v="Eldon Regeneration Recycled Desk Accessories, Smoke"/>
    <n v="6.96"/>
    <n v="4"/>
    <n v="0"/>
    <n v="2.2271999999999998"/>
  </r>
  <r>
    <n v="2885"/>
    <x v="1430"/>
    <x v="0"/>
    <x v="806"/>
    <d v="2013-02-03T00:00:00"/>
    <s v="Standard Class"/>
    <s v="JF-15490"/>
    <s v="Jeremy Farry"/>
    <s v="Consumer"/>
    <s v="United States"/>
    <s v="San Francisco"/>
    <x v="1"/>
    <n v="94122"/>
    <s v="West"/>
    <s v="OFF-BI-10000014"/>
    <x v="1"/>
    <x v="8"/>
    <s v="Heavy-Duty E-Z-D Binders"/>
    <n v="17.456"/>
    <n v="2"/>
    <n v="0.2"/>
    <n v="5.8914"/>
  </r>
  <r>
    <n v="2886"/>
    <x v="1431"/>
    <x v="0"/>
    <x v="807"/>
    <d v="2013-10-23T00:00:00"/>
    <s v="Standard Class"/>
    <s v="EP-13915"/>
    <s v="Emily Phan"/>
    <s v="Consumer"/>
    <s v="United States"/>
    <s v="Tempe"/>
    <x v="16"/>
    <n v="85281"/>
    <s v="West"/>
    <s v="FUR-CH-10003396"/>
    <x v="0"/>
    <x v="1"/>
    <s v="Global Deluxe Steno Chair"/>
    <n v="307.92"/>
    <n v="5"/>
    <n v="0.2"/>
    <n v="-34.64100000000002"/>
  </r>
  <r>
    <n v="2887"/>
    <x v="1432"/>
    <x v="3"/>
    <x v="404"/>
    <d v="2014-12-20T00:00:00"/>
    <s v="First Class"/>
    <s v="EP-13915"/>
    <s v="Emily Phan"/>
    <s v="Consumer"/>
    <s v="United States"/>
    <s v="Los Angeles"/>
    <x v="1"/>
    <n v="90008"/>
    <s v="West"/>
    <s v="OFF-AR-10003811"/>
    <x v="1"/>
    <x v="6"/>
    <s v="Newell 327"/>
    <n v="6.63"/>
    <n v="3"/>
    <n v="0"/>
    <n v="1.7901"/>
  </r>
  <r>
    <n v="2888"/>
    <x v="1432"/>
    <x v="3"/>
    <x v="404"/>
    <d v="2014-12-20T00:00:00"/>
    <s v="First Class"/>
    <s v="EP-13915"/>
    <s v="Emily Phan"/>
    <s v="Consumer"/>
    <s v="United States"/>
    <s v="Los Angeles"/>
    <x v="1"/>
    <n v="90008"/>
    <s v="West"/>
    <s v="OFF-PA-10003172"/>
    <x v="1"/>
    <x v="10"/>
    <s v="Xerox 1996"/>
    <n v="12.96"/>
    <n v="2"/>
    <n v="0"/>
    <n v="6.2208000000000006"/>
  </r>
  <r>
    <n v="2889"/>
    <x v="1432"/>
    <x v="3"/>
    <x v="404"/>
    <d v="2014-12-20T00:00:00"/>
    <s v="First Class"/>
    <s v="EP-13915"/>
    <s v="Emily Phan"/>
    <s v="Consumer"/>
    <s v="United States"/>
    <s v="Los Angeles"/>
    <x v="1"/>
    <n v="90008"/>
    <s v="West"/>
    <s v="OFF-PA-10000289"/>
    <x v="1"/>
    <x v="10"/>
    <s v="Xerox 213"/>
    <n v="32.400000000000006"/>
    <n v="5"/>
    <n v="0"/>
    <n v="15.552000000000001"/>
  </r>
  <r>
    <n v="2890"/>
    <x v="1433"/>
    <x v="3"/>
    <x v="808"/>
    <d v="2014-11-07T00:00:00"/>
    <s v="Standard Class"/>
    <s v="KH-16630"/>
    <s v="Ken Heidel"/>
    <s v="Corporate"/>
    <s v="United States"/>
    <s v="Seattle"/>
    <x v="4"/>
    <n v="98105"/>
    <s v="West"/>
    <s v="OFF-PA-10000791"/>
    <x v="1"/>
    <x v="10"/>
    <s v="Wirebound Message Books, Four 2 3/4 x 5 Forms per Page, 200 Sets per Book"/>
    <n v="23.849999999999998"/>
    <n v="5"/>
    <n v="0"/>
    <n v="10.732499999999998"/>
  </r>
  <r>
    <n v="2891"/>
    <x v="1434"/>
    <x v="2"/>
    <x v="333"/>
    <d v="2011-05-01T00:00:00"/>
    <s v="Second Class"/>
    <s v="HG-14845"/>
    <s v="Harry Greene"/>
    <s v="Consumer"/>
    <s v="United States"/>
    <s v="Lake Charles"/>
    <x v="28"/>
    <n v="70601"/>
    <s v="South"/>
    <s v="FUR-CH-10002304"/>
    <x v="0"/>
    <x v="1"/>
    <s v="Global Stack Chair without Arms, Black"/>
    <n v="51.96"/>
    <n v="2"/>
    <n v="0"/>
    <n v="12.990000000000002"/>
  </r>
  <r>
    <n v="2892"/>
    <x v="1434"/>
    <x v="2"/>
    <x v="333"/>
    <d v="2011-05-01T00:00:00"/>
    <s v="Second Class"/>
    <s v="HG-14845"/>
    <s v="Harry Greene"/>
    <s v="Consumer"/>
    <s v="United States"/>
    <s v="Lake Charles"/>
    <x v="28"/>
    <n v="70601"/>
    <s v="South"/>
    <s v="OFF-BI-10000136"/>
    <x v="1"/>
    <x v="8"/>
    <s v="Avery Non-Stick Heavy Duty View Round Locking Ring Binders"/>
    <n v="17.940000000000001"/>
    <n v="3"/>
    <n v="0"/>
    <n v="8.6112000000000002"/>
  </r>
  <r>
    <n v="2893"/>
    <x v="1435"/>
    <x v="3"/>
    <x v="436"/>
    <d v="2014-10-30T00:00:00"/>
    <s v="Standard Class"/>
    <s v="JC-16105"/>
    <s v="Julie Creighton"/>
    <s v="Corporate"/>
    <s v="United States"/>
    <s v="Rochester"/>
    <x v="15"/>
    <n v="14609"/>
    <s v="East"/>
    <s v="OFF-PA-10003739"/>
    <x v="1"/>
    <x v="10"/>
    <s v="Xerox 1969"/>
    <n v="11.56"/>
    <n v="2"/>
    <n v="0"/>
    <n v="5.6644000000000005"/>
  </r>
  <r>
    <n v="2894"/>
    <x v="1435"/>
    <x v="3"/>
    <x v="436"/>
    <d v="2014-10-30T00:00:00"/>
    <s v="Standard Class"/>
    <s v="JC-16105"/>
    <s v="Julie Creighton"/>
    <s v="Corporate"/>
    <s v="United States"/>
    <s v="Rochester"/>
    <x v="15"/>
    <n v="14609"/>
    <s v="East"/>
    <s v="OFF-PA-10002479"/>
    <x v="1"/>
    <x v="10"/>
    <s v="Xerox 4200 Series MultiUse Premium Copy Paper (20Lb. and 84 Bright)"/>
    <n v="26.400000000000002"/>
    <n v="5"/>
    <n v="0"/>
    <n v="11.879999999999999"/>
  </r>
  <r>
    <n v="2895"/>
    <x v="1435"/>
    <x v="3"/>
    <x v="436"/>
    <d v="2014-10-30T00:00:00"/>
    <s v="Standard Class"/>
    <s v="JC-16105"/>
    <s v="Julie Creighton"/>
    <s v="Corporate"/>
    <s v="United States"/>
    <s v="Rochester"/>
    <x v="15"/>
    <n v="14609"/>
    <s v="East"/>
    <s v="FUR-FU-10000771"/>
    <x v="0"/>
    <x v="5"/>
    <s v="Eldon 200 Class Desk Accessories, Smoke"/>
    <n v="69.08"/>
    <n v="11"/>
    <n v="0"/>
    <n v="29.013600000000004"/>
  </r>
  <r>
    <n v="2896"/>
    <x v="1435"/>
    <x v="3"/>
    <x v="436"/>
    <d v="2014-10-30T00:00:00"/>
    <s v="Standard Class"/>
    <s v="JC-16105"/>
    <s v="Julie Creighton"/>
    <s v="Corporate"/>
    <s v="United States"/>
    <s v="Rochester"/>
    <x v="15"/>
    <n v="14609"/>
    <s v="East"/>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s v="Consumer"/>
    <s v="United States"/>
    <s v="Long Beach"/>
    <x v="15"/>
    <n v="11561"/>
    <s v="East"/>
    <s v="OFF-AR-10001915"/>
    <x v="1"/>
    <x v="6"/>
    <s v="Peel-Off China Markers"/>
    <n v="49.65"/>
    <n v="5"/>
    <n v="0"/>
    <n v="20.853000000000002"/>
  </r>
  <r>
    <n v="2898"/>
    <x v="1437"/>
    <x v="0"/>
    <x v="810"/>
    <d v="2013-01-09T00:00:00"/>
    <s v="Standard Class"/>
    <s v="EB-13975"/>
    <s v="Erica Bern"/>
    <s v="Corporate"/>
    <s v="United States"/>
    <s v="Charlotte"/>
    <x v="3"/>
    <n v="28205"/>
    <s v="South"/>
    <s v="TEC-CO-10000971"/>
    <x v="2"/>
    <x v="16"/>
    <s v="Hewlett Packard 310 Color Digital Copier"/>
    <n v="959.96800000000007"/>
    <n v="4"/>
    <n v="0.2"/>
    <n v="119.99599999999992"/>
  </r>
  <r>
    <n v="2899"/>
    <x v="1438"/>
    <x v="1"/>
    <x v="33"/>
    <d v="2012-04-30T00:00:00"/>
    <s v="Standard Class"/>
    <s v="PW-19240"/>
    <s v="Pierre Wener"/>
    <s v="Consumer"/>
    <s v="United States"/>
    <s v="Houston"/>
    <x v="5"/>
    <n v="77036"/>
    <s v="Central"/>
    <s v="FUR-CH-10004086"/>
    <x v="0"/>
    <x v="1"/>
    <s v="Hon 4070 Series Pagoda Armless Upholstered Stacking Chairs"/>
    <n v="408.42200000000003"/>
    <n v="2"/>
    <n v="0.3"/>
    <n v="-5.8346000000000231"/>
  </r>
  <r>
    <n v="2900"/>
    <x v="1439"/>
    <x v="1"/>
    <x v="811"/>
    <d v="2012-09-17T00:00:00"/>
    <s v="Standard Class"/>
    <s v="PG-18895"/>
    <s v="Paul Gonzalez"/>
    <s v="Consumer"/>
    <s v="United States"/>
    <s v="New York City"/>
    <x v="15"/>
    <n v="10035"/>
    <s v="East"/>
    <s v="TEC-CO-10000971"/>
    <x v="2"/>
    <x v="16"/>
    <s v="Hewlett Packard 310 Color Digital Copier"/>
    <n v="479.98400000000004"/>
    <n v="2"/>
    <n v="0.2"/>
    <n v="59.997999999999962"/>
  </r>
  <r>
    <n v="2901"/>
    <x v="1439"/>
    <x v="1"/>
    <x v="811"/>
    <d v="2012-09-17T00:00:00"/>
    <s v="Standard Class"/>
    <s v="PG-18895"/>
    <s v="Paul Gonzalez"/>
    <s v="Consumer"/>
    <s v="United States"/>
    <s v="New York City"/>
    <x v="15"/>
    <n v="10035"/>
    <s v="East"/>
    <s v="OFF-LA-10001317"/>
    <x v="1"/>
    <x v="2"/>
    <s v="Avery 520"/>
    <n v="12.6"/>
    <n v="4"/>
    <n v="0"/>
    <n v="6.048"/>
  </r>
  <r>
    <n v="2902"/>
    <x v="1440"/>
    <x v="3"/>
    <x v="220"/>
    <d v="2014-09-16T00:00:00"/>
    <s v="Standard Class"/>
    <s v="DB-12910"/>
    <s v="Daniel Byrd"/>
    <s v="Home Office"/>
    <s v="United States"/>
    <s v="Columbus"/>
    <x v="32"/>
    <n v="31907"/>
    <s v="South"/>
    <s v="OFF-PA-10003656"/>
    <x v="1"/>
    <x v="10"/>
    <s v="Xerox 1935"/>
    <n v="184.66"/>
    <n v="7"/>
    <n v="0"/>
    <n v="84.943599999999989"/>
  </r>
  <r>
    <n v="2903"/>
    <x v="1441"/>
    <x v="0"/>
    <x v="1"/>
    <d v="2013-06-18T00:00:00"/>
    <s v="Standard Class"/>
    <s v="CR-12730"/>
    <s v="Craig Reiter"/>
    <s v="Consumer"/>
    <s v="United States"/>
    <s v="Chicago"/>
    <x v="10"/>
    <n v="60610"/>
    <s v="Central"/>
    <s v="OFF-PA-10002160"/>
    <x v="1"/>
    <x v="10"/>
    <s v="Xerox 1978"/>
    <n v="23.120000000000005"/>
    <n v="5"/>
    <n v="0.2"/>
    <n v="8.3810000000000002"/>
  </r>
  <r>
    <n v="2904"/>
    <x v="1442"/>
    <x v="0"/>
    <x v="812"/>
    <d v="2013-07-02T00:00:00"/>
    <s v="Standard Class"/>
    <s v="KH-16330"/>
    <s v="Katharine Harms"/>
    <s v="Corporate"/>
    <s v="United States"/>
    <s v="Highland Park"/>
    <x v="10"/>
    <n v="60035"/>
    <s v="Central"/>
    <s v="OFF-PA-10000575"/>
    <x v="1"/>
    <x v="10"/>
    <s v="Wirebound Message Books, Four 2 3/4 x 5 White Forms per Page"/>
    <n v="37.463999999999999"/>
    <n v="7"/>
    <n v="0.2"/>
    <n v="12.175799999999999"/>
  </r>
  <r>
    <n v="2905"/>
    <x v="1442"/>
    <x v="0"/>
    <x v="812"/>
    <d v="2013-07-02T00:00:00"/>
    <s v="Standard Class"/>
    <s v="KH-16330"/>
    <s v="Katharine Harms"/>
    <s v="Corporate"/>
    <s v="United States"/>
    <s v="Highland Park"/>
    <x v="10"/>
    <n v="60035"/>
    <s v="Central"/>
    <s v="FUR-CH-10003981"/>
    <x v="0"/>
    <x v="1"/>
    <s v="Global Commerce Series Low-Back Swivel/Tilt Chairs"/>
    <n v="539.65800000000002"/>
    <n v="3"/>
    <n v="0.3"/>
    <n v="-7.7094000000001017"/>
  </r>
  <r>
    <n v="2906"/>
    <x v="1443"/>
    <x v="2"/>
    <x v="467"/>
    <d v="2011-09-30T00:00:00"/>
    <s v="Standard Class"/>
    <s v="CS-12400"/>
    <s v="Christopher Schild"/>
    <s v="Home Office"/>
    <s v="United States"/>
    <s v="Seattle"/>
    <x v="4"/>
    <n v="98115"/>
    <s v="West"/>
    <s v="OFF-ST-10002615"/>
    <x v="1"/>
    <x v="4"/>
    <s v="Dual Level, Single-Width Filing Carts"/>
    <n v="310.12"/>
    <n v="2"/>
    <n v="0"/>
    <n v="80.631200000000007"/>
  </r>
  <r>
    <n v="2907"/>
    <x v="1444"/>
    <x v="3"/>
    <x v="132"/>
    <d v="2014-11-10T00:00:00"/>
    <s v="Standard Class"/>
    <s v="DL-12925"/>
    <s v="Daniel Lacy"/>
    <s v="Consumer"/>
    <s v="United States"/>
    <s v="Eagan"/>
    <x v="11"/>
    <n v="55122"/>
    <s v="Central"/>
    <s v="OFF-PA-10000327"/>
    <x v="1"/>
    <x v="10"/>
    <s v="Xerox 1971"/>
    <n v="8.56"/>
    <n v="2"/>
    <n v="0"/>
    <n v="3.8519999999999994"/>
  </r>
  <r>
    <n v="2908"/>
    <x v="1444"/>
    <x v="3"/>
    <x v="132"/>
    <d v="2014-11-10T00:00:00"/>
    <s v="Standard Class"/>
    <s v="DL-12925"/>
    <s v="Daniel Lacy"/>
    <s v="Consumer"/>
    <s v="United States"/>
    <s v="Eagan"/>
    <x v="11"/>
    <n v="55122"/>
    <s v="Central"/>
    <s v="OFF-ST-10001325"/>
    <x v="1"/>
    <x v="4"/>
    <s v="Sterilite Officeware Hinged File Box"/>
    <n v="52.400000000000006"/>
    <n v="5"/>
    <n v="0"/>
    <n v="14.148"/>
  </r>
  <r>
    <n v="2909"/>
    <x v="1444"/>
    <x v="3"/>
    <x v="132"/>
    <d v="2014-11-10T00:00:00"/>
    <s v="Standard Class"/>
    <s v="DL-12925"/>
    <s v="Daniel Lacy"/>
    <s v="Consumer"/>
    <s v="United States"/>
    <s v="Eagan"/>
    <x v="11"/>
    <n v="55122"/>
    <s v="Central"/>
    <s v="OFF-LA-10001771"/>
    <x v="1"/>
    <x v="2"/>
    <s v="Avery 513"/>
    <n v="14.940000000000001"/>
    <n v="3"/>
    <n v="0"/>
    <n v="6.8723999999999998"/>
  </r>
  <r>
    <n v="2910"/>
    <x v="1445"/>
    <x v="3"/>
    <x v="600"/>
    <d v="2014-02-24T00:00:00"/>
    <s v="Standard Class"/>
    <s v="ME-17725"/>
    <s v="Max Engle"/>
    <s v="Consumer"/>
    <s v="United States"/>
    <s v="Seattle"/>
    <x v="4"/>
    <n v="98103"/>
    <s v="West"/>
    <s v="OFF-FA-10004968"/>
    <x v="1"/>
    <x v="13"/>
    <s v="Rubber Band Ball"/>
    <n v="11.22"/>
    <n v="3"/>
    <n v="0"/>
    <n v="0.2244000000000006"/>
  </r>
  <r>
    <n v="2911"/>
    <x v="1446"/>
    <x v="1"/>
    <x v="599"/>
    <d v="2012-11-09T00:00:00"/>
    <s v="Standard Class"/>
    <s v="VD-21670"/>
    <s v="Valerie Dominguez"/>
    <s v="Consumer"/>
    <s v="United States"/>
    <s v="Coral Springs"/>
    <x v="2"/>
    <n v="33065"/>
    <s v="South"/>
    <s v="OFF-AP-10000576"/>
    <x v="1"/>
    <x v="9"/>
    <s v="Belkin 325VA UPS Surge Protector, 6'"/>
    <n v="387.13600000000002"/>
    <n v="4"/>
    <n v="0.2"/>
    <n v="24.196000000000012"/>
  </r>
  <r>
    <n v="2912"/>
    <x v="1447"/>
    <x v="2"/>
    <x v="737"/>
    <d v="2011-06-21T00:00:00"/>
    <s v="Standard Class"/>
    <s v="CK-12205"/>
    <s v="Chloris Kastensmidt"/>
    <s v="Consumer"/>
    <s v="United States"/>
    <s v="Hempstead"/>
    <x v="15"/>
    <n v="11550"/>
    <s v="East"/>
    <s v="OFF-EN-10003286"/>
    <x v="1"/>
    <x v="12"/>
    <s v="Staples"/>
    <n v="41.4"/>
    <n v="5"/>
    <n v="0"/>
    <n v="19.457999999999998"/>
  </r>
  <r>
    <n v="2913"/>
    <x v="1447"/>
    <x v="2"/>
    <x v="737"/>
    <d v="2011-06-21T00:00:00"/>
    <s v="Standard Class"/>
    <s v="CK-12205"/>
    <s v="Chloris Kastensmidt"/>
    <s v="Consumer"/>
    <s v="United States"/>
    <s v="Hempstead"/>
    <x v="15"/>
    <n v="11550"/>
    <s v="East"/>
    <s v="OFF-AR-10003772"/>
    <x v="1"/>
    <x v="6"/>
    <s v="Boston 16750 Black Compact Battery Pencil Sharpener"/>
    <n v="35"/>
    <n v="4"/>
    <n v="0"/>
    <n v="10.499999999999996"/>
  </r>
  <r>
    <n v="2914"/>
    <x v="1447"/>
    <x v="2"/>
    <x v="737"/>
    <d v="2011-06-21T00:00:00"/>
    <s v="Standard Class"/>
    <s v="CK-12205"/>
    <s v="Chloris Kastensmidt"/>
    <s v="Consumer"/>
    <s v="United States"/>
    <s v="Hempstead"/>
    <x v="15"/>
    <n v="11550"/>
    <s v="East"/>
    <s v="OFF-BI-10002852"/>
    <x v="1"/>
    <x v="8"/>
    <s v="Ibico Standard Transparent Covers"/>
    <n v="39.552000000000007"/>
    <n v="3"/>
    <n v="0.2"/>
    <n v="14.337599999999998"/>
  </r>
  <r>
    <n v="2915"/>
    <x v="1448"/>
    <x v="1"/>
    <x v="88"/>
    <d v="2012-10-17T00:00:00"/>
    <s v="Second Class"/>
    <s v="DL-12925"/>
    <s v="Daniel Lacy"/>
    <s v="Consumer"/>
    <s v="United States"/>
    <s v="Noblesville"/>
    <x v="14"/>
    <n v="46060"/>
    <s v="Central"/>
    <s v="TEC-PH-10002890"/>
    <x v="2"/>
    <x v="7"/>
    <s v="AT&amp;T 17929 Lendline Telephone"/>
    <n v="135.72"/>
    <n v="3"/>
    <n v="0"/>
    <n v="35.287199999999999"/>
  </r>
  <r>
    <n v="2916"/>
    <x v="1448"/>
    <x v="1"/>
    <x v="88"/>
    <d v="2012-10-17T00:00:00"/>
    <s v="Second Class"/>
    <s v="DL-12925"/>
    <s v="Daniel Lacy"/>
    <s v="Consumer"/>
    <s v="United States"/>
    <s v="Noblesville"/>
    <x v="14"/>
    <n v="46060"/>
    <s v="Central"/>
    <s v="OFF-BI-10001308"/>
    <x v="1"/>
    <x v="8"/>
    <s v="GBC Standard Plastic Binding Systems' Combs"/>
    <n v="12.56"/>
    <n v="2"/>
    <n v="0"/>
    <n v="5.6519999999999992"/>
  </r>
  <r>
    <n v="2917"/>
    <x v="1448"/>
    <x v="1"/>
    <x v="88"/>
    <d v="2012-10-17T00:00:00"/>
    <s v="Second Class"/>
    <s v="DL-12925"/>
    <s v="Daniel Lacy"/>
    <s v="Consumer"/>
    <s v="United States"/>
    <s v="Noblesville"/>
    <x v="14"/>
    <n v="46060"/>
    <s v="Central"/>
    <s v="TEC-PH-10001750"/>
    <x v="2"/>
    <x v="7"/>
    <s v="Samsung Rugby III"/>
    <n v="263.95999999999998"/>
    <n v="4"/>
    <n v="0"/>
    <n v="71.269200000000012"/>
  </r>
  <r>
    <n v="2918"/>
    <x v="1449"/>
    <x v="3"/>
    <x v="151"/>
    <d v="2014-08-31T00:00:00"/>
    <s v="First Class"/>
    <s v="SE-20110"/>
    <s v="Sanjit Engle"/>
    <s v="Consumer"/>
    <s v="United States"/>
    <s v="Dallas"/>
    <x v="5"/>
    <n v="75220"/>
    <s v="Central"/>
    <s v="OFF-AR-10003338"/>
    <x v="1"/>
    <x v="6"/>
    <s v="Eberhard Faber 3 1/2&quot; Golf Pencils"/>
    <n v="5.9520000000000008"/>
    <n v="1"/>
    <n v="0.2"/>
    <n v="0.37200000000000011"/>
  </r>
  <r>
    <n v="2919"/>
    <x v="1450"/>
    <x v="0"/>
    <x v="813"/>
    <d v="2013-11-24T00:00:00"/>
    <s v="Same Day"/>
    <s v="LS-17200"/>
    <s v="Luke Schmidt"/>
    <s v="Corporate"/>
    <s v="United States"/>
    <s v="Philadelphia"/>
    <x v="9"/>
    <n v="19140"/>
    <s v="East"/>
    <s v="OFF-FA-10002763"/>
    <x v="1"/>
    <x v="13"/>
    <s v="Advantus Map Pennant Flags and Round Head Tacks"/>
    <n v="15.8"/>
    <n v="5"/>
    <n v="0.2"/>
    <n v="2.3699999999999983"/>
  </r>
  <r>
    <n v="2920"/>
    <x v="1450"/>
    <x v="0"/>
    <x v="813"/>
    <d v="2013-11-24T00:00:00"/>
    <s v="Same Day"/>
    <s v="LS-17200"/>
    <s v="Luke Schmidt"/>
    <s v="Corporate"/>
    <s v="United States"/>
    <s v="Philadelphia"/>
    <x v="9"/>
    <n v="19140"/>
    <s v="East"/>
    <s v="FUR-FU-10002088"/>
    <x v="0"/>
    <x v="5"/>
    <s v="Nu-Dell Float Frame 11 x 14 1/2"/>
    <n v="14.368000000000002"/>
    <n v="2"/>
    <n v="0.2"/>
    <n v="3.9512"/>
  </r>
  <r>
    <n v="2921"/>
    <x v="1450"/>
    <x v="0"/>
    <x v="813"/>
    <d v="2013-11-24T00:00:00"/>
    <s v="Same Day"/>
    <s v="LS-17200"/>
    <s v="Luke Schmidt"/>
    <s v="Corporate"/>
    <s v="United States"/>
    <s v="Philadelphia"/>
    <x v="9"/>
    <n v="19140"/>
    <s v="East"/>
    <s v="FUR-FU-10003976"/>
    <x v="0"/>
    <x v="5"/>
    <s v="DAX Executive Solid Wood Document Frame, Desktop or Hang, Mahogany, 5 x 7"/>
    <n v="70.448000000000008"/>
    <n v="7"/>
    <n v="0.2"/>
    <n v="12.328399999999988"/>
  </r>
  <r>
    <n v="2922"/>
    <x v="1451"/>
    <x v="3"/>
    <x v="289"/>
    <d v="2014-01-31T00:00:00"/>
    <s v="Same Day"/>
    <s v="MM-17920"/>
    <s v="Michael Moore"/>
    <s v="Consumer"/>
    <s v="United States"/>
    <s v="San Francisco"/>
    <x v="1"/>
    <n v="94109"/>
    <s v="West"/>
    <s v="OFF-ST-10001511"/>
    <x v="1"/>
    <x v="4"/>
    <s v="Space Solutions Commercial Steel Shelving"/>
    <n v="129.30000000000001"/>
    <n v="2"/>
    <n v="0"/>
    <n v="6.4649999999999892"/>
  </r>
  <r>
    <n v="2923"/>
    <x v="1452"/>
    <x v="1"/>
    <x v="672"/>
    <d v="2012-12-03T00:00:00"/>
    <s v="Second Class"/>
    <s v="DB-13270"/>
    <s v="Deborah Brumfield"/>
    <s v="Home Office"/>
    <s v="United States"/>
    <s v="Austin"/>
    <x v="5"/>
    <n v="78745"/>
    <s v="Central"/>
    <s v="OFF-BI-10000301"/>
    <x v="1"/>
    <x v="8"/>
    <s v="GBC Instant Report Kit"/>
    <n v="3.8819999999999988"/>
    <n v="3"/>
    <n v="0.8"/>
    <n v="-5.8230000000000004"/>
  </r>
  <r>
    <n v="2924"/>
    <x v="1453"/>
    <x v="2"/>
    <x v="307"/>
    <d v="2011-07-04T00:00:00"/>
    <s v="Standard Class"/>
    <s v="RW-19630"/>
    <s v="Rob Williams"/>
    <s v="Corporate"/>
    <s v="United States"/>
    <s v="Detroit"/>
    <x v="12"/>
    <n v="48234"/>
    <s v="Central"/>
    <s v="OFF-FA-10003495"/>
    <x v="1"/>
    <x v="13"/>
    <s v="Staples"/>
    <n v="6.08"/>
    <n v="1"/>
    <n v="0"/>
    <n v="3.04"/>
  </r>
  <r>
    <n v="2925"/>
    <x v="1454"/>
    <x v="2"/>
    <x v="814"/>
    <d v="2011-09-05T00:00:00"/>
    <s v="First Class"/>
    <s v="JM-16195"/>
    <s v="Justin MacKendrick"/>
    <s v="Consumer"/>
    <s v="United States"/>
    <s v="Watertown"/>
    <x v="15"/>
    <n v="13601"/>
    <s v="East"/>
    <s v="OFF-AP-10001303"/>
    <x v="1"/>
    <x v="9"/>
    <s v="Holmes Cool Mist Humidifier for the Whole House with 8-Gallon Output per Day, Extended Life Filter"/>
    <n v="19.899999999999999"/>
    <n v="1"/>
    <n v="0"/>
    <n v="8.9549999999999983"/>
  </r>
  <r>
    <n v="2926"/>
    <x v="1454"/>
    <x v="2"/>
    <x v="814"/>
    <d v="2011-09-05T00:00:00"/>
    <s v="First Class"/>
    <s v="JM-16195"/>
    <s v="Justin MacKendrick"/>
    <s v="Consumer"/>
    <s v="United States"/>
    <s v="Watertown"/>
    <x v="15"/>
    <n v="13601"/>
    <s v="East"/>
    <s v="FUR-FU-10002116"/>
    <x v="0"/>
    <x v="5"/>
    <s v="Tenex Carpeted, Granite-Look or Clear Contemporary Contour Shape Chair Mats"/>
    <n v="70.709999999999994"/>
    <n v="1"/>
    <n v="0"/>
    <n v="4.9496999999999929"/>
  </r>
  <r>
    <n v="2927"/>
    <x v="1455"/>
    <x v="3"/>
    <x v="815"/>
    <d v="2014-07-15T00:00:00"/>
    <s v="Second Class"/>
    <s v="BP-11155"/>
    <s v="Becky Pak"/>
    <s v="Consumer"/>
    <s v="United States"/>
    <s v="Columbus"/>
    <x v="32"/>
    <n v="31907"/>
    <s v="South"/>
    <s v="FUR-FU-10000771"/>
    <x v="0"/>
    <x v="5"/>
    <s v="Eldon 200 Class Desk Accessories, Smoke"/>
    <n v="18.84"/>
    <n v="3"/>
    <n v="0"/>
    <n v="7.9128000000000007"/>
  </r>
  <r>
    <n v="2928"/>
    <x v="1456"/>
    <x v="3"/>
    <x v="400"/>
    <d v="2014-06-11T00:00:00"/>
    <s v="Standard Class"/>
    <s v="CT-11995"/>
    <s v="Carol Triggs"/>
    <s v="Consumer"/>
    <s v="United States"/>
    <s v="Apple Valley"/>
    <x v="11"/>
    <n v="55124"/>
    <s v="Central"/>
    <s v="OFF-AR-10002255"/>
    <x v="1"/>
    <x v="6"/>
    <s v="Newell 346"/>
    <n v="8.64"/>
    <n v="3"/>
    <n v="0"/>
    <n v="2.5055999999999998"/>
  </r>
  <r>
    <n v="2929"/>
    <x v="1457"/>
    <x v="3"/>
    <x v="15"/>
    <d v="2014-10-27T00:00:00"/>
    <s v="Standard Class"/>
    <s v="TH-21550"/>
    <s v="Tracy Hopkins"/>
    <s v="Home Office"/>
    <s v="United States"/>
    <s v="Burlington"/>
    <x v="3"/>
    <n v="27217"/>
    <s v="South"/>
    <s v="OFF-BI-10004995"/>
    <x v="1"/>
    <x v="8"/>
    <s v="GBC DocuBind P400 Electric Binding System"/>
    <n v="1633.1880000000003"/>
    <n v="4"/>
    <n v="0.7"/>
    <n v="-1306.5504000000001"/>
  </r>
  <r>
    <n v="2930"/>
    <x v="1458"/>
    <x v="3"/>
    <x v="551"/>
    <d v="2014-11-25T00:00:00"/>
    <s v="Standard Class"/>
    <s v="ME-17320"/>
    <s v="Maria Etezadi"/>
    <s v="Home Office"/>
    <s v="United States"/>
    <s v="Saginaw"/>
    <x v="12"/>
    <n v="48601"/>
    <s v="Central"/>
    <s v="FUR-FU-10002597"/>
    <x v="0"/>
    <x v="5"/>
    <s v="C-Line Magnetic Cubicle Keepers, Clear Polypropylene"/>
    <n v="19.760000000000002"/>
    <n v="4"/>
    <n v="0"/>
    <n v="8.2992000000000008"/>
  </r>
  <r>
    <n v="2931"/>
    <x v="1459"/>
    <x v="1"/>
    <x v="816"/>
    <d v="2012-08-08T00:00:00"/>
    <s v="Same Day"/>
    <s v="TT-21220"/>
    <s v="Thomas Thornton"/>
    <s v="Consumer"/>
    <s v="United States"/>
    <s v="San Francisco"/>
    <x v="1"/>
    <n v="94109"/>
    <s v="West"/>
    <s v="OFF-BI-10004970"/>
    <x v="1"/>
    <x v="8"/>
    <s v="ACCOHIDE 3-Ring Binder, Blue, 1&quot;"/>
    <n v="6.6080000000000005"/>
    <n v="2"/>
    <n v="0.2"/>
    <n v="2.2302"/>
  </r>
  <r>
    <n v="2932"/>
    <x v="1459"/>
    <x v="1"/>
    <x v="816"/>
    <d v="2012-08-08T00:00:00"/>
    <s v="Same Day"/>
    <s v="TT-21220"/>
    <s v="Thomas Thornton"/>
    <s v="Consumer"/>
    <s v="United States"/>
    <s v="San Francisco"/>
    <x v="1"/>
    <n v="94109"/>
    <s v="West"/>
    <s v="OFF-BI-10002557"/>
    <x v="1"/>
    <x v="8"/>
    <s v="Presstex Flexible Ring Binders"/>
    <n v="7.28"/>
    <n v="2"/>
    <n v="0.2"/>
    <n v="2.7299999999999995"/>
  </r>
  <r>
    <n v="2933"/>
    <x v="1459"/>
    <x v="1"/>
    <x v="816"/>
    <d v="2012-08-08T00:00:00"/>
    <s v="Same Day"/>
    <s v="TT-21220"/>
    <s v="Thomas Thornton"/>
    <s v="Consumer"/>
    <s v="United States"/>
    <s v="San Francisco"/>
    <x v="1"/>
    <n v="94109"/>
    <s v="West"/>
    <s v="FUR-CH-10000785"/>
    <x v="0"/>
    <x v="1"/>
    <s v="Global Ergonomic Managers Chair"/>
    <n v="144.78399999999999"/>
    <n v="1"/>
    <n v="0.2"/>
    <n v="10.858800000000002"/>
  </r>
  <r>
    <n v="2934"/>
    <x v="1460"/>
    <x v="0"/>
    <x v="409"/>
    <d v="2013-12-13T00:00:00"/>
    <s v="Standard Class"/>
    <s v="GT-14710"/>
    <s v="Greg Tran"/>
    <s v="Consumer"/>
    <s v="United States"/>
    <s v="Seattle"/>
    <x v="4"/>
    <n v="98105"/>
    <s v="West"/>
    <s v="TEC-PH-10002310"/>
    <x v="2"/>
    <x v="7"/>
    <s v="Plantronics Calisto P620-M USB Wireless Speakerphone System"/>
    <n v="156.79200000000003"/>
    <n v="1"/>
    <n v="0.2"/>
    <n v="13.719300000000004"/>
  </r>
  <r>
    <n v="2935"/>
    <x v="1460"/>
    <x v="0"/>
    <x v="409"/>
    <d v="2013-12-13T00:00:00"/>
    <s v="Standard Class"/>
    <s v="GT-14710"/>
    <s v="Greg Tran"/>
    <s v="Consumer"/>
    <s v="United States"/>
    <s v="Seattle"/>
    <x v="4"/>
    <n v="98105"/>
    <s v="West"/>
    <s v="TEC-PH-10002834"/>
    <x v="2"/>
    <x v="7"/>
    <s v="Google Nexus 5"/>
    <n v="431.97600000000006"/>
    <n v="3"/>
    <n v="0.2"/>
    <n v="26.998499999999993"/>
  </r>
  <r>
    <n v="2936"/>
    <x v="1460"/>
    <x v="0"/>
    <x v="409"/>
    <d v="2013-12-13T00:00:00"/>
    <s v="Standard Class"/>
    <s v="GT-14710"/>
    <s v="Greg Tran"/>
    <s v="Consumer"/>
    <s v="United States"/>
    <s v="Seattle"/>
    <x v="4"/>
    <n v="98105"/>
    <s v="West"/>
    <s v="OFF-EN-10000927"/>
    <x v="1"/>
    <x v="12"/>
    <s v="Jet-Pak Recycled Peel 'N' Seal Padded Mailers"/>
    <n v="35.89"/>
    <n v="1"/>
    <n v="0"/>
    <n v="16.150499999999997"/>
  </r>
  <r>
    <n v="2937"/>
    <x v="1460"/>
    <x v="0"/>
    <x v="409"/>
    <d v="2013-12-13T00:00:00"/>
    <s v="Standard Class"/>
    <s v="GT-14710"/>
    <s v="Greg Tran"/>
    <s v="Consumer"/>
    <s v="United States"/>
    <s v="Seattle"/>
    <x v="4"/>
    <n v="98105"/>
    <s v="West"/>
    <s v="OFF-BI-10001636"/>
    <x v="1"/>
    <x v="8"/>
    <s v="Ibico Plastic and Wire Spiral Binding Combs"/>
    <n v="47.207999999999998"/>
    <n v="7"/>
    <n v="0.2"/>
    <n v="15.342599999999997"/>
  </r>
  <r>
    <n v="2938"/>
    <x v="1460"/>
    <x v="0"/>
    <x v="409"/>
    <d v="2013-12-13T00:00:00"/>
    <s v="Standard Class"/>
    <s v="GT-14710"/>
    <s v="Greg Tran"/>
    <s v="Consumer"/>
    <s v="United States"/>
    <s v="Seattle"/>
    <x v="4"/>
    <n v="98105"/>
    <s v="West"/>
    <s v="OFF-PA-10001736"/>
    <x v="1"/>
    <x v="10"/>
    <s v="Xerox 1880"/>
    <n v="248.07999999999998"/>
    <n v="7"/>
    <n v="0"/>
    <n v="116.59759999999997"/>
  </r>
  <r>
    <n v="2939"/>
    <x v="1460"/>
    <x v="0"/>
    <x v="409"/>
    <d v="2013-12-13T00:00:00"/>
    <s v="Standard Class"/>
    <s v="GT-14710"/>
    <s v="Greg Tran"/>
    <s v="Consumer"/>
    <s v="United States"/>
    <s v="Seattle"/>
    <x v="4"/>
    <n v="98105"/>
    <s v="West"/>
    <s v="OFF-PA-10000482"/>
    <x v="1"/>
    <x v="10"/>
    <s v="Snap-A-Way Black Print Carbonless Ruled Speed Letter, Triplicate"/>
    <n v="189.7"/>
    <n v="5"/>
    <n v="0"/>
    <n v="89.158999999999992"/>
  </r>
  <r>
    <n v="2940"/>
    <x v="1460"/>
    <x v="0"/>
    <x v="409"/>
    <d v="2013-12-13T00:00:00"/>
    <s v="Standard Class"/>
    <s v="GT-14710"/>
    <s v="Greg Tran"/>
    <s v="Consumer"/>
    <s v="United States"/>
    <s v="Seattle"/>
    <x v="4"/>
    <n v="98105"/>
    <s v="West"/>
    <s v="OFF-BI-10001658"/>
    <x v="1"/>
    <x v="8"/>
    <s v="GBC Standard Therm-A-Bind Covers"/>
    <n v="59.808000000000007"/>
    <n v="3"/>
    <n v="0.2"/>
    <n v="19.4376"/>
  </r>
  <r>
    <n v="2941"/>
    <x v="1461"/>
    <x v="3"/>
    <x v="613"/>
    <d v="2014-04-01T00:00:00"/>
    <s v="Standard Class"/>
    <s v="JD-16150"/>
    <s v="Justin Deggeller"/>
    <s v="Corporate"/>
    <s v="United States"/>
    <s v="Milwaukee"/>
    <x v="6"/>
    <n v="53209"/>
    <s v="Central"/>
    <s v="FUR-CH-10000422"/>
    <x v="0"/>
    <x v="1"/>
    <s v="Global Highback Leather Tilter in Burgundy"/>
    <n v="90.99"/>
    <n v="1"/>
    <n v="0"/>
    <n v="14.558400000000006"/>
  </r>
  <r>
    <n v="2942"/>
    <x v="1461"/>
    <x v="3"/>
    <x v="613"/>
    <d v="2014-04-01T00:00:00"/>
    <s v="Standard Class"/>
    <s v="JD-16150"/>
    <s v="Justin Deggeller"/>
    <s v="Corporate"/>
    <s v="United States"/>
    <s v="Milwaukee"/>
    <x v="6"/>
    <n v="53209"/>
    <s v="Central"/>
    <s v="FUR-CH-10004675"/>
    <x v="0"/>
    <x v="1"/>
    <s v="Lifetime Advantage Folding Chairs, 4/Carton"/>
    <n v="1526.5600000000002"/>
    <n v="7"/>
    <n v="0"/>
    <n v="427.43679999999995"/>
  </r>
  <r>
    <n v="2943"/>
    <x v="1461"/>
    <x v="3"/>
    <x v="613"/>
    <d v="2014-04-01T00:00:00"/>
    <s v="Standard Class"/>
    <s v="JD-16150"/>
    <s v="Justin Deggeller"/>
    <s v="Corporate"/>
    <s v="United States"/>
    <s v="Milwaukee"/>
    <x v="6"/>
    <n v="53209"/>
    <s v="Central"/>
    <s v="FUR-CH-10002880"/>
    <x v="0"/>
    <x v="1"/>
    <s v="Global High-Back Leather Tilter, Burgundy"/>
    <n v="368.96999999999997"/>
    <n v="3"/>
    <n v="0"/>
    <n v="40.586699999999979"/>
  </r>
  <r>
    <n v="2944"/>
    <x v="1462"/>
    <x v="3"/>
    <x v="123"/>
    <d v="2014-11-25T00:00:00"/>
    <s v="Standard Class"/>
    <s v="MC-18100"/>
    <s v="Mick Crebagga"/>
    <s v="Consumer"/>
    <s v="United States"/>
    <s v="Los Angeles"/>
    <x v="1"/>
    <n v="90049"/>
    <s v="West"/>
    <s v="OFF-ST-10000675"/>
    <x v="1"/>
    <x v="4"/>
    <s v="File Shuttle II and Handi-File, Black"/>
    <n v="305.01"/>
    <n v="9"/>
    <n v="0"/>
    <n v="76.252499999999998"/>
  </r>
  <r>
    <n v="2945"/>
    <x v="1462"/>
    <x v="3"/>
    <x v="123"/>
    <d v="2014-11-25T00:00:00"/>
    <s v="Standard Class"/>
    <s v="MC-18100"/>
    <s v="Mick Crebagga"/>
    <s v="Consumer"/>
    <s v="United States"/>
    <s v="Los Angeles"/>
    <x v="1"/>
    <n v="90049"/>
    <s v="West"/>
    <s v="FUR-FU-10002685"/>
    <x v="0"/>
    <x v="5"/>
    <s v="Executive Impressions 13-1/2&quot; Indoor/Outdoor Wall Clock"/>
    <n v="18.7"/>
    <n v="1"/>
    <n v="0"/>
    <n v="7.1059999999999999"/>
  </r>
  <r>
    <n v="2946"/>
    <x v="1463"/>
    <x v="0"/>
    <x v="254"/>
    <d v="2013-11-06T00:00:00"/>
    <s v="First Class"/>
    <s v="LH-17020"/>
    <s v="Lisa Hazard"/>
    <s v="Consumer"/>
    <s v="United States"/>
    <s v="San Francisco"/>
    <x v="1"/>
    <n v="94122"/>
    <s v="West"/>
    <s v="FUR-FU-10004020"/>
    <x v="0"/>
    <x v="5"/>
    <s v="Advantus Panel Wall Acrylic Frame"/>
    <n v="38.29"/>
    <n v="7"/>
    <n v="0"/>
    <n v="16.464700000000001"/>
  </r>
  <r>
    <n v="2947"/>
    <x v="1464"/>
    <x v="3"/>
    <x v="817"/>
    <d v="2014-12-19T00:00:00"/>
    <s v="Standard Class"/>
    <s v="MP-18175"/>
    <s v="Mike Pelletier"/>
    <s v="Home Office"/>
    <s v="United States"/>
    <s v="San Diego"/>
    <x v="1"/>
    <n v="92024"/>
    <s v="West"/>
    <s v="FUR-FU-10004963"/>
    <x v="0"/>
    <x v="5"/>
    <s v="Eldon 400 Class Desk Accessories, Black Carbon"/>
    <n v="26.25"/>
    <n v="3"/>
    <n v="0"/>
    <n v="11.025000000000002"/>
  </r>
  <r>
    <n v="2948"/>
    <x v="1464"/>
    <x v="3"/>
    <x v="817"/>
    <d v="2014-12-19T00:00:00"/>
    <s v="Standard Class"/>
    <s v="MP-18175"/>
    <s v="Mike Pelletier"/>
    <s v="Home Office"/>
    <s v="United States"/>
    <s v="San Diego"/>
    <x v="1"/>
    <n v="92024"/>
    <s v="West"/>
    <s v="OFF-BI-10000174"/>
    <x v="1"/>
    <x v="8"/>
    <s v="Wilson Jones Clip &amp; Carry Folder Binder Tool for Ring Binders, Clear"/>
    <n v="64.959999999999994"/>
    <n v="14"/>
    <n v="0.2"/>
    <n v="22.736000000000001"/>
  </r>
  <r>
    <n v="2949"/>
    <x v="1464"/>
    <x v="3"/>
    <x v="817"/>
    <d v="2014-12-19T00:00:00"/>
    <s v="Standard Class"/>
    <s v="MP-18175"/>
    <s v="Mike Pelletier"/>
    <s v="Home Office"/>
    <s v="United States"/>
    <s v="San Diego"/>
    <x v="1"/>
    <n v="92024"/>
    <s v="West"/>
    <s v="OFF-EN-10000461"/>
    <x v="1"/>
    <x v="12"/>
    <s v="#10- 4 1/8&quot; x 9 1/2&quot; Recycled Envelopes"/>
    <n v="43.7"/>
    <n v="5"/>
    <n v="0"/>
    <n v="20.539000000000001"/>
  </r>
  <r>
    <n v="2950"/>
    <x v="1465"/>
    <x v="3"/>
    <x v="105"/>
    <d v="2014-11-13T00:00:00"/>
    <s v="Same Day"/>
    <s v="EM-14140"/>
    <s v="Eugene Moren"/>
    <s v="Home Office"/>
    <s v="United States"/>
    <s v="Glendale"/>
    <x v="16"/>
    <n v="85301"/>
    <s v="West"/>
    <s v="TEC-AC-10001266"/>
    <x v="2"/>
    <x v="11"/>
    <s v="Memorex Micro Travel Drive 8 GB"/>
    <n v="41.6"/>
    <n v="4"/>
    <n v="0.2"/>
    <n v="12.999999999999998"/>
  </r>
  <r>
    <n v="2951"/>
    <x v="1465"/>
    <x v="3"/>
    <x v="105"/>
    <d v="2014-11-13T00:00:00"/>
    <s v="Same Day"/>
    <s v="EM-14140"/>
    <s v="Eugene Moren"/>
    <s v="Home Office"/>
    <s v="United States"/>
    <s v="Glendale"/>
    <x v="16"/>
    <n v="85301"/>
    <s v="West"/>
    <s v="OFF-PA-10002160"/>
    <x v="1"/>
    <x v="10"/>
    <s v="Xerox 1978"/>
    <n v="23.120000000000005"/>
    <n v="5"/>
    <n v="0.2"/>
    <n v="8.3810000000000002"/>
  </r>
  <r>
    <n v="2952"/>
    <x v="1465"/>
    <x v="3"/>
    <x v="105"/>
    <d v="2014-11-13T00:00:00"/>
    <s v="Same Day"/>
    <s v="EM-14140"/>
    <s v="Eugene Moren"/>
    <s v="Home Office"/>
    <s v="United States"/>
    <s v="Glendale"/>
    <x v="16"/>
    <n v="85301"/>
    <s v="West"/>
    <s v="FUR-CH-10004875"/>
    <x v="0"/>
    <x v="1"/>
    <s v="Harbour Creations 67200 Series Stacking Chairs"/>
    <n v="113.88800000000002"/>
    <n v="2"/>
    <n v="0.2"/>
    <n v="9.9651999999999994"/>
  </r>
  <r>
    <n v="2953"/>
    <x v="1465"/>
    <x v="3"/>
    <x v="105"/>
    <d v="2014-11-13T00:00:00"/>
    <s v="Same Day"/>
    <s v="EM-14140"/>
    <s v="Eugene Moren"/>
    <s v="Home Office"/>
    <s v="United States"/>
    <s v="Glendale"/>
    <x v="16"/>
    <n v="85301"/>
    <s v="West"/>
    <s v="FUR-FU-10000305"/>
    <x v="0"/>
    <x v="5"/>
    <s v="Tenex V2T-RE Standard Weight Series Chair Mat, 45&quot; x 53&quot;, Lip 25&quot; x 12&quot;"/>
    <n v="113.56800000000001"/>
    <n v="2"/>
    <n v="0.2"/>
    <n v="-5.6784000000000034"/>
  </r>
  <r>
    <n v="2954"/>
    <x v="1465"/>
    <x v="3"/>
    <x v="105"/>
    <d v="2014-11-13T00:00:00"/>
    <s v="Same Day"/>
    <s v="EM-14140"/>
    <s v="Eugene Moren"/>
    <s v="Home Office"/>
    <s v="United States"/>
    <s v="Glendale"/>
    <x v="16"/>
    <n v="85301"/>
    <s v="West"/>
    <s v="TEC-PH-10000347"/>
    <x v="2"/>
    <x v="7"/>
    <s v="Cush Cases Heavy Duty Rugged Cover Case for Samsung Galaxy S5 - Purple"/>
    <n v="7.9200000000000008"/>
    <n v="2"/>
    <n v="0.2"/>
    <n v="0.69299999999999984"/>
  </r>
  <r>
    <n v="2955"/>
    <x v="1465"/>
    <x v="3"/>
    <x v="105"/>
    <d v="2014-11-13T00:00:00"/>
    <s v="Same Day"/>
    <s v="EM-14140"/>
    <s v="Eugene Moren"/>
    <s v="Home Office"/>
    <s v="United States"/>
    <s v="Glendale"/>
    <x v="16"/>
    <n v="85301"/>
    <s v="West"/>
    <s v="TEC-PH-10001459"/>
    <x v="2"/>
    <x v="7"/>
    <s v="Samsung Galaxy Mega 6.3"/>
    <n v="671.98400000000004"/>
    <n v="2"/>
    <n v="0.2"/>
    <n v="50.398800000000023"/>
  </r>
  <r>
    <n v="2956"/>
    <x v="1466"/>
    <x v="0"/>
    <x v="298"/>
    <d v="2013-08-25T00:00:00"/>
    <s v="Standard Class"/>
    <s v="GG-14650"/>
    <s v="Greg Guthrie"/>
    <s v="Corporate"/>
    <s v="United States"/>
    <s v="New York City"/>
    <x v="15"/>
    <n v="10035"/>
    <s v="East"/>
    <s v="TEC-PH-10000439"/>
    <x v="2"/>
    <x v="7"/>
    <s v="GE DSL Phone Line Filter"/>
    <n v="39.99"/>
    <n v="1"/>
    <n v="0"/>
    <n v="11.597099999999998"/>
  </r>
  <r>
    <n v="2957"/>
    <x v="1467"/>
    <x v="3"/>
    <x v="818"/>
    <d v="2014-07-05T00:00:00"/>
    <s v="Standard Class"/>
    <s v="MA-17995"/>
    <s v="Michelle Arnett"/>
    <s v="Home Office"/>
    <s v="United States"/>
    <s v="Watertown"/>
    <x v="15"/>
    <n v="13601"/>
    <s v="East"/>
    <s v="FUR-CH-10002647"/>
    <x v="0"/>
    <x v="1"/>
    <s v="Situations Contoured Folding Chairs, 4/Set"/>
    <n v="191.64600000000002"/>
    <n v="3"/>
    <n v="0.1"/>
    <n v="31.94100000000001"/>
  </r>
  <r>
    <n v="2958"/>
    <x v="1468"/>
    <x v="3"/>
    <x v="464"/>
    <d v="2014-05-10T00:00:00"/>
    <s v="Standard Class"/>
    <s v="SH-20395"/>
    <s v="Shahid Hopkins"/>
    <s v="Consumer"/>
    <s v="United States"/>
    <s v="Springfield"/>
    <x v="24"/>
    <n v="45503"/>
    <s v="East"/>
    <s v="OFF-BI-10003910"/>
    <x v="1"/>
    <x v="8"/>
    <s v="DXL Angle-View Binders with Locking Rings by Samsill"/>
    <n v="2.3130000000000002"/>
    <n v="1"/>
    <n v="0.7"/>
    <n v="-1.9274999999999993"/>
  </r>
  <r>
    <n v="2959"/>
    <x v="1469"/>
    <x v="1"/>
    <x v="100"/>
    <d v="2012-12-29T00:00:00"/>
    <s v="Standard Class"/>
    <s v="KT-16465"/>
    <s v="Kean Takahito"/>
    <s v="Consumer"/>
    <s v="United States"/>
    <s v="Los Angeles"/>
    <x v="1"/>
    <n v="90032"/>
    <s v="West"/>
    <s v="OFF-BI-10001097"/>
    <x v="1"/>
    <x v="8"/>
    <s v="Avery Hole Reinforcements"/>
    <n v="19.936000000000003"/>
    <n v="4"/>
    <n v="0.2"/>
    <n v="7.2267999999999999"/>
  </r>
  <r>
    <n v="2960"/>
    <x v="1469"/>
    <x v="1"/>
    <x v="100"/>
    <d v="2012-12-29T00:00:00"/>
    <s v="Standard Class"/>
    <s v="KT-16465"/>
    <s v="Kean Takahito"/>
    <s v="Consumer"/>
    <s v="United States"/>
    <s v="Los Angeles"/>
    <x v="1"/>
    <n v="90032"/>
    <s v="West"/>
    <s v="OFF-FA-10004854"/>
    <x v="1"/>
    <x v="13"/>
    <s v="Vinyl Coated Wire Paper Clips in Organizer Box, 800/Box"/>
    <n v="45.92"/>
    <n v="4"/>
    <n v="0"/>
    <n v="21.5824"/>
  </r>
  <r>
    <n v="2961"/>
    <x v="1470"/>
    <x v="3"/>
    <x v="466"/>
    <d v="2014-05-02T00:00:00"/>
    <s v="Standard Class"/>
    <s v="PO-19180"/>
    <s v="Philisse Overcash"/>
    <s v="Home Office"/>
    <s v="United States"/>
    <s v="Seattle"/>
    <x v="4"/>
    <n v="98115"/>
    <s v="West"/>
    <s v="OFF-PA-10003673"/>
    <x v="1"/>
    <x v="10"/>
    <s v="Strathmore Photo Mount Cards"/>
    <n v="20.34"/>
    <n v="3"/>
    <n v="0"/>
    <n v="9.3563999999999989"/>
  </r>
  <r>
    <n v="2962"/>
    <x v="1470"/>
    <x v="3"/>
    <x v="466"/>
    <d v="2014-05-02T00:00:00"/>
    <s v="Standard Class"/>
    <s v="PO-19180"/>
    <s v="Philisse Overcash"/>
    <s v="Home Office"/>
    <s v="United States"/>
    <s v="Seattle"/>
    <x v="4"/>
    <n v="98115"/>
    <s v="West"/>
    <s v="OFF-LA-10002034"/>
    <x v="1"/>
    <x v="2"/>
    <s v="Avery 478"/>
    <n v="39.28"/>
    <n v="8"/>
    <n v="0"/>
    <n v="19.247199999999999"/>
  </r>
  <r>
    <n v="2963"/>
    <x v="1471"/>
    <x v="3"/>
    <x v="819"/>
    <d v="2014-12-22T00:00:00"/>
    <s v="Second Class"/>
    <s v="AY-10555"/>
    <s v="Andy Yotov"/>
    <s v="Corporate"/>
    <s v="United States"/>
    <s v="Oceanside"/>
    <x v="1"/>
    <n v="92054"/>
    <s v="West"/>
    <s v="FUR-CH-10002774"/>
    <x v="0"/>
    <x v="1"/>
    <s v="Global Deluxe Stacking Chair, Gray"/>
    <n v="81.567999999999998"/>
    <n v="2"/>
    <n v="0.2"/>
    <n v="9.1763999999999974"/>
  </r>
  <r>
    <n v="2964"/>
    <x v="1471"/>
    <x v="3"/>
    <x v="819"/>
    <d v="2014-12-22T00:00:00"/>
    <s v="Second Class"/>
    <s v="AY-10555"/>
    <s v="Andy Yotov"/>
    <s v="Corporate"/>
    <s v="United States"/>
    <s v="Oceanside"/>
    <x v="1"/>
    <n v="92054"/>
    <s v="West"/>
    <s v="FUR-CH-10003817"/>
    <x v="0"/>
    <x v="1"/>
    <s v="Global Value Steno Chair, Gray"/>
    <n v="97.184000000000012"/>
    <n v="2"/>
    <n v="0.2"/>
    <n v="6.0740000000000016"/>
  </r>
  <r>
    <n v="2965"/>
    <x v="1471"/>
    <x v="3"/>
    <x v="819"/>
    <d v="2014-12-22T00:00:00"/>
    <s v="Second Class"/>
    <s v="AY-10555"/>
    <s v="Andy Yotov"/>
    <s v="Corporate"/>
    <s v="United States"/>
    <s v="Oceanside"/>
    <x v="1"/>
    <n v="92054"/>
    <s v="West"/>
    <s v="OFF-BI-10002949"/>
    <x v="1"/>
    <x v="8"/>
    <s v="Prestige Round Ring Binders"/>
    <n v="24.320000000000004"/>
    <n v="5"/>
    <n v="0.2"/>
    <n v="8.2079999999999984"/>
  </r>
  <r>
    <n v="2966"/>
    <x v="1471"/>
    <x v="3"/>
    <x v="819"/>
    <d v="2014-12-22T00:00:00"/>
    <s v="Second Class"/>
    <s v="AY-10555"/>
    <s v="Andy Yotov"/>
    <s v="Corporate"/>
    <s v="United States"/>
    <s v="Oceanside"/>
    <x v="1"/>
    <n v="92054"/>
    <s v="West"/>
    <s v="FUR-FU-10002445"/>
    <x v="0"/>
    <x v="5"/>
    <s v="DAX Two-Tone Rosewood/Black Document Frame, Desktop, 5 x 7"/>
    <n v="18.96"/>
    <n v="2"/>
    <n v="0"/>
    <n v="7.5840000000000014"/>
  </r>
  <r>
    <n v="2967"/>
    <x v="1472"/>
    <x v="2"/>
    <x v="422"/>
    <d v="2011-12-31T00:00:00"/>
    <s v="Standard Class"/>
    <s v="Co-12640"/>
    <s v="Corey-Lock"/>
    <s v="Consumer"/>
    <s v="United States"/>
    <s v="Skokie"/>
    <x v="10"/>
    <n v="60076"/>
    <s v="Central"/>
    <s v="FUR-FU-10001473"/>
    <x v="0"/>
    <x v="5"/>
    <s v="DAX Wood Document Frame"/>
    <n v="32.952000000000005"/>
    <n v="6"/>
    <n v="0.6"/>
    <n v="-19.771199999999997"/>
  </r>
  <r>
    <n v="2968"/>
    <x v="1472"/>
    <x v="2"/>
    <x v="422"/>
    <d v="2011-12-31T00:00:00"/>
    <s v="Standard Class"/>
    <s v="Co-12640"/>
    <s v="Corey-Lock"/>
    <s v="Consumer"/>
    <s v="United States"/>
    <s v="Skokie"/>
    <x v="10"/>
    <n v="60076"/>
    <s v="Central"/>
    <s v="OFF-ST-10002562"/>
    <x v="1"/>
    <x v="4"/>
    <s v="Staples"/>
    <n v="30.016000000000005"/>
    <n v="4"/>
    <n v="0.2"/>
    <n v="3.0015999999999998"/>
  </r>
  <r>
    <n v="2969"/>
    <x v="1473"/>
    <x v="3"/>
    <x v="44"/>
    <d v="2014-11-10T00:00:00"/>
    <s v="Second Class"/>
    <s v="JF-15565"/>
    <s v="Jill Fjeld"/>
    <s v="Consumer"/>
    <s v="United States"/>
    <s v="Fayetteville"/>
    <x v="3"/>
    <n v="28314"/>
    <s v="South"/>
    <s v="OFF-AP-10002118"/>
    <x v="1"/>
    <x v="9"/>
    <s v="1.7 Cubic Foot Compact &quot;Cube&quot; Office Refrigerators"/>
    <n v="499.58400000000006"/>
    <n v="3"/>
    <n v="0.2"/>
    <n v="43.713600000000014"/>
  </r>
  <r>
    <n v="2970"/>
    <x v="1473"/>
    <x v="3"/>
    <x v="44"/>
    <d v="2014-11-10T00:00:00"/>
    <s v="Second Class"/>
    <s v="JF-15565"/>
    <s v="Jill Fjeld"/>
    <s v="Consumer"/>
    <s v="United States"/>
    <s v="Fayetteville"/>
    <x v="3"/>
    <n v="28314"/>
    <s v="South"/>
    <s v="OFF-PA-10001800"/>
    <x v="1"/>
    <x v="10"/>
    <s v="Xerox 220"/>
    <n v="31.104000000000006"/>
    <n v="6"/>
    <n v="0.2"/>
    <n v="10.8864"/>
  </r>
  <r>
    <n v="2971"/>
    <x v="1473"/>
    <x v="3"/>
    <x v="44"/>
    <d v="2014-11-10T00:00:00"/>
    <s v="Second Class"/>
    <s v="JF-15565"/>
    <s v="Jill Fjeld"/>
    <s v="Consumer"/>
    <s v="United States"/>
    <s v="Fayetteville"/>
    <x v="3"/>
    <n v="28314"/>
    <s v="South"/>
    <s v="OFF-BI-10002827"/>
    <x v="1"/>
    <x v="8"/>
    <s v="Avery Durable Poly Binders"/>
    <n v="13.272000000000002"/>
    <n v="8"/>
    <n v="0.7"/>
    <n v="-10.617599999999999"/>
  </r>
  <r>
    <n v="2972"/>
    <x v="1473"/>
    <x v="3"/>
    <x v="44"/>
    <d v="2014-11-10T00:00:00"/>
    <s v="Second Class"/>
    <s v="JF-15565"/>
    <s v="Jill Fjeld"/>
    <s v="Consumer"/>
    <s v="United States"/>
    <s v="Fayetteville"/>
    <x v="3"/>
    <n v="28314"/>
    <s v="South"/>
    <s v="FUR-FU-10004671"/>
    <x v="0"/>
    <x v="5"/>
    <s v="Executive Impressions 12&quot; Wall Clock"/>
    <n v="28.272000000000006"/>
    <n v="2"/>
    <n v="0.2"/>
    <n v="6.3612000000000002"/>
  </r>
  <r>
    <n v="2973"/>
    <x v="1473"/>
    <x v="3"/>
    <x v="44"/>
    <d v="2014-11-10T00:00:00"/>
    <s v="Second Class"/>
    <s v="JF-15565"/>
    <s v="Jill Fjeld"/>
    <s v="Consumer"/>
    <s v="United States"/>
    <s v="Fayetteville"/>
    <x v="3"/>
    <n v="28314"/>
    <s v="South"/>
    <s v="OFF-ST-10000736"/>
    <x v="1"/>
    <x v="4"/>
    <s v="Carina Double Wide Media Storage Towers in Natural &amp; Black"/>
    <n v="259.13600000000002"/>
    <n v="4"/>
    <n v="0.2"/>
    <n v="-51.827200000000019"/>
  </r>
  <r>
    <n v="2974"/>
    <x v="1474"/>
    <x v="3"/>
    <x v="819"/>
    <d v="2014-12-21T00:00:00"/>
    <s v="Standard Class"/>
    <s v="AR-10510"/>
    <s v="Andrew Roberts"/>
    <s v="Consumer"/>
    <s v="United States"/>
    <s v="Tulsa"/>
    <x v="26"/>
    <n v="74133"/>
    <s v="Central"/>
    <s v="OFF-BI-10004656"/>
    <x v="1"/>
    <x v="8"/>
    <s v="Peel &amp; Stick Add-On Corner Pockets"/>
    <n v="10.8"/>
    <n v="5"/>
    <n v="0"/>
    <n v="5.1839999999999993"/>
  </r>
  <r>
    <n v="2975"/>
    <x v="1475"/>
    <x v="1"/>
    <x v="820"/>
    <d v="2012-05-12T00:00:00"/>
    <s v="Standard Class"/>
    <s v="AG-10675"/>
    <s v="Anna Gayman"/>
    <s v="Consumer"/>
    <s v="United States"/>
    <s v="Allen"/>
    <x v="5"/>
    <n v="75002"/>
    <s v="Central"/>
    <s v="FUR-TA-10001095"/>
    <x v="0"/>
    <x v="3"/>
    <s v="Chromcraft Round Conference Tables"/>
    <n v="244.00599999999997"/>
    <n v="2"/>
    <n v="0.3"/>
    <n v="-31.372200000000007"/>
  </r>
  <r>
    <n v="2976"/>
    <x v="1475"/>
    <x v="1"/>
    <x v="820"/>
    <d v="2012-05-12T00:00:00"/>
    <s v="Standard Class"/>
    <s v="AG-10675"/>
    <s v="Anna Gayman"/>
    <s v="Consumer"/>
    <s v="United States"/>
    <s v="Allen"/>
    <x v="5"/>
    <n v="75002"/>
    <s v="Central"/>
    <s v="OFF-PA-10000213"/>
    <x v="1"/>
    <x v="10"/>
    <s v="Xerox 198"/>
    <n v="15.936000000000002"/>
    <n v="4"/>
    <n v="0.2"/>
    <n v="5.378400000000001"/>
  </r>
  <r>
    <n v="2977"/>
    <x v="1476"/>
    <x v="3"/>
    <x v="769"/>
    <d v="2014-12-05T00:00:00"/>
    <s v="Same Day"/>
    <s v="DV-13045"/>
    <s v="Darrin Van Huff"/>
    <s v="Corporate"/>
    <s v="United States"/>
    <s v="Philadelphia"/>
    <x v="9"/>
    <n v="19143"/>
    <s v="East"/>
    <s v="FUR-CH-10001797"/>
    <x v="0"/>
    <x v="1"/>
    <s v="Safco Chair Connectors, 6/Carton"/>
    <n v="188.55199999999996"/>
    <n v="7"/>
    <n v="0.3"/>
    <n v="-2.693600000000032"/>
  </r>
  <r>
    <n v="2978"/>
    <x v="1477"/>
    <x v="3"/>
    <x v="621"/>
    <d v="2014-10-09T00:00:00"/>
    <s v="Second Class"/>
    <s v="HL-15040"/>
    <s v="Hunter Lopez"/>
    <s v="Consumer"/>
    <s v="United States"/>
    <s v="Rochester"/>
    <x v="15"/>
    <n v="14609"/>
    <s v="East"/>
    <s v="OFF-ST-10002214"/>
    <x v="1"/>
    <x v="4"/>
    <s v="X-Rack File for Hanging Folders"/>
    <n v="22.58"/>
    <n v="2"/>
    <n v="0"/>
    <n v="5.8707999999999991"/>
  </r>
  <r>
    <n v="2979"/>
    <x v="1478"/>
    <x v="2"/>
    <x v="286"/>
    <d v="2011-01-17T00:00:00"/>
    <s v="Second Class"/>
    <s v="ND-18370"/>
    <s v="Natalie DeCherney"/>
    <s v="Consumer"/>
    <s v="United States"/>
    <s v="Mount Pleasant"/>
    <x v="20"/>
    <n v="29464"/>
    <s v="South"/>
    <s v="FUR-CH-10000422"/>
    <x v="0"/>
    <x v="1"/>
    <s v="Global Highback Leather Tilter in Burgundy"/>
    <n v="545.93999999999994"/>
    <n v="6"/>
    <n v="0"/>
    <n v="87.350400000000036"/>
  </r>
  <r>
    <n v="2980"/>
    <x v="1479"/>
    <x v="1"/>
    <x v="821"/>
    <d v="2012-06-17T00:00:00"/>
    <s v="Standard Class"/>
    <s v="GB-14575"/>
    <s v="Giulietta Baptist"/>
    <s v="Consumer"/>
    <s v="United States"/>
    <s v="Philadelphia"/>
    <x v="9"/>
    <n v="19134"/>
    <s v="East"/>
    <s v="OFF-PA-10003848"/>
    <x v="1"/>
    <x v="10"/>
    <s v="Xerox 1997"/>
    <n v="20.736000000000004"/>
    <n v="4"/>
    <n v="0.2"/>
    <n v="7.2576000000000001"/>
  </r>
  <r>
    <n v="2981"/>
    <x v="1479"/>
    <x v="1"/>
    <x v="821"/>
    <d v="2012-06-17T00:00:00"/>
    <s v="Standard Class"/>
    <s v="GB-14575"/>
    <s v="Giulietta Baptist"/>
    <s v="Consumer"/>
    <s v="United States"/>
    <s v="Philadelphia"/>
    <x v="9"/>
    <n v="19134"/>
    <s v="East"/>
    <s v="FUR-FU-10003623"/>
    <x v="0"/>
    <x v="5"/>
    <s v="DataProducts Ampli Magnifier Task Lamp, Black,"/>
    <n v="43.295999999999999"/>
    <n v="2"/>
    <n v="0.2"/>
    <n v="4.3295999999999975"/>
  </r>
  <r>
    <n v="2982"/>
    <x v="1480"/>
    <x v="2"/>
    <x v="136"/>
    <d v="2011-07-18T00:00:00"/>
    <s v="Standard Class"/>
    <s v="CL-12565"/>
    <s v="Clay Ludtke"/>
    <s v="Consumer"/>
    <s v="United States"/>
    <s v="Seattle"/>
    <x v="4"/>
    <n v="98115"/>
    <s v="West"/>
    <s v="FUR-CH-10001797"/>
    <x v="0"/>
    <x v="1"/>
    <s v="Safco Chair Connectors, 6/Carton"/>
    <n v="123.136"/>
    <n v="4"/>
    <n v="0.2"/>
    <n v="13.852799999999981"/>
  </r>
  <r>
    <n v="2983"/>
    <x v="1480"/>
    <x v="2"/>
    <x v="136"/>
    <d v="2011-07-18T00:00:00"/>
    <s v="Standard Class"/>
    <s v="CL-12565"/>
    <s v="Clay Ludtke"/>
    <s v="Consumer"/>
    <s v="United States"/>
    <s v="Seattle"/>
    <x v="4"/>
    <n v="98115"/>
    <s v="West"/>
    <s v="OFF-BI-10003094"/>
    <x v="1"/>
    <x v="8"/>
    <s v="Self-Adhesive Ring Binder Labels"/>
    <n v="11.264000000000001"/>
    <n v="4"/>
    <n v="0.2"/>
    <n v="3.8015999999999992"/>
  </r>
  <r>
    <n v="2984"/>
    <x v="1481"/>
    <x v="2"/>
    <x v="776"/>
    <d v="2011-12-11T00:00:00"/>
    <s v="Second Class"/>
    <s v="RC-19960"/>
    <s v="Ryan Crowe"/>
    <s v="Consumer"/>
    <s v="United States"/>
    <s v="Springfield"/>
    <x v="21"/>
    <n v="97477"/>
    <s v="West"/>
    <s v="OFF-ST-10002205"/>
    <x v="1"/>
    <x v="4"/>
    <s v="File Shuttle I and Handi-File"/>
    <n v="53.424000000000007"/>
    <n v="3"/>
    <n v="0.2"/>
    <n v="4.6746000000000016"/>
  </r>
  <r>
    <n v="2985"/>
    <x v="1481"/>
    <x v="2"/>
    <x v="776"/>
    <d v="2011-12-11T00:00:00"/>
    <s v="Second Class"/>
    <s v="RC-19960"/>
    <s v="Ryan Crowe"/>
    <s v="Consumer"/>
    <s v="United States"/>
    <s v="Springfield"/>
    <x v="21"/>
    <n v="97477"/>
    <s v="West"/>
    <s v="FUR-TA-10003238"/>
    <x v="0"/>
    <x v="3"/>
    <s v="Chromcraft Bull-Nose Wood 48&quot; x 96&quot; Rectangular Conference Tables"/>
    <n v="275.49"/>
    <n v="1"/>
    <n v="0.5"/>
    <n v="-170.80380000000002"/>
  </r>
  <r>
    <n v="2986"/>
    <x v="1482"/>
    <x v="0"/>
    <x v="822"/>
    <d v="2013-05-31T00:00:00"/>
    <s v="Standard Class"/>
    <s v="JB-16045"/>
    <s v="Julia Barnett"/>
    <s v="Home Office"/>
    <s v="United States"/>
    <s v="Columbus"/>
    <x v="32"/>
    <n v="31907"/>
    <s v="South"/>
    <s v="FUR-FU-10000755"/>
    <x v="0"/>
    <x v="5"/>
    <s v="Eldon Expressions Mahogany Wood Desk Collection"/>
    <n v="24.96"/>
    <n v="4"/>
    <n v="0"/>
    <n v="6.240000000000002"/>
  </r>
  <r>
    <n v="2987"/>
    <x v="1482"/>
    <x v="0"/>
    <x v="822"/>
    <d v="2013-05-31T00:00:00"/>
    <s v="Standard Class"/>
    <s v="JB-16045"/>
    <s v="Julia Barnett"/>
    <s v="Home Office"/>
    <s v="United States"/>
    <s v="Columbus"/>
    <x v="32"/>
    <n v="31907"/>
    <s v="South"/>
    <s v="OFF-PA-10002893"/>
    <x v="1"/>
    <x v="10"/>
    <s v="Wirebound Service Call Books, 5 1/2&quot; x 4&quot;"/>
    <n v="19.36"/>
    <n v="2"/>
    <n v="0"/>
    <n v="9.2927999999999997"/>
  </r>
  <r>
    <n v="2988"/>
    <x v="1482"/>
    <x v="0"/>
    <x v="822"/>
    <d v="2013-05-31T00:00:00"/>
    <s v="Standard Class"/>
    <s v="JB-16045"/>
    <s v="Julia Barnett"/>
    <s v="Home Office"/>
    <s v="United States"/>
    <s v="Columbus"/>
    <x v="32"/>
    <n v="31907"/>
    <s v="South"/>
    <s v="OFF-ST-10000689"/>
    <x v="1"/>
    <x v="4"/>
    <s v="Fellowes Strictly Business Drawer File, Letter/Legal Size"/>
    <n v="1267.6499999999999"/>
    <n v="9"/>
    <n v="0"/>
    <n v="152.11799999999999"/>
  </r>
  <r>
    <n v="2989"/>
    <x v="1483"/>
    <x v="0"/>
    <x v="823"/>
    <d v="2013-02-26T00:00:00"/>
    <s v="Second Class"/>
    <s v="MC-17635"/>
    <s v="Matthew Clasen"/>
    <s v="Corporate"/>
    <s v="United States"/>
    <s v="Los Angeles"/>
    <x v="1"/>
    <n v="90032"/>
    <s v="West"/>
    <s v="TEC-AC-10004227"/>
    <x v="2"/>
    <x v="11"/>
    <s v="SanDisk Ultra 16 GB MicroSDHC Class 10 Memory Card"/>
    <n v="12.99"/>
    <n v="1"/>
    <n v="0"/>
    <n v="0.77939999999999898"/>
  </r>
  <r>
    <n v="2990"/>
    <x v="1483"/>
    <x v="0"/>
    <x v="823"/>
    <d v="2013-02-26T00:00:00"/>
    <s v="Second Class"/>
    <s v="MC-17635"/>
    <s v="Matthew Clasen"/>
    <s v="Corporate"/>
    <s v="United States"/>
    <s v="Los Angeles"/>
    <x v="1"/>
    <n v="90032"/>
    <s v="West"/>
    <s v="OFF-BI-10000174"/>
    <x v="1"/>
    <x v="8"/>
    <s v="Wilson Jones Clip &amp; Carry Folder Binder Tool for Ring Binders, Clear"/>
    <n v="18.559999999999999"/>
    <n v="4"/>
    <n v="0.2"/>
    <n v="6.4959999999999996"/>
  </r>
  <r>
    <n v="2991"/>
    <x v="1483"/>
    <x v="0"/>
    <x v="823"/>
    <d v="2013-02-26T00:00:00"/>
    <s v="Second Class"/>
    <s v="MC-17635"/>
    <s v="Matthew Clasen"/>
    <s v="Corporate"/>
    <s v="United States"/>
    <s v="Los Angeles"/>
    <x v="1"/>
    <n v="90032"/>
    <s v="West"/>
    <s v="OFF-ST-10001809"/>
    <x v="1"/>
    <x v="4"/>
    <s v="Fellowes Officeware Wire Shelving"/>
    <n v="449.15"/>
    <n v="5"/>
    <n v="0"/>
    <n v="8.9829999999999899"/>
  </r>
  <r>
    <n v="2992"/>
    <x v="1483"/>
    <x v="0"/>
    <x v="823"/>
    <d v="2013-02-26T00:00:00"/>
    <s v="Second Class"/>
    <s v="MC-17635"/>
    <s v="Matthew Clasen"/>
    <s v="Corporate"/>
    <s v="United States"/>
    <s v="Los Angeles"/>
    <x v="1"/>
    <n v="90032"/>
    <s v="West"/>
    <s v="OFF-BI-10002309"/>
    <x v="1"/>
    <x v="8"/>
    <s v="Avery Heavy-Duty EZD  Binder With Locking Rings"/>
    <n v="31.248000000000005"/>
    <n v="7"/>
    <n v="0.2"/>
    <n v="10.936799999999998"/>
  </r>
  <r>
    <n v="2993"/>
    <x v="1484"/>
    <x v="0"/>
    <x v="824"/>
    <d v="2013-10-07T00:00:00"/>
    <s v="Standard Class"/>
    <s v="TT-21265"/>
    <s v="Tim Taslimi"/>
    <s v="Corporate"/>
    <s v="United States"/>
    <s v="New York City"/>
    <x v="15"/>
    <n v="10024"/>
    <s v="East"/>
    <s v="OFF-AP-10004532"/>
    <x v="1"/>
    <x v="9"/>
    <s v="Kensington 6 Outlet Guardian Standard Surge Protector"/>
    <n v="61.44"/>
    <n v="3"/>
    <n v="0"/>
    <n v="16.588799999999999"/>
  </r>
  <r>
    <n v="2994"/>
    <x v="1485"/>
    <x v="3"/>
    <x v="825"/>
    <d v="2014-03-18T00:00:00"/>
    <s v="Standard Class"/>
    <s v="MJ-17740"/>
    <s v="Max Jones"/>
    <s v="Consumer"/>
    <s v="United States"/>
    <s v="Detroit"/>
    <x v="12"/>
    <n v="48227"/>
    <s v="Central"/>
    <s v="OFF-BI-10003091"/>
    <x v="1"/>
    <x v="8"/>
    <s v="GBC DocuBind TL200 Manual Binding Machine"/>
    <n v="895.92"/>
    <n v="4"/>
    <n v="0"/>
    <n v="421.08239999999995"/>
  </r>
  <r>
    <n v="2995"/>
    <x v="1486"/>
    <x v="0"/>
    <x v="369"/>
    <d v="2013-09-14T00:00:00"/>
    <s v="Second Class"/>
    <s v="AT-10735"/>
    <s v="Annie Thurman"/>
    <s v="Consumer"/>
    <s v="United States"/>
    <s v="Stockton"/>
    <x v="1"/>
    <n v="95207"/>
    <s v="West"/>
    <s v="OFF-BI-10004654"/>
    <x v="1"/>
    <x v="8"/>
    <s v="VariCap6 Expandable Binder"/>
    <n v="55.360000000000007"/>
    <n v="4"/>
    <n v="0.2"/>
    <n v="18.683999999999997"/>
  </r>
  <r>
    <n v="2996"/>
    <x v="1487"/>
    <x v="2"/>
    <x v="686"/>
    <d v="2011-07-21T00:00:00"/>
    <s v="Standard Class"/>
    <s v="PB-19150"/>
    <s v="Philip Brown"/>
    <s v="Consumer"/>
    <s v="United States"/>
    <s v="Phoenix"/>
    <x v="16"/>
    <n v="85023"/>
    <s v="West"/>
    <s v="OFF-ST-10000760"/>
    <x v="1"/>
    <x v="4"/>
    <s v="Eldon Fold 'N Roll Cart System"/>
    <n v="55.92"/>
    <n v="5"/>
    <n v="0.2"/>
    <n v="6.2910000000000004"/>
  </r>
  <r>
    <n v="2997"/>
    <x v="1488"/>
    <x v="2"/>
    <x v="261"/>
    <d v="2011-06-25T00:00:00"/>
    <s v="Standard Class"/>
    <s v="NW-18400"/>
    <s v="Natalie Webber"/>
    <s v="Consumer"/>
    <s v="United States"/>
    <s v="Philadelphia"/>
    <x v="9"/>
    <n v="19120"/>
    <s v="East"/>
    <s v="OFF-EN-10001539"/>
    <x v="1"/>
    <x v="12"/>
    <s v="Staples"/>
    <n v="24.896000000000001"/>
    <n v="4"/>
    <n v="0.2"/>
    <n v="8.4024000000000001"/>
  </r>
  <r>
    <n v="2998"/>
    <x v="1488"/>
    <x v="2"/>
    <x v="261"/>
    <d v="2011-06-25T00:00:00"/>
    <s v="Standard Class"/>
    <s v="NW-18400"/>
    <s v="Natalie Webber"/>
    <s v="Consumer"/>
    <s v="United States"/>
    <s v="Philadelphia"/>
    <x v="9"/>
    <n v="19120"/>
    <s v="East"/>
    <s v="FUR-FU-10000550"/>
    <x v="0"/>
    <x v="5"/>
    <s v="Stacking Trays by OIC"/>
    <n v="3.9840000000000004"/>
    <n v="1"/>
    <n v="0.2"/>
    <n v="0.64739999999999964"/>
  </r>
  <r>
    <n v="2999"/>
    <x v="1488"/>
    <x v="2"/>
    <x v="261"/>
    <d v="2011-06-25T00:00:00"/>
    <s v="Standard Class"/>
    <s v="NW-18400"/>
    <s v="Natalie Webber"/>
    <s v="Consumer"/>
    <s v="United States"/>
    <s v="Philadelphia"/>
    <x v="9"/>
    <n v="19120"/>
    <s v="East"/>
    <s v="TEC-AC-10003628"/>
    <x v="2"/>
    <x v="11"/>
    <s v="Logitech 910-002974 M325 Wireless Mouse for Web Scrolling"/>
    <n v="95.968000000000004"/>
    <n v="4"/>
    <n v="0.2"/>
    <n v="28.790400000000009"/>
  </r>
  <r>
    <n v="3000"/>
    <x v="1488"/>
    <x v="2"/>
    <x v="261"/>
    <d v="2011-06-25T00:00:00"/>
    <s v="Standard Class"/>
    <s v="NW-18400"/>
    <s v="Natalie Webber"/>
    <s v="Consumer"/>
    <s v="United States"/>
    <s v="Philadelphia"/>
    <x v="9"/>
    <n v="19120"/>
    <s v="East"/>
    <s v="TEC-MA-10004521"/>
    <x v="2"/>
    <x v="15"/>
    <s v="Epson Perfection V600 Photo Scanner"/>
    <n v="206.99100000000004"/>
    <n v="3"/>
    <n v="0.7"/>
    <n v="-172.49250000000001"/>
  </r>
  <r>
    <n v="3001"/>
    <x v="1488"/>
    <x v="2"/>
    <x v="261"/>
    <d v="2011-06-25T00:00:00"/>
    <s v="Standard Class"/>
    <s v="NW-18400"/>
    <s v="Natalie Webber"/>
    <s v="Consumer"/>
    <s v="United States"/>
    <s v="Philadelphia"/>
    <x v="9"/>
    <n v="19120"/>
    <s v="East"/>
    <s v="OFF-AP-10003860"/>
    <x v="1"/>
    <x v="9"/>
    <s v="Fellowes Advanced 8 Outlet Surge Suppressor with Phone/Fax Protection"/>
    <n v="44.416000000000004"/>
    <n v="2"/>
    <n v="0.2"/>
    <n v="3.8864000000000001"/>
  </r>
  <r>
    <n v="3002"/>
    <x v="1488"/>
    <x v="2"/>
    <x v="261"/>
    <d v="2011-06-25T00:00:00"/>
    <s v="Standard Class"/>
    <s v="NW-18400"/>
    <s v="Natalie Webber"/>
    <s v="Consumer"/>
    <s v="United States"/>
    <s v="Philadelphia"/>
    <x v="9"/>
    <n v="19120"/>
    <s v="East"/>
    <s v="OFF-BI-10000069"/>
    <x v="1"/>
    <x v="8"/>
    <s v="GBC Prepunched Paper, 19-Hole, for Binding Systems, 24-lb"/>
    <n v="9.006000000000002"/>
    <n v="2"/>
    <n v="0.7"/>
    <n v="-7.2048000000000023"/>
  </r>
  <r>
    <n v="3003"/>
    <x v="1489"/>
    <x v="1"/>
    <x v="761"/>
    <d v="2012-07-10T00:00:00"/>
    <s v="Standard Class"/>
    <s v="VP-21730"/>
    <s v="Victor Preis"/>
    <s v="Home Office"/>
    <s v="United States"/>
    <s v="Sterling Heights"/>
    <x v="12"/>
    <n v="48310"/>
    <s v="Central"/>
    <s v="OFF-BI-10003655"/>
    <x v="1"/>
    <x v="8"/>
    <s v="Durable Pressboard Binders"/>
    <n v="19"/>
    <n v="5"/>
    <n v="0"/>
    <n v="8.93"/>
  </r>
  <r>
    <n v="3004"/>
    <x v="1490"/>
    <x v="3"/>
    <x v="819"/>
    <d v="2014-12-24T00:00:00"/>
    <s v="Standard Class"/>
    <s v="RD-19810"/>
    <s v="Ross DeVincentis"/>
    <s v="Home Office"/>
    <s v="United States"/>
    <s v="Rochester"/>
    <x v="15"/>
    <n v="14609"/>
    <s v="East"/>
    <s v="OFF-BI-10001628"/>
    <x v="1"/>
    <x v="8"/>
    <s v="Acco Data Flex Cable Posts For Top &amp; Bottom Load Binders, 6&quot; Capacity"/>
    <n v="33.375999999999998"/>
    <n v="4"/>
    <n v="0.2"/>
    <n v="10.429999999999998"/>
  </r>
  <r>
    <n v="3005"/>
    <x v="1491"/>
    <x v="0"/>
    <x v="162"/>
    <d v="2013-09-11T00:00:00"/>
    <s v="First Class"/>
    <s v="MG-17875"/>
    <s v="Michael Grace"/>
    <s v="Home Office"/>
    <s v="United States"/>
    <s v="New York City"/>
    <x v="15"/>
    <n v="10011"/>
    <s v="East"/>
    <s v="OFF-AP-10003779"/>
    <x v="1"/>
    <x v="9"/>
    <s v="Kensington 7 Outlet MasterPiece Power Center with Fax/Phone Line Protection"/>
    <n v="207.48"/>
    <n v="1"/>
    <n v="0"/>
    <n v="62.243999999999971"/>
  </r>
  <r>
    <n v="3006"/>
    <x v="1492"/>
    <x v="2"/>
    <x v="826"/>
    <d v="2011-05-21T00:00:00"/>
    <s v="Standard Class"/>
    <s v="PA-19060"/>
    <s v="Pete Armstrong"/>
    <s v="Home Office"/>
    <s v="United States"/>
    <s v="Eau Claire"/>
    <x v="6"/>
    <n v="54703"/>
    <s v="Central"/>
    <s v="OFF-BI-10000666"/>
    <x v="1"/>
    <x v="8"/>
    <s v="Surelock Post Binders"/>
    <n v="91.679999999999993"/>
    <n v="3"/>
    <n v="0"/>
    <n v="45.839999999999996"/>
  </r>
  <r>
    <n v="3007"/>
    <x v="1493"/>
    <x v="3"/>
    <x v="119"/>
    <d v="2014-10-16T00:00:00"/>
    <s v="First Class"/>
    <s v="CR-12730"/>
    <s v="Craig Reiter"/>
    <s v="Consumer"/>
    <s v="United States"/>
    <s v="New York City"/>
    <x v="15"/>
    <n v="10009"/>
    <s v="East"/>
    <s v="OFF-AP-10000828"/>
    <x v="1"/>
    <x v="9"/>
    <s v="Avanti 4.4 Cu. Ft. Refrigerator"/>
    <n v="904.9"/>
    <n v="5"/>
    <n v="0"/>
    <n v="253.37199999999996"/>
  </r>
  <r>
    <n v="3008"/>
    <x v="1494"/>
    <x v="2"/>
    <x v="745"/>
    <d v="2011-10-29T00:00:00"/>
    <s v="Standard Class"/>
    <s v="AA-10375"/>
    <s v="Allen Armold"/>
    <s v="Consumer"/>
    <s v="United States"/>
    <s v="Rancho Cucamonga"/>
    <x v="1"/>
    <n v="91730"/>
    <s v="West"/>
    <s v="OFF-BI-10002706"/>
    <x v="1"/>
    <x v="8"/>
    <s v="Avery Premier Heavy-Duty Binder with Round Locking Rings"/>
    <n v="34.271999999999998"/>
    <n v="3"/>
    <n v="0.2"/>
    <n v="11.138399999999999"/>
  </r>
  <r>
    <n v="3009"/>
    <x v="1495"/>
    <x v="0"/>
    <x v="5"/>
    <d v="2013-12-07T00:00:00"/>
    <s v="First Class"/>
    <s v="JG-15160"/>
    <s v="James Galang"/>
    <s v="Consumer"/>
    <s v="United States"/>
    <s v="Murray"/>
    <x v="0"/>
    <n v="42071"/>
    <s v="South"/>
    <s v="FUR-FU-10004748"/>
    <x v="0"/>
    <x v="5"/>
    <s v="Howard Miller 16&quot; Diameter Gallery Wall Clock"/>
    <n v="191.82"/>
    <n v="3"/>
    <n v="0"/>
    <n v="74.809799999999996"/>
  </r>
  <r>
    <n v="3010"/>
    <x v="1496"/>
    <x v="0"/>
    <x v="197"/>
    <d v="2013-07-30T00:00:00"/>
    <s v="Standard Class"/>
    <s v="RR-19525"/>
    <s v="Rick Reed"/>
    <s v="Corporate"/>
    <s v="United States"/>
    <s v="Toledo"/>
    <x v="24"/>
    <n v="43615"/>
    <s v="East"/>
    <s v="OFF-AP-10000026"/>
    <x v="1"/>
    <x v="9"/>
    <s v="Tripp Lite Isotel 6 Outlet Surge Protector with Fax/Modem Protection"/>
    <n v="243.88000000000002"/>
    <n v="5"/>
    <n v="0.2"/>
    <n v="27.43649999999996"/>
  </r>
  <r>
    <n v="3011"/>
    <x v="1497"/>
    <x v="3"/>
    <x v="827"/>
    <d v="2014-04-24T00:00:00"/>
    <s v="Standard Class"/>
    <s v="SR-20425"/>
    <s v="Sharelle Roach"/>
    <s v="Home Office"/>
    <s v="United States"/>
    <s v="Louisville"/>
    <x v="22"/>
    <n v="80027"/>
    <s v="West"/>
    <s v="OFF-BI-10000773"/>
    <x v="1"/>
    <x v="8"/>
    <s v="Insertable Tab Post Binder Dividers"/>
    <n v="12.030000000000001"/>
    <n v="5"/>
    <n v="0.7"/>
    <n v="-9.222999999999999"/>
  </r>
  <r>
    <n v="3012"/>
    <x v="1497"/>
    <x v="3"/>
    <x v="827"/>
    <d v="2014-04-24T00:00:00"/>
    <s v="Standard Class"/>
    <s v="SR-20425"/>
    <s v="Sharelle Roach"/>
    <s v="Home Office"/>
    <s v="United States"/>
    <s v="Louisville"/>
    <x v="22"/>
    <n v="80027"/>
    <s v="West"/>
    <s v="TEC-MA-10000822"/>
    <x v="2"/>
    <x v="15"/>
    <s v="Lexmark MX611dhe Monochrome Laser Printer"/>
    <n v="2549.9850000000006"/>
    <n v="5"/>
    <n v="0.7"/>
    <n v="-3399.9800000000009"/>
  </r>
  <r>
    <n v="3013"/>
    <x v="1497"/>
    <x v="3"/>
    <x v="827"/>
    <d v="2014-04-24T00:00:00"/>
    <s v="Standard Class"/>
    <s v="SR-20425"/>
    <s v="Sharelle Roach"/>
    <s v="Home Office"/>
    <s v="United States"/>
    <s v="Louisville"/>
    <x v="22"/>
    <n v="80027"/>
    <s v="West"/>
    <s v="OFF-BI-10001543"/>
    <x v="1"/>
    <x v="8"/>
    <s v="GBC VeloBinder Manual Binding System"/>
    <n v="21.594000000000005"/>
    <n v="2"/>
    <n v="0.7"/>
    <n v="-15.835599999999999"/>
  </r>
  <r>
    <n v="3014"/>
    <x v="1497"/>
    <x v="3"/>
    <x v="827"/>
    <d v="2014-04-24T00:00:00"/>
    <s v="Standard Class"/>
    <s v="SR-20425"/>
    <s v="Sharelle Roach"/>
    <s v="Home Office"/>
    <s v="United States"/>
    <s v="Louisville"/>
    <x v="22"/>
    <n v="80027"/>
    <s v="West"/>
    <s v="OFF-BI-10003355"/>
    <x v="1"/>
    <x v="8"/>
    <s v="Cardinal Holdit Business Card Pockets"/>
    <n v="8.9640000000000022"/>
    <n v="6"/>
    <n v="0.7"/>
    <n v="-6.573599999999999"/>
  </r>
  <r>
    <n v="3015"/>
    <x v="1497"/>
    <x v="3"/>
    <x v="827"/>
    <d v="2014-04-24T00:00:00"/>
    <s v="Standard Class"/>
    <s v="SR-20425"/>
    <s v="Sharelle Roach"/>
    <s v="Home Office"/>
    <s v="United States"/>
    <s v="Louisville"/>
    <x v="22"/>
    <n v="80027"/>
    <s v="West"/>
    <s v="OFF-PA-10002005"/>
    <x v="1"/>
    <x v="10"/>
    <s v="Xerox 225"/>
    <n v="20.736000000000004"/>
    <n v="4"/>
    <n v="0.2"/>
    <n v="7.2576000000000001"/>
  </r>
  <r>
    <n v="3016"/>
    <x v="1498"/>
    <x v="1"/>
    <x v="14"/>
    <d v="2012-09-21T00:00:00"/>
    <s v="Standard Class"/>
    <s v="LS-16975"/>
    <s v="Lindsay Shagiari"/>
    <s v="Home Office"/>
    <s v="United States"/>
    <s v="New York City"/>
    <x v="15"/>
    <n v="10035"/>
    <s v="East"/>
    <s v="FUR-TA-10004154"/>
    <x v="0"/>
    <x v="3"/>
    <s v="Riverside Furniture Oval Coffee Table, Oval End Table, End Table with Drawer"/>
    <n v="344.22"/>
    <n v="2"/>
    <n v="0.4"/>
    <n v="-103.26600000000002"/>
  </r>
  <r>
    <n v="3017"/>
    <x v="1499"/>
    <x v="0"/>
    <x v="828"/>
    <d v="2013-08-31T00:00:00"/>
    <s v="Standard Class"/>
    <s v="MH-18115"/>
    <s v="Mick Hernandez"/>
    <s v="Home Office"/>
    <s v="United States"/>
    <s v="Pharr"/>
    <x v="5"/>
    <n v="78577"/>
    <s v="Central"/>
    <s v="OFF-ST-10002743"/>
    <x v="1"/>
    <x v="4"/>
    <s v="SAFCO Boltless Steel Shelving"/>
    <n v="727.29600000000005"/>
    <n v="8"/>
    <n v="0.2"/>
    <n v="-172.73280000000005"/>
  </r>
  <r>
    <n v="3018"/>
    <x v="1499"/>
    <x v="0"/>
    <x v="828"/>
    <d v="2013-08-31T00:00:00"/>
    <s v="Standard Class"/>
    <s v="MH-18115"/>
    <s v="Mick Hernandez"/>
    <s v="Home Office"/>
    <s v="United States"/>
    <s v="Pharr"/>
    <x v="5"/>
    <n v="78577"/>
    <s v="Central"/>
    <s v="FUR-FU-10004973"/>
    <x v="0"/>
    <x v="5"/>
    <s v="Flat Face Poster Frame"/>
    <n v="22.608000000000001"/>
    <n v="3"/>
    <n v="0.6"/>
    <n v="-10.173599999999997"/>
  </r>
  <r>
    <n v="3019"/>
    <x v="1499"/>
    <x v="0"/>
    <x v="828"/>
    <d v="2013-08-31T00:00:00"/>
    <s v="Standard Class"/>
    <s v="MH-18115"/>
    <s v="Mick Hernandez"/>
    <s v="Home Office"/>
    <s v="United States"/>
    <s v="Pharr"/>
    <x v="5"/>
    <n v="78577"/>
    <s v="Central"/>
    <s v="TEC-AC-10002842"/>
    <x v="2"/>
    <x v="11"/>
    <s v="WD My Passport Ultra 2TB Portable External Hard Drive"/>
    <n v="666.4"/>
    <n v="7"/>
    <n v="0.2"/>
    <n v="-33.319999999999965"/>
  </r>
  <r>
    <n v="3020"/>
    <x v="1500"/>
    <x v="1"/>
    <x v="627"/>
    <d v="2012-11-14T00:00:00"/>
    <s v="Standard Class"/>
    <s v="SC-20095"/>
    <s v="Sanjit Chand"/>
    <s v="Consumer"/>
    <s v="United States"/>
    <s v="West Jordan"/>
    <x v="7"/>
    <n v="84084"/>
    <s v="West"/>
    <s v="OFF-FA-10002701"/>
    <x v="1"/>
    <x v="13"/>
    <s v="Alliance Rubber Bands"/>
    <n v="5.04"/>
    <n v="3"/>
    <n v="0"/>
    <n v="0.20159999999999978"/>
  </r>
  <r>
    <n v="3021"/>
    <x v="1500"/>
    <x v="1"/>
    <x v="627"/>
    <d v="2012-11-14T00:00:00"/>
    <s v="Standard Class"/>
    <s v="SC-20095"/>
    <s v="Sanjit Chand"/>
    <s v="Consumer"/>
    <s v="United States"/>
    <s v="West Jordan"/>
    <x v="7"/>
    <n v="84084"/>
    <s v="West"/>
    <s v="OFF-PA-10001125"/>
    <x v="1"/>
    <x v="10"/>
    <s v="Xerox 1988"/>
    <n v="92.94"/>
    <n v="3"/>
    <n v="0"/>
    <n v="41.822999999999993"/>
  </r>
  <r>
    <n v="3022"/>
    <x v="1500"/>
    <x v="1"/>
    <x v="627"/>
    <d v="2012-11-14T00:00:00"/>
    <s v="Standard Class"/>
    <s v="SC-20095"/>
    <s v="Sanjit Chand"/>
    <s v="Consumer"/>
    <s v="United States"/>
    <s v="West Jordan"/>
    <x v="7"/>
    <n v="84084"/>
    <s v="West"/>
    <s v="FUR-FU-10004090"/>
    <x v="0"/>
    <x v="5"/>
    <s v="Executive Impressions 14&quot; Contract Wall Clock"/>
    <n v="66.69"/>
    <n v="3"/>
    <n v="0"/>
    <n v="22.007699999999996"/>
  </r>
  <r>
    <n v="3023"/>
    <x v="1500"/>
    <x v="1"/>
    <x v="627"/>
    <d v="2012-11-14T00:00:00"/>
    <s v="Standard Class"/>
    <s v="SC-20095"/>
    <s v="Sanjit Chand"/>
    <s v="Consumer"/>
    <s v="United States"/>
    <s v="West Jordan"/>
    <x v="7"/>
    <n v="84084"/>
    <s v="West"/>
    <s v="OFF-BI-10001510"/>
    <x v="1"/>
    <x v="8"/>
    <s v="Deluxe Heavy-Duty Vinyl Round Ring Binder"/>
    <n v="91.68"/>
    <n v="5"/>
    <n v="0.2"/>
    <n v="28.65"/>
  </r>
  <r>
    <n v="3024"/>
    <x v="1501"/>
    <x v="3"/>
    <x v="701"/>
    <d v="2014-11-24T00:00:00"/>
    <s v="Standard Class"/>
    <s v="JB-16000"/>
    <s v="Joy Bell-"/>
    <s v="Consumer"/>
    <s v="United States"/>
    <s v="Brownsville"/>
    <x v="5"/>
    <n v="78521"/>
    <s v="Central"/>
    <s v="FUR-BO-10002202"/>
    <x v="0"/>
    <x v="0"/>
    <s v="Atlantic Metals Mobile 2-Shelf Bookcases, Custom Colors"/>
    <n v="327.73279999999994"/>
    <n v="2"/>
    <n v="0.32"/>
    <n v="-14.458800000000025"/>
  </r>
  <r>
    <n v="3025"/>
    <x v="1502"/>
    <x v="1"/>
    <x v="627"/>
    <d v="2012-11-13T00:00:00"/>
    <s v="Standard Class"/>
    <s v="AC-10450"/>
    <s v="Amy Cox"/>
    <s v="Consumer"/>
    <s v="United States"/>
    <s v="New York City"/>
    <x v="15"/>
    <n v="10011"/>
    <s v="East"/>
    <s v="OFF-BI-10001922"/>
    <x v="1"/>
    <x v="8"/>
    <s v="Storex Dura Pro Binders"/>
    <n v="52.272000000000006"/>
    <n v="11"/>
    <n v="0.2"/>
    <n v="17.641799999999996"/>
  </r>
  <r>
    <n v="3026"/>
    <x v="1502"/>
    <x v="1"/>
    <x v="627"/>
    <d v="2012-11-13T00:00:00"/>
    <s v="Standard Class"/>
    <s v="AC-10450"/>
    <s v="Amy Cox"/>
    <s v="Consumer"/>
    <s v="United States"/>
    <s v="New York City"/>
    <x v="15"/>
    <n v="10011"/>
    <s v="East"/>
    <s v="OFF-PA-10001667"/>
    <x v="1"/>
    <x v="10"/>
    <s v="Great White Multi-Use Recycled Paper (20Lb. and 84 Bright)"/>
    <n v="17.940000000000001"/>
    <n v="3"/>
    <n v="0"/>
    <n v="8.0730000000000004"/>
  </r>
  <r>
    <n v="3027"/>
    <x v="1503"/>
    <x v="3"/>
    <x v="300"/>
    <d v="2014-04-27T00:00:00"/>
    <s v="Standard Class"/>
    <s v="MO-17800"/>
    <s v="Meg O'Connel"/>
    <s v="Home Office"/>
    <s v="United States"/>
    <s v="Philadelphia"/>
    <x v="9"/>
    <n v="19140"/>
    <s v="East"/>
    <s v="FUR-FU-10001488"/>
    <x v="0"/>
    <x v="5"/>
    <s v="Tenex 46&quot; x 60&quot; Computer Anti-Static Chairmat, Rectangular Shaped"/>
    <n v="254.35200000000003"/>
    <n v="3"/>
    <n v="0.2"/>
    <n v="0"/>
  </r>
  <r>
    <n v="3028"/>
    <x v="1504"/>
    <x v="2"/>
    <x v="829"/>
    <d v="2011-08-24T00:00:00"/>
    <s v="Same Day"/>
    <s v="RB-19645"/>
    <s v="Robert Barroso"/>
    <s v="Corporate"/>
    <s v="United States"/>
    <s v="Billings"/>
    <x v="37"/>
    <n v="59102"/>
    <s v="West"/>
    <s v="OFF-BI-10002799"/>
    <x v="1"/>
    <x v="8"/>
    <s v="SlimView Poly Binder, 3/8&quot;"/>
    <n v="8.2880000000000003"/>
    <n v="2"/>
    <n v="0.2"/>
    <n v="2.6935999999999991"/>
  </r>
  <r>
    <n v="3029"/>
    <x v="1505"/>
    <x v="3"/>
    <x v="94"/>
    <d v="2014-12-22T00:00:00"/>
    <s v="Standard Class"/>
    <s v="AI-10855"/>
    <s v="Arianne Irving"/>
    <s v="Consumer"/>
    <s v="United States"/>
    <s v="Chesapeake"/>
    <x v="17"/>
    <n v="23320"/>
    <s v="South"/>
    <s v="FUR-CH-10003846"/>
    <x v="0"/>
    <x v="1"/>
    <s v="Hon Valutask Swivel Chairs"/>
    <n v="504.90000000000003"/>
    <n v="5"/>
    <n v="0"/>
    <n v="80.78400000000002"/>
  </r>
  <r>
    <n v="3030"/>
    <x v="1506"/>
    <x v="0"/>
    <x v="830"/>
    <d v="2013-03-29T00:00:00"/>
    <s v="Standard Class"/>
    <s v="DR-12880"/>
    <s v="Dan Reichenbach"/>
    <s v="Corporate"/>
    <s v="United States"/>
    <s v="Gresham"/>
    <x v="21"/>
    <n v="97030"/>
    <s v="West"/>
    <s v="TEC-PH-10003691"/>
    <x v="2"/>
    <x v="7"/>
    <s v="BlackBerry Q10"/>
    <n v="403.16800000000001"/>
    <n v="4"/>
    <n v="0.2"/>
    <n v="25.198000000000008"/>
  </r>
  <r>
    <n v="3031"/>
    <x v="1507"/>
    <x v="1"/>
    <x v="481"/>
    <d v="2012-09-27T00:00:00"/>
    <s v="Standard Class"/>
    <s v="DM-12955"/>
    <s v="Dario Medina"/>
    <s v="Corporate"/>
    <s v="United States"/>
    <s v="Lincoln Park"/>
    <x v="12"/>
    <n v="48146"/>
    <s v="Central"/>
    <s v="FUR-BO-10000468"/>
    <x v="0"/>
    <x v="0"/>
    <s v="O'Sullivan 2-Shelf Heavy-Duty Bookcases"/>
    <n v="194.32"/>
    <n v="4"/>
    <n v="0"/>
    <n v="31.091200000000015"/>
  </r>
  <r>
    <n v="3032"/>
    <x v="1507"/>
    <x v="1"/>
    <x v="481"/>
    <d v="2012-09-27T00:00:00"/>
    <s v="Standard Class"/>
    <s v="DM-12955"/>
    <s v="Dario Medina"/>
    <s v="Corporate"/>
    <s v="United States"/>
    <s v="Lincoln Park"/>
    <x v="12"/>
    <n v="48146"/>
    <s v="Central"/>
    <s v="OFF-AR-10001044"/>
    <x v="1"/>
    <x v="6"/>
    <s v="BOSTON Ranger #55 Pencil Sharpener, Black"/>
    <n v="25.99"/>
    <n v="1"/>
    <n v="0"/>
    <n v="7.5370999999999988"/>
  </r>
  <r>
    <n v="3033"/>
    <x v="1508"/>
    <x v="0"/>
    <x v="831"/>
    <d v="2013-11-27T00:00:00"/>
    <s v="Standard Class"/>
    <s v="JH-16180"/>
    <s v="Justin Hirsh"/>
    <s v="Consumer"/>
    <s v="United States"/>
    <s v="Gresham"/>
    <x v="21"/>
    <n v="97030"/>
    <s v="West"/>
    <s v="FUR-CH-10003833"/>
    <x v="0"/>
    <x v="1"/>
    <s v="Novimex Fabric Task Chair"/>
    <n v="195.136"/>
    <n v="4"/>
    <n v="0.2"/>
    <n v="-12.196000000000005"/>
  </r>
  <r>
    <n v="3034"/>
    <x v="1509"/>
    <x v="3"/>
    <x v="118"/>
    <d v="2014-09-22T00:00:00"/>
    <s v="Standard Class"/>
    <s v="AB-10060"/>
    <s v="Adam Bellavance"/>
    <s v="Home Office"/>
    <s v="United States"/>
    <s v="Philadelphia"/>
    <x v="9"/>
    <n v="19143"/>
    <s v="East"/>
    <s v="OFF-PA-10004355"/>
    <x v="1"/>
    <x v="10"/>
    <s v="Xerox 231"/>
    <n v="20.736000000000004"/>
    <n v="4"/>
    <n v="0.2"/>
    <n v="7.2576000000000001"/>
  </r>
  <r>
    <n v="3035"/>
    <x v="1510"/>
    <x v="1"/>
    <x v="832"/>
    <d v="2012-06-16T00:00:00"/>
    <s v="Standard Class"/>
    <s v="BD-11605"/>
    <s v="Brian Dahlen"/>
    <s v="Consumer"/>
    <s v="United States"/>
    <s v="Monroe"/>
    <x v="28"/>
    <n v="71203"/>
    <s v="South"/>
    <s v="TEC-AC-10003038"/>
    <x v="2"/>
    <x v="11"/>
    <s v="Kingston Digital DataTraveler 16GB USB 2.0"/>
    <n v="53.699999999999996"/>
    <n v="6"/>
    <n v="0"/>
    <n v="10.202999999999994"/>
  </r>
  <r>
    <n v="3036"/>
    <x v="1510"/>
    <x v="1"/>
    <x v="832"/>
    <d v="2012-06-16T00:00:00"/>
    <s v="Standard Class"/>
    <s v="BD-11605"/>
    <s v="Brian Dahlen"/>
    <s v="Consumer"/>
    <s v="United States"/>
    <s v="Monroe"/>
    <x v="28"/>
    <n v="71203"/>
    <s v="South"/>
    <s v="OFF-BI-10002799"/>
    <x v="1"/>
    <x v="8"/>
    <s v="SlimView Poly Binder, 3/8&quot;"/>
    <n v="36.26"/>
    <n v="7"/>
    <n v="0"/>
    <n v="16.679599999999997"/>
  </r>
  <r>
    <n v="3037"/>
    <x v="1510"/>
    <x v="1"/>
    <x v="832"/>
    <d v="2012-06-16T00:00:00"/>
    <s v="Standard Class"/>
    <s v="BD-11605"/>
    <s v="Brian Dahlen"/>
    <s v="Consumer"/>
    <s v="United States"/>
    <s v="Monroe"/>
    <x v="28"/>
    <n v="71203"/>
    <s v="South"/>
    <s v="OFF-AR-10003582"/>
    <x v="1"/>
    <x v="6"/>
    <s v="Boston Electric Pencil Sharpener, Model 1818, Charcoal Black"/>
    <n v="56.3"/>
    <n v="2"/>
    <n v="0"/>
    <n v="15.764000000000003"/>
  </r>
  <r>
    <n v="3038"/>
    <x v="1510"/>
    <x v="1"/>
    <x v="832"/>
    <d v="2012-06-16T00:00:00"/>
    <s v="Standard Class"/>
    <s v="BD-11605"/>
    <s v="Brian Dahlen"/>
    <s v="Consumer"/>
    <s v="United States"/>
    <s v="Monroe"/>
    <x v="28"/>
    <n v="71203"/>
    <s v="South"/>
    <s v="OFF-PA-10004451"/>
    <x v="1"/>
    <x v="10"/>
    <s v="Xerox 222"/>
    <n v="32.400000000000006"/>
    <n v="5"/>
    <n v="0"/>
    <n v="15.552000000000001"/>
  </r>
  <r>
    <n v="3039"/>
    <x v="1510"/>
    <x v="1"/>
    <x v="832"/>
    <d v="2012-06-16T00:00:00"/>
    <s v="Standard Class"/>
    <s v="BD-11605"/>
    <s v="Brian Dahlen"/>
    <s v="Consumer"/>
    <s v="United States"/>
    <s v="Monroe"/>
    <x v="28"/>
    <n v="71203"/>
    <s v="South"/>
    <s v="FUR-FU-10004666"/>
    <x v="0"/>
    <x v="5"/>
    <s v="DAX Clear Channel Poster Frame"/>
    <n v="29.16"/>
    <n v="2"/>
    <n v="0"/>
    <n v="10.789200000000001"/>
  </r>
  <r>
    <n v="3040"/>
    <x v="1511"/>
    <x v="3"/>
    <x v="621"/>
    <d v="2014-10-09T00:00:00"/>
    <s v="Standard Class"/>
    <s v="AS-10045"/>
    <s v="Aaron Smayling"/>
    <s v="Corporate"/>
    <s v="United States"/>
    <s v="Pasadena"/>
    <x v="1"/>
    <n v="91104"/>
    <s v="West"/>
    <s v="FUR-TA-10001520"/>
    <x v="0"/>
    <x v="3"/>
    <s v="Lesro Sheffield Collection Coffee Table, End Table, Center Table, Corner Table"/>
    <n v="171.28800000000001"/>
    <n v="3"/>
    <n v="0.2"/>
    <n v="-6.423300000000026"/>
  </r>
  <r>
    <n v="3041"/>
    <x v="1512"/>
    <x v="0"/>
    <x v="465"/>
    <d v="2013-05-10T00:00:00"/>
    <s v="Standard Class"/>
    <s v="ZD-21925"/>
    <s v="Zuschuss Donatelli"/>
    <s v="Consumer"/>
    <s v="United States"/>
    <s v="Chattanooga"/>
    <x v="18"/>
    <n v="37421"/>
    <s v="South"/>
    <s v="FUR-FU-10004270"/>
    <x v="0"/>
    <x v="5"/>
    <s v="Eldon Image Series Desk Accessories, Burgundy"/>
    <n v="16.72"/>
    <n v="5"/>
    <n v="0.2"/>
    <n v="3.3439999999999994"/>
  </r>
  <r>
    <n v="3042"/>
    <x v="1513"/>
    <x v="3"/>
    <x v="220"/>
    <d v="2014-09-13T00:00:00"/>
    <s v="Same Day"/>
    <s v="KF-16285"/>
    <s v="Karen Ferguson"/>
    <s v="Home Office"/>
    <s v="United States"/>
    <s v="Long Beach"/>
    <x v="1"/>
    <n v="90805"/>
    <s v="West"/>
    <s v="OFF-PA-10003172"/>
    <x v="1"/>
    <x v="10"/>
    <s v="Xerox 1996"/>
    <n v="12.96"/>
    <n v="2"/>
    <n v="0"/>
    <n v="6.2208000000000006"/>
  </r>
  <r>
    <n v="3043"/>
    <x v="1513"/>
    <x v="3"/>
    <x v="220"/>
    <d v="2014-09-13T00:00:00"/>
    <s v="Same Day"/>
    <s v="KF-16285"/>
    <s v="Karen Ferguson"/>
    <s v="Home Office"/>
    <s v="United States"/>
    <s v="Long Beach"/>
    <x v="1"/>
    <n v="90805"/>
    <s v="West"/>
    <s v="OFF-EN-10002312"/>
    <x v="1"/>
    <x v="12"/>
    <s v="#10 Self-Seal White Envelopes"/>
    <n v="22.18"/>
    <n v="2"/>
    <n v="0"/>
    <n v="10.8682"/>
  </r>
  <r>
    <n v="3044"/>
    <x v="1513"/>
    <x v="3"/>
    <x v="220"/>
    <d v="2014-09-13T00:00:00"/>
    <s v="Same Day"/>
    <s v="KF-16285"/>
    <s v="Karen Ferguson"/>
    <s v="Home Office"/>
    <s v="United States"/>
    <s v="Long Beach"/>
    <x v="1"/>
    <n v="90805"/>
    <s v="West"/>
    <s v="FUR-CH-10002320"/>
    <x v="0"/>
    <x v="1"/>
    <s v="Hon Pagoda Stacking Chairs"/>
    <n v="2054.2720000000004"/>
    <n v="8"/>
    <n v="0.2"/>
    <n v="256.78399999999976"/>
  </r>
  <r>
    <n v="3045"/>
    <x v="1514"/>
    <x v="1"/>
    <x v="28"/>
    <d v="2012-05-02T00:00:00"/>
    <s v="Second Class"/>
    <s v="BP-11230"/>
    <s v="Benjamin Patterson"/>
    <s v="Consumer"/>
    <s v="United States"/>
    <s v="Troy"/>
    <x v="24"/>
    <n v="45373"/>
    <s v="East"/>
    <s v="TEC-PH-10001530"/>
    <x v="2"/>
    <x v="7"/>
    <s v="Cisco Unified IP Phone 7945G VoIP phone"/>
    <n v="1022.97"/>
    <n v="5"/>
    <n v="0.4"/>
    <n v="-255.74250000000001"/>
  </r>
  <r>
    <n v="3046"/>
    <x v="1515"/>
    <x v="3"/>
    <x v="44"/>
    <d v="2014-11-11T00:00:00"/>
    <s v="Second Class"/>
    <s v="CC-12430"/>
    <s v="Chuck Clark"/>
    <s v="Home Office"/>
    <s v="United States"/>
    <s v="Minneapolis"/>
    <x v="11"/>
    <n v="55407"/>
    <s v="Central"/>
    <s v="OFF-AR-10001216"/>
    <x v="1"/>
    <x v="6"/>
    <s v="Newell 339"/>
    <n v="13.899999999999999"/>
    <n v="5"/>
    <n v="0"/>
    <n v="3.6139999999999994"/>
  </r>
  <r>
    <n v="3047"/>
    <x v="1515"/>
    <x v="3"/>
    <x v="44"/>
    <d v="2014-11-11T00:00:00"/>
    <s v="Second Class"/>
    <s v="CC-12430"/>
    <s v="Chuck Clark"/>
    <s v="Home Office"/>
    <s v="United States"/>
    <s v="Minneapolis"/>
    <x v="11"/>
    <n v="55407"/>
    <s v="Central"/>
    <s v="OFF-PA-10003127"/>
    <x v="1"/>
    <x v="10"/>
    <s v="Staples"/>
    <n v="26.38"/>
    <n v="1"/>
    <n v="0"/>
    <n v="12.134799999999998"/>
  </r>
  <r>
    <n v="3048"/>
    <x v="1516"/>
    <x v="2"/>
    <x v="587"/>
    <d v="2011-10-04T00:00:00"/>
    <s v="Standard Class"/>
    <s v="DB-13615"/>
    <s v="Doug Bickford"/>
    <s v="Consumer"/>
    <s v="United States"/>
    <s v="Seattle"/>
    <x v="4"/>
    <n v="98105"/>
    <s v="West"/>
    <s v="OFF-BI-10003910"/>
    <x v="1"/>
    <x v="8"/>
    <s v="DXL Angle-View Binders with Locking Rings by Samsill"/>
    <n v="43.176000000000002"/>
    <n v="7"/>
    <n v="0.2"/>
    <n v="13.4925"/>
  </r>
  <r>
    <n v="3049"/>
    <x v="1517"/>
    <x v="3"/>
    <x v="459"/>
    <d v="2014-04-05T00:00:00"/>
    <s v="First Class"/>
    <s v="TC-21475"/>
    <s v="Tony Chapman"/>
    <s v="Home Office"/>
    <s v="United States"/>
    <s v="Columbus"/>
    <x v="32"/>
    <n v="31907"/>
    <s v="South"/>
    <s v="FUR-TA-10004534"/>
    <x v="0"/>
    <x v="3"/>
    <s v="Bevis 44 x 96 Conference Tables"/>
    <n v="411.8"/>
    <n v="2"/>
    <n v="0"/>
    <n v="70.005999999999972"/>
  </r>
  <r>
    <n v="3050"/>
    <x v="1517"/>
    <x v="3"/>
    <x v="459"/>
    <d v="2014-04-05T00:00:00"/>
    <s v="First Class"/>
    <s v="TC-21475"/>
    <s v="Tony Chapman"/>
    <s v="Home Office"/>
    <s v="United States"/>
    <s v="Columbus"/>
    <x v="32"/>
    <n v="31907"/>
    <s v="South"/>
    <s v="TEC-AC-10000892"/>
    <x v="2"/>
    <x v="11"/>
    <s v="NETGEAR N750 Dual Band Wi-Fi Gigabit Router"/>
    <n v="360"/>
    <n v="4"/>
    <n v="0"/>
    <n v="129.6"/>
  </r>
  <r>
    <n v="3051"/>
    <x v="1518"/>
    <x v="3"/>
    <x v="833"/>
    <d v="2014-10-12T00:00:00"/>
    <s v="Standard Class"/>
    <s v="NZ-18565"/>
    <s v="Nick Zandusky"/>
    <s v="Home Office"/>
    <s v="United States"/>
    <s v="Meridian"/>
    <x v="45"/>
    <n v="83642"/>
    <s v="West"/>
    <s v="FUR-FU-10003247"/>
    <x v="0"/>
    <x v="5"/>
    <s v="36X48 HARDFLOOR CHAIRMAT"/>
    <n v="41.96"/>
    <n v="2"/>
    <n v="0"/>
    <n v="2.9371999999999971"/>
  </r>
  <r>
    <n v="3052"/>
    <x v="1518"/>
    <x v="3"/>
    <x v="833"/>
    <d v="2014-10-12T00:00:00"/>
    <s v="Standard Class"/>
    <s v="NZ-18565"/>
    <s v="Nick Zandusky"/>
    <s v="Home Office"/>
    <s v="United States"/>
    <s v="Meridian"/>
    <x v="45"/>
    <n v="83642"/>
    <s v="West"/>
    <s v="OFF-AP-10004336"/>
    <x v="1"/>
    <x v="9"/>
    <s v="Conquest 14 Commercial Heavy-Duty Upright Vacuum, Collection System, Accessory Kit"/>
    <n v="227.84"/>
    <n v="4"/>
    <n v="0"/>
    <n v="66.073599999999971"/>
  </r>
  <r>
    <n v="3053"/>
    <x v="1518"/>
    <x v="3"/>
    <x v="833"/>
    <d v="2014-10-12T00:00:00"/>
    <s v="Standard Class"/>
    <s v="NZ-18565"/>
    <s v="Nick Zandusky"/>
    <s v="Home Office"/>
    <s v="United States"/>
    <s v="Meridian"/>
    <x v="45"/>
    <n v="83642"/>
    <s v="West"/>
    <s v="OFF-PA-10001295"/>
    <x v="1"/>
    <x v="10"/>
    <s v="Computer Printout Paper with Letter-Trim Perforations"/>
    <n v="37.94"/>
    <n v="2"/>
    <n v="0"/>
    <n v="18.211199999999998"/>
  </r>
  <r>
    <n v="3054"/>
    <x v="1519"/>
    <x v="0"/>
    <x v="526"/>
    <d v="2013-04-15T00:00:00"/>
    <s v="Second Class"/>
    <s v="SW-20350"/>
    <s v="Sean Wendt"/>
    <s v="Home Office"/>
    <s v="United States"/>
    <s v="Detroit"/>
    <x v="12"/>
    <n v="48227"/>
    <s v="Central"/>
    <s v="TEC-PH-10002555"/>
    <x v="2"/>
    <x v="7"/>
    <s v="Nortel Meridian M5316 Digital phone"/>
    <n v="517.9"/>
    <n v="2"/>
    <n v="0"/>
    <n v="134.654"/>
  </r>
  <r>
    <n v="3055"/>
    <x v="1519"/>
    <x v="0"/>
    <x v="526"/>
    <d v="2013-04-15T00:00:00"/>
    <s v="Second Class"/>
    <s v="SW-20350"/>
    <s v="Sean Wendt"/>
    <s v="Home Office"/>
    <s v="United States"/>
    <s v="Detroit"/>
    <x v="12"/>
    <n v="48227"/>
    <s v="Central"/>
    <s v="OFF-BI-10000831"/>
    <x v="1"/>
    <x v="8"/>
    <s v="Storex Flexible Poly Binders with Double Pockets"/>
    <n v="5.28"/>
    <n v="2"/>
    <n v="0"/>
    <n v="2.4287999999999998"/>
  </r>
  <r>
    <n v="3056"/>
    <x v="1520"/>
    <x v="1"/>
    <x v="834"/>
    <d v="2012-09-01T00:00:00"/>
    <s v="Standard Class"/>
    <s v="TS-21370"/>
    <s v="Todd Sumrall"/>
    <s v="Corporate"/>
    <s v="United States"/>
    <s v="Chicago"/>
    <x v="10"/>
    <n v="60623"/>
    <s v="Central"/>
    <s v="TEC-CO-10001046"/>
    <x v="2"/>
    <x v="16"/>
    <s v="Canon Imageclass D680 Copier / Fax"/>
    <n v="2799.9600000000005"/>
    <n v="5"/>
    <n v="0.2"/>
    <n v="874.98749999999984"/>
  </r>
  <r>
    <n v="3057"/>
    <x v="1521"/>
    <x v="3"/>
    <x v="15"/>
    <d v="2014-10-25T00:00:00"/>
    <s v="Second Class"/>
    <s v="HH-15010"/>
    <s v="Hilary Holden"/>
    <s v="Corporate"/>
    <s v="United States"/>
    <s v="San Francisco"/>
    <x v="1"/>
    <n v="94110"/>
    <s v="West"/>
    <s v="OFF-EN-10002973"/>
    <x v="1"/>
    <x v="12"/>
    <s v="Ampad #10 Peel &amp; Seel Holiday Envelopes"/>
    <n v="8.9600000000000009"/>
    <n v="2"/>
    <n v="0"/>
    <n v="4.3008000000000006"/>
  </r>
  <r>
    <n v="3058"/>
    <x v="1521"/>
    <x v="3"/>
    <x v="15"/>
    <d v="2014-10-25T00:00:00"/>
    <s v="Second Class"/>
    <s v="HH-15010"/>
    <s v="Hilary Holden"/>
    <s v="Corporate"/>
    <s v="United States"/>
    <s v="San Francisco"/>
    <x v="1"/>
    <n v="94110"/>
    <s v="West"/>
    <s v="OFF-LA-10001641"/>
    <x v="1"/>
    <x v="2"/>
    <s v="Avery 518"/>
    <n v="31.5"/>
    <n v="10"/>
    <n v="0"/>
    <n v="15.120000000000001"/>
  </r>
  <r>
    <n v="3059"/>
    <x v="1521"/>
    <x v="3"/>
    <x v="15"/>
    <d v="2014-10-25T00:00:00"/>
    <s v="Second Class"/>
    <s v="HH-15010"/>
    <s v="Hilary Holden"/>
    <s v="Corporate"/>
    <s v="United States"/>
    <s v="San Francisco"/>
    <x v="1"/>
    <n v="94110"/>
    <s v="West"/>
    <s v="FUR-FU-10003878"/>
    <x v="0"/>
    <x v="5"/>
    <s v="Linden 10&quot; Round Wall Clock, Black"/>
    <n v="30.56"/>
    <n v="2"/>
    <n v="0"/>
    <n v="10.3904"/>
  </r>
  <r>
    <n v="3060"/>
    <x v="1521"/>
    <x v="3"/>
    <x v="15"/>
    <d v="2014-10-25T00:00:00"/>
    <s v="Second Class"/>
    <s v="HH-15010"/>
    <s v="Hilary Holden"/>
    <s v="Corporate"/>
    <s v="United States"/>
    <s v="San Francisco"/>
    <x v="1"/>
    <n v="94110"/>
    <s v="West"/>
    <s v="FUR-TA-10003837"/>
    <x v="0"/>
    <x v="3"/>
    <s v="Anderson Hickey Conga Table Tops &amp; Accessories"/>
    <n v="24.368000000000002"/>
    <n v="2"/>
    <n v="0.2"/>
    <n v="-3.3506000000000018"/>
  </r>
  <r>
    <n v="3061"/>
    <x v="1522"/>
    <x v="0"/>
    <x v="77"/>
    <d v="2013-11-13T00:00:00"/>
    <s v="Standard Class"/>
    <s v="DM-13345"/>
    <s v="Denise Monton"/>
    <s v="Corporate"/>
    <s v="United States"/>
    <s v="Newark"/>
    <x v="24"/>
    <n v="43055"/>
    <s v="East"/>
    <s v="TEC-AC-10002800"/>
    <x v="2"/>
    <x v="11"/>
    <s v="Plantronics Audio 478 Stereo USB Headset"/>
    <n v="119.97600000000001"/>
    <n v="3"/>
    <n v="0.2"/>
    <n v="22.495499999999989"/>
  </r>
  <r>
    <n v="3062"/>
    <x v="1523"/>
    <x v="3"/>
    <x v="448"/>
    <d v="2014-03-08T00:00:00"/>
    <s v="Standard Class"/>
    <s v="RE-19450"/>
    <s v="Richard Eichhorn"/>
    <s v="Consumer"/>
    <s v="United States"/>
    <s v="Dallas"/>
    <x v="5"/>
    <n v="75081"/>
    <s v="Central"/>
    <s v="OFF-PA-10001307"/>
    <x v="1"/>
    <x v="10"/>
    <s v="Important Message Pads, 50 4-1/4 x 5-1/2 Forms per Pad"/>
    <n v="26.880000000000003"/>
    <n v="8"/>
    <n v="0.2"/>
    <n v="9.743999999999998"/>
  </r>
  <r>
    <n v="3063"/>
    <x v="1524"/>
    <x v="1"/>
    <x v="154"/>
    <d v="2012-11-29T00:00:00"/>
    <s v="First Class"/>
    <s v="JD-16150"/>
    <s v="Justin Deggeller"/>
    <s v="Corporate"/>
    <s v="United States"/>
    <s v="Newark"/>
    <x v="13"/>
    <n v="19711"/>
    <s v="East"/>
    <s v="TEC-PH-10002350"/>
    <x v="2"/>
    <x v="7"/>
    <s v="Apple EarPods with Remote and Mic"/>
    <n v="83.97"/>
    <n v="3"/>
    <n v="0"/>
    <n v="23.511599999999998"/>
  </r>
  <r>
    <n v="3064"/>
    <x v="1524"/>
    <x v="1"/>
    <x v="154"/>
    <d v="2012-11-29T00:00:00"/>
    <s v="First Class"/>
    <s v="JD-16150"/>
    <s v="Justin Deggeller"/>
    <s v="Corporate"/>
    <s v="United States"/>
    <s v="Newark"/>
    <x v="13"/>
    <n v="19711"/>
    <s v="East"/>
    <s v="TEC-AC-10000397"/>
    <x v="2"/>
    <x v="11"/>
    <s v="Perixx PERIBOARD-512B, Ergonomic Split Keyboard"/>
    <n v="104.97"/>
    <n v="3"/>
    <n v="0"/>
    <n v="7.3479000000000028"/>
  </r>
  <r>
    <n v="3065"/>
    <x v="1525"/>
    <x v="3"/>
    <x v="677"/>
    <d v="2014-03-19T00:00:00"/>
    <s v="Second Class"/>
    <s v="BF-11215"/>
    <s v="Benjamin Farhat"/>
    <s v="Home Office"/>
    <s v="United States"/>
    <s v="Albuquerque"/>
    <x v="27"/>
    <n v="87105"/>
    <s v="West"/>
    <s v="OFF-ST-10000615"/>
    <x v="1"/>
    <x v="4"/>
    <s v="SimpliFile Personal File, Black Granite, 15w x 6-15/16d x 11-1/4h"/>
    <n v="90.8"/>
    <n v="8"/>
    <n v="0"/>
    <n v="25.424000000000007"/>
  </r>
  <r>
    <n v="3066"/>
    <x v="1525"/>
    <x v="3"/>
    <x v="677"/>
    <d v="2014-03-19T00:00:00"/>
    <s v="Second Class"/>
    <s v="BF-11215"/>
    <s v="Benjamin Farhat"/>
    <s v="Home Office"/>
    <s v="United States"/>
    <s v="Albuquerque"/>
    <x v="27"/>
    <n v="87105"/>
    <s v="West"/>
    <s v="TEC-PH-10004531"/>
    <x v="2"/>
    <x v="7"/>
    <s v="OtterBox Commuter Series Case - iPhone 5 &amp; 5s"/>
    <n v="140.73599999999999"/>
    <n v="8"/>
    <n v="0.2"/>
    <n v="49.257599999999996"/>
  </r>
  <r>
    <n v="3067"/>
    <x v="1525"/>
    <x v="3"/>
    <x v="677"/>
    <d v="2014-03-19T00:00:00"/>
    <s v="Second Class"/>
    <s v="BF-11215"/>
    <s v="Benjamin Farhat"/>
    <s v="Home Office"/>
    <s v="United States"/>
    <s v="Albuquerque"/>
    <x v="27"/>
    <n v="87105"/>
    <s v="West"/>
    <s v="TEC-AC-10004001"/>
    <x v="2"/>
    <x v="11"/>
    <s v="Logitech Wireless Headset H600 Over-The-Head Design"/>
    <n v="214.95000000000002"/>
    <n v="5"/>
    <n v="0"/>
    <n v="88.129500000000007"/>
  </r>
  <r>
    <n v="3068"/>
    <x v="1525"/>
    <x v="3"/>
    <x v="677"/>
    <d v="2014-03-19T00:00:00"/>
    <s v="Second Class"/>
    <s v="BF-11215"/>
    <s v="Benjamin Farhat"/>
    <s v="Home Office"/>
    <s v="United States"/>
    <s v="Albuquerque"/>
    <x v="27"/>
    <n v="87105"/>
    <s v="West"/>
    <s v="OFF-PA-10001534"/>
    <x v="1"/>
    <x v="10"/>
    <s v="Xerox 230"/>
    <n v="45.36"/>
    <n v="7"/>
    <n v="0"/>
    <n v="21.772800000000004"/>
  </r>
  <r>
    <n v="3069"/>
    <x v="1525"/>
    <x v="3"/>
    <x v="677"/>
    <d v="2014-03-19T00:00:00"/>
    <s v="Second Class"/>
    <s v="BF-11215"/>
    <s v="Benjamin Farhat"/>
    <s v="Home Office"/>
    <s v="United States"/>
    <s v="Albuquerque"/>
    <x v="27"/>
    <n v="87105"/>
    <s v="West"/>
    <s v="OFF-PA-10001815"/>
    <x v="1"/>
    <x v="10"/>
    <s v="Xerox 1885"/>
    <n v="288.24"/>
    <n v="6"/>
    <n v="0"/>
    <n v="138.35519999999997"/>
  </r>
  <r>
    <n v="3070"/>
    <x v="1526"/>
    <x v="3"/>
    <x v="329"/>
    <d v="2014-12-01T00:00:00"/>
    <s v="Same Day"/>
    <s v="ML-17755"/>
    <s v="Max Ludwig"/>
    <s v="Home Office"/>
    <s v="United States"/>
    <s v="Toledo"/>
    <x v="24"/>
    <n v="43615"/>
    <s v="East"/>
    <s v="OFF-AP-10003779"/>
    <x v="1"/>
    <x v="9"/>
    <s v="Kensington 7 Outlet MasterPiece Power Center with Fax/Phone Line Protection"/>
    <n v="663.93600000000004"/>
    <n v="4"/>
    <n v="0.2"/>
    <n v="82.991999999999877"/>
  </r>
  <r>
    <n v="3071"/>
    <x v="1527"/>
    <x v="2"/>
    <x v="664"/>
    <d v="2011-11-22T00:00:00"/>
    <s v="Standard Class"/>
    <s v="YC-21895"/>
    <s v="Yoseph Carroll"/>
    <s v="Corporate"/>
    <s v="United States"/>
    <s v="Newark"/>
    <x v="13"/>
    <n v="19711"/>
    <s v="East"/>
    <s v="OFF-ST-10002011"/>
    <x v="1"/>
    <x v="4"/>
    <s v="Smead Adjustable Mobile File Trolley with Lockable Top"/>
    <n v="2934.33"/>
    <n v="7"/>
    <n v="0"/>
    <n v="792.26910000000021"/>
  </r>
  <r>
    <n v="3072"/>
    <x v="1527"/>
    <x v="2"/>
    <x v="664"/>
    <d v="2011-11-22T00:00:00"/>
    <s v="Standard Class"/>
    <s v="YC-21895"/>
    <s v="Yoseph Carroll"/>
    <s v="Corporate"/>
    <s v="United States"/>
    <s v="Newark"/>
    <x v="13"/>
    <n v="19711"/>
    <s v="East"/>
    <s v="FUR-FU-10002379"/>
    <x v="0"/>
    <x v="5"/>
    <s v="Eldon Econocleat Chair Mats for Low Pile Carpets"/>
    <n v="124.41"/>
    <n v="3"/>
    <n v="0"/>
    <n v="14.929199999999994"/>
  </r>
  <r>
    <n v="3073"/>
    <x v="1527"/>
    <x v="2"/>
    <x v="664"/>
    <d v="2011-11-22T00:00:00"/>
    <s v="Standard Class"/>
    <s v="YC-21895"/>
    <s v="Yoseph Carroll"/>
    <s v="Corporate"/>
    <s v="United States"/>
    <s v="Newark"/>
    <x v="13"/>
    <n v="19711"/>
    <s v="East"/>
    <s v="OFF-AR-10003752"/>
    <x v="1"/>
    <x v="6"/>
    <s v="Deluxe Chalkboard Eraser Cleaner"/>
    <n v="57.75"/>
    <n v="5"/>
    <n v="0"/>
    <n v="26.564999999999998"/>
  </r>
  <r>
    <n v="3074"/>
    <x v="1528"/>
    <x v="0"/>
    <x v="835"/>
    <d v="2013-01-05T00:00:00"/>
    <s v="First Class"/>
    <s v="LR-16915"/>
    <s v="Lena Radford"/>
    <s v="Consumer"/>
    <s v="United States"/>
    <s v="Los Angeles"/>
    <x v="1"/>
    <n v="90045"/>
    <s v="West"/>
    <s v="OFF-ST-10003692"/>
    <x v="1"/>
    <x v="4"/>
    <s v="Recycled Steel Personal File for Hanging File Folders"/>
    <n v="114.46"/>
    <n v="2"/>
    <n v="0"/>
    <n v="28.614999999999995"/>
  </r>
  <r>
    <n v="3075"/>
    <x v="1529"/>
    <x v="1"/>
    <x v="292"/>
    <d v="2012-10-08T00:00:00"/>
    <s v="Standard Class"/>
    <s v="BS-11755"/>
    <s v="Bruce Stewart"/>
    <s v="Consumer"/>
    <s v="United States"/>
    <s v="Los Angeles"/>
    <x v="1"/>
    <n v="90032"/>
    <s v="West"/>
    <s v="FUR-BO-10004409"/>
    <x v="0"/>
    <x v="0"/>
    <s v="Safco Value Mate Series Steel Bookcases, Baked Enamel Finish on Steel, Gray"/>
    <n v="120.666"/>
    <n v="2"/>
    <n v="0.15"/>
    <n v="18.454800000000002"/>
  </r>
  <r>
    <n v="3076"/>
    <x v="1530"/>
    <x v="2"/>
    <x v="836"/>
    <d v="2011-07-24T00:00:00"/>
    <s v="Standard Class"/>
    <s v="KM-16375"/>
    <s v="Katherine Murray"/>
    <s v="Home Office"/>
    <s v="United States"/>
    <s v="Dallas"/>
    <x v="5"/>
    <n v="75217"/>
    <s v="Central"/>
    <s v="OFF-ST-10003306"/>
    <x v="1"/>
    <x v="4"/>
    <s v="Letter Size Cart"/>
    <n v="342.86400000000003"/>
    <n v="3"/>
    <n v="0.2"/>
    <n v="38.572199999999953"/>
  </r>
  <r>
    <n v="3077"/>
    <x v="1530"/>
    <x v="2"/>
    <x v="836"/>
    <d v="2011-07-24T00:00:00"/>
    <s v="Standard Class"/>
    <s v="KM-16375"/>
    <s v="Katherine Murray"/>
    <s v="Home Office"/>
    <s v="United States"/>
    <s v="Dallas"/>
    <x v="5"/>
    <n v="75217"/>
    <s v="Central"/>
    <s v="FUR-FU-10003724"/>
    <x v="0"/>
    <x v="5"/>
    <s v="Westinghouse Clip-On Gooseneck Lamps"/>
    <n v="16.739999999999998"/>
    <n v="5"/>
    <n v="0.6"/>
    <n v="-14.228999999999997"/>
  </r>
  <r>
    <n v="3078"/>
    <x v="1530"/>
    <x v="2"/>
    <x v="836"/>
    <d v="2011-07-24T00:00:00"/>
    <s v="Standard Class"/>
    <s v="KM-16375"/>
    <s v="Katherine Murray"/>
    <s v="Home Office"/>
    <s v="United States"/>
    <s v="Dallas"/>
    <x v="5"/>
    <n v="75217"/>
    <s v="Central"/>
    <s v="FUR-CH-10002024"/>
    <x v="0"/>
    <x v="1"/>
    <s v="HON 5400 Series Task Chairs for Big and Tall"/>
    <n v="981.37199999999996"/>
    <n v="2"/>
    <n v="0.3"/>
    <n v="-140.19599999999997"/>
  </r>
  <r>
    <n v="3079"/>
    <x v="1531"/>
    <x v="2"/>
    <x v="371"/>
    <d v="2011-05-25T00:00:00"/>
    <s v="Standard Class"/>
    <s v="BT-11530"/>
    <s v="Bradley Talbott"/>
    <s v="Home Office"/>
    <s v="United States"/>
    <s v="San Diego"/>
    <x v="1"/>
    <n v="92037"/>
    <s v="West"/>
    <s v="OFF-AR-10003514"/>
    <x v="1"/>
    <x v="6"/>
    <s v="4009 Highlighters by Sanford"/>
    <n v="31.84"/>
    <n v="8"/>
    <n v="0"/>
    <n v="10.507199999999997"/>
  </r>
  <r>
    <n v="3080"/>
    <x v="1532"/>
    <x v="3"/>
    <x v="507"/>
    <d v="2014-09-06T00:00:00"/>
    <s v="First Class"/>
    <s v="KB-16405"/>
    <s v="Katrina Bavinger"/>
    <s v="Home Office"/>
    <s v="United States"/>
    <s v="Apple Valley"/>
    <x v="1"/>
    <n v="92307"/>
    <s v="West"/>
    <s v="OFF-PA-10001800"/>
    <x v="1"/>
    <x v="10"/>
    <s v="Xerox 220"/>
    <n v="12.96"/>
    <n v="2"/>
    <n v="0"/>
    <n v="6.2208000000000006"/>
  </r>
  <r>
    <n v="3081"/>
    <x v="1532"/>
    <x v="3"/>
    <x v="507"/>
    <d v="2014-09-06T00:00:00"/>
    <s v="First Class"/>
    <s v="KB-16405"/>
    <s v="Katrina Bavinger"/>
    <s v="Home Office"/>
    <s v="United States"/>
    <s v="Apple Valley"/>
    <x v="1"/>
    <n v="92307"/>
    <s v="West"/>
    <s v="TEC-PH-10003589"/>
    <x v="2"/>
    <x v="7"/>
    <s v="invisibleSHIELD by ZAGG Smudge-Free Screen Protector"/>
    <n v="43.176000000000002"/>
    <n v="3"/>
    <n v="0.2"/>
    <n v="15.111599999999999"/>
  </r>
  <r>
    <n v="3082"/>
    <x v="1533"/>
    <x v="3"/>
    <x v="837"/>
    <d v="2014-06-03T00:00:00"/>
    <s v="Standard Class"/>
    <s v="DW-13480"/>
    <s v="Dianna Wilson"/>
    <s v="Home Office"/>
    <s v="United States"/>
    <s v="Louisville"/>
    <x v="0"/>
    <n v="40214"/>
    <s v="South"/>
    <s v="OFF-BI-10003364"/>
    <x v="1"/>
    <x v="8"/>
    <s v="Binding Machine Supplies"/>
    <n v="58.34"/>
    <n v="2"/>
    <n v="0"/>
    <n v="28.0032"/>
  </r>
  <r>
    <n v="3083"/>
    <x v="1533"/>
    <x v="3"/>
    <x v="837"/>
    <d v="2014-06-03T00:00:00"/>
    <s v="Standard Class"/>
    <s v="DW-13480"/>
    <s v="Dianna Wilson"/>
    <s v="Home Office"/>
    <s v="United States"/>
    <s v="Louisville"/>
    <x v="0"/>
    <n v="40214"/>
    <s v="South"/>
    <s v="TEC-PH-10002834"/>
    <x v="2"/>
    <x v="7"/>
    <s v="Google Nexus 5"/>
    <n v="539.97"/>
    <n v="3"/>
    <n v="0"/>
    <n v="134.99250000000001"/>
  </r>
  <r>
    <n v="3084"/>
    <x v="1534"/>
    <x v="2"/>
    <x v="838"/>
    <d v="2011-02-04T00:00:00"/>
    <s v="Standard Class"/>
    <s v="JC-15340"/>
    <s v="Jasper Cacioppo"/>
    <s v="Consumer"/>
    <s v="United States"/>
    <s v="New York City"/>
    <x v="15"/>
    <n v="10024"/>
    <s v="East"/>
    <s v="OFF-BI-10000343"/>
    <x v="1"/>
    <x v="8"/>
    <s v="Pressboard Covers with Storage Hooks, 9 1/2&quot; x 11&quot;, Light Blue"/>
    <n v="3.9280000000000004"/>
    <n v="1"/>
    <n v="0.2"/>
    <n v="1.3256999999999999"/>
  </r>
  <r>
    <n v="3085"/>
    <x v="1535"/>
    <x v="3"/>
    <x v="839"/>
    <d v="2014-02-15T00:00:00"/>
    <s v="Standard Class"/>
    <s v="TP-21415"/>
    <s v="Tom Prescott"/>
    <s v="Consumer"/>
    <s v="United States"/>
    <s v="Houston"/>
    <x v="5"/>
    <n v="77070"/>
    <s v="Central"/>
    <s v="OFF-BI-10004584"/>
    <x v="1"/>
    <x v="8"/>
    <s v="GBC ProClick 150 Presentation Binding System"/>
    <n v="252.78399999999996"/>
    <n v="4"/>
    <n v="0.8"/>
    <n v="-417.09360000000004"/>
  </r>
  <r>
    <n v="3086"/>
    <x v="1535"/>
    <x v="3"/>
    <x v="839"/>
    <d v="2014-02-15T00:00:00"/>
    <s v="Standard Class"/>
    <s v="TP-21415"/>
    <s v="Tom Prescott"/>
    <s v="Consumer"/>
    <s v="United States"/>
    <s v="Houston"/>
    <x v="5"/>
    <n v="77070"/>
    <s v="Central"/>
    <s v="TEC-AC-10002402"/>
    <x v="2"/>
    <x v="11"/>
    <s v="Razer Kraken PRO Over Ear PC and Music Headset"/>
    <n v="127.98399999999999"/>
    <n v="2"/>
    <n v="0.2"/>
    <n v="15.997999999999987"/>
  </r>
  <r>
    <n v="3087"/>
    <x v="1535"/>
    <x v="3"/>
    <x v="839"/>
    <d v="2014-02-15T00:00:00"/>
    <s v="Standard Class"/>
    <s v="TP-21415"/>
    <s v="Tom Prescott"/>
    <s v="Consumer"/>
    <s v="United States"/>
    <s v="Houston"/>
    <x v="5"/>
    <n v="77070"/>
    <s v="Central"/>
    <s v="FUR-FU-10000550"/>
    <x v="0"/>
    <x v="5"/>
    <s v="Stacking Trays by OIC"/>
    <n v="3.9840000000000004"/>
    <n v="2"/>
    <n v="0.6"/>
    <n v="-2.6892000000000005"/>
  </r>
  <r>
    <n v="3088"/>
    <x v="1535"/>
    <x v="3"/>
    <x v="839"/>
    <d v="2014-02-15T00:00:00"/>
    <s v="Standard Class"/>
    <s v="TP-21415"/>
    <s v="Tom Prescott"/>
    <s v="Consumer"/>
    <s v="United States"/>
    <s v="Houston"/>
    <x v="5"/>
    <n v="77070"/>
    <s v="Central"/>
    <s v="OFF-AP-10000055"/>
    <x v="1"/>
    <x v="9"/>
    <s v="Belkin F9S820V06 8 Outlet Surge"/>
    <n v="12.991999999999996"/>
    <n v="2"/>
    <n v="0.8"/>
    <n v="-32.480000000000004"/>
  </r>
  <r>
    <n v="3089"/>
    <x v="1536"/>
    <x v="3"/>
    <x v="185"/>
    <d v="2014-04-03T00:00:00"/>
    <s v="Second Class"/>
    <s v="DB-12910"/>
    <s v="Daniel Byrd"/>
    <s v="Home Office"/>
    <s v="United States"/>
    <s v="Henderson"/>
    <x v="0"/>
    <n v="42420"/>
    <s v="South"/>
    <s v="FUR-FU-10001591"/>
    <x v="0"/>
    <x v="5"/>
    <s v="Advantus Panel Wall Certificate Holder - 8.5x11"/>
    <n v="61"/>
    <n v="5"/>
    <n v="0"/>
    <n v="25.620000000000005"/>
  </r>
  <r>
    <n v="3090"/>
    <x v="1536"/>
    <x v="3"/>
    <x v="185"/>
    <d v="2014-04-03T00:00:00"/>
    <s v="Second Class"/>
    <s v="DB-12910"/>
    <s v="Daniel Byrd"/>
    <s v="Home Office"/>
    <s v="United States"/>
    <s v="Henderson"/>
    <x v="0"/>
    <n v="42420"/>
    <s v="South"/>
    <s v="TEC-PH-10000526"/>
    <x v="2"/>
    <x v="7"/>
    <s v="Vtech CS6719"/>
    <n v="671.93"/>
    <n v="7"/>
    <n v="0"/>
    <n v="188.1404"/>
  </r>
  <r>
    <n v="3091"/>
    <x v="1537"/>
    <x v="0"/>
    <x v="840"/>
    <d v="2013-03-09T00:00:00"/>
    <s v="Standard Class"/>
    <s v="BH-11710"/>
    <s v="Brosina Hoffman"/>
    <s v="Consumer"/>
    <s v="United States"/>
    <s v="Newark"/>
    <x v="13"/>
    <n v="19711"/>
    <s v="East"/>
    <s v="OFF-BI-10001071"/>
    <x v="1"/>
    <x v="8"/>
    <s v="GBC ProClick Punch Binding System"/>
    <n v="447.85999999999996"/>
    <n v="7"/>
    <n v="0"/>
    <n v="219.45140000000001"/>
  </r>
  <r>
    <n v="3092"/>
    <x v="1537"/>
    <x v="0"/>
    <x v="840"/>
    <d v="2013-03-09T00:00:00"/>
    <s v="Standard Class"/>
    <s v="BH-11710"/>
    <s v="Brosina Hoffman"/>
    <s v="Consumer"/>
    <s v="United States"/>
    <s v="Newark"/>
    <x v="13"/>
    <n v="19711"/>
    <s v="East"/>
    <s v="TEC-PH-10001557"/>
    <x v="2"/>
    <x v="7"/>
    <s v="Pyle PMP37LED"/>
    <n v="479.95"/>
    <n v="5"/>
    <n v="0"/>
    <n v="129.5865"/>
  </r>
  <r>
    <n v="3093"/>
    <x v="1537"/>
    <x v="0"/>
    <x v="840"/>
    <d v="2013-03-09T00:00:00"/>
    <s v="Standard Class"/>
    <s v="BH-11710"/>
    <s v="Brosina Hoffman"/>
    <s v="Consumer"/>
    <s v="United States"/>
    <s v="Newark"/>
    <x v="13"/>
    <n v="19711"/>
    <s v="East"/>
    <s v="OFF-PA-10001977"/>
    <x v="1"/>
    <x v="10"/>
    <s v="Xerox 194"/>
    <n v="166.44"/>
    <n v="3"/>
    <n v="0"/>
    <n v="79.891199999999998"/>
  </r>
  <r>
    <n v="3094"/>
    <x v="1538"/>
    <x v="1"/>
    <x v="841"/>
    <d v="2012-08-23T00:00:00"/>
    <s v="Same Day"/>
    <s v="TD-20995"/>
    <s v="Tamara Dahlen"/>
    <s v="Consumer"/>
    <s v="United States"/>
    <s v="Bolingbrook"/>
    <x v="10"/>
    <n v="60440"/>
    <s v="Central"/>
    <s v="OFF-SU-10004231"/>
    <x v="1"/>
    <x v="14"/>
    <s v="Acme Tagit Stainless Steel Antibacterial Scissors"/>
    <n v="31.680000000000003"/>
    <n v="4"/>
    <n v="0.2"/>
    <n v="2.7719999999999994"/>
  </r>
  <r>
    <n v="3095"/>
    <x v="1538"/>
    <x v="1"/>
    <x v="841"/>
    <d v="2012-08-23T00:00:00"/>
    <s v="Same Day"/>
    <s v="TD-20995"/>
    <s v="Tamara Dahlen"/>
    <s v="Consumer"/>
    <s v="United States"/>
    <s v="Bolingbrook"/>
    <x v="10"/>
    <n v="60440"/>
    <s v="Central"/>
    <s v="OFF-PA-10000809"/>
    <x v="1"/>
    <x v="10"/>
    <s v="Xerox 206"/>
    <n v="10.368000000000002"/>
    <n v="2"/>
    <n v="0.2"/>
    <n v="3.6288"/>
  </r>
  <r>
    <n v="3096"/>
    <x v="1538"/>
    <x v="1"/>
    <x v="841"/>
    <d v="2012-08-23T00:00:00"/>
    <s v="Same Day"/>
    <s v="TD-20995"/>
    <s v="Tamara Dahlen"/>
    <s v="Consumer"/>
    <s v="United States"/>
    <s v="Bolingbrook"/>
    <x v="10"/>
    <n v="60440"/>
    <s v="Central"/>
    <s v="OFF-FA-10003021"/>
    <x v="1"/>
    <x v="13"/>
    <s v="Staples"/>
    <n v="12.032"/>
    <n v="8"/>
    <n v="0.2"/>
    <n v="2.2559999999999993"/>
  </r>
  <r>
    <n v="3097"/>
    <x v="1538"/>
    <x v="1"/>
    <x v="841"/>
    <d v="2012-08-23T00:00:00"/>
    <s v="Same Day"/>
    <s v="TD-20995"/>
    <s v="Tamara Dahlen"/>
    <s v="Consumer"/>
    <s v="United States"/>
    <s v="Bolingbrook"/>
    <x v="10"/>
    <n v="60440"/>
    <s v="Central"/>
    <s v="OFF-AP-10000696"/>
    <x v="1"/>
    <x v="9"/>
    <s v="Holmes Odor Grabber"/>
    <n v="5.7679999999999989"/>
    <n v="2"/>
    <n v="0.8"/>
    <n v="-13.554800000000004"/>
  </r>
  <r>
    <n v="3098"/>
    <x v="1539"/>
    <x v="3"/>
    <x v="842"/>
    <d v="2014-05-02T00:00:00"/>
    <s v="Standard Class"/>
    <s v="CV-12805"/>
    <s v="Cynthia Voltz"/>
    <s v="Corporate"/>
    <s v="United States"/>
    <s v="Fort Worth"/>
    <x v="5"/>
    <n v="76106"/>
    <s v="Central"/>
    <s v="OFF-LA-10001158"/>
    <x v="1"/>
    <x v="2"/>
    <s v="Avery Address/Shipping Labels for Typewriters, 4&quot; x 2&quot;"/>
    <n v="33.119999999999997"/>
    <n v="4"/>
    <n v="0.2"/>
    <n v="11.592000000000001"/>
  </r>
  <r>
    <n v="3099"/>
    <x v="1539"/>
    <x v="3"/>
    <x v="842"/>
    <d v="2014-05-02T00:00:00"/>
    <s v="Standard Class"/>
    <s v="CV-12805"/>
    <s v="Cynthia Voltz"/>
    <s v="Corporate"/>
    <s v="United States"/>
    <s v="Fort Worth"/>
    <x v="5"/>
    <n v="76106"/>
    <s v="Central"/>
    <s v="FUR-BO-10002268"/>
    <x v="0"/>
    <x v="0"/>
    <s v="Sauder Barrister Bookcases"/>
    <n v="220.26559999999998"/>
    <n v="4"/>
    <n v="0.32"/>
    <n v="-42.1096"/>
  </r>
  <r>
    <n v="3100"/>
    <x v="1540"/>
    <x v="3"/>
    <x v="349"/>
    <d v="2014-04-20T00:00:00"/>
    <s v="Standard Class"/>
    <s v="CS-12355"/>
    <s v="Christine Sundaresam"/>
    <s v="Consumer"/>
    <s v="United States"/>
    <s v="New York City"/>
    <x v="15"/>
    <n v="10024"/>
    <s v="East"/>
    <s v="OFF-BI-10000829"/>
    <x v="1"/>
    <x v="8"/>
    <s v="Avery Non-Stick Binders"/>
    <n v="10.776000000000002"/>
    <n v="3"/>
    <n v="0.2"/>
    <n v="3.5021999999999989"/>
  </r>
  <r>
    <n v="3101"/>
    <x v="1540"/>
    <x v="3"/>
    <x v="349"/>
    <d v="2014-04-20T00:00:00"/>
    <s v="Standard Class"/>
    <s v="CS-12355"/>
    <s v="Christine Sundaresam"/>
    <s v="Consumer"/>
    <s v="United States"/>
    <s v="New York City"/>
    <x v="15"/>
    <n v="10024"/>
    <s v="East"/>
    <s v="FUR-BO-10003441"/>
    <x v="0"/>
    <x v="0"/>
    <s v="Bush Westfield Collection Bookcases, Fully Assembled"/>
    <n v="242.35200000000003"/>
    <n v="3"/>
    <n v="0.2"/>
    <n v="9.0881999999999721"/>
  </r>
  <r>
    <n v="3102"/>
    <x v="1541"/>
    <x v="3"/>
    <x v="66"/>
    <d v="2014-12-28T00:00:00"/>
    <s v="Second Class"/>
    <s v="JG-15310"/>
    <s v="Jason Gross"/>
    <s v="Corporate"/>
    <s v="United States"/>
    <s v="Providence"/>
    <x v="34"/>
    <n v="2908"/>
    <s v="East"/>
    <s v="OFF-SU-10003505"/>
    <x v="1"/>
    <x v="14"/>
    <s v="Premier Electric Letter Opener"/>
    <n v="695.16"/>
    <n v="6"/>
    <n v="0"/>
    <n v="34.757999999999953"/>
  </r>
  <r>
    <n v="3103"/>
    <x v="1541"/>
    <x v="3"/>
    <x v="66"/>
    <d v="2014-12-28T00:00:00"/>
    <s v="Second Class"/>
    <s v="JG-15310"/>
    <s v="Jason Gross"/>
    <s v="Corporate"/>
    <s v="United States"/>
    <s v="Providence"/>
    <x v="34"/>
    <n v="2908"/>
    <s v="East"/>
    <s v="FUR-BO-10003660"/>
    <x v="0"/>
    <x v="0"/>
    <s v="Bush Cubix Collection Bookcases, Fully Assembled"/>
    <n v="220.98"/>
    <n v="1"/>
    <n v="0"/>
    <n v="50.825400000000002"/>
  </r>
  <r>
    <n v="3104"/>
    <x v="1542"/>
    <x v="0"/>
    <x v="16"/>
    <d v="2013-12-13T00:00:00"/>
    <s v="Standard Class"/>
    <s v="JP-16135"/>
    <s v="Julie Prescott"/>
    <s v="Home Office"/>
    <s v="United States"/>
    <s v="Columbus"/>
    <x v="24"/>
    <n v="43229"/>
    <s v="East"/>
    <s v="OFF-BI-10001267"/>
    <x v="1"/>
    <x v="8"/>
    <s v="Universal Recycled Hanging Pressboard Report Binders, Letter Size"/>
    <n v="12.957000000000001"/>
    <n v="7"/>
    <n v="0.7"/>
    <n v="-9.5018000000000029"/>
  </r>
  <r>
    <n v="3105"/>
    <x v="1543"/>
    <x v="3"/>
    <x v="721"/>
    <d v="2014-03-30T00:00:00"/>
    <s v="Standard Class"/>
    <s v="EC-14050"/>
    <s v="Erin Creighton"/>
    <s v="Consumer"/>
    <s v="United States"/>
    <s v="New York City"/>
    <x v="15"/>
    <n v="10024"/>
    <s v="East"/>
    <s v="OFF-PA-10002741"/>
    <x v="1"/>
    <x v="10"/>
    <s v="Xerox 1980"/>
    <n v="25.68"/>
    <n v="6"/>
    <n v="0"/>
    <n v="11.555999999999997"/>
  </r>
  <r>
    <n v="3106"/>
    <x v="1544"/>
    <x v="0"/>
    <x v="197"/>
    <d v="2013-07-30T00:00:00"/>
    <s v="Standard Class"/>
    <s v="KH-16630"/>
    <s v="Ken Heidel"/>
    <s v="Corporate"/>
    <s v="United States"/>
    <s v="Houston"/>
    <x v="5"/>
    <n v="77070"/>
    <s v="Central"/>
    <s v="OFF-LA-10004345"/>
    <x v="1"/>
    <x v="2"/>
    <s v="Avery 493"/>
    <n v="15.712000000000002"/>
    <n v="4"/>
    <n v="0.2"/>
    <n v="5.6955999999999989"/>
  </r>
  <r>
    <n v="3107"/>
    <x v="1545"/>
    <x v="3"/>
    <x v="815"/>
    <d v="2014-07-15T00:00:00"/>
    <s v="Standard Class"/>
    <s v="FG-14260"/>
    <s v="Frank Gastineau"/>
    <s v="Home Office"/>
    <s v="United States"/>
    <s v="Aurora"/>
    <x v="10"/>
    <n v="60505"/>
    <s v="Central"/>
    <s v="OFF-ST-10004340"/>
    <x v="1"/>
    <x v="4"/>
    <s v="Fellowes Mobile File Cart, Black"/>
    <n v="298.464"/>
    <n v="6"/>
    <n v="0.2"/>
    <n v="26.115600000000015"/>
  </r>
  <r>
    <n v="3108"/>
    <x v="1546"/>
    <x v="0"/>
    <x v="19"/>
    <d v="2013-07-23T00:00:00"/>
    <s v="Standard Class"/>
    <s v="AA-10480"/>
    <s v="Andrew Allen"/>
    <s v="Consumer"/>
    <s v="United States"/>
    <s v="Springfield"/>
    <x v="25"/>
    <n v="65807"/>
    <s v="Central"/>
    <s v="OFF-PA-10001471"/>
    <x v="1"/>
    <x v="10"/>
    <s v="Strathmore Photo Frame Cards"/>
    <n v="21.93"/>
    <n v="3"/>
    <n v="0"/>
    <n v="10.087799999999998"/>
  </r>
  <r>
    <n v="3109"/>
    <x v="1546"/>
    <x v="0"/>
    <x v="19"/>
    <d v="2013-07-23T00:00:00"/>
    <s v="Standard Class"/>
    <s v="AA-10480"/>
    <s v="Andrew Allen"/>
    <s v="Consumer"/>
    <s v="United States"/>
    <s v="Springfield"/>
    <x v="25"/>
    <n v="65807"/>
    <s v="Central"/>
    <s v="OFF-ST-10002344"/>
    <x v="1"/>
    <x v="4"/>
    <s v="Carina 42&quot;Hx23 3/4&quot;W Media Storage Unit"/>
    <n v="242.94"/>
    <n v="3"/>
    <n v="0"/>
    <n v="4.8588000000000164"/>
  </r>
  <r>
    <n v="3110"/>
    <x v="1546"/>
    <x v="0"/>
    <x v="19"/>
    <d v="2013-07-23T00:00:00"/>
    <s v="Standard Class"/>
    <s v="AA-10480"/>
    <s v="Andrew Allen"/>
    <s v="Consumer"/>
    <s v="United States"/>
    <s v="Springfield"/>
    <x v="25"/>
    <n v="65807"/>
    <s v="Central"/>
    <s v="OFF-PA-10001892"/>
    <x v="1"/>
    <x v="10"/>
    <s v="Rediform Wirebound &quot;Phone Memo&quot; Message Book, 11 x 5-3/4"/>
    <n v="7.64"/>
    <n v="1"/>
    <n v="0"/>
    <n v="3.7435999999999998"/>
  </r>
  <r>
    <n v="3111"/>
    <x v="1546"/>
    <x v="0"/>
    <x v="19"/>
    <d v="2013-07-23T00:00:00"/>
    <s v="Standard Class"/>
    <s v="AA-10480"/>
    <s v="Andrew Allen"/>
    <s v="Consumer"/>
    <s v="United States"/>
    <s v="Springfield"/>
    <x v="25"/>
    <n v="65807"/>
    <s v="Central"/>
    <s v="OFF-PA-10001934"/>
    <x v="1"/>
    <x v="10"/>
    <s v="Xerox 1993"/>
    <n v="51.84"/>
    <n v="8"/>
    <n v="0"/>
    <n v="25.401600000000002"/>
  </r>
  <r>
    <n v="3112"/>
    <x v="1546"/>
    <x v="0"/>
    <x v="19"/>
    <d v="2013-07-23T00:00:00"/>
    <s v="Standard Class"/>
    <s v="AA-10480"/>
    <s v="Andrew Allen"/>
    <s v="Consumer"/>
    <s v="United States"/>
    <s v="Springfield"/>
    <x v="25"/>
    <n v="65807"/>
    <s v="Central"/>
    <s v="OFF-ST-10000078"/>
    <x v="1"/>
    <x v="4"/>
    <s v="Tennsco 6- and 18-Compartment Lockers"/>
    <n v="265.17"/>
    <n v="1"/>
    <n v="0"/>
    <n v="47.730599999999981"/>
  </r>
  <r>
    <n v="3113"/>
    <x v="1547"/>
    <x v="0"/>
    <x v="828"/>
    <d v="2013-08-31T00:00:00"/>
    <s v="Standard Class"/>
    <s v="MS-17770"/>
    <s v="Maxwell Schwartz"/>
    <s v="Consumer"/>
    <s v="United States"/>
    <s v="Seattle"/>
    <x v="4"/>
    <n v="98105"/>
    <s v="West"/>
    <s v="TEC-MA-10001972"/>
    <x v="2"/>
    <x v="15"/>
    <s v="Okidata C331dn Printer"/>
    <n v="837.59999999999991"/>
    <n v="3"/>
    <n v="0.2"/>
    <n v="62.82000000000005"/>
  </r>
  <r>
    <n v="3114"/>
    <x v="1547"/>
    <x v="0"/>
    <x v="828"/>
    <d v="2013-08-31T00:00:00"/>
    <s v="Standard Class"/>
    <s v="MS-17770"/>
    <s v="Maxwell Schwartz"/>
    <s v="Consumer"/>
    <s v="United States"/>
    <s v="Seattle"/>
    <x v="4"/>
    <n v="98105"/>
    <s v="West"/>
    <s v="OFF-EN-10002504"/>
    <x v="1"/>
    <x v="12"/>
    <s v="Tyvek  Top-Opening Peel &amp; Seel Envelopes, Plain White"/>
    <n v="135.9"/>
    <n v="5"/>
    <n v="0"/>
    <n v="63.872999999999998"/>
  </r>
  <r>
    <n v="3115"/>
    <x v="1547"/>
    <x v="0"/>
    <x v="828"/>
    <d v="2013-08-31T00:00:00"/>
    <s v="Standard Class"/>
    <s v="MS-17770"/>
    <s v="Maxwell Schwartz"/>
    <s v="Consumer"/>
    <s v="United States"/>
    <s v="Seattle"/>
    <x v="4"/>
    <n v="98105"/>
    <s v="West"/>
    <s v="OFF-PA-10002160"/>
    <x v="1"/>
    <x v="10"/>
    <s v="Xerox 1978"/>
    <n v="34.68"/>
    <n v="6"/>
    <n v="0"/>
    <n v="16.993200000000002"/>
  </r>
  <r>
    <n v="3116"/>
    <x v="1547"/>
    <x v="0"/>
    <x v="828"/>
    <d v="2013-08-31T00:00:00"/>
    <s v="Standard Class"/>
    <s v="MS-17770"/>
    <s v="Maxwell Schwartz"/>
    <s v="Consumer"/>
    <s v="United States"/>
    <s v="Seattle"/>
    <x v="4"/>
    <n v="98105"/>
    <s v="West"/>
    <s v="FUR-CH-10001973"/>
    <x v="0"/>
    <x v="1"/>
    <s v="Office Star Flex Back Scooter Chair with White Frame"/>
    <n v="532.70400000000006"/>
    <n v="6"/>
    <n v="0.2"/>
    <n v="-39.952800000000025"/>
  </r>
  <r>
    <n v="3117"/>
    <x v="1547"/>
    <x v="0"/>
    <x v="828"/>
    <d v="2013-08-31T00:00:00"/>
    <s v="Standard Class"/>
    <s v="MS-17770"/>
    <s v="Maxwell Schwartz"/>
    <s v="Consumer"/>
    <s v="United States"/>
    <s v="Seattle"/>
    <x v="4"/>
    <n v="98105"/>
    <s v="West"/>
    <s v="OFF-AP-10001492"/>
    <x v="1"/>
    <x v="9"/>
    <s v="Acco Six-Outlet Power Strip, 4' Cord Length"/>
    <n v="43.099999999999994"/>
    <n v="5"/>
    <n v="0"/>
    <n v="11.206"/>
  </r>
  <r>
    <n v="3118"/>
    <x v="1547"/>
    <x v="0"/>
    <x v="828"/>
    <d v="2013-08-31T00:00:00"/>
    <s v="Standard Class"/>
    <s v="MS-17770"/>
    <s v="Maxwell Schwartz"/>
    <s v="Consumer"/>
    <s v="United States"/>
    <s v="Seattle"/>
    <x v="4"/>
    <n v="98105"/>
    <s v="West"/>
    <s v="OFF-SU-10002189"/>
    <x v="1"/>
    <x v="14"/>
    <s v="Acme Rosewood Handle Letter Opener"/>
    <n v="15.88"/>
    <n v="4"/>
    <n v="0"/>
    <n v="0.15879999999999939"/>
  </r>
  <r>
    <n v="3119"/>
    <x v="1548"/>
    <x v="1"/>
    <x v="832"/>
    <d v="2012-06-12T00:00:00"/>
    <s v="First Class"/>
    <s v="JE-15610"/>
    <s v="Jim Epp"/>
    <s v="Corporate"/>
    <s v="United States"/>
    <s v="Lakeland"/>
    <x v="2"/>
    <n v="33801"/>
    <s v="South"/>
    <s v="FUR-CH-10003312"/>
    <x v="0"/>
    <x v="1"/>
    <s v="Hon 2090 “Pillow Soft” Series Mid Back Swivel/Tilt Chairs"/>
    <n v="1123.92"/>
    <n v="5"/>
    <n v="0.2"/>
    <n v="-182.63700000000017"/>
  </r>
  <r>
    <n v="3120"/>
    <x v="1548"/>
    <x v="1"/>
    <x v="832"/>
    <d v="2012-06-12T00:00:00"/>
    <s v="First Class"/>
    <s v="JE-15610"/>
    <s v="Jim Epp"/>
    <s v="Corporate"/>
    <s v="United States"/>
    <s v="Lakeland"/>
    <x v="2"/>
    <n v="33801"/>
    <s v="South"/>
    <s v="TEC-PH-10002496"/>
    <x v="2"/>
    <x v="7"/>
    <s v="Cisco SPA301"/>
    <n v="249.58400000000003"/>
    <n v="2"/>
    <n v="0.2"/>
    <n v="31.197999999999986"/>
  </r>
  <r>
    <n v="3121"/>
    <x v="1548"/>
    <x v="1"/>
    <x v="832"/>
    <d v="2012-06-12T00:00:00"/>
    <s v="First Class"/>
    <s v="JE-15610"/>
    <s v="Jim Epp"/>
    <s v="Corporate"/>
    <s v="United States"/>
    <s v="Lakeland"/>
    <x v="2"/>
    <n v="33801"/>
    <s v="South"/>
    <s v="FUR-FU-10003464"/>
    <x v="0"/>
    <x v="5"/>
    <s v="Seth Thomas 8 1/2&quot; Cubicle Clock"/>
    <n v="48.671999999999997"/>
    <n v="3"/>
    <n v="0.2"/>
    <n v="7.3007999999999988"/>
  </r>
  <r>
    <n v="3122"/>
    <x v="1548"/>
    <x v="1"/>
    <x v="832"/>
    <d v="2012-06-12T00:00:00"/>
    <s v="First Class"/>
    <s v="JE-15610"/>
    <s v="Jim Epp"/>
    <s v="Corporate"/>
    <s v="United States"/>
    <s v="Lakeland"/>
    <x v="2"/>
    <n v="33801"/>
    <s v="South"/>
    <s v="OFF-AR-10000380"/>
    <x v="1"/>
    <x v="6"/>
    <s v="Hunt PowerHouse Electric Pencil Sharpener, Blue"/>
    <n v="60.768000000000001"/>
    <n v="2"/>
    <n v="0.2"/>
    <n v="7.5959999999999894"/>
  </r>
  <r>
    <n v="3123"/>
    <x v="1548"/>
    <x v="1"/>
    <x v="832"/>
    <d v="2012-06-12T00:00:00"/>
    <s v="First Class"/>
    <s v="JE-15610"/>
    <s v="Jim Epp"/>
    <s v="Corporate"/>
    <s v="United States"/>
    <s v="Lakeland"/>
    <x v="2"/>
    <n v="33801"/>
    <s v="South"/>
    <s v="OFF-BI-10004593"/>
    <x v="1"/>
    <x v="8"/>
    <s v="Ibico Laser Imprintable Binding System Covers"/>
    <n v="78.600000000000009"/>
    <n v="5"/>
    <n v="0.7"/>
    <n v="-62.88000000000001"/>
  </r>
  <r>
    <n v="3124"/>
    <x v="1548"/>
    <x v="1"/>
    <x v="832"/>
    <d v="2012-06-12T00:00:00"/>
    <s v="First Class"/>
    <s v="JE-15610"/>
    <s v="Jim Epp"/>
    <s v="Corporate"/>
    <s v="United States"/>
    <s v="Lakeland"/>
    <x v="2"/>
    <n v="33801"/>
    <s v="South"/>
    <s v="OFF-BI-10001308"/>
    <x v="1"/>
    <x v="8"/>
    <s v="GBC Standard Plastic Binding Systems' Combs"/>
    <n v="3.7680000000000007"/>
    <n v="2"/>
    <n v="0.7"/>
    <n v="-3.1400000000000006"/>
  </r>
  <r>
    <n v="3125"/>
    <x v="1548"/>
    <x v="1"/>
    <x v="832"/>
    <d v="2012-06-12T00:00:00"/>
    <s v="First Class"/>
    <s v="JE-15610"/>
    <s v="Jim Epp"/>
    <s v="Corporate"/>
    <s v="United States"/>
    <s v="Lakeland"/>
    <x v="2"/>
    <n v="33801"/>
    <s v="South"/>
    <s v="OFF-ST-10001780"/>
    <x v="1"/>
    <x v="4"/>
    <s v="Tennsco 16-Compartment Lockers with Coat Rack"/>
    <n v="1036.624"/>
    <n v="2"/>
    <n v="0.2"/>
    <n v="51.831200000000024"/>
  </r>
  <r>
    <n v="3126"/>
    <x v="1548"/>
    <x v="1"/>
    <x v="832"/>
    <d v="2012-06-12T00:00:00"/>
    <s v="First Class"/>
    <s v="JE-15610"/>
    <s v="Jim Epp"/>
    <s v="Corporate"/>
    <s v="United States"/>
    <s v="Lakeland"/>
    <x v="2"/>
    <n v="33801"/>
    <s v="South"/>
    <s v="OFF-ST-10003816"/>
    <x v="1"/>
    <x v="4"/>
    <s v="Fellowes High-Stak Drawer Files"/>
    <n v="563.80799999999999"/>
    <n v="4"/>
    <n v="0.2"/>
    <n v="21.142799999999966"/>
  </r>
  <r>
    <n v="3127"/>
    <x v="1549"/>
    <x v="3"/>
    <x v="565"/>
    <d v="2014-09-13T00:00:00"/>
    <s v="Standard Class"/>
    <s v="EB-14110"/>
    <s v="Eugene Barchas"/>
    <s v="Consumer"/>
    <s v="United States"/>
    <s v="Philadelphia"/>
    <x v="9"/>
    <n v="19134"/>
    <s v="East"/>
    <s v="TEC-PH-10002200"/>
    <x v="2"/>
    <x v="7"/>
    <s v="Aastra 6757i CT Wireless VoIP phone"/>
    <n v="258.52799999999996"/>
    <n v="2"/>
    <n v="0.4"/>
    <n v="-47.396800000000013"/>
  </r>
  <r>
    <n v="3128"/>
    <x v="1550"/>
    <x v="3"/>
    <x v="280"/>
    <d v="2014-10-07T00:00:00"/>
    <s v="Standard Class"/>
    <s v="BP-11155"/>
    <s v="Becky Pak"/>
    <s v="Consumer"/>
    <s v="United States"/>
    <s v="New York City"/>
    <x v="15"/>
    <n v="10011"/>
    <s v="East"/>
    <s v="OFF-PA-10004438"/>
    <x v="1"/>
    <x v="10"/>
    <s v="Xerox 1907"/>
    <n v="49.12"/>
    <n v="4"/>
    <n v="0"/>
    <n v="23.086399999999998"/>
  </r>
  <r>
    <n v="3129"/>
    <x v="1551"/>
    <x v="2"/>
    <x v="757"/>
    <d v="2011-12-17T00:00:00"/>
    <s v="First Class"/>
    <s v="CC-12100"/>
    <s v="Chad Cunningham"/>
    <s v="Home Office"/>
    <s v="United States"/>
    <s v="Los Angeles"/>
    <x v="1"/>
    <n v="90049"/>
    <s v="West"/>
    <s v="FUR-FU-10004090"/>
    <x v="0"/>
    <x v="5"/>
    <s v="Executive Impressions 14&quot; Contract Wall Clock"/>
    <n v="44.46"/>
    <n v="2"/>
    <n v="0"/>
    <n v="14.671799999999998"/>
  </r>
  <r>
    <n v="3130"/>
    <x v="1551"/>
    <x v="2"/>
    <x v="757"/>
    <d v="2011-12-17T00:00:00"/>
    <s v="First Class"/>
    <s v="CC-12100"/>
    <s v="Chad Cunningham"/>
    <s v="Home Office"/>
    <s v="United States"/>
    <s v="Los Angeles"/>
    <x v="1"/>
    <n v="90049"/>
    <s v="West"/>
    <s v="FUR-CH-10002602"/>
    <x v="0"/>
    <x v="1"/>
    <s v="DMI Arturo Collection Mission-style Design Wood Chair"/>
    <n v="241.56799999999998"/>
    <n v="2"/>
    <n v="0.2"/>
    <n v="18.11760000000001"/>
  </r>
  <r>
    <n v="3131"/>
    <x v="1551"/>
    <x v="2"/>
    <x v="757"/>
    <d v="2011-12-17T00:00:00"/>
    <s v="First Class"/>
    <s v="CC-12100"/>
    <s v="Chad Cunningham"/>
    <s v="Home Office"/>
    <s v="United States"/>
    <s v="Los Angeles"/>
    <x v="1"/>
    <n v="90049"/>
    <s v="West"/>
    <s v="TEC-AC-10001142"/>
    <x v="2"/>
    <x v="11"/>
    <s v="First Data FD10 PIN Pad"/>
    <n v="395"/>
    <n v="5"/>
    <n v="0"/>
    <n v="39.499999999999957"/>
  </r>
  <r>
    <n v="3132"/>
    <x v="1551"/>
    <x v="2"/>
    <x v="757"/>
    <d v="2011-12-17T00:00:00"/>
    <s v="First Class"/>
    <s v="CC-12100"/>
    <s v="Chad Cunningham"/>
    <s v="Home Office"/>
    <s v="United States"/>
    <s v="Los Angeles"/>
    <x v="1"/>
    <n v="90049"/>
    <s v="West"/>
    <s v="TEC-PH-10004977"/>
    <x v="2"/>
    <x v="7"/>
    <s v="GE 30524EE4"/>
    <n v="627.16800000000012"/>
    <n v="4"/>
    <n v="0.2"/>
    <n v="70.55639999999994"/>
  </r>
  <r>
    <n v="3133"/>
    <x v="1552"/>
    <x v="2"/>
    <x v="829"/>
    <d v="2011-08-26T00:00:00"/>
    <s v="First Class"/>
    <s v="JP-15460"/>
    <s v="Jennifer Patt"/>
    <s v="Corporate"/>
    <s v="United States"/>
    <s v="Oceanside"/>
    <x v="15"/>
    <n v="11572"/>
    <s v="East"/>
    <s v="FUR-FU-10004586"/>
    <x v="0"/>
    <x v="5"/>
    <s v="G.E. Longer-Life Indoor Recessed Floodlight Bulbs"/>
    <n v="13.28"/>
    <n v="2"/>
    <n v="0"/>
    <n v="6.3743999999999996"/>
  </r>
  <r>
    <n v="3134"/>
    <x v="1552"/>
    <x v="2"/>
    <x v="829"/>
    <d v="2011-08-26T00:00:00"/>
    <s v="First Class"/>
    <s v="JP-15460"/>
    <s v="Jennifer Patt"/>
    <s v="Corporate"/>
    <s v="United States"/>
    <s v="Oceanside"/>
    <x v="15"/>
    <n v="11572"/>
    <s v="East"/>
    <s v="OFF-BI-10001116"/>
    <x v="1"/>
    <x v="8"/>
    <s v="Wilson Jones 1&quot; Hanging DublLock Ring Binders"/>
    <n v="12.672000000000001"/>
    <n v="3"/>
    <n v="0.2"/>
    <n v="4.4352000000000009"/>
  </r>
  <r>
    <n v="3135"/>
    <x v="1553"/>
    <x v="3"/>
    <x v="105"/>
    <d v="2014-11-19T00:00:00"/>
    <s v="Standard Class"/>
    <s v="LS-16975"/>
    <s v="Lindsay Shagiari"/>
    <s v="Home Office"/>
    <s v="United States"/>
    <s v="Dallas"/>
    <x v="5"/>
    <n v="75081"/>
    <s v="Central"/>
    <s v="OFF-BI-10000666"/>
    <x v="1"/>
    <x v="8"/>
    <s v="Surelock Post Binders"/>
    <n v="30.559999999999992"/>
    <n v="5"/>
    <n v="0.8"/>
    <n v="-45.840000000000018"/>
  </r>
  <r>
    <n v="3136"/>
    <x v="1553"/>
    <x v="3"/>
    <x v="105"/>
    <d v="2014-11-19T00:00:00"/>
    <s v="Standard Class"/>
    <s v="LS-16975"/>
    <s v="Lindsay Shagiari"/>
    <s v="Home Office"/>
    <s v="United States"/>
    <s v="Dallas"/>
    <x v="5"/>
    <n v="75081"/>
    <s v="Central"/>
    <s v="OFF-ST-10002583"/>
    <x v="1"/>
    <x v="4"/>
    <s v="Fellowes Neat Ideas Storage Cubes"/>
    <n v="77.951999999999998"/>
    <n v="3"/>
    <n v="0.2"/>
    <n v="-15.590400000000002"/>
  </r>
  <r>
    <n v="3137"/>
    <x v="1553"/>
    <x v="3"/>
    <x v="105"/>
    <d v="2014-11-19T00:00:00"/>
    <s v="Standard Class"/>
    <s v="LS-16975"/>
    <s v="Lindsay Shagiari"/>
    <s v="Home Office"/>
    <s v="United States"/>
    <s v="Dallas"/>
    <x v="5"/>
    <n v="75081"/>
    <s v="Central"/>
    <s v="TEC-PH-10004908"/>
    <x v="2"/>
    <x v="7"/>
    <s v="Panasonic KX TS3282W Corded phone"/>
    <n v="67.992000000000004"/>
    <n v="1"/>
    <n v="0.2"/>
    <n v="8.4989999999999917"/>
  </r>
  <r>
    <n v="3138"/>
    <x v="1553"/>
    <x v="3"/>
    <x v="105"/>
    <d v="2014-11-19T00:00:00"/>
    <s v="Standard Class"/>
    <s v="LS-16975"/>
    <s v="Lindsay Shagiari"/>
    <s v="Home Office"/>
    <s v="United States"/>
    <s v="Dallas"/>
    <x v="5"/>
    <n v="75081"/>
    <s v="Central"/>
    <s v="OFF-EN-10001219"/>
    <x v="1"/>
    <x v="12"/>
    <s v="#10- 4 1/8&quot; x 9 1/2&quot; Security-Tint Envelopes"/>
    <n v="12.224"/>
    <n v="2"/>
    <n v="0.2"/>
    <n v="4.4311999999999996"/>
  </r>
  <r>
    <n v="3139"/>
    <x v="1553"/>
    <x v="3"/>
    <x v="105"/>
    <d v="2014-11-19T00:00:00"/>
    <s v="Standard Class"/>
    <s v="LS-16975"/>
    <s v="Lindsay Shagiari"/>
    <s v="Home Office"/>
    <s v="United States"/>
    <s v="Dallas"/>
    <x v="5"/>
    <n v="75081"/>
    <s v="Central"/>
    <s v="TEC-AC-10004568"/>
    <x v="2"/>
    <x v="11"/>
    <s v="Maxell LTO Ultrium - 800 GB"/>
    <n v="44.783999999999999"/>
    <n v="2"/>
    <n v="0.2"/>
    <n v="-0.55980000000000452"/>
  </r>
  <r>
    <n v="3140"/>
    <x v="1553"/>
    <x v="3"/>
    <x v="105"/>
    <d v="2014-11-19T00:00:00"/>
    <s v="Standard Class"/>
    <s v="LS-16975"/>
    <s v="Lindsay Shagiari"/>
    <s v="Home Office"/>
    <s v="United States"/>
    <s v="Dallas"/>
    <x v="5"/>
    <n v="75081"/>
    <s v="Central"/>
    <s v="FUR-FU-10001756"/>
    <x v="0"/>
    <x v="5"/>
    <s v="Eldon Expressions Desk Accessory, Wood Photo Frame, Mahogany"/>
    <n v="22.847999999999999"/>
    <n v="3"/>
    <n v="0.6"/>
    <n v="-17.707200000000007"/>
  </r>
  <r>
    <n v="3141"/>
    <x v="1554"/>
    <x v="1"/>
    <x v="334"/>
    <d v="2012-04-28T00:00:00"/>
    <s v="First Class"/>
    <s v="JL-15850"/>
    <s v="John Lucas"/>
    <s v="Consumer"/>
    <s v="United States"/>
    <s v="New York City"/>
    <x v="15"/>
    <n v="10035"/>
    <s v="East"/>
    <s v="OFF-AP-10002311"/>
    <x v="1"/>
    <x v="9"/>
    <s v="Holmes Replacement Filter for HEPA Air Cleaner, Very Large Room, HEPA Filter"/>
    <n v="206.43"/>
    <n v="3"/>
    <n v="0"/>
    <n v="90.829200000000014"/>
  </r>
  <r>
    <n v="3142"/>
    <x v="1555"/>
    <x v="2"/>
    <x v="432"/>
    <d v="2011-12-12T00:00:00"/>
    <s v="Same Day"/>
    <s v="CY-12745"/>
    <s v="Craig Yedwab"/>
    <s v="Corporate"/>
    <s v="United States"/>
    <s v="San Antonio"/>
    <x v="5"/>
    <n v="78207"/>
    <s v="Central"/>
    <s v="OFF-BI-10003650"/>
    <x v="1"/>
    <x v="8"/>
    <s v="GBC DocuBind 300 Electric Binding Machine"/>
    <n v="210.39199999999997"/>
    <n v="2"/>
    <n v="0.8"/>
    <n v="-336.62720000000013"/>
  </r>
  <r>
    <n v="3143"/>
    <x v="1556"/>
    <x v="3"/>
    <x v="145"/>
    <d v="2014-09-28T00:00:00"/>
    <s v="Second Class"/>
    <s v="RB-19360"/>
    <s v="Raymond Buch"/>
    <s v="Consumer"/>
    <s v="United States"/>
    <s v="Cincinnati"/>
    <x v="24"/>
    <n v="45231"/>
    <s v="East"/>
    <s v="TEC-AC-10003628"/>
    <x v="2"/>
    <x v="11"/>
    <s v="Logitech 910-002974 M325 Wireless Mouse for Web Scrolling"/>
    <n v="119.96000000000001"/>
    <n v="5"/>
    <n v="0.2"/>
    <n v="35.988000000000007"/>
  </r>
  <r>
    <n v="3144"/>
    <x v="1556"/>
    <x v="3"/>
    <x v="145"/>
    <d v="2014-09-28T00:00:00"/>
    <s v="Second Class"/>
    <s v="RB-19360"/>
    <s v="Raymond Buch"/>
    <s v="Consumer"/>
    <s v="United States"/>
    <s v="Cincinnati"/>
    <x v="24"/>
    <n v="45231"/>
    <s v="East"/>
    <s v="OFF-AR-10001547"/>
    <x v="1"/>
    <x v="6"/>
    <s v="Newell 311"/>
    <n v="10.608000000000001"/>
    <n v="6"/>
    <n v="0.2"/>
    <n v="0.92819999999999991"/>
  </r>
  <r>
    <n v="3145"/>
    <x v="1557"/>
    <x v="0"/>
    <x v="64"/>
    <d v="2013-09-12T00:00:00"/>
    <s v="Standard Class"/>
    <s v="AR-10825"/>
    <s v="Anthony Rawles"/>
    <s v="Corporate"/>
    <s v="United States"/>
    <s v="Austin"/>
    <x v="5"/>
    <n v="78745"/>
    <s v="Central"/>
    <s v="FUR-CH-10002647"/>
    <x v="0"/>
    <x v="1"/>
    <s v="Situations Contoured Folding Chairs, 4/Set"/>
    <n v="347.80200000000002"/>
    <n v="7"/>
    <n v="0.3"/>
    <n v="-24.842999999999961"/>
  </r>
  <r>
    <n v="3146"/>
    <x v="1558"/>
    <x v="3"/>
    <x v="512"/>
    <d v="2014-02-14T00:00:00"/>
    <s v="Second Class"/>
    <s v="CS-11845"/>
    <s v="Cari Sayre"/>
    <s v="Corporate"/>
    <s v="United States"/>
    <s v="Seattle"/>
    <x v="4"/>
    <n v="98105"/>
    <s v="West"/>
    <s v="FUR-CH-10004495"/>
    <x v="0"/>
    <x v="1"/>
    <s v="Global Leather and Oak Executive Chair, Black"/>
    <n v="963.13600000000008"/>
    <n v="4"/>
    <n v="0.2"/>
    <n v="108.35279999999986"/>
  </r>
  <r>
    <n v="3147"/>
    <x v="1558"/>
    <x v="3"/>
    <x v="512"/>
    <d v="2014-02-14T00:00:00"/>
    <s v="Second Class"/>
    <s v="CS-11845"/>
    <s v="Cari Sayre"/>
    <s v="Corporate"/>
    <s v="United States"/>
    <s v="Seattle"/>
    <x v="4"/>
    <n v="98105"/>
    <s v="West"/>
    <s v="TEC-PH-10002923"/>
    <x v="2"/>
    <x v="7"/>
    <s v="Logitech B530 USB Headset - headset - Full size, Binaural"/>
    <n v="88.77600000000001"/>
    <n v="3"/>
    <n v="0.2"/>
    <n v="7.7679000000000009"/>
  </r>
  <r>
    <n v="3148"/>
    <x v="1559"/>
    <x v="2"/>
    <x v="479"/>
    <d v="2011-07-03T00:00:00"/>
    <s v="Second Class"/>
    <s v="AR-10825"/>
    <s v="Anthony Rawles"/>
    <s v="Corporate"/>
    <s v="United States"/>
    <s v="Los Angeles"/>
    <x v="1"/>
    <n v="90004"/>
    <s v="West"/>
    <s v="OFF-AR-10001374"/>
    <x v="1"/>
    <x v="6"/>
    <s v="BIC Brite Liner Highlighters, Chisel Tip"/>
    <n v="32.400000000000006"/>
    <n v="5"/>
    <n v="0"/>
    <n v="10.367999999999999"/>
  </r>
  <r>
    <n v="3149"/>
    <x v="1560"/>
    <x v="0"/>
    <x v="843"/>
    <d v="2013-06-11T00:00:00"/>
    <s v="First Class"/>
    <s v="RD-19810"/>
    <s v="Ross DeVincentis"/>
    <s v="Home Office"/>
    <s v="United States"/>
    <s v="New York City"/>
    <x v="15"/>
    <n v="10035"/>
    <s v="East"/>
    <s v="OFF-PA-10003441"/>
    <x v="1"/>
    <x v="10"/>
    <s v="Xerox 226"/>
    <n v="32.400000000000006"/>
    <n v="5"/>
    <n v="0"/>
    <n v="15.552000000000001"/>
  </r>
  <r>
    <n v="3150"/>
    <x v="1561"/>
    <x v="2"/>
    <x v="414"/>
    <d v="2011-12-25T00:00:00"/>
    <s v="Standard Class"/>
    <s v="KH-16510"/>
    <s v="Keith Herrera"/>
    <s v="Consumer"/>
    <s v="United States"/>
    <s v="Seattle"/>
    <x v="4"/>
    <n v="98103"/>
    <s v="West"/>
    <s v="OFF-LA-10002043"/>
    <x v="1"/>
    <x v="2"/>
    <s v="Avery 489"/>
    <n v="31.049999999999997"/>
    <n v="3"/>
    <n v="0"/>
    <n v="14.904"/>
  </r>
  <r>
    <n v="3151"/>
    <x v="1562"/>
    <x v="1"/>
    <x v="83"/>
    <d v="2012-12-18T00:00:00"/>
    <s v="First Class"/>
    <s v="NF-18385"/>
    <s v="Natalie Fritzler"/>
    <s v="Consumer"/>
    <s v="United States"/>
    <s v="Newark"/>
    <x v="24"/>
    <n v="43055"/>
    <s v="East"/>
    <s v="TEC-AC-10002049"/>
    <x v="2"/>
    <x v="11"/>
    <s v="Plantronics Savi W720 Multi-Device Wireless Headset System"/>
    <n v="2025.3600000000001"/>
    <n v="6"/>
    <n v="0.2"/>
    <n v="607.60800000000006"/>
  </r>
  <r>
    <n v="3152"/>
    <x v="1562"/>
    <x v="1"/>
    <x v="83"/>
    <d v="2012-12-18T00:00:00"/>
    <s v="First Class"/>
    <s v="NF-18385"/>
    <s v="Natalie Fritzler"/>
    <s v="Consumer"/>
    <s v="United States"/>
    <s v="Newark"/>
    <x v="24"/>
    <n v="43055"/>
    <s v="East"/>
    <s v="TEC-MA-10000418"/>
    <x v="2"/>
    <x v="15"/>
    <s v="Cubify CubeX 3D Printer Double Head Print"/>
    <n v="1799.9940000000001"/>
    <n v="2"/>
    <n v="0.7"/>
    <n v="-2639.9912000000004"/>
  </r>
  <r>
    <n v="3153"/>
    <x v="1562"/>
    <x v="1"/>
    <x v="83"/>
    <d v="2012-12-18T00:00:00"/>
    <s v="First Class"/>
    <s v="NF-18385"/>
    <s v="Natalie Fritzler"/>
    <s v="Consumer"/>
    <s v="United States"/>
    <s v="Newark"/>
    <x v="24"/>
    <n v="43055"/>
    <s v="East"/>
    <s v="TEC-PH-10004908"/>
    <x v="2"/>
    <x v="7"/>
    <s v="Panasonic KX TS3282W Corded phone"/>
    <n v="101.98799999999999"/>
    <n v="2"/>
    <n v="0.4"/>
    <n v="-16.998000000000019"/>
  </r>
  <r>
    <n v="3154"/>
    <x v="1562"/>
    <x v="1"/>
    <x v="83"/>
    <d v="2012-12-18T00:00:00"/>
    <s v="First Class"/>
    <s v="NF-18385"/>
    <s v="Natalie Fritzler"/>
    <s v="Consumer"/>
    <s v="United States"/>
    <s v="Newark"/>
    <x v="24"/>
    <n v="43055"/>
    <s v="East"/>
    <s v="FUR-FU-10004091"/>
    <x v="0"/>
    <x v="5"/>
    <s v="Howard Miller 13&quot; Diameter Goldtone Round Wall Clock"/>
    <n v="262.86399999999998"/>
    <n v="7"/>
    <n v="0.2"/>
    <n v="69.001800000000017"/>
  </r>
  <r>
    <n v="3155"/>
    <x v="1563"/>
    <x v="3"/>
    <x v="228"/>
    <d v="2014-07-25T00:00:00"/>
    <s v="Standard Class"/>
    <s v="SM-20950"/>
    <s v="Suzanne McNair"/>
    <s v="Corporate"/>
    <s v="United States"/>
    <s v="Maple Grove"/>
    <x v="11"/>
    <n v="55369"/>
    <s v="Central"/>
    <s v="OFF-BI-10004600"/>
    <x v="1"/>
    <x v="8"/>
    <s v="Ibico Ibimaster 300 Manual Binding System"/>
    <n v="735.98"/>
    <n v="2"/>
    <n v="0"/>
    <n v="331.19099999999997"/>
  </r>
  <r>
    <n v="3156"/>
    <x v="1564"/>
    <x v="2"/>
    <x v="93"/>
    <d v="2011-08-05T00:00:00"/>
    <s v="Second Class"/>
    <s v="GH-14410"/>
    <s v="Gary Hansen"/>
    <s v="Home Office"/>
    <s v="United States"/>
    <s v="Glendale"/>
    <x v="16"/>
    <n v="85301"/>
    <s v="West"/>
    <s v="OFF-PA-10001289"/>
    <x v="1"/>
    <x v="10"/>
    <s v="White Computer Printout Paper by Universal"/>
    <n v="93.024000000000001"/>
    <n v="3"/>
    <n v="0.2"/>
    <n v="33.721199999999996"/>
  </r>
  <r>
    <n v="3157"/>
    <x v="1565"/>
    <x v="1"/>
    <x v="252"/>
    <d v="2012-08-28T00:00:00"/>
    <s v="Standard Class"/>
    <s v="EM-13810"/>
    <s v="Eleni McCrary"/>
    <s v="Corporate"/>
    <s v="United States"/>
    <s v="New York City"/>
    <x v="15"/>
    <n v="10009"/>
    <s v="East"/>
    <s v="FUR-TA-10001539"/>
    <x v="0"/>
    <x v="3"/>
    <s v="Chromcraft Rectangular Conference Tables"/>
    <n v="284.36399999999998"/>
    <n v="2"/>
    <n v="0.4"/>
    <n v="-75.830400000000054"/>
  </r>
  <r>
    <n v="3158"/>
    <x v="1565"/>
    <x v="1"/>
    <x v="252"/>
    <d v="2012-08-28T00:00:00"/>
    <s v="Standard Class"/>
    <s v="EM-13810"/>
    <s v="Eleni McCrary"/>
    <s v="Corporate"/>
    <s v="United States"/>
    <s v="New York City"/>
    <x v="15"/>
    <n v="10009"/>
    <s v="East"/>
    <s v="TEC-AC-10001266"/>
    <x v="2"/>
    <x v="11"/>
    <s v="Memorex Micro Travel Drive 8 GB"/>
    <n v="26"/>
    <n v="2"/>
    <n v="0"/>
    <n v="11.7"/>
  </r>
  <r>
    <n v="3159"/>
    <x v="1566"/>
    <x v="0"/>
    <x v="253"/>
    <d v="2013-03-28T00:00:00"/>
    <s v="First Class"/>
    <s v="DB-13210"/>
    <s v="Dean Braden"/>
    <s v="Consumer"/>
    <s v="United States"/>
    <s v="Jacksonville"/>
    <x v="3"/>
    <n v="28540"/>
    <s v="South"/>
    <s v="OFF-ST-10001291"/>
    <x v="1"/>
    <x v="4"/>
    <s v="Tenex Personal Self-Stacking Standard File Box, Black/Gray"/>
    <n v="67.64"/>
    <n v="5"/>
    <n v="0.2"/>
    <n v="5.9184999999999981"/>
  </r>
  <r>
    <n v="3160"/>
    <x v="1566"/>
    <x v="0"/>
    <x v="253"/>
    <d v="2013-03-28T00:00:00"/>
    <s v="First Class"/>
    <s v="DB-13210"/>
    <s v="Dean Braden"/>
    <s v="Consumer"/>
    <s v="United States"/>
    <s v="Jacksonville"/>
    <x v="3"/>
    <n v="28540"/>
    <s v="South"/>
    <s v="TEC-AC-10001314"/>
    <x v="2"/>
    <x v="11"/>
    <s v="Case Logic 2.4GHz Wireless Keyboard"/>
    <n v="119.97600000000001"/>
    <n v="3"/>
    <n v="0.2"/>
    <n v="-17.996400000000019"/>
  </r>
  <r>
    <n v="3161"/>
    <x v="1567"/>
    <x v="2"/>
    <x v="171"/>
    <d v="2011-09-16T00:00:00"/>
    <s v="Second Class"/>
    <s v="PT-19090"/>
    <s v="Pete Takahito"/>
    <s v="Consumer"/>
    <s v="United States"/>
    <s v="Houston"/>
    <x v="5"/>
    <n v="77070"/>
    <s v="Central"/>
    <s v="OFF-BI-10004040"/>
    <x v="1"/>
    <x v="8"/>
    <s v="Wilson Jones Impact Binders"/>
    <n v="5.1799999999999988"/>
    <n v="5"/>
    <n v="0.8"/>
    <n v="-8.0289999999999999"/>
  </r>
  <r>
    <n v="3162"/>
    <x v="1568"/>
    <x v="2"/>
    <x v="158"/>
    <d v="2011-09-25T00:00:00"/>
    <s v="Standard Class"/>
    <s v="HF-14995"/>
    <s v="Herbert Flentye"/>
    <s v="Consumer"/>
    <s v="United States"/>
    <s v="San Francisco"/>
    <x v="1"/>
    <n v="94109"/>
    <s v="West"/>
    <s v="OFF-EN-10001539"/>
    <x v="1"/>
    <x v="12"/>
    <s v="Staples"/>
    <n v="15.56"/>
    <n v="2"/>
    <n v="0"/>
    <n v="7.3132000000000001"/>
  </r>
  <r>
    <n v="3163"/>
    <x v="1568"/>
    <x v="2"/>
    <x v="158"/>
    <d v="2011-09-25T00:00:00"/>
    <s v="Standard Class"/>
    <s v="HF-14995"/>
    <s v="Herbert Flentye"/>
    <s v="Consumer"/>
    <s v="United States"/>
    <s v="San Francisco"/>
    <x v="1"/>
    <n v="94109"/>
    <s v="West"/>
    <s v="OFF-EN-10004483"/>
    <x v="1"/>
    <x v="12"/>
    <s v="#10 White Business Envelopes,4 1/8 x 9 1/2"/>
    <n v="78.349999999999994"/>
    <n v="5"/>
    <n v="0"/>
    <n v="36.824499999999993"/>
  </r>
  <r>
    <n v="3164"/>
    <x v="1568"/>
    <x v="2"/>
    <x v="158"/>
    <d v="2011-09-25T00:00:00"/>
    <s v="Standard Class"/>
    <s v="HF-14995"/>
    <s v="Herbert Flentye"/>
    <s v="Consumer"/>
    <s v="United States"/>
    <s v="San Francisco"/>
    <x v="1"/>
    <n v="94109"/>
    <s v="West"/>
    <s v="OFF-AR-10001615"/>
    <x v="1"/>
    <x v="6"/>
    <s v="Newell 34"/>
    <n v="59.519999999999996"/>
    <n v="3"/>
    <n v="0"/>
    <n v="15.475200000000001"/>
  </r>
  <r>
    <n v="3165"/>
    <x v="1568"/>
    <x v="2"/>
    <x v="158"/>
    <d v="2011-09-25T00:00:00"/>
    <s v="Standard Class"/>
    <s v="HF-14995"/>
    <s v="Herbert Flentye"/>
    <s v="Consumer"/>
    <s v="United States"/>
    <s v="San Francisco"/>
    <x v="1"/>
    <n v="94109"/>
    <s v="West"/>
    <s v="OFF-PA-10000327"/>
    <x v="1"/>
    <x v="10"/>
    <s v="Xerox 1971"/>
    <n v="38.520000000000003"/>
    <n v="9"/>
    <n v="0"/>
    <n v="17.333999999999996"/>
  </r>
  <r>
    <n v="3166"/>
    <x v="1568"/>
    <x v="2"/>
    <x v="158"/>
    <d v="2011-09-25T00:00:00"/>
    <s v="Standard Class"/>
    <s v="HF-14995"/>
    <s v="Herbert Flentye"/>
    <s v="Consumer"/>
    <s v="United States"/>
    <s v="San Francisco"/>
    <x v="1"/>
    <n v="94109"/>
    <s v="West"/>
    <s v="TEC-PH-10001299"/>
    <x v="2"/>
    <x v="7"/>
    <s v="Polycom CX300 Desktop Phone USB VoIP phone"/>
    <n v="239.98400000000004"/>
    <n v="2"/>
    <n v="0.2"/>
    <n v="23.998400000000004"/>
  </r>
  <r>
    <n v="3167"/>
    <x v="1568"/>
    <x v="2"/>
    <x v="158"/>
    <d v="2011-09-25T00:00:00"/>
    <s v="Standard Class"/>
    <s v="HF-14995"/>
    <s v="Herbert Flentye"/>
    <s v="Consumer"/>
    <s v="United States"/>
    <s v="San Francisco"/>
    <x v="1"/>
    <n v="94109"/>
    <s v="West"/>
    <s v="OFF-PA-10002246"/>
    <x v="1"/>
    <x v="10"/>
    <s v="Wirebound Four 2-3/4 x 5 Forms per Page, 400 Sets per Book"/>
    <n v="19.350000000000001"/>
    <n v="3"/>
    <n v="0"/>
    <n v="9.4815000000000005"/>
  </r>
  <r>
    <n v="3168"/>
    <x v="1569"/>
    <x v="0"/>
    <x v="517"/>
    <d v="2013-11-01T00:00:00"/>
    <s v="First Class"/>
    <s v="KW-16435"/>
    <s v="Katrina Willman"/>
    <s v="Consumer"/>
    <s v="United States"/>
    <s v="Lansing"/>
    <x v="12"/>
    <n v="48911"/>
    <s v="Central"/>
    <s v="FUR-FU-10002671"/>
    <x v="0"/>
    <x v="5"/>
    <s v="Electrix 20W Halogen Replacement Bulb for Zoom-In Desk Lamp"/>
    <n v="67"/>
    <n v="5"/>
    <n v="0"/>
    <n v="32.159999999999997"/>
  </r>
  <r>
    <n v="3169"/>
    <x v="1570"/>
    <x v="0"/>
    <x v="316"/>
    <d v="2013-06-04T00:00:00"/>
    <s v="Standard Class"/>
    <s v="KC-16675"/>
    <s v="Kimberly Carter"/>
    <s v="Corporate"/>
    <s v="United States"/>
    <s v="Tallahassee"/>
    <x v="2"/>
    <n v="32303"/>
    <s v="South"/>
    <s v="FUR-CH-10003833"/>
    <x v="0"/>
    <x v="1"/>
    <s v="Novimex Fabric Task Chair"/>
    <n v="390.27199999999999"/>
    <n v="8"/>
    <n v="0.2"/>
    <n v="-24.39200000000001"/>
  </r>
  <r>
    <n v="3170"/>
    <x v="1570"/>
    <x v="0"/>
    <x v="316"/>
    <d v="2013-06-04T00:00:00"/>
    <s v="Standard Class"/>
    <s v="KC-16675"/>
    <s v="Kimberly Carter"/>
    <s v="Corporate"/>
    <s v="United States"/>
    <s v="Tallahassee"/>
    <x v="2"/>
    <n v="32303"/>
    <s v="South"/>
    <s v="OFF-PA-10001667"/>
    <x v="1"/>
    <x v="10"/>
    <s v="Great White Multi-Use Recycled Paper (20Lb. and 84 Bright)"/>
    <n v="62.192000000000007"/>
    <n v="13"/>
    <n v="0.2"/>
    <n v="19.434999999999995"/>
  </r>
  <r>
    <n v="3171"/>
    <x v="1571"/>
    <x v="3"/>
    <x v="202"/>
    <d v="2014-12-27T00:00:00"/>
    <s v="Second Class"/>
    <s v="PK-19075"/>
    <s v="Pete Kriz"/>
    <s v="Consumer"/>
    <s v="United States"/>
    <s v="Columbia"/>
    <x v="20"/>
    <n v="29203"/>
    <s v="South"/>
    <s v="OFF-BI-10002003"/>
    <x v="1"/>
    <x v="8"/>
    <s v="Ibico Presentation Index for Binding Systems"/>
    <n v="23.88"/>
    <n v="6"/>
    <n v="0"/>
    <n v="11.223600000000001"/>
  </r>
  <r>
    <n v="3172"/>
    <x v="1572"/>
    <x v="0"/>
    <x v="844"/>
    <d v="2013-03-29T00:00:00"/>
    <s v="Standard Class"/>
    <s v="KT-16465"/>
    <s v="Kean Takahito"/>
    <s v="Consumer"/>
    <s v="United States"/>
    <s v="Chicago"/>
    <x v="10"/>
    <n v="60623"/>
    <s v="Central"/>
    <s v="OFF-BI-10004465"/>
    <x v="1"/>
    <x v="8"/>
    <s v="Avery Durable Slant Ring Binders"/>
    <n v="3.1679999999999993"/>
    <n v="2"/>
    <n v="0.8"/>
    <n v="-4.7520000000000007"/>
  </r>
  <r>
    <n v="3173"/>
    <x v="1572"/>
    <x v="0"/>
    <x v="844"/>
    <d v="2013-03-29T00:00:00"/>
    <s v="Standard Class"/>
    <s v="KT-16465"/>
    <s v="Kean Takahito"/>
    <s v="Consumer"/>
    <s v="United States"/>
    <s v="Chicago"/>
    <x v="10"/>
    <n v="60623"/>
    <s v="Central"/>
    <s v="FUR-CH-10000665"/>
    <x v="0"/>
    <x v="1"/>
    <s v="Global Airflow Leather Mesh Back Chair, Black"/>
    <n v="528.42999999999995"/>
    <n v="5"/>
    <n v="0.3"/>
    <n v="0"/>
  </r>
  <r>
    <n v="3174"/>
    <x v="1572"/>
    <x v="0"/>
    <x v="844"/>
    <d v="2013-03-29T00:00:00"/>
    <s v="Standard Class"/>
    <s v="KT-16465"/>
    <s v="Kean Takahito"/>
    <s v="Consumer"/>
    <s v="United States"/>
    <s v="Chicago"/>
    <x v="10"/>
    <n v="60623"/>
    <s v="Central"/>
    <s v="OFF-AR-10004956"/>
    <x v="1"/>
    <x v="6"/>
    <s v="Newell 33"/>
    <n v="13.392000000000001"/>
    <n v="3"/>
    <n v="0.2"/>
    <n v="1.5065999999999975"/>
  </r>
  <r>
    <n v="3175"/>
    <x v="1573"/>
    <x v="3"/>
    <x v="343"/>
    <d v="2014-11-19T00:00:00"/>
    <s v="Standard Class"/>
    <s v="EP-13915"/>
    <s v="Emily Phan"/>
    <s v="Consumer"/>
    <s v="United States"/>
    <s v="Detroit"/>
    <x v="12"/>
    <n v="48227"/>
    <s v="Central"/>
    <s v="OFF-AR-10004260"/>
    <x v="1"/>
    <x v="6"/>
    <s v="Boston 1799 Powerhouse Electric Pencil Sharpener"/>
    <n v="181.86"/>
    <n v="7"/>
    <n v="0"/>
    <n v="50.9208"/>
  </r>
  <r>
    <n v="3176"/>
    <x v="1574"/>
    <x v="3"/>
    <x v="397"/>
    <d v="2014-09-30T00:00:00"/>
    <s v="Standard Class"/>
    <s v="AP-10915"/>
    <s v="Arthur Prichep"/>
    <s v="Consumer"/>
    <s v="United States"/>
    <s v="Fort Collins"/>
    <x v="22"/>
    <n v="80525"/>
    <s v="West"/>
    <s v="FUR-BO-10001811"/>
    <x v="0"/>
    <x v="0"/>
    <s v="Atlantic Metals Mobile 5-Shelf Bookcases, Custom Colors"/>
    <n v="180.58800000000005"/>
    <n v="2"/>
    <n v="0.7"/>
    <n v="-240.78400000000005"/>
  </r>
  <r>
    <n v="3177"/>
    <x v="1574"/>
    <x v="3"/>
    <x v="397"/>
    <d v="2014-09-30T00:00:00"/>
    <s v="Standard Class"/>
    <s v="AP-10915"/>
    <s v="Arthur Prichep"/>
    <s v="Consumer"/>
    <s v="United States"/>
    <s v="Fort Collins"/>
    <x v="22"/>
    <n v="80525"/>
    <s v="West"/>
    <s v="TEC-AC-10003280"/>
    <x v="2"/>
    <x v="11"/>
    <s v="Belkin F8E887 USB Wired Ergonomic Keyboard"/>
    <n v="47.984000000000002"/>
    <n v="2"/>
    <n v="0.2"/>
    <n v="0.59979999999999656"/>
  </r>
  <r>
    <n v="3178"/>
    <x v="1575"/>
    <x v="3"/>
    <x v="18"/>
    <d v="2014-09-11T00:00:00"/>
    <s v="Same Day"/>
    <s v="SH-20395"/>
    <s v="Shahid Hopkins"/>
    <s v="Consumer"/>
    <s v="United States"/>
    <s v="New York City"/>
    <x v="15"/>
    <n v="10024"/>
    <s v="East"/>
    <s v="OFF-PA-10004911"/>
    <x v="1"/>
    <x v="10"/>
    <s v="Rediform S.O.S. 1-Up Phone Message Bk, 4-1/4x3-1/16 Bk, 1 Form/Pg, 40 Messages/Bk, 3/Pk"/>
    <n v="18.760000000000002"/>
    <n v="2"/>
    <n v="0"/>
    <n v="9.0048000000000012"/>
  </r>
  <r>
    <n v="3179"/>
    <x v="1576"/>
    <x v="3"/>
    <x v="256"/>
    <d v="2014-12-12T00:00:00"/>
    <s v="Standard Class"/>
    <s v="SM-20950"/>
    <s v="Suzanne McNair"/>
    <s v="Corporate"/>
    <s v="United States"/>
    <s v="New York City"/>
    <x v="15"/>
    <n v="10011"/>
    <s v="East"/>
    <s v="FUR-FU-10001487"/>
    <x v="0"/>
    <x v="5"/>
    <s v="Eldon Expressions Wood and Plastic Desk Accessories, Cherry Wood"/>
    <n v="20.94"/>
    <n v="3"/>
    <n v="0"/>
    <n v="6.0725999999999987"/>
  </r>
  <r>
    <n v="3180"/>
    <x v="1576"/>
    <x v="3"/>
    <x v="256"/>
    <d v="2014-12-12T00:00:00"/>
    <s v="Standard Class"/>
    <s v="SM-20950"/>
    <s v="Suzanne McNair"/>
    <s v="Corporate"/>
    <s v="United States"/>
    <s v="New York City"/>
    <x v="15"/>
    <n v="10011"/>
    <s v="East"/>
    <s v="FUR-FU-10000521"/>
    <x v="0"/>
    <x v="5"/>
    <s v="Seth Thomas 14&quot; Putty-Colored Wall Clock"/>
    <n v="58.68"/>
    <n v="2"/>
    <n v="0"/>
    <n v="18.190799999999996"/>
  </r>
  <r>
    <n v="3181"/>
    <x v="1576"/>
    <x v="3"/>
    <x v="256"/>
    <d v="2014-12-12T00:00:00"/>
    <s v="Standard Class"/>
    <s v="SM-20950"/>
    <s v="Suzanne McNair"/>
    <s v="Corporate"/>
    <s v="United States"/>
    <s v="New York City"/>
    <x v="15"/>
    <n v="10011"/>
    <s v="East"/>
    <s v="OFF-AP-10001271"/>
    <x v="1"/>
    <x v="9"/>
    <s v="Eureka The Boss Cordless Rechargeable Stick Vac"/>
    <n v="254.89999999999998"/>
    <n v="5"/>
    <n v="0"/>
    <n v="68.823000000000008"/>
  </r>
  <r>
    <n v="3182"/>
    <x v="1577"/>
    <x v="3"/>
    <x v="45"/>
    <d v="2014-11-13T00:00:00"/>
    <s v="Second Class"/>
    <s v="BM-11650"/>
    <s v="Brian Moss"/>
    <s v="Corporate"/>
    <s v="United States"/>
    <s v="Columbia"/>
    <x v="39"/>
    <n v="21044"/>
    <s v="East"/>
    <s v="OFF-BI-10004728"/>
    <x v="1"/>
    <x v="8"/>
    <s v="Wilson Jones Turn Tabs Binder Tool for Ring Binders"/>
    <n v="9.64"/>
    <n v="2"/>
    <n v="0"/>
    <n v="4.4344000000000001"/>
  </r>
  <r>
    <n v="3183"/>
    <x v="1577"/>
    <x v="3"/>
    <x v="45"/>
    <d v="2014-11-13T00:00:00"/>
    <s v="Second Class"/>
    <s v="BM-11650"/>
    <s v="Brian Moss"/>
    <s v="Corporate"/>
    <s v="United States"/>
    <s v="Columbia"/>
    <x v="39"/>
    <n v="21044"/>
    <s v="East"/>
    <s v="TEC-AC-10004666"/>
    <x v="2"/>
    <x v="11"/>
    <s v="Maxell iVDR EX 500GB Cartridge"/>
    <n v="826.62000000000012"/>
    <n v="3"/>
    <n v="0"/>
    <n v="355.4466000000001"/>
  </r>
  <r>
    <n v="3184"/>
    <x v="1577"/>
    <x v="3"/>
    <x v="45"/>
    <d v="2014-11-13T00:00:00"/>
    <s v="Second Class"/>
    <s v="BM-11650"/>
    <s v="Brian Moss"/>
    <s v="Corporate"/>
    <s v="United States"/>
    <s v="Columbia"/>
    <x v="39"/>
    <n v="21044"/>
    <s v="East"/>
    <s v="OFF-ST-10003208"/>
    <x v="1"/>
    <x v="4"/>
    <s v="Adjustable Depth Letter/Legal Cart"/>
    <n v="1633.14"/>
    <n v="9"/>
    <n v="0"/>
    <n v="473.61059999999975"/>
  </r>
  <r>
    <n v="3185"/>
    <x v="1577"/>
    <x v="3"/>
    <x v="45"/>
    <d v="2014-11-13T00:00:00"/>
    <s v="Second Class"/>
    <s v="BM-11650"/>
    <s v="Brian Moss"/>
    <s v="Corporate"/>
    <s v="United States"/>
    <s v="Columbia"/>
    <x v="39"/>
    <n v="21044"/>
    <s v="East"/>
    <s v="OFF-ST-10003208"/>
    <x v="1"/>
    <x v="4"/>
    <s v="Adjustable Depth Letter/Legal Cart"/>
    <n v="544.38"/>
    <n v="3"/>
    <n v="0"/>
    <n v="157.87019999999993"/>
  </r>
  <r>
    <n v="3186"/>
    <x v="1578"/>
    <x v="2"/>
    <x v="845"/>
    <d v="2011-11-09T00:00:00"/>
    <s v="First Class"/>
    <s v="TC-20980"/>
    <s v="Tamara Chand"/>
    <s v="Corporate"/>
    <s v="United States"/>
    <s v="Houston"/>
    <x v="5"/>
    <n v="77041"/>
    <s v="Central"/>
    <s v="OFF-BI-10000632"/>
    <x v="1"/>
    <x v="8"/>
    <s v="Satellite Sectional Post Binders"/>
    <n v="26.045999999999992"/>
    <n v="3"/>
    <n v="0.8"/>
    <n v="-44.278199999999998"/>
  </r>
  <r>
    <n v="3187"/>
    <x v="1578"/>
    <x v="2"/>
    <x v="845"/>
    <d v="2011-11-09T00:00:00"/>
    <s v="First Class"/>
    <s v="TC-20980"/>
    <s v="Tamara Chand"/>
    <s v="Corporate"/>
    <s v="United States"/>
    <s v="Houston"/>
    <x v="5"/>
    <n v="77041"/>
    <s v="Central"/>
    <s v="OFF-EN-10004773"/>
    <x v="1"/>
    <x v="12"/>
    <s v="Staples"/>
    <n v="74.352000000000004"/>
    <n v="3"/>
    <n v="0.2"/>
    <n v="26.952599999999997"/>
  </r>
  <r>
    <n v="3188"/>
    <x v="1579"/>
    <x v="3"/>
    <x v="846"/>
    <d v="2014-03-18T00:00:00"/>
    <s v="Standard Class"/>
    <s v="KB-16585"/>
    <s v="Ken Black"/>
    <s v="Corporate"/>
    <s v="United States"/>
    <s v="Lowell"/>
    <x v="31"/>
    <n v="1852"/>
    <s v="East"/>
    <s v="TEC-PH-10004700"/>
    <x v="2"/>
    <x v="7"/>
    <s v="PowerGen Dual USB Car Charger"/>
    <n v="69.930000000000007"/>
    <n v="7"/>
    <n v="0"/>
    <n v="32.1678"/>
  </r>
  <r>
    <n v="3189"/>
    <x v="1580"/>
    <x v="3"/>
    <x v="179"/>
    <d v="2014-10-23T00:00:00"/>
    <s v="Second Class"/>
    <s v="JE-16165"/>
    <s v="Justin Ellison"/>
    <s v="Corporate"/>
    <s v="United States"/>
    <s v="Woodland"/>
    <x v="1"/>
    <n v="95695"/>
    <s v="West"/>
    <s v="OFF-LA-10003714"/>
    <x v="1"/>
    <x v="2"/>
    <s v="Avery 510"/>
    <n v="3.75"/>
    <n v="1"/>
    <n v="0"/>
    <n v="1.7999999999999998"/>
  </r>
  <r>
    <n v="3190"/>
    <x v="1580"/>
    <x v="3"/>
    <x v="179"/>
    <d v="2014-10-23T00:00:00"/>
    <s v="Second Class"/>
    <s v="JE-16165"/>
    <s v="Justin Ellison"/>
    <s v="Corporate"/>
    <s v="United States"/>
    <s v="Woodland"/>
    <x v="1"/>
    <n v="95695"/>
    <s v="West"/>
    <s v="OFF-BI-10001787"/>
    <x v="1"/>
    <x v="8"/>
    <s v="Wilson Jones Four-Pocket Poly Binders"/>
    <n v="20.928000000000001"/>
    <n v="4"/>
    <n v="0.2"/>
    <n v="7.5864000000000003"/>
  </r>
  <r>
    <n v="3191"/>
    <x v="1581"/>
    <x v="1"/>
    <x v="17"/>
    <d v="2013-01-01T00:00:00"/>
    <s v="Standard Class"/>
    <s v="DR-12940"/>
    <s v="Daniel Raglin"/>
    <s v="Home Office"/>
    <s v="United States"/>
    <s v="Chicago"/>
    <x v="10"/>
    <n v="60610"/>
    <s v="Central"/>
    <s v="OFF-ST-10002957"/>
    <x v="1"/>
    <x v="4"/>
    <s v="Sterilite Show Offs Storage Containers"/>
    <n v="12.672000000000001"/>
    <n v="3"/>
    <n v="0.2"/>
    <n v="-3.1680000000000001"/>
  </r>
  <r>
    <n v="3192"/>
    <x v="1582"/>
    <x v="3"/>
    <x v="280"/>
    <d v="2014-10-09T00:00:00"/>
    <s v="Standard Class"/>
    <s v="RW-19630"/>
    <s v="Rob Williams"/>
    <s v="Corporate"/>
    <s v="United States"/>
    <s v="New York City"/>
    <x v="15"/>
    <n v="10035"/>
    <s v="East"/>
    <s v="TEC-PH-10002115"/>
    <x v="2"/>
    <x v="7"/>
    <s v="Plantronics 81402"/>
    <n v="65.989999999999995"/>
    <n v="1"/>
    <n v="0"/>
    <n v="17.157400000000003"/>
  </r>
  <r>
    <n v="3193"/>
    <x v="1583"/>
    <x v="3"/>
    <x v="400"/>
    <d v="2014-06-09T00:00:00"/>
    <s v="Standard Class"/>
    <s v="ML-18040"/>
    <s v="Michelle Lonsdale"/>
    <s v="Corporate"/>
    <s v="United States"/>
    <s v="Missouri City"/>
    <x v="5"/>
    <n v="77489"/>
    <s v="Central"/>
    <s v="OFF-BI-10002557"/>
    <x v="1"/>
    <x v="8"/>
    <s v="Presstex Flexible Ring Binders"/>
    <n v="6.3699999999999983"/>
    <n v="7"/>
    <n v="0.8"/>
    <n v="-9.5550000000000015"/>
  </r>
  <r>
    <n v="3194"/>
    <x v="1584"/>
    <x v="2"/>
    <x v="416"/>
    <d v="2011-09-04T00:00:00"/>
    <s v="First Class"/>
    <s v="JL-15130"/>
    <s v="Jack Lebron"/>
    <s v="Consumer"/>
    <s v="United States"/>
    <s v="Houston"/>
    <x v="5"/>
    <n v="77036"/>
    <s v="Central"/>
    <s v="OFF-BI-10002949"/>
    <x v="1"/>
    <x v="8"/>
    <s v="Prestige Round Ring Binders"/>
    <n v="3.6479999999999992"/>
    <n v="3"/>
    <n v="0.8"/>
    <n v="-6.0192000000000032"/>
  </r>
  <r>
    <n v="3195"/>
    <x v="1584"/>
    <x v="2"/>
    <x v="416"/>
    <d v="2011-09-04T00:00:00"/>
    <s v="First Class"/>
    <s v="JL-15130"/>
    <s v="Jack Lebron"/>
    <s v="Consumer"/>
    <s v="United States"/>
    <s v="Houston"/>
    <x v="5"/>
    <n v="77036"/>
    <s v="Central"/>
    <s v="OFF-PA-10004100"/>
    <x v="1"/>
    <x v="10"/>
    <s v="Xerox 216"/>
    <n v="31.104000000000006"/>
    <n v="6"/>
    <n v="0.2"/>
    <n v="10.8864"/>
  </r>
  <r>
    <n v="3196"/>
    <x v="1585"/>
    <x v="0"/>
    <x v="590"/>
    <d v="2013-08-14T00:00:00"/>
    <s v="Standard Class"/>
    <s v="CM-12655"/>
    <s v="Corinna Mitchell"/>
    <s v="Home Office"/>
    <s v="United States"/>
    <s v="Jackson"/>
    <x v="35"/>
    <n v="39212"/>
    <s v="South"/>
    <s v="OFF-FA-10001883"/>
    <x v="1"/>
    <x v="13"/>
    <s v="Alliance Super-Size Bands, Assorted Sizes"/>
    <n v="23.34"/>
    <n v="3"/>
    <n v="0"/>
    <n v="0.23339999999999961"/>
  </r>
  <r>
    <n v="3197"/>
    <x v="1586"/>
    <x v="3"/>
    <x v="847"/>
    <d v="2014-07-29T00:00:00"/>
    <s v="Standard Class"/>
    <s v="FH-14365"/>
    <s v="Fred Hopkins"/>
    <s v="Corporate"/>
    <s v="United States"/>
    <s v="New York City"/>
    <x v="15"/>
    <n v="10009"/>
    <s v="East"/>
    <s v="TEC-PH-10000702"/>
    <x v="2"/>
    <x v="7"/>
    <s v="Square Credit Card Reader, 4 1/2&quot; x 4 1/2&quot; x 1&quot;, White"/>
    <n v="29.97"/>
    <n v="3"/>
    <n v="0"/>
    <n v="14.085899999999999"/>
  </r>
  <r>
    <n v="3198"/>
    <x v="1587"/>
    <x v="1"/>
    <x v="848"/>
    <d v="2012-07-10T00:00:00"/>
    <s v="Same Day"/>
    <s v="EH-13945"/>
    <s v="Eric Hoffmann"/>
    <s v="Consumer"/>
    <s v="United States"/>
    <s v="Tempe"/>
    <x v="16"/>
    <n v="85281"/>
    <s v="West"/>
    <s v="OFF-BI-10003196"/>
    <x v="1"/>
    <x v="8"/>
    <s v="Accohide Poly Flexible Ring Binders"/>
    <n v="3.366000000000001"/>
    <n v="3"/>
    <n v="0.7"/>
    <n v="-2.2439999999999989"/>
  </r>
  <r>
    <n v="3199"/>
    <x v="1588"/>
    <x v="2"/>
    <x v="588"/>
    <d v="2011-12-07T00:00:00"/>
    <s v="Standard Class"/>
    <s v="TB-21280"/>
    <s v="Toby Braunhardt"/>
    <s v="Consumer"/>
    <s v="United States"/>
    <s v="Jacksonville"/>
    <x v="3"/>
    <n v="28540"/>
    <s v="South"/>
    <s v="TEC-PH-10001644"/>
    <x v="2"/>
    <x v="7"/>
    <s v="BlueLounge Milo Smartphone Stand, White/Metallic"/>
    <n v="95.968000000000004"/>
    <n v="4"/>
    <n v="0.2"/>
    <n v="9.5968000000000053"/>
  </r>
  <r>
    <n v="3200"/>
    <x v="1589"/>
    <x v="3"/>
    <x v="404"/>
    <d v="2014-12-23T00:00:00"/>
    <s v="Standard Class"/>
    <s v="AH-10030"/>
    <s v="Aaron Hawkins"/>
    <s v="Corporate"/>
    <s v="United States"/>
    <s v="Philadelphia"/>
    <x v="9"/>
    <n v="19134"/>
    <s v="East"/>
    <s v="OFF-AR-10003183"/>
    <x v="1"/>
    <x v="6"/>
    <s v="Avery Fluorescent Highlighter Four-Color Set"/>
    <n v="18.704000000000001"/>
    <n v="7"/>
    <n v="0.2"/>
    <n v="2.3379999999999983"/>
  </r>
  <r>
    <n v="3201"/>
    <x v="1590"/>
    <x v="2"/>
    <x v="598"/>
    <d v="2011-05-20T00:00:00"/>
    <s v="Second Class"/>
    <s v="TT-21070"/>
    <s v="Ted Trevino"/>
    <s v="Consumer"/>
    <s v="United States"/>
    <s v="Akron"/>
    <x v="24"/>
    <n v="44312"/>
    <s v="East"/>
    <s v="FUR-FU-10000308"/>
    <x v="0"/>
    <x v="5"/>
    <s v="Deflect-o Glass Clear Studded Chair Mats"/>
    <n v="149.232"/>
    <n v="3"/>
    <n v="0.2"/>
    <n v="3.7308000000000021"/>
  </r>
  <r>
    <n v="3202"/>
    <x v="1590"/>
    <x v="2"/>
    <x v="598"/>
    <d v="2011-05-20T00:00:00"/>
    <s v="Second Class"/>
    <s v="TT-21070"/>
    <s v="Ted Trevino"/>
    <s v="Consumer"/>
    <s v="United States"/>
    <s v="Akron"/>
    <x v="24"/>
    <n v="44312"/>
    <s v="East"/>
    <s v="OFF-PA-10001526"/>
    <x v="1"/>
    <x v="10"/>
    <s v="Xerox 1949"/>
    <n v="15.936000000000002"/>
    <n v="4"/>
    <n v="0.2"/>
    <n v="5.7768000000000015"/>
  </r>
  <r>
    <n v="3203"/>
    <x v="1591"/>
    <x v="2"/>
    <x v="849"/>
    <d v="2011-11-16T00:00:00"/>
    <s v="Standard Class"/>
    <s v="RD-19900"/>
    <s v="Ruben Dartt"/>
    <s v="Consumer"/>
    <s v="United States"/>
    <s v="San Diego"/>
    <x v="1"/>
    <n v="92037"/>
    <s v="West"/>
    <s v="TEC-PH-10002103"/>
    <x v="2"/>
    <x v="7"/>
    <s v="Jabra SPEAK 410"/>
    <n v="601.53599999999994"/>
    <n v="8"/>
    <n v="0.2"/>
    <n v="60.153600000000012"/>
  </r>
  <r>
    <n v="3204"/>
    <x v="1591"/>
    <x v="2"/>
    <x v="849"/>
    <d v="2011-11-16T00:00:00"/>
    <s v="Standard Class"/>
    <s v="RD-19900"/>
    <s v="Ruben Dartt"/>
    <s v="Consumer"/>
    <s v="United States"/>
    <s v="San Diego"/>
    <x v="1"/>
    <n v="92037"/>
    <s v="West"/>
    <s v="TEC-AC-10004209"/>
    <x v="2"/>
    <x v="11"/>
    <s v="Memorex Froggy Flash Drive 4 GB"/>
    <n v="10.99"/>
    <n v="1"/>
    <n v="0"/>
    <n v="4.2861000000000002"/>
  </r>
  <r>
    <n v="3205"/>
    <x v="1591"/>
    <x v="2"/>
    <x v="849"/>
    <d v="2011-11-16T00:00:00"/>
    <s v="Standard Class"/>
    <s v="RD-19900"/>
    <s v="Ruben Dartt"/>
    <s v="Consumer"/>
    <s v="United States"/>
    <s v="San Diego"/>
    <x v="1"/>
    <n v="92037"/>
    <s v="West"/>
    <s v="FUR-FU-10000397"/>
    <x v="0"/>
    <x v="5"/>
    <s v="Luxo Economy Swing Arm Lamp"/>
    <n v="39.880000000000003"/>
    <n v="2"/>
    <n v="0"/>
    <n v="11.166400000000003"/>
  </r>
  <r>
    <n v="3206"/>
    <x v="1591"/>
    <x v="2"/>
    <x v="849"/>
    <d v="2011-11-16T00:00:00"/>
    <s v="Standard Class"/>
    <s v="RD-19900"/>
    <s v="Ruben Dartt"/>
    <s v="Consumer"/>
    <s v="United States"/>
    <s v="San Diego"/>
    <x v="1"/>
    <n v="92037"/>
    <s v="West"/>
    <s v="OFF-PA-10002137"/>
    <x v="1"/>
    <x v="10"/>
    <s v="Southworth 100% Résumé Paper, 24lb."/>
    <n v="62.24"/>
    <n v="8"/>
    <n v="0"/>
    <n v="28.007999999999996"/>
  </r>
  <r>
    <n v="3207"/>
    <x v="1591"/>
    <x v="2"/>
    <x v="849"/>
    <d v="2011-11-16T00:00:00"/>
    <s v="Standard Class"/>
    <s v="RD-19900"/>
    <s v="Ruben Dartt"/>
    <s v="Consumer"/>
    <s v="United States"/>
    <s v="San Diego"/>
    <x v="1"/>
    <n v="92037"/>
    <s v="West"/>
    <s v="FUR-FU-10001867"/>
    <x v="0"/>
    <x v="5"/>
    <s v="Eldon Expressions Punched Metal &amp; Wood Desk Accessories, Pewter &amp; Cherry"/>
    <n v="53.2"/>
    <n v="5"/>
    <n v="0"/>
    <n v="14.896000000000003"/>
  </r>
  <r>
    <n v="3208"/>
    <x v="1591"/>
    <x v="2"/>
    <x v="849"/>
    <d v="2011-11-16T00:00:00"/>
    <s v="Standard Class"/>
    <s v="RD-19900"/>
    <s v="Ruben Dartt"/>
    <s v="Consumer"/>
    <s v="United States"/>
    <s v="San Diego"/>
    <x v="1"/>
    <n v="92037"/>
    <s v="West"/>
    <s v="OFF-LA-10000407"/>
    <x v="1"/>
    <x v="2"/>
    <s v="Avery White Multi-Purpose Labels"/>
    <n v="39.840000000000003"/>
    <n v="8"/>
    <n v="0"/>
    <n v="18.3264"/>
  </r>
  <r>
    <n v="3209"/>
    <x v="1592"/>
    <x v="0"/>
    <x v="850"/>
    <d v="2013-01-15T00:00:00"/>
    <s v="Standard Class"/>
    <s v="LA-16780"/>
    <s v="Laura Armstrong"/>
    <s v="Corporate"/>
    <s v="United States"/>
    <s v="Fresno"/>
    <x v="1"/>
    <n v="93727"/>
    <s v="West"/>
    <s v="TEC-AC-10000420"/>
    <x v="2"/>
    <x v="11"/>
    <s v="Logitech G500s Laser Gaming Mouse with Adjustable Weight Tuning"/>
    <n v="349.95"/>
    <n v="5"/>
    <n v="0"/>
    <n v="118.98299999999999"/>
  </r>
  <r>
    <n v="3210"/>
    <x v="1592"/>
    <x v="0"/>
    <x v="850"/>
    <d v="2013-01-15T00:00:00"/>
    <s v="Standard Class"/>
    <s v="LA-16780"/>
    <s v="Laura Armstrong"/>
    <s v="Corporate"/>
    <s v="United States"/>
    <s v="Fresno"/>
    <x v="1"/>
    <n v="93727"/>
    <s v="West"/>
    <s v="TEC-PH-10002726"/>
    <x v="2"/>
    <x v="7"/>
    <s v="netTALK DUO VoIP Telephone Service"/>
    <n v="377.92800000000005"/>
    <n v="9"/>
    <n v="0.2"/>
    <n v="141.72300000000001"/>
  </r>
  <r>
    <n v="3211"/>
    <x v="1593"/>
    <x v="3"/>
    <x v="585"/>
    <d v="2014-09-28T00:00:00"/>
    <s v="Standard Class"/>
    <s v="SH-19975"/>
    <s v="Sally Hughsby"/>
    <s v="Corporate"/>
    <s v="United States"/>
    <s v="Pearland"/>
    <x v="5"/>
    <n v="77581"/>
    <s v="Central"/>
    <s v="OFF-EN-10001415"/>
    <x v="1"/>
    <x v="12"/>
    <s v="Staples"/>
    <n v="13.392000000000001"/>
    <n v="3"/>
    <n v="0.2"/>
    <n v="5.0220000000000002"/>
  </r>
  <r>
    <n v="3212"/>
    <x v="1593"/>
    <x v="3"/>
    <x v="585"/>
    <d v="2014-09-28T00:00:00"/>
    <s v="Standard Class"/>
    <s v="SH-19975"/>
    <s v="Sally Hughsby"/>
    <s v="Corporate"/>
    <s v="United States"/>
    <s v="Pearland"/>
    <x v="5"/>
    <n v="77581"/>
    <s v="Central"/>
    <s v="OFF-BI-10000773"/>
    <x v="1"/>
    <x v="8"/>
    <s v="Insertable Tab Post Binder Dividers"/>
    <n v="11.227999999999998"/>
    <n v="7"/>
    <n v="0.8"/>
    <n v="-18.52620000000001"/>
  </r>
  <r>
    <n v="3213"/>
    <x v="1594"/>
    <x v="2"/>
    <x v="851"/>
    <d v="2011-12-28T00:00:00"/>
    <s v="Standard Class"/>
    <s v="SF-20200"/>
    <s v="Sarah Foster"/>
    <s v="Consumer"/>
    <s v="United States"/>
    <s v="Richmond"/>
    <x v="14"/>
    <n v="47374"/>
    <s v="Central"/>
    <s v="OFF-AP-10002350"/>
    <x v="1"/>
    <x v="9"/>
    <s v="Belkin F9H710-06 7 Outlet SurgeMaster Surge Protector"/>
    <n v="207.24"/>
    <n v="11"/>
    <n v="0"/>
    <n v="58.027200000000001"/>
  </r>
  <r>
    <n v="3214"/>
    <x v="1595"/>
    <x v="0"/>
    <x v="439"/>
    <d v="2013-06-02T00:00:00"/>
    <s v="Standard Class"/>
    <s v="TH-21235"/>
    <s v="Tiffany House"/>
    <s v="Corporate"/>
    <s v="United States"/>
    <s v="Philadelphia"/>
    <x v="9"/>
    <n v="19134"/>
    <s v="East"/>
    <s v="OFF-AR-10001919"/>
    <x v="1"/>
    <x v="6"/>
    <s v="OIC #2 Pencils, Medium Soft"/>
    <n v="1.504"/>
    <n v="1"/>
    <n v="0.2"/>
    <n v="0.16919999999999991"/>
  </r>
  <r>
    <n v="3215"/>
    <x v="1595"/>
    <x v="0"/>
    <x v="439"/>
    <d v="2013-06-02T00:00:00"/>
    <s v="Standard Class"/>
    <s v="TH-21235"/>
    <s v="Tiffany House"/>
    <s v="Corporate"/>
    <s v="United States"/>
    <s v="Philadelphia"/>
    <x v="9"/>
    <n v="19134"/>
    <s v="East"/>
    <s v="OFF-AP-10002082"/>
    <x v="1"/>
    <x v="9"/>
    <s v="Holmes HEPA Air Purifier"/>
    <n v="34.848000000000006"/>
    <n v="2"/>
    <n v="0.2"/>
    <n v="6.5339999999999971"/>
  </r>
  <r>
    <n v="3216"/>
    <x v="1596"/>
    <x v="3"/>
    <x v="141"/>
    <d v="2014-07-11T00:00:00"/>
    <s v="First Class"/>
    <s v="VG-21790"/>
    <s v="Vivek Gonzalez"/>
    <s v="Consumer"/>
    <s v="United States"/>
    <s v="San Mateo"/>
    <x v="1"/>
    <n v="94403"/>
    <s v="West"/>
    <s v="OFF-LA-10002762"/>
    <x v="1"/>
    <x v="2"/>
    <s v="Avery 485"/>
    <n v="75.179999999999993"/>
    <n v="6"/>
    <n v="0"/>
    <n v="35.334599999999995"/>
  </r>
  <r>
    <n v="3217"/>
    <x v="1597"/>
    <x v="2"/>
    <x v="8"/>
    <d v="2011-05-17T00:00:00"/>
    <s v="Standard Class"/>
    <s v="NP-18325"/>
    <s v="Naresj Patel"/>
    <s v="Consumer"/>
    <s v="United States"/>
    <s v="Oakland"/>
    <x v="1"/>
    <n v="94601"/>
    <s v="West"/>
    <s v="TEC-AC-10002800"/>
    <x v="2"/>
    <x v="11"/>
    <s v="Plantronics Audio 478 Stereo USB Headset"/>
    <n v="149.97"/>
    <n v="3"/>
    <n v="0"/>
    <n v="52.489499999999992"/>
  </r>
  <r>
    <n v="3218"/>
    <x v="1598"/>
    <x v="3"/>
    <x v="468"/>
    <d v="2014-11-17T00:00:00"/>
    <s v="Standard Class"/>
    <s v="FH-14275"/>
    <s v="Frank Hawley"/>
    <s v="Corporate"/>
    <s v="United States"/>
    <s v="New York City"/>
    <x v="15"/>
    <n v="10024"/>
    <s v="East"/>
    <s v="OFF-BI-10003925"/>
    <x v="1"/>
    <x v="8"/>
    <s v="Fellowes PB300 Plastic Comb Binding Machine"/>
    <n v="931.17600000000016"/>
    <n v="3"/>
    <n v="0.2"/>
    <n v="314.27190000000002"/>
  </r>
  <r>
    <n v="3219"/>
    <x v="1598"/>
    <x v="3"/>
    <x v="468"/>
    <d v="2014-11-17T00:00:00"/>
    <s v="Standard Class"/>
    <s v="FH-14275"/>
    <s v="Frank Hawley"/>
    <s v="Corporate"/>
    <s v="United States"/>
    <s v="New York City"/>
    <x v="15"/>
    <n v="10024"/>
    <s v="East"/>
    <s v="TEC-PH-10002200"/>
    <x v="2"/>
    <x v="7"/>
    <s v="Aastra 6757i CT Wireless VoIP phone"/>
    <n v="430.88"/>
    <n v="2"/>
    <n v="0"/>
    <n v="124.95519999999999"/>
  </r>
  <r>
    <n v="3220"/>
    <x v="1599"/>
    <x v="1"/>
    <x v="653"/>
    <d v="2012-10-08T00:00:00"/>
    <s v="Standard Class"/>
    <s v="JP-15460"/>
    <s v="Jennifer Patt"/>
    <s v="Corporate"/>
    <s v="United States"/>
    <s v="Lakewood"/>
    <x v="30"/>
    <n v="8701"/>
    <s v="East"/>
    <s v="OFF-PA-10001295"/>
    <x v="1"/>
    <x v="10"/>
    <s v="Computer Printout Paper with Letter-Trim Perforations"/>
    <n v="94.85"/>
    <n v="5"/>
    <n v="0"/>
    <n v="45.527999999999992"/>
  </r>
  <r>
    <n v="3221"/>
    <x v="1599"/>
    <x v="1"/>
    <x v="653"/>
    <d v="2012-10-08T00:00:00"/>
    <s v="Standard Class"/>
    <s v="JP-15460"/>
    <s v="Jennifer Patt"/>
    <s v="Corporate"/>
    <s v="United States"/>
    <s v="Lakewood"/>
    <x v="30"/>
    <n v="8701"/>
    <s v="East"/>
    <s v="OFF-EN-10002500"/>
    <x v="1"/>
    <x v="12"/>
    <s v="Globe Weis Peel &amp; Seel First Class Envelopes"/>
    <n v="51.12"/>
    <n v="4"/>
    <n v="0"/>
    <n v="23.003999999999998"/>
  </r>
  <r>
    <n v="3222"/>
    <x v="1599"/>
    <x v="1"/>
    <x v="653"/>
    <d v="2012-10-08T00:00:00"/>
    <s v="Standard Class"/>
    <s v="JP-15460"/>
    <s v="Jennifer Patt"/>
    <s v="Corporate"/>
    <s v="United States"/>
    <s v="Lakewood"/>
    <x v="30"/>
    <n v="8701"/>
    <s v="East"/>
    <s v="TEC-AC-10000892"/>
    <x v="2"/>
    <x v="11"/>
    <s v="NETGEAR N750 Dual Band Wi-Fi Gigabit Router"/>
    <n v="90"/>
    <n v="1"/>
    <n v="0"/>
    <n v="32.4"/>
  </r>
  <r>
    <n v="3223"/>
    <x v="1600"/>
    <x v="2"/>
    <x v="852"/>
    <d v="2011-10-05T00:00:00"/>
    <s v="First Class"/>
    <s v="ES-14080"/>
    <s v="Erin Smith"/>
    <s v="Corporate"/>
    <s v="United States"/>
    <s v="Tempe"/>
    <x v="16"/>
    <n v="85281"/>
    <s v="West"/>
    <s v="OFF-PA-10001838"/>
    <x v="1"/>
    <x v="10"/>
    <s v="Adams Telephone Message Book W/Dividers/Space For Phone Numbers, 5 1/4&quot;X8 1/2&quot;, 300/Messages"/>
    <n v="9.4079999999999995"/>
    <n v="2"/>
    <n v="0.2"/>
    <n v="3.4103999999999997"/>
  </r>
  <r>
    <n v="3224"/>
    <x v="1600"/>
    <x v="2"/>
    <x v="852"/>
    <d v="2011-10-05T00:00:00"/>
    <s v="First Class"/>
    <s v="ES-14080"/>
    <s v="Erin Smith"/>
    <s v="Corporate"/>
    <s v="United States"/>
    <s v="Tempe"/>
    <x v="16"/>
    <n v="85281"/>
    <s v="West"/>
    <s v="OFF-FA-10000735"/>
    <x v="1"/>
    <x v="13"/>
    <s v="Staples"/>
    <n v="4.6719999999999997"/>
    <n v="2"/>
    <n v="0.2"/>
    <n v="1.4599999999999997"/>
  </r>
  <r>
    <n v="3225"/>
    <x v="1600"/>
    <x v="2"/>
    <x v="852"/>
    <d v="2011-10-05T00:00:00"/>
    <s v="First Class"/>
    <s v="ES-14080"/>
    <s v="Erin Smith"/>
    <s v="Corporate"/>
    <s v="United States"/>
    <s v="Tempe"/>
    <x v="16"/>
    <n v="85281"/>
    <s v="West"/>
    <s v="TEC-PH-10001760"/>
    <x v="2"/>
    <x v="7"/>
    <s v="Bose SoundLink Bluetooth Speaker"/>
    <n v="318.40000000000003"/>
    <n v="2"/>
    <n v="0.2"/>
    <n v="107.46"/>
  </r>
  <r>
    <n v="3226"/>
    <x v="1600"/>
    <x v="2"/>
    <x v="852"/>
    <d v="2011-10-05T00:00:00"/>
    <s v="First Class"/>
    <s v="ES-14080"/>
    <s v="Erin Smith"/>
    <s v="Corporate"/>
    <s v="United States"/>
    <s v="Tempe"/>
    <x v="16"/>
    <n v="85281"/>
    <s v="West"/>
    <s v="OFF-EN-10004846"/>
    <x v="1"/>
    <x v="12"/>
    <s v="Letter or Legal Size Expandable Poly String Tie Envelopes"/>
    <n v="12.768000000000001"/>
    <n v="6"/>
    <n v="0.2"/>
    <n v="4.628400000000001"/>
  </r>
  <r>
    <n v="3227"/>
    <x v="1600"/>
    <x v="2"/>
    <x v="852"/>
    <d v="2011-10-05T00:00:00"/>
    <s v="First Class"/>
    <s v="ES-14080"/>
    <s v="Erin Smith"/>
    <s v="Corporate"/>
    <s v="United States"/>
    <s v="Tempe"/>
    <x v="16"/>
    <n v="85281"/>
    <s v="West"/>
    <s v="OFF-SU-10003567"/>
    <x v="1"/>
    <x v="14"/>
    <s v="Stiletto Hand Letter Openers"/>
    <n v="15.36"/>
    <n v="2"/>
    <n v="0.2"/>
    <n v="-3.2639999999999993"/>
  </r>
  <r>
    <n v="3228"/>
    <x v="1600"/>
    <x v="2"/>
    <x v="852"/>
    <d v="2011-10-05T00:00:00"/>
    <s v="First Class"/>
    <s v="ES-14080"/>
    <s v="Erin Smith"/>
    <s v="Corporate"/>
    <s v="United States"/>
    <s v="Tempe"/>
    <x v="16"/>
    <n v="85281"/>
    <s v="West"/>
    <s v="TEC-PH-10001557"/>
    <x v="2"/>
    <x v="7"/>
    <s v="Pyle PMP37LED"/>
    <n v="230.376"/>
    <n v="3"/>
    <n v="0.2"/>
    <n v="20.157899999999991"/>
  </r>
  <r>
    <n v="3229"/>
    <x v="1600"/>
    <x v="2"/>
    <x v="852"/>
    <d v="2011-10-05T00:00:00"/>
    <s v="First Class"/>
    <s v="ES-14080"/>
    <s v="Erin Smith"/>
    <s v="Corporate"/>
    <s v="United States"/>
    <s v="Tempe"/>
    <x v="16"/>
    <n v="85281"/>
    <s v="West"/>
    <s v="TEC-AC-10003038"/>
    <x v="2"/>
    <x v="11"/>
    <s v="Kingston Digital DataTraveler 16GB USB 2.0"/>
    <n v="7.16"/>
    <n v="1"/>
    <n v="0.2"/>
    <n v="-8.9500000000001023E-2"/>
  </r>
  <r>
    <n v="3230"/>
    <x v="1601"/>
    <x v="2"/>
    <x v="430"/>
    <d v="2011-08-16T00:00:00"/>
    <s v="Standard Class"/>
    <s v="KL-16645"/>
    <s v="Ken Lonsdale"/>
    <s v="Consumer"/>
    <s v="United States"/>
    <s v="New York City"/>
    <x v="15"/>
    <n v="10035"/>
    <s v="East"/>
    <s v="OFF-ST-10004459"/>
    <x v="1"/>
    <x v="4"/>
    <s v="Tennsco Single-Tier Lockers"/>
    <n v="375.34"/>
    <n v="1"/>
    <n v="0"/>
    <n v="18.766999999999996"/>
  </r>
  <r>
    <n v="3231"/>
    <x v="1602"/>
    <x v="3"/>
    <x v="853"/>
    <d v="2014-09-06T00:00:00"/>
    <s v="Second Class"/>
    <s v="BN-11515"/>
    <s v="Bradley Nguyen"/>
    <s v="Consumer"/>
    <s v="United States"/>
    <s v="New York City"/>
    <x v="15"/>
    <n v="10009"/>
    <s v="East"/>
    <s v="FUR-FU-10004960"/>
    <x v="0"/>
    <x v="5"/>
    <s v="Seth Thomas 12&quot; Clock w/ Goldtone Case"/>
    <n v="114.9"/>
    <n v="5"/>
    <n v="0"/>
    <n v="39.066000000000003"/>
  </r>
  <r>
    <n v="3232"/>
    <x v="1603"/>
    <x v="3"/>
    <x v="513"/>
    <d v="2014-04-23T00:00:00"/>
    <s v="Standard Class"/>
    <s v="ND-18370"/>
    <s v="Natalie DeCherney"/>
    <s v="Consumer"/>
    <s v="United States"/>
    <s v="Houston"/>
    <x v="5"/>
    <n v="77095"/>
    <s v="Central"/>
    <s v="OFF-BI-10000632"/>
    <x v="1"/>
    <x v="8"/>
    <s v="Satellite Sectional Post Binders"/>
    <n v="26.045999999999992"/>
    <n v="3"/>
    <n v="0.8"/>
    <n v="-44.278199999999998"/>
  </r>
  <r>
    <n v="3233"/>
    <x v="1603"/>
    <x v="3"/>
    <x v="513"/>
    <d v="2014-04-23T00:00:00"/>
    <s v="Standard Class"/>
    <s v="ND-18370"/>
    <s v="Natalie DeCherney"/>
    <s v="Consumer"/>
    <s v="United States"/>
    <s v="Houston"/>
    <x v="5"/>
    <n v="77095"/>
    <s v="Central"/>
    <s v="OFF-BI-10001107"/>
    <x v="1"/>
    <x v="8"/>
    <s v="GBC White Gloss Covers, Plain Front"/>
    <n v="2.8959999999999995"/>
    <n v="1"/>
    <n v="0.8"/>
    <n v="-4.7784000000000013"/>
  </r>
  <r>
    <n v="3234"/>
    <x v="1603"/>
    <x v="3"/>
    <x v="513"/>
    <d v="2014-04-23T00:00:00"/>
    <s v="Standard Class"/>
    <s v="ND-18370"/>
    <s v="Natalie DeCherney"/>
    <s v="Consumer"/>
    <s v="United States"/>
    <s v="Houston"/>
    <x v="5"/>
    <n v="77095"/>
    <s v="Central"/>
    <s v="OFF-ST-10002301"/>
    <x v="1"/>
    <x v="4"/>
    <s v="Tennsco Commercial Shelving"/>
    <n v="32.544000000000004"/>
    <n v="2"/>
    <n v="0.2"/>
    <n v="-7.7292000000000041"/>
  </r>
  <r>
    <n v="3235"/>
    <x v="1604"/>
    <x v="0"/>
    <x v="423"/>
    <d v="2013-04-28T00:00:00"/>
    <s v="First Class"/>
    <s v="JL-15130"/>
    <s v="Jack Lebron"/>
    <s v="Consumer"/>
    <s v="United States"/>
    <s v="Riverside"/>
    <x v="1"/>
    <n v="92503"/>
    <s v="West"/>
    <s v="OFF-BI-10003355"/>
    <x v="1"/>
    <x v="8"/>
    <s v="Cardinal Holdit Business Card Pockets"/>
    <n v="3.9840000000000004"/>
    <n v="1"/>
    <n v="0.2"/>
    <n v="1.3944000000000001"/>
  </r>
  <r>
    <n v="3236"/>
    <x v="1605"/>
    <x v="0"/>
    <x v="804"/>
    <d v="2013-01-15T00:00:00"/>
    <s v="Same Day"/>
    <s v="RC-19825"/>
    <s v="Roy Collins"/>
    <s v="Consumer"/>
    <s v="United States"/>
    <s v="Fairfield"/>
    <x v="29"/>
    <n v="6824"/>
    <s v="East"/>
    <s v="FUR-TA-10002903"/>
    <x v="0"/>
    <x v="3"/>
    <s v="Bevis Round Bullnose 29&quot; High Table Top"/>
    <n v="181.79699999999997"/>
    <n v="1"/>
    <n v="0.3"/>
    <n v="-15.582599999999999"/>
  </r>
  <r>
    <n v="3237"/>
    <x v="1606"/>
    <x v="0"/>
    <x v="440"/>
    <d v="2013-05-03T00:00:00"/>
    <s v="Same Day"/>
    <s v="CC-12475"/>
    <s v="Cindy Chapman"/>
    <s v="Consumer"/>
    <s v="United States"/>
    <s v="New York City"/>
    <x v="15"/>
    <n v="10024"/>
    <s v="East"/>
    <s v="OFF-ST-10001580"/>
    <x v="1"/>
    <x v="4"/>
    <s v="Super Decoflex Portable Personal File"/>
    <n v="44.94"/>
    <n v="3"/>
    <n v="0"/>
    <n v="12.5832"/>
  </r>
  <r>
    <n v="3238"/>
    <x v="1606"/>
    <x v="0"/>
    <x v="440"/>
    <d v="2013-05-03T00:00:00"/>
    <s v="Same Day"/>
    <s v="CC-12475"/>
    <s v="Cindy Chapman"/>
    <s v="Consumer"/>
    <s v="United States"/>
    <s v="New York City"/>
    <x v="15"/>
    <n v="10024"/>
    <s v="East"/>
    <s v="OFF-BI-10000315"/>
    <x v="1"/>
    <x v="8"/>
    <s v="Poly Designer Cover &amp; Back"/>
    <n v="45.576000000000001"/>
    <n v="3"/>
    <n v="0.2"/>
    <n v="15.951599999999997"/>
  </r>
  <r>
    <n v="3239"/>
    <x v="1607"/>
    <x v="0"/>
    <x v="73"/>
    <d v="2013-11-28T00:00:00"/>
    <s v="Standard Class"/>
    <s v="DW-13195"/>
    <s v="David Wiener"/>
    <s v="Corporate"/>
    <s v="United States"/>
    <s v="Houston"/>
    <x v="5"/>
    <n v="77095"/>
    <s v="Central"/>
    <s v="FUR-CH-10003774"/>
    <x v="0"/>
    <x v="1"/>
    <s v="Global Wood Trimmed Manager's Task Chair, Khaki"/>
    <n v="318.43"/>
    <n v="5"/>
    <n v="0.3"/>
    <n v="-77.333000000000013"/>
  </r>
  <r>
    <n v="3240"/>
    <x v="1607"/>
    <x v="0"/>
    <x v="73"/>
    <d v="2013-11-28T00:00:00"/>
    <s v="Standard Class"/>
    <s v="DW-13195"/>
    <s v="David Wiener"/>
    <s v="Corporate"/>
    <s v="United States"/>
    <s v="Houston"/>
    <x v="5"/>
    <n v="77095"/>
    <s v="Central"/>
    <s v="TEC-PH-10003095"/>
    <x v="2"/>
    <x v="7"/>
    <s v="Samsung HM1900 Bluetooth Headset"/>
    <n v="122.91999999999999"/>
    <n v="7"/>
    <n v="0.2"/>
    <n v="46.095000000000006"/>
  </r>
  <r>
    <n v="3241"/>
    <x v="1607"/>
    <x v="0"/>
    <x v="73"/>
    <d v="2013-11-28T00:00:00"/>
    <s v="Standard Class"/>
    <s v="DW-13195"/>
    <s v="David Wiener"/>
    <s v="Corporate"/>
    <s v="United States"/>
    <s v="Houston"/>
    <x v="5"/>
    <n v="77095"/>
    <s v="Central"/>
    <s v="FUR-FU-10000023"/>
    <x v="0"/>
    <x v="5"/>
    <s v="Eldon Wave Desk Accessories"/>
    <n v="7.0679999999999996"/>
    <n v="3"/>
    <n v="0.6"/>
    <n v="-2.8271999999999995"/>
  </r>
  <r>
    <n v="3242"/>
    <x v="1608"/>
    <x v="0"/>
    <x v="854"/>
    <d v="2013-02-03T00:00:00"/>
    <s v="First Class"/>
    <s v="CK-12760"/>
    <s v="Cyma Kinney"/>
    <s v="Corporate"/>
    <s v="United States"/>
    <s v="Arlington"/>
    <x v="17"/>
    <n v="22204"/>
    <s v="South"/>
    <s v="OFF-ST-10002214"/>
    <x v="1"/>
    <x v="4"/>
    <s v="X-Rack File for Hanging Folders"/>
    <n v="56.449999999999996"/>
    <n v="5"/>
    <n v="0"/>
    <n v="14.676999999999998"/>
  </r>
  <r>
    <n v="3243"/>
    <x v="1609"/>
    <x v="3"/>
    <x v="185"/>
    <d v="2014-04-06T00:00:00"/>
    <s v="Second Class"/>
    <s v="EG-13900"/>
    <s v="Emily Grady"/>
    <s v="Consumer"/>
    <s v="United States"/>
    <s v="Chicago"/>
    <x v="10"/>
    <n v="60623"/>
    <s v="Central"/>
    <s v="OFF-BI-10002799"/>
    <x v="1"/>
    <x v="8"/>
    <s v="SlimView Poly Binder, 3/8&quot;"/>
    <n v="13.467999999999998"/>
    <n v="13"/>
    <n v="0.8"/>
    <n v="-22.895600000000005"/>
  </r>
  <r>
    <n v="3244"/>
    <x v="1610"/>
    <x v="3"/>
    <x v="96"/>
    <d v="2014-12-06T00:00:00"/>
    <s v="Standard Class"/>
    <s v="SJ-20215"/>
    <s v="Sarah Jordon"/>
    <s v="Consumer"/>
    <s v="United States"/>
    <s v="Grand Prairie"/>
    <x v="5"/>
    <n v="75051"/>
    <s v="Central"/>
    <s v="TEC-PH-10004912"/>
    <x v="2"/>
    <x v="7"/>
    <s v="Cisco SPA112 2 Port Phone Adapter"/>
    <n v="219.80000000000004"/>
    <n v="5"/>
    <n v="0.2"/>
    <n v="24.727499999999971"/>
  </r>
  <r>
    <n v="3245"/>
    <x v="1610"/>
    <x v="3"/>
    <x v="96"/>
    <d v="2014-12-06T00:00:00"/>
    <s v="Standard Class"/>
    <s v="SJ-20215"/>
    <s v="Sarah Jordon"/>
    <s v="Consumer"/>
    <s v="United States"/>
    <s v="Grand Prairie"/>
    <x v="5"/>
    <n v="75051"/>
    <s v="Central"/>
    <s v="FUR-CH-10002602"/>
    <x v="0"/>
    <x v="1"/>
    <s v="DMI Arturo Collection Mission-style Design Wood Chair"/>
    <n v="317.05799999999999"/>
    <n v="3"/>
    <n v="0.3"/>
    <n v="-18.117599999999996"/>
  </r>
  <r>
    <n v="3246"/>
    <x v="1611"/>
    <x v="3"/>
    <x v="389"/>
    <d v="2014-12-13T00:00:00"/>
    <s v="Second Class"/>
    <s v="BP-11185"/>
    <s v="Ben Peterman"/>
    <s v="Corporate"/>
    <s v="United States"/>
    <s v="Seattle"/>
    <x v="4"/>
    <n v="98103"/>
    <s v="West"/>
    <s v="TEC-AC-10004510"/>
    <x v="2"/>
    <x v="11"/>
    <s v="Logitech Desktop MK120 Mouse and keyboard Combo"/>
    <n v="49.08"/>
    <n v="3"/>
    <n v="0"/>
    <n v="4.9079999999999977"/>
  </r>
  <r>
    <n v="3247"/>
    <x v="1611"/>
    <x v="3"/>
    <x v="389"/>
    <d v="2014-12-13T00:00:00"/>
    <s v="Second Class"/>
    <s v="BP-11185"/>
    <s v="Ben Peterman"/>
    <s v="Corporate"/>
    <s v="United States"/>
    <s v="Seattle"/>
    <x v="4"/>
    <n v="98103"/>
    <s v="West"/>
    <s v="OFF-ST-10000060"/>
    <x v="1"/>
    <x v="4"/>
    <s v="Fellowes Bankers Box Staxonsteel Drawer File/Stacking System"/>
    <n v="324.90000000000003"/>
    <n v="5"/>
    <n v="0"/>
    <n v="38.988000000000014"/>
  </r>
  <r>
    <n v="3248"/>
    <x v="1611"/>
    <x v="3"/>
    <x v="389"/>
    <d v="2014-12-13T00:00:00"/>
    <s v="Second Class"/>
    <s v="BP-11185"/>
    <s v="Ben Peterman"/>
    <s v="Corporate"/>
    <s v="United States"/>
    <s v="Seattle"/>
    <x v="4"/>
    <n v="98103"/>
    <s v="West"/>
    <s v="OFF-AR-10000799"/>
    <x v="1"/>
    <x v="6"/>
    <s v="Col-Erase Pencils with Erasers"/>
    <n v="18.240000000000002"/>
    <n v="3"/>
    <n v="0"/>
    <n v="5.2895999999999983"/>
  </r>
  <r>
    <n v="3249"/>
    <x v="1612"/>
    <x v="0"/>
    <x v="42"/>
    <d v="2013-09-22T00:00:00"/>
    <s v="Standard Class"/>
    <s v="SJ-20125"/>
    <s v="Sanjit Jacobs"/>
    <s v="Home Office"/>
    <s v="United States"/>
    <s v="Seattle"/>
    <x v="4"/>
    <n v="98103"/>
    <s v="West"/>
    <s v="FUR-CH-10004875"/>
    <x v="0"/>
    <x v="1"/>
    <s v="Harbour Creations 67200 Series Stacking Chairs"/>
    <n v="113.88800000000002"/>
    <n v="2"/>
    <n v="0.2"/>
    <n v="9.9651999999999994"/>
  </r>
  <r>
    <n v="3250"/>
    <x v="1612"/>
    <x v="0"/>
    <x v="42"/>
    <d v="2013-09-22T00:00:00"/>
    <s v="Standard Class"/>
    <s v="SJ-20125"/>
    <s v="Sanjit Jacobs"/>
    <s v="Home Office"/>
    <s v="United States"/>
    <s v="Seattle"/>
    <x v="4"/>
    <n v="98103"/>
    <s v="West"/>
    <s v="TEC-PH-10002085"/>
    <x v="2"/>
    <x v="7"/>
    <s v="Clarity 53712"/>
    <n v="105.584"/>
    <n v="2"/>
    <n v="0.2"/>
    <n v="7.9188000000000045"/>
  </r>
  <r>
    <n v="3251"/>
    <x v="1613"/>
    <x v="0"/>
    <x v="443"/>
    <d v="2013-12-30T00:00:00"/>
    <s v="Standard Class"/>
    <s v="MC-17590"/>
    <s v="Matt Collister"/>
    <s v="Corporate"/>
    <s v="United States"/>
    <s v="Grand Rapids"/>
    <x v="12"/>
    <n v="49505"/>
    <s v="Central"/>
    <s v="OFF-FA-10000992"/>
    <x v="1"/>
    <x v="13"/>
    <s v="Acco Clips to Go Binder Clips, 24 Clips in Two Sizes"/>
    <n v="24.849999999999998"/>
    <n v="7"/>
    <n v="0"/>
    <n v="11.679499999999999"/>
  </r>
  <r>
    <n v="3252"/>
    <x v="1614"/>
    <x v="3"/>
    <x v="827"/>
    <d v="2014-04-20T00:00:00"/>
    <s v="First Class"/>
    <s v="BG-11740"/>
    <s v="Bruce Geld"/>
    <s v="Consumer"/>
    <s v="United States"/>
    <s v="Philadelphia"/>
    <x v="9"/>
    <n v="19120"/>
    <s v="East"/>
    <s v="FUR-FU-10001473"/>
    <x v="0"/>
    <x v="5"/>
    <s v="Eldon Executive Woodline II Desk Accessories, Mahogany"/>
    <n v="60.311999999999998"/>
    <n v="3"/>
    <n v="0.2"/>
    <n v="5.2773000000000003"/>
  </r>
  <r>
    <n v="3253"/>
    <x v="1615"/>
    <x v="3"/>
    <x v="855"/>
    <d v="2014-10-31T00:00:00"/>
    <s v="Second Class"/>
    <s v="MA-17560"/>
    <s v="Matt Abelman"/>
    <s v="Home Office"/>
    <s v="United States"/>
    <s v="Chicago"/>
    <x v="10"/>
    <n v="60610"/>
    <s v="Central"/>
    <s v="OFF-AR-10003045"/>
    <x v="1"/>
    <x v="6"/>
    <s v="Prang Colored Pencils"/>
    <n v="7.0559999999999992"/>
    <n v="3"/>
    <n v="0.2"/>
    <n v="2.2050000000000001"/>
  </r>
  <r>
    <n v="3254"/>
    <x v="1615"/>
    <x v="3"/>
    <x v="855"/>
    <d v="2014-10-31T00:00:00"/>
    <s v="Second Class"/>
    <s v="MA-17560"/>
    <s v="Matt Abelman"/>
    <s v="Home Office"/>
    <s v="United States"/>
    <s v="Chicago"/>
    <x v="10"/>
    <n v="60610"/>
    <s v="Central"/>
    <s v="TEC-PH-10001536"/>
    <x v="2"/>
    <x v="7"/>
    <s v="Spigen Samsung Galaxy S5 Case Wallet"/>
    <n v="27.183999999999997"/>
    <n v="2"/>
    <n v="0.2"/>
    <n v="2.0387999999999984"/>
  </r>
  <r>
    <n v="3255"/>
    <x v="1616"/>
    <x v="0"/>
    <x v="630"/>
    <d v="2013-07-15T00:00:00"/>
    <s v="Standard Class"/>
    <s v="CC-12220"/>
    <s v="Chris Cortes"/>
    <s v="Consumer"/>
    <s v="United States"/>
    <s v="Seattle"/>
    <x v="4"/>
    <n v="98105"/>
    <s v="West"/>
    <s v="TEC-PH-10001580"/>
    <x v="2"/>
    <x v="7"/>
    <s v="Logitech Mobile Speakerphone P710e - speaker phone"/>
    <n v="107.98399999999999"/>
    <n v="1"/>
    <n v="0.2"/>
    <n v="9.4485999999999954"/>
  </r>
  <r>
    <n v="3256"/>
    <x v="1616"/>
    <x v="0"/>
    <x v="630"/>
    <d v="2013-07-15T00:00:00"/>
    <s v="Standard Class"/>
    <s v="CC-12220"/>
    <s v="Chris Cortes"/>
    <s v="Consumer"/>
    <s v="United States"/>
    <s v="Seattle"/>
    <x v="4"/>
    <n v="98105"/>
    <s v="West"/>
    <s v="OFF-BI-10004209"/>
    <x v="1"/>
    <x v="8"/>
    <s v="Fellowes Twister Kit, Gray/Clear, 3/pkg"/>
    <n v="19.295999999999999"/>
    <n v="3"/>
    <n v="0.2"/>
    <n v="6.0299999999999994"/>
  </r>
  <r>
    <n v="3257"/>
    <x v="1617"/>
    <x v="1"/>
    <x v="101"/>
    <d v="2012-08-14T00:00:00"/>
    <s v="Standard Class"/>
    <s v="RA-19885"/>
    <s v="Ruben Ausman"/>
    <s v="Corporate"/>
    <s v="United States"/>
    <s v="Jacksonville"/>
    <x v="2"/>
    <n v="32216"/>
    <s v="South"/>
    <s v="OFF-LA-10001613"/>
    <x v="1"/>
    <x v="2"/>
    <s v="Avery File Folder Labels"/>
    <n v="4.6079999999999997"/>
    <n v="2"/>
    <n v="0.2"/>
    <n v="1.6704000000000001"/>
  </r>
  <r>
    <n v="3258"/>
    <x v="1618"/>
    <x v="0"/>
    <x v="10"/>
    <d v="2013-12-15T00:00:00"/>
    <s v="Second Class"/>
    <s v="DK-12835"/>
    <s v="Damala Kotsonis"/>
    <s v="Corporate"/>
    <s v="United States"/>
    <s v="Franklin"/>
    <x v="18"/>
    <n v="37064"/>
    <s v="South"/>
    <s v="FUR-TA-10001676"/>
    <x v="0"/>
    <x v="3"/>
    <s v="Hon 61000 Series Interactive Training Tables"/>
    <n v="79.97399999999999"/>
    <n v="3"/>
    <n v="0.4"/>
    <n v="-29.323800000000006"/>
  </r>
  <r>
    <n v="3259"/>
    <x v="1618"/>
    <x v="0"/>
    <x v="10"/>
    <d v="2013-12-15T00:00:00"/>
    <s v="Second Class"/>
    <s v="DK-12835"/>
    <s v="Damala Kotsonis"/>
    <s v="Corporate"/>
    <s v="United States"/>
    <s v="Franklin"/>
    <x v="18"/>
    <n v="37064"/>
    <s v="South"/>
    <s v="OFF-BI-10003712"/>
    <x v="1"/>
    <x v="8"/>
    <s v="Acco Pressboard Covers with Storage Hooks, 14 7/8&quot; x 11&quot;, Light Blue"/>
    <n v="2.9460000000000006"/>
    <n v="2"/>
    <n v="0.7"/>
    <n v="-2.0621999999999998"/>
  </r>
  <r>
    <n v="3260"/>
    <x v="1619"/>
    <x v="0"/>
    <x v="373"/>
    <d v="2013-11-18T00:00:00"/>
    <s v="Standard Class"/>
    <s v="LB-16795"/>
    <s v="Laurel Beltran"/>
    <s v="Home Office"/>
    <s v="United States"/>
    <s v="Highland Park"/>
    <x v="10"/>
    <n v="60035"/>
    <s v="Central"/>
    <s v="OFF-BI-10000285"/>
    <x v="1"/>
    <x v="8"/>
    <s v="XtraLife ClearVue Slant-D Ring Binders by Cardinal"/>
    <n v="3.1359999999999992"/>
    <n v="2"/>
    <n v="0.8"/>
    <n v="-4.7040000000000006"/>
  </r>
  <r>
    <n v="3261"/>
    <x v="1620"/>
    <x v="2"/>
    <x v="687"/>
    <d v="2011-11-15T00:00:00"/>
    <s v="First Class"/>
    <s v="CM-11815"/>
    <s v="Candace McMahon"/>
    <s v="Corporate"/>
    <s v="United States"/>
    <s v="Pasadena"/>
    <x v="5"/>
    <n v="77506"/>
    <s v="Central"/>
    <s v="OFF-PA-10004609"/>
    <x v="1"/>
    <x v="10"/>
    <s v="Xerox 221"/>
    <n v="20.736000000000004"/>
    <n v="4"/>
    <n v="0.2"/>
    <n v="7.2576000000000001"/>
  </r>
  <r>
    <n v="3262"/>
    <x v="1621"/>
    <x v="2"/>
    <x v="664"/>
    <d v="2011-11-19T00:00:00"/>
    <s v="First Class"/>
    <s v="TS-21205"/>
    <s v="Thomas Seio"/>
    <s v="Corporate"/>
    <s v="United States"/>
    <s v="San Francisco"/>
    <x v="1"/>
    <n v="94109"/>
    <s v="West"/>
    <s v="TEC-AC-10001314"/>
    <x v="2"/>
    <x v="11"/>
    <s v="Case Logic 2.4GHz Wireless Keyboard"/>
    <n v="99.98"/>
    <n v="2"/>
    <n v="0"/>
    <n v="7.9983999999999895"/>
  </r>
  <r>
    <n v="3263"/>
    <x v="1621"/>
    <x v="2"/>
    <x v="664"/>
    <d v="2011-11-19T00:00:00"/>
    <s v="First Class"/>
    <s v="TS-21205"/>
    <s v="Thomas Seio"/>
    <s v="Corporate"/>
    <s v="United States"/>
    <s v="San Francisco"/>
    <x v="1"/>
    <n v="94109"/>
    <s v="West"/>
    <s v="OFF-PA-10003395"/>
    <x v="1"/>
    <x v="10"/>
    <s v="Xerox 1941"/>
    <n v="733.94999999999993"/>
    <n v="7"/>
    <n v="0"/>
    <n v="352.29599999999999"/>
  </r>
  <r>
    <n v="3264"/>
    <x v="1621"/>
    <x v="2"/>
    <x v="664"/>
    <d v="2011-11-19T00:00:00"/>
    <s v="First Class"/>
    <s v="TS-21205"/>
    <s v="Thomas Seio"/>
    <s v="Corporate"/>
    <s v="United States"/>
    <s v="San Francisco"/>
    <x v="1"/>
    <n v="94109"/>
    <s v="West"/>
    <s v="OFF-AP-10001242"/>
    <x v="1"/>
    <x v="9"/>
    <s v="APC 7 Outlet Network SurgeArrest Surge Protector"/>
    <n v="241.44"/>
    <n v="3"/>
    <n v="0"/>
    <n v="72.431999999999988"/>
  </r>
  <r>
    <n v="3265"/>
    <x v="1622"/>
    <x v="0"/>
    <x v="758"/>
    <d v="2013-03-09T00:00:00"/>
    <s v="Second Class"/>
    <s v="RF-19345"/>
    <s v="Randy Ferguson"/>
    <s v="Corporate"/>
    <s v="United States"/>
    <s v="Miami"/>
    <x v="2"/>
    <n v="33180"/>
    <s v="South"/>
    <s v="OFF-LA-10001641"/>
    <x v="1"/>
    <x v="2"/>
    <s v="Avery 518"/>
    <n v="10.08"/>
    <n v="4"/>
    <n v="0.2"/>
    <n v="3.528"/>
  </r>
  <r>
    <n v="3266"/>
    <x v="1623"/>
    <x v="2"/>
    <x v="856"/>
    <d v="2011-10-15T00:00:00"/>
    <s v="Standard Class"/>
    <s v="JF-15565"/>
    <s v="Jill Fjeld"/>
    <s v="Consumer"/>
    <s v="United States"/>
    <s v="Philadelphia"/>
    <x v="9"/>
    <n v="19120"/>
    <s v="East"/>
    <s v="OFF-ST-10003816"/>
    <x v="1"/>
    <x v="4"/>
    <s v="Fellowes High-Stak Drawer Files"/>
    <n v="281.904"/>
    <n v="2"/>
    <n v="0.2"/>
    <n v="10.571399999999983"/>
  </r>
  <r>
    <n v="3267"/>
    <x v="1623"/>
    <x v="2"/>
    <x v="856"/>
    <d v="2011-10-15T00:00:00"/>
    <s v="Standard Class"/>
    <s v="JF-15565"/>
    <s v="Jill Fjeld"/>
    <s v="Consumer"/>
    <s v="United States"/>
    <s v="Philadelphia"/>
    <x v="9"/>
    <n v="19120"/>
    <s v="East"/>
    <s v="OFF-EN-10002230"/>
    <x v="1"/>
    <x v="12"/>
    <s v="Airmail Envelopes"/>
    <n v="201.43200000000002"/>
    <n v="3"/>
    <n v="0.2"/>
    <n v="67.983299999999986"/>
  </r>
  <r>
    <n v="3268"/>
    <x v="1624"/>
    <x v="2"/>
    <x v="857"/>
    <d v="2011-05-29T00:00:00"/>
    <s v="Standard Class"/>
    <s v="EH-14185"/>
    <s v="Evan Henry"/>
    <s v="Consumer"/>
    <s v="United States"/>
    <s v="Decatur"/>
    <x v="19"/>
    <n v="35601"/>
    <s v="South"/>
    <s v="TEC-PH-10002660"/>
    <x v="2"/>
    <x v="7"/>
    <s v="Nortel Networks T7316 E Nt8 B27"/>
    <n v="135.97999999999999"/>
    <n v="2"/>
    <n v="0"/>
    <n v="33.995000000000005"/>
  </r>
  <r>
    <n v="3269"/>
    <x v="1624"/>
    <x v="2"/>
    <x v="857"/>
    <d v="2011-05-29T00:00:00"/>
    <s v="Standard Class"/>
    <s v="EH-14185"/>
    <s v="Evan Henry"/>
    <s v="Consumer"/>
    <s v="United States"/>
    <s v="Decatur"/>
    <x v="19"/>
    <n v="35601"/>
    <s v="South"/>
    <s v="TEC-PH-10003171"/>
    <x v="2"/>
    <x v="7"/>
    <s v="Plantronics Encore H101 Dual Earpieces Headset"/>
    <n v="44.95"/>
    <n v="1"/>
    <n v="0"/>
    <n v="12.585999999999999"/>
  </r>
  <r>
    <n v="3270"/>
    <x v="1625"/>
    <x v="2"/>
    <x v="858"/>
    <d v="2011-07-19T00:00:00"/>
    <s v="Standard Class"/>
    <s v="VW-21775"/>
    <s v="Victoria Wilson"/>
    <s v="Corporate"/>
    <s v="United States"/>
    <s v="Sioux Falls"/>
    <x v="44"/>
    <n v="57103"/>
    <s v="Central"/>
    <s v="TEC-AC-10003709"/>
    <x v="2"/>
    <x v="11"/>
    <s v="Maxell 4.7GB DVD-R 5/Pack"/>
    <n v="2.9699999999999998"/>
    <n v="3"/>
    <n v="0"/>
    <n v="1.3068000000000004"/>
  </r>
  <r>
    <n v="3271"/>
    <x v="1625"/>
    <x v="2"/>
    <x v="858"/>
    <d v="2011-07-19T00:00:00"/>
    <s v="Standard Class"/>
    <s v="VW-21775"/>
    <s v="Victoria Wilson"/>
    <s v="Corporate"/>
    <s v="United States"/>
    <s v="Sioux Falls"/>
    <x v="44"/>
    <n v="57103"/>
    <s v="Central"/>
    <s v="OFF-FA-10000304"/>
    <x v="1"/>
    <x v="13"/>
    <s v="Advantus Push Pins"/>
    <n v="6.5400000000000009"/>
    <n v="3"/>
    <n v="0"/>
    <n v="2.6814000000000004"/>
  </r>
  <r>
    <n v="3272"/>
    <x v="1626"/>
    <x v="1"/>
    <x v="17"/>
    <d v="2012-12-29T00:00:00"/>
    <s v="Second Class"/>
    <s v="KN-16450"/>
    <s v="Kean Nguyen"/>
    <s v="Corporate"/>
    <s v="United States"/>
    <s v="Visalia"/>
    <x v="1"/>
    <n v="93277"/>
    <s v="West"/>
    <s v="TEC-AC-10003709"/>
    <x v="2"/>
    <x v="11"/>
    <s v="Maxell 4.7GB DVD-R 5/Pack"/>
    <n v="7.92"/>
    <n v="8"/>
    <n v="0"/>
    <n v="3.4848000000000008"/>
  </r>
  <r>
    <n v="3273"/>
    <x v="1627"/>
    <x v="1"/>
    <x v="97"/>
    <d v="2012-02-16T00:00:00"/>
    <s v="Standard Class"/>
    <s v="SJ-20215"/>
    <s v="Sarah Jordon"/>
    <s v="Consumer"/>
    <s v="United States"/>
    <s v="Los Angeles"/>
    <x v="1"/>
    <n v="90049"/>
    <s v="West"/>
    <s v="FUR-CH-10002774"/>
    <x v="0"/>
    <x v="1"/>
    <s v="Global Deluxe Stacking Chair, Gray"/>
    <n v="203.92"/>
    <n v="5"/>
    <n v="0.2"/>
    <n v="22.940999999999995"/>
  </r>
  <r>
    <n v="3274"/>
    <x v="1628"/>
    <x v="3"/>
    <x v="540"/>
    <d v="2014-05-13T00:00:00"/>
    <s v="Standard Class"/>
    <s v="PS-19045"/>
    <s v="Penelope Sewall"/>
    <s v="Home Office"/>
    <s v="United States"/>
    <s v="Los Angeles"/>
    <x v="1"/>
    <n v="90032"/>
    <s v="West"/>
    <s v="TEC-CO-10001046"/>
    <x v="2"/>
    <x v="16"/>
    <s v="Canon Imageclass D680 Copier / Fax"/>
    <n v="3359.9520000000002"/>
    <n v="6"/>
    <n v="0.2"/>
    <n v="1049.9849999999999"/>
  </r>
  <r>
    <n v="3275"/>
    <x v="1629"/>
    <x v="3"/>
    <x v="808"/>
    <d v="2014-11-07T00:00:00"/>
    <s v="Standard Class"/>
    <s v="KM-16225"/>
    <s v="Kalyca Meade"/>
    <s v="Corporate"/>
    <s v="United States"/>
    <s v="Overland Park"/>
    <x v="41"/>
    <n v="66212"/>
    <s v="Central"/>
    <s v="OFF-FA-10003495"/>
    <x v="1"/>
    <x v="13"/>
    <s v="Staples"/>
    <n v="18.240000000000002"/>
    <n v="3"/>
    <n v="0"/>
    <n v="9.120000000000001"/>
  </r>
  <r>
    <n v="3276"/>
    <x v="1629"/>
    <x v="3"/>
    <x v="808"/>
    <d v="2014-11-07T00:00:00"/>
    <s v="Standard Class"/>
    <s v="KM-16225"/>
    <s v="Kalyca Meade"/>
    <s v="Corporate"/>
    <s v="United States"/>
    <s v="Overland Park"/>
    <x v="41"/>
    <n v="66212"/>
    <s v="Central"/>
    <s v="OFF-AR-10004685"/>
    <x v="1"/>
    <x v="6"/>
    <s v="Binney &amp; Smith Crayola Metallic Colored Pencils, 8-Color Set"/>
    <n v="27.78"/>
    <n v="6"/>
    <n v="0"/>
    <n v="9.1673999999999989"/>
  </r>
  <r>
    <n v="3277"/>
    <x v="1630"/>
    <x v="2"/>
    <x v="267"/>
    <d v="2011-04-09T00:00:00"/>
    <s v="Second Class"/>
    <s v="GM-14695"/>
    <s v="Greg Maxwell"/>
    <s v="Corporate"/>
    <s v="United States"/>
    <s v="Alexandria"/>
    <x v="17"/>
    <n v="22304"/>
    <s v="South"/>
    <s v="OFF-AR-10004757"/>
    <x v="1"/>
    <x v="6"/>
    <s v="Crayola Colored Pencils"/>
    <n v="22.959999999999997"/>
    <n v="7"/>
    <n v="0"/>
    <n v="7.5767999999999986"/>
  </r>
  <r>
    <n v="3278"/>
    <x v="1630"/>
    <x v="2"/>
    <x v="267"/>
    <d v="2011-04-09T00:00:00"/>
    <s v="Second Class"/>
    <s v="GM-14695"/>
    <s v="Greg Maxwell"/>
    <s v="Corporate"/>
    <s v="United States"/>
    <s v="Alexandria"/>
    <x v="17"/>
    <n v="22304"/>
    <s v="South"/>
    <s v="TEC-PH-10001615"/>
    <x v="2"/>
    <x v="7"/>
    <s v="AT&amp;T CL82213"/>
    <n v="28.99"/>
    <n v="1"/>
    <n v="0"/>
    <n v="8.4070999999999962"/>
  </r>
  <r>
    <n v="3279"/>
    <x v="1630"/>
    <x v="2"/>
    <x v="267"/>
    <d v="2011-04-09T00:00:00"/>
    <s v="Second Class"/>
    <s v="GM-14695"/>
    <s v="Greg Maxwell"/>
    <s v="Corporate"/>
    <s v="United States"/>
    <s v="Alexandria"/>
    <x v="17"/>
    <n v="22304"/>
    <s v="South"/>
    <s v="OFF-PA-10003349"/>
    <x v="1"/>
    <x v="10"/>
    <s v="Xerox 1957"/>
    <n v="12.96"/>
    <n v="2"/>
    <n v="0"/>
    <n v="6.3504000000000005"/>
  </r>
  <r>
    <n v="3280"/>
    <x v="1630"/>
    <x v="2"/>
    <x v="267"/>
    <d v="2011-04-09T00:00:00"/>
    <s v="Second Class"/>
    <s v="GM-14695"/>
    <s v="Greg Maxwell"/>
    <s v="Corporate"/>
    <s v="United States"/>
    <s v="Alexandria"/>
    <x v="17"/>
    <n v="22304"/>
    <s v="South"/>
    <s v="OFF-AR-10000127"/>
    <x v="1"/>
    <x v="6"/>
    <s v="Newell 321"/>
    <n v="22.959999999999997"/>
    <n v="7"/>
    <n v="0"/>
    <n v="6.6583999999999968"/>
  </r>
  <r>
    <n v="3281"/>
    <x v="1630"/>
    <x v="2"/>
    <x v="267"/>
    <d v="2011-04-09T00:00:00"/>
    <s v="Second Class"/>
    <s v="GM-14695"/>
    <s v="Greg Maxwell"/>
    <s v="Corporate"/>
    <s v="United States"/>
    <s v="Alexandria"/>
    <x v="17"/>
    <n v="22304"/>
    <s v="South"/>
    <s v="OFF-SU-10002881"/>
    <x v="1"/>
    <x v="14"/>
    <s v="Martin Yale Chadless Opener Electric Letter Opener"/>
    <n v="4164.0499999999993"/>
    <n v="5"/>
    <n v="0"/>
    <n v="83.281000000000063"/>
  </r>
  <r>
    <n v="3282"/>
    <x v="1631"/>
    <x v="2"/>
    <x v="328"/>
    <d v="2011-09-24T00:00:00"/>
    <s v="Standard Class"/>
    <s v="KT-16465"/>
    <s v="Kean Takahito"/>
    <s v="Consumer"/>
    <s v="United States"/>
    <s v="Raleigh"/>
    <x v="3"/>
    <n v="27604"/>
    <s v="South"/>
    <s v="TEC-AC-10001109"/>
    <x v="2"/>
    <x v="11"/>
    <s v="Logitech Trackman Marble Mouse"/>
    <n v="47.984000000000002"/>
    <n v="2"/>
    <n v="0.2"/>
    <n v="13.195600000000001"/>
  </r>
  <r>
    <n v="3283"/>
    <x v="1631"/>
    <x v="2"/>
    <x v="328"/>
    <d v="2011-09-24T00:00:00"/>
    <s v="Standard Class"/>
    <s v="KT-16465"/>
    <s v="Kean Takahito"/>
    <s v="Consumer"/>
    <s v="United States"/>
    <s v="Raleigh"/>
    <x v="3"/>
    <n v="27604"/>
    <s v="South"/>
    <s v="OFF-PA-10000682"/>
    <x v="1"/>
    <x v="10"/>
    <s v="Xerox 1924"/>
    <n v="4.6240000000000006"/>
    <n v="1"/>
    <n v="0.2"/>
    <n v="1.6762000000000001"/>
  </r>
  <r>
    <n v="3284"/>
    <x v="1632"/>
    <x v="2"/>
    <x v="587"/>
    <d v="2011-10-06T00:00:00"/>
    <s v="Standard Class"/>
    <s v="MH-17785"/>
    <s v="Maya Herman"/>
    <s v="Corporate"/>
    <s v="United States"/>
    <s v="New York City"/>
    <x v="15"/>
    <n v="10035"/>
    <s v="East"/>
    <s v="FUR-FU-10000221"/>
    <x v="0"/>
    <x v="5"/>
    <s v="Master Caster Door Stop, Brown"/>
    <n v="15.24"/>
    <n v="3"/>
    <n v="0"/>
    <n v="5.1815999999999995"/>
  </r>
  <r>
    <n v="3285"/>
    <x v="1633"/>
    <x v="2"/>
    <x v="171"/>
    <d v="2011-09-17T00:00:00"/>
    <s v="Standard Class"/>
    <s v="AF-10885"/>
    <s v="Art Foster"/>
    <s v="Consumer"/>
    <s v="United States"/>
    <s v="Fairfield"/>
    <x v="24"/>
    <n v="45014"/>
    <s v="East"/>
    <s v="OFF-BI-10002429"/>
    <x v="1"/>
    <x v="8"/>
    <s v="Premier Elliptical Ring Binder, Black"/>
    <n v="63.924000000000007"/>
    <n v="7"/>
    <n v="0.7"/>
    <n v="-46.877600000000001"/>
  </r>
  <r>
    <n v="3286"/>
    <x v="1634"/>
    <x v="3"/>
    <x v="297"/>
    <d v="2014-02-26T00:00:00"/>
    <s v="Standard Class"/>
    <s v="JP-16135"/>
    <s v="Julie Prescott"/>
    <s v="Home Office"/>
    <s v="United States"/>
    <s v="Muskogee"/>
    <x v="26"/>
    <n v="74403"/>
    <s v="Central"/>
    <s v="OFF-AR-10002375"/>
    <x v="1"/>
    <x v="6"/>
    <s v="Newell 351"/>
    <n v="6.56"/>
    <n v="2"/>
    <n v="0"/>
    <n v="1.9023999999999992"/>
  </r>
  <r>
    <n v="3287"/>
    <x v="1634"/>
    <x v="3"/>
    <x v="297"/>
    <d v="2014-02-26T00:00:00"/>
    <s v="Standard Class"/>
    <s v="JP-16135"/>
    <s v="Julie Prescott"/>
    <s v="Home Office"/>
    <s v="United States"/>
    <s v="Muskogee"/>
    <x v="26"/>
    <n v="74403"/>
    <s v="Central"/>
    <s v="OFF-AP-10000595"/>
    <x v="1"/>
    <x v="9"/>
    <s v="Disposable Triple-Filter Dust Bags"/>
    <n v="13.11"/>
    <n v="3"/>
    <n v="0"/>
    <n v="3.4086000000000003"/>
  </r>
  <r>
    <n v="3288"/>
    <x v="1635"/>
    <x v="1"/>
    <x v="350"/>
    <d v="2012-12-15T00:00:00"/>
    <s v="First Class"/>
    <s v="RD-19585"/>
    <s v="Rob Dowd"/>
    <s v="Consumer"/>
    <s v="United States"/>
    <s v="Temecula"/>
    <x v="1"/>
    <n v="92592"/>
    <s v="West"/>
    <s v="TEC-PH-10001530"/>
    <x v="2"/>
    <x v="7"/>
    <s v="Plantronics Voyager Pro Legend"/>
    <n v="494.37600000000009"/>
    <n v="3"/>
    <n v="0.2"/>
    <n v="49.437599999999975"/>
  </r>
  <r>
    <n v="3289"/>
    <x v="1635"/>
    <x v="1"/>
    <x v="350"/>
    <d v="2012-12-15T00:00:00"/>
    <s v="First Class"/>
    <s v="RD-19585"/>
    <s v="Rob Dowd"/>
    <s v="Consumer"/>
    <s v="United States"/>
    <s v="Temecula"/>
    <x v="1"/>
    <n v="92592"/>
    <s v="West"/>
    <s v="OFF-BI-10000050"/>
    <x v="1"/>
    <x v="8"/>
    <s v="Angle-D Binders with Locking Rings, Label Holders"/>
    <n v="29.2"/>
    <n v="5"/>
    <n v="0.2"/>
    <n v="9.8549999999999969"/>
  </r>
  <r>
    <n v="3290"/>
    <x v="1635"/>
    <x v="1"/>
    <x v="350"/>
    <d v="2012-12-15T00:00:00"/>
    <s v="First Class"/>
    <s v="RD-19585"/>
    <s v="Rob Dowd"/>
    <s v="Consumer"/>
    <s v="United States"/>
    <s v="Temecula"/>
    <x v="1"/>
    <n v="92592"/>
    <s v="West"/>
    <s v="TEC-AC-10001552"/>
    <x v="2"/>
    <x v="11"/>
    <s v="Logitech K350 2.4Ghz Wireless Keyboard"/>
    <n v="248.85000000000002"/>
    <n v="5"/>
    <n v="0"/>
    <n v="27.373499999999993"/>
  </r>
  <r>
    <n v="3291"/>
    <x v="1635"/>
    <x v="1"/>
    <x v="350"/>
    <d v="2012-12-15T00:00:00"/>
    <s v="First Class"/>
    <s v="RD-19585"/>
    <s v="Rob Dowd"/>
    <s v="Consumer"/>
    <s v="United States"/>
    <s v="Temecula"/>
    <x v="1"/>
    <n v="92592"/>
    <s v="West"/>
    <s v="TEC-AC-10003399"/>
    <x v="2"/>
    <x v="11"/>
    <s v="Memorex Mini Travel Drive 64 GB USB 2.0 Flash Drive"/>
    <n v="36.24"/>
    <n v="1"/>
    <n v="0"/>
    <n v="15.220800000000001"/>
  </r>
  <r>
    <n v="3292"/>
    <x v="1636"/>
    <x v="0"/>
    <x v="859"/>
    <d v="2013-11-05T00:00:00"/>
    <s v="Standard Class"/>
    <s v="JF-15295"/>
    <s v="Jason Fortune-"/>
    <s v="Consumer"/>
    <s v="United States"/>
    <s v="Sterling Heights"/>
    <x v="12"/>
    <n v="48310"/>
    <s v="Central"/>
    <s v="OFF-AR-10004078"/>
    <x v="1"/>
    <x v="6"/>
    <s v="Newell 312"/>
    <n v="11.68"/>
    <n v="2"/>
    <n v="0"/>
    <n v="3.5039999999999996"/>
  </r>
  <r>
    <n v="3293"/>
    <x v="1637"/>
    <x v="2"/>
    <x v="58"/>
    <d v="2011-12-30T00:00:00"/>
    <s v="Standard Class"/>
    <s v="CK-12595"/>
    <s v="Clytie Kelty"/>
    <s v="Consumer"/>
    <s v="United States"/>
    <s v="San Diego"/>
    <x v="1"/>
    <n v="92024"/>
    <s v="West"/>
    <s v="OFF-SU-10002189"/>
    <x v="1"/>
    <x v="14"/>
    <s v="Acme Rosewood Handle Letter Opener"/>
    <n v="11.91"/>
    <n v="3"/>
    <n v="0"/>
    <n v="0.11909999999999954"/>
  </r>
  <r>
    <n v="3294"/>
    <x v="1637"/>
    <x v="2"/>
    <x v="58"/>
    <d v="2011-12-30T00:00:00"/>
    <s v="Standard Class"/>
    <s v="CK-12595"/>
    <s v="Clytie Kelty"/>
    <s v="Consumer"/>
    <s v="United States"/>
    <s v="San Diego"/>
    <x v="1"/>
    <n v="92024"/>
    <s v="West"/>
    <s v="FUR-FU-10001852"/>
    <x v="0"/>
    <x v="5"/>
    <s v="Eldon Regeneration Recycled Desk Accessories, Smoke"/>
    <n v="3.48"/>
    <n v="2"/>
    <n v="0"/>
    <n v="1.1135999999999999"/>
  </r>
  <r>
    <n v="3295"/>
    <x v="1638"/>
    <x v="2"/>
    <x v="860"/>
    <d v="2011-08-18T00:00:00"/>
    <s v="First Class"/>
    <s v="KH-16510"/>
    <s v="Keith Herrera"/>
    <s v="Consumer"/>
    <s v="United States"/>
    <s v="Dallas"/>
    <x v="5"/>
    <n v="75081"/>
    <s v="Central"/>
    <s v="OFF-BI-10003638"/>
    <x v="1"/>
    <x v="8"/>
    <s v="GBC Durable Plastic Covers"/>
    <n v="30.959999999999994"/>
    <n v="8"/>
    <n v="0.8"/>
    <n v="-52.632000000000019"/>
  </r>
  <r>
    <n v="3296"/>
    <x v="1639"/>
    <x v="3"/>
    <x v="172"/>
    <d v="2014-10-04T00:00:00"/>
    <s v="First Class"/>
    <s v="CM-12655"/>
    <s v="Corinna Mitchell"/>
    <s v="Home Office"/>
    <s v="United States"/>
    <s v="New York City"/>
    <x v="15"/>
    <n v="10035"/>
    <s v="East"/>
    <s v="TEC-MA-10002428"/>
    <x v="2"/>
    <x v="15"/>
    <s v="Fellowes Powershred HS-440 4-Sheet High Security Shredder"/>
    <n v="1704.89"/>
    <n v="11"/>
    <n v="0"/>
    <n v="767.20049999999992"/>
  </r>
  <r>
    <n v="3297"/>
    <x v="1640"/>
    <x v="1"/>
    <x v="293"/>
    <d v="2012-05-30T00:00:00"/>
    <s v="Standard Class"/>
    <s v="EB-13870"/>
    <s v="Emily Burns"/>
    <s v="Consumer"/>
    <s v="United States"/>
    <s v="Phoenix"/>
    <x v="16"/>
    <n v="85023"/>
    <s v="West"/>
    <s v="OFF-BI-10001036"/>
    <x v="1"/>
    <x v="8"/>
    <s v="Cardinal EasyOpen D-Ring Binders"/>
    <n v="19.194000000000003"/>
    <n v="7"/>
    <n v="0.7"/>
    <n v="-12.795999999999999"/>
  </r>
  <r>
    <n v="3298"/>
    <x v="1640"/>
    <x v="1"/>
    <x v="293"/>
    <d v="2012-05-30T00:00:00"/>
    <s v="Standard Class"/>
    <s v="EB-13870"/>
    <s v="Emily Burns"/>
    <s v="Consumer"/>
    <s v="United States"/>
    <s v="Phoenix"/>
    <x v="16"/>
    <n v="85023"/>
    <s v="West"/>
    <s v="OFF-AP-10004708"/>
    <x v="1"/>
    <x v="9"/>
    <s v="Fellowes Superior 10 Outlet Split Surge Protector"/>
    <n v="121.79200000000002"/>
    <n v="4"/>
    <n v="0.2"/>
    <n v="13.701599999999988"/>
  </r>
  <r>
    <n v="3299"/>
    <x v="1641"/>
    <x v="3"/>
    <x v="673"/>
    <d v="2014-11-17T00:00:00"/>
    <s v="Same Day"/>
    <s v="MW-18235"/>
    <s v="Mitch Willingham"/>
    <s v="Corporate"/>
    <s v="United States"/>
    <s v="San Francisco"/>
    <x v="1"/>
    <n v="94122"/>
    <s v="West"/>
    <s v="TEC-MA-10000488"/>
    <x v="2"/>
    <x v="15"/>
    <s v="Bady BDG101FRU Card Printer"/>
    <n v="1919.9760000000001"/>
    <n v="3"/>
    <n v="0.2"/>
    <n v="215.99729999999977"/>
  </r>
  <r>
    <n v="3300"/>
    <x v="1642"/>
    <x v="2"/>
    <x v="728"/>
    <d v="2011-11-22T00:00:00"/>
    <s v="Standard Class"/>
    <s v="CS-11950"/>
    <s v="Carlos Soltero"/>
    <s v="Consumer"/>
    <s v="United States"/>
    <s v="Philadelphia"/>
    <x v="9"/>
    <n v="19140"/>
    <s v="East"/>
    <s v="OFF-BI-10003656"/>
    <x v="1"/>
    <x v="8"/>
    <s v="Fellowes PB200 Plastic Comb Binding Machine"/>
    <n v="50.997000000000007"/>
    <n v="1"/>
    <n v="0.7"/>
    <n v="-40.797600000000003"/>
  </r>
  <r>
    <n v="3301"/>
    <x v="1642"/>
    <x v="2"/>
    <x v="728"/>
    <d v="2011-11-22T00:00:00"/>
    <s v="Standard Class"/>
    <s v="CS-11950"/>
    <s v="Carlos Soltero"/>
    <s v="Consumer"/>
    <s v="United States"/>
    <s v="Philadelphia"/>
    <x v="9"/>
    <n v="19140"/>
    <s v="East"/>
    <s v="OFF-ST-10003656"/>
    <x v="1"/>
    <x v="4"/>
    <s v="Safco Industrial Wire Shelving"/>
    <n v="76.792000000000002"/>
    <n v="1"/>
    <n v="0.2"/>
    <n v="-16.318300000000001"/>
  </r>
  <r>
    <n v="3302"/>
    <x v="1642"/>
    <x v="2"/>
    <x v="728"/>
    <d v="2011-11-22T00:00:00"/>
    <s v="Standard Class"/>
    <s v="CS-11950"/>
    <s v="Carlos Soltero"/>
    <s v="Consumer"/>
    <s v="United States"/>
    <s v="Philadelphia"/>
    <x v="9"/>
    <n v="19140"/>
    <s v="East"/>
    <s v="TEC-PH-10001128"/>
    <x v="2"/>
    <x v="7"/>
    <s v="Motorola Droid Maxx"/>
    <n v="539.96399999999994"/>
    <n v="6"/>
    <n v="0.4"/>
    <n v="-107.99280000000002"/>
  </r>
  <r>
    <n v="3303"/>
    <x v="1642"/>
    <x v="2"/>
    <x v="728"/>
    <d v="2011-11-22T00:00:00"/>
    <s v="Standard Class"/>
    <s v="CS-11950"/>
    <s v="Carlos Soltero"/>
    <s v="Consumer"/>
    <s v="United States"/>
    <s v="Philadelphia"/>
    <x v="9"/>
    <n v="19140"/>
    <s v="East"/>
    <s v="FUR-FU-10001473"/>
    <x v="0"/>
    <x v="5"/>
    <s v="Eldon Executive Woodline II Desk Accessories, Mahogany"/>
    <n v="60.311999999999998"/>
    <n v="3"/>
    <n v="0.2"/>
    <n v="5.2773000000000003"/>
  </r>
  <r>
    <n v="3304"/>
    <x v="1642"/>
    <x v="2"/>
    <x v="728"/>
    <d v="2011-11-22T00:00:00"/>
    <s v="Standard Class"/>
    <s v="CS-11950"/>
    <s v="Carlos Soltero"/>
    <s v="Consumer"/>
    <s v="United States"/>
    <s v="Philadelphia"/>
    <x v="9"/>
    <n v="19140"/>
    <s v="East"/>
    <s v="OFF-BI-10004656"/>
    <x v="1"/>
    <x v="8"/>
    <s v="Peel &amp; Stick Add-On Corner Pockets"/>
    <n v="1.9440000000000004"/>
    <n v="3"/>
    <n v="0.7"/>
    <n v="-1.4255999999999998"/>
  </r>
  <r>
    <n v="3305"/>
    <x v="1643"/>
    <x v="2"/>
    <x v="125"/>
    <d v="2012-01-01T00:00:00"/>
    <s v="Second Class"/>
    <s v="SP-20620"/>
    <s v="Stefania Perrino"/>
    <s v="Corporate"/>
    <s v="United States"/>
    <s v="Laredo"/>
    <x v="5"/>
    <n v="78041"/>
    <s v="Central"/>
    <s v="OFF-EN-10004955"/>
    <x v="1"/>
    <x v="12"/>
    <s v="Fashion Color Clasp Envelopes"/>
    <n v="12.984000000000002"/>
    <n v="3"/>
    <n v="0.2"/>
    <n v="4.7066999999999997"/>
  </r>
  <r>
    <n v="3306"/>
    <x v="1643"/>
    <x v="2"/>
    <x v="125"/>
    <d v="2012-01-01T00:00:00"/>
    <s v="Second Class"/>
    <s v="SP-20620"/>
    <s v="Stefania Perrino"/>
    <s v="Corporate"/>
    <s v="United States"/>
    <s v="Laredo"/>
    <x v="5"/>
    <n v="78041"/>
    <s v="Central"/>
    <s v="TEC-PH-10002468"/>
    <x v="2"/>
    <x v="7"/>
    <s v="Plantronics CS 50-USB - headset - Convertible, Monaural"/>
    <n v="217.58400000000003"/>
    <n v="2"/>
    <n v="0.2"/>
    <n v="19.03860000000001"/>
  </r>
  <r>
    <n v="3307"/>
    <x v="1643"/>
    <x v="2"/>
    <x v="125"/>
    <d v="2012-01-01T00:00:00"/>
    <s v="Second Class"/>
    <s v="SP-20620"/>
    <s v="Stefania Perrino"/>
    <s v="Corporate"/>
    <s v="United States"/>
    <s v="Laredo"/>
    <x v="5"/>
    <n v="78041"/>
    <s v="Central"/>
    <s v="TEC-PH-10000576"/>
    <x v="2"/>
    <x v="7"/>
    <s v="AT&amp;T 1080 Corded phone"/>
    <n v="328.77600000000007"/>
    <n v="3"/>
    <n v="0.2"/>
    <n v="28.767899999999997"/>
  </r>
  <r>
    <n v="3308"/>
    <x v="1643"/>
    <x v="2"/>
    <x v="125"/>
    <d v="2012-01-01T00:00:00"/>
    <s v="Second Class"/>
    <s v="SP-20620"/>
    <s v="Stefania Perrino"/>
    <s v="Corporate"/>
    <s v="United States"/>
    <s v="Laredo"/>
    <x v="5"/>
    <n v="78041"/>
    <s v="Central"/>
    <s v="OFF-BI-10002160"/>
    <x v="1"/>
    <x v="8"/>
    <s v="Acco Hanging Data Binders"/>
    <n v="2.2859999999999996"/>
    <n v="3"/>
    <n v="0.8"/>
    <n v="-3.6576000000000004"/>
  </r>
  <r>
    <n v="3309"/>
    <x v="1643"/>
    <x v="2"/>
    <x v="125"/>
    <d v="2012-01-01T00:00:00"/>
    <s v="Second Class"/>
    <s v="SP-20620"/>
    <s v="Stefania Perrino"/>
    <s v="Corporate"/>
    <s v="United States"/>
    <s v="Laredo"/>
    <x v="5"/>
    <n v="78041"/>
    <s v="Central"/>
    <s v="TEC-AC-10003628"/>
    <x v="2"/>
    <x v="11"/>
    <s v="Logitech 910-002974 M325 Wireless Mouse for Web Scrolling"/>
    <n v="47.984000000000002"/>
    <n v="2"/>
    <n v="0.2"/>
    <n v="14.395200000000004"/>
  </r>
  <r>
    <n v="3310"/>
    <x v="1644"/>
    <x v="1"/>
    <x v="599"/>
    <d v="2012-11-11T00:00:00"/>
    <s v="Standard Class"/>
    <s v="GT-14635"/>
    <s v="Grant Thornton"/>
    <s v="Corporate"/>
    <s v="United States"/>
    <s v="New York City"/>
    <x v="15"/>
    <n v="10009"/>
    <s v="East"/>
    <s v="OFF-BI-10001116"/>
    <x v="1"/>
    <x v="8"/>
    <s v="Wilson Jones 1&quot; Hanging DublLock Ring Binders"/>
    <n v="25.344000000000001"/>
    <n v="6"/>
    <n v="0.2"/>
    <n v="8.8704000000000018"/>
  </r>
  <r>
    <n v="3311"/>
    <x v="1645"/>
    <x v="0"/>
    <x v="42"/>
    <d v="2013-09-23T00:00:00"/>
    <s v="Standard Class"/>
    <s v="LW-17215"/>
    <s v="Luke Weiss"/>
    <s v="Consumer"/>
    <s v="United States"/>
    <s v="New York City"/>
    <x v="15"/>
    <n v="10035"/>
    <s v="East"/>
    <s v="OFF-BI-10002026"/>
    <x v="1"/>
    <x v="8"/>
    <s v="Avery Arch Ring Binders"/>
    <n v="232.40000000000003"/>
    <n v="5"/>
    <n v="0.2"/>
    <n v="78.434999999999988"/>
  </r>
  <r>
    <n v="3312"/>
    <x v="1646"/>
    <x v="0"/>
    <x v="231"/>
    <d v="2013-03-26T00:00:00"/>
    <s v="Second Class"/>
    <s v="AH-10030"/>
    <s v="Aaron Hawkins"/>
    <s v="Corporate"/>
    <s v="United States"/>
    <s v="Gulfport"/>
    <x v="35"/>
    <n v="39503"/>
    <s v="South"/>
    <s v="FUR-FU-10003691"/>
    <x v="0"/>
    <x v="5"/>
    <s v="Eldon Image Series Desk Accessories, Ebony"/>
    <n v="86.45"/>
    <n v="7"/>
    <n v="0"/>
    <n v="38.038000000000004"/>
  </r>
  <r>
    <n v="3313"/>
    <x v="1647"/>
    <x v="2"/>
    <x v="127"/>
    <d v="2011-10-01T00:00:00"/>
    <s v="Standard Class"/>
    <s v="TH-21100"/>
    <s v="Thea Hendricks"/>
    <s v="Consumer"/>
    <s v="United States"/>
    <s v="San Diego"/>
    <x v="1"/>
    <n v="92037"/>
    <s v="West"/>
    <s v="FUR-CH-10002602"/>
    <x v="0"/>
    <x v="1"/>
    <s v="DMI Arturo Collection Mission-style Design Wood Chair"/>
    <n v="603.91999999999996"/>
    <n v="5"/>
    <n v="0.2"/>
    <n v="45.294000000000011"/>
  </r>
  <r>
    <n v="3314"/>
    <x v="1647"/>
    <x v="2"/>
    <x v="127"/>
    <d v="2011-10-01T00:00:00"/>
    <s v="Standard Class"/>
    <s v="TH-21100"/>
    <s v="Thea Hendricks"/>
    <s v="Consumer"/>
    <s v="United States"/>
    <s v="San Diego"/>
    <x v="1"/>
    <n v="92037"/>
    <s v="West"/>
    <s v="OFF-PA-10000675"/>
    <x v="1"/>
    <x v="10"/>
    <s v="Xerox 1919"/>
    <n v="81.98"/>
    <n v="2"/>
    <n v="0"/>
    <n v="40.170200000000001"/>
  </r>
  <r>
    <n v="3315"/>
    <x v="1648"/>
    <x v="3"/>
    <x v="165"/>
    <d v="2014-12-29T00:00:00"/>
    <s v="Standard Class"/>
    <s v="HG-15025"/>
    <s v="Hunter Glantz"/>
    <s v="Consumer"/>
    <s v="United States"/>
    <s v="Oceanside"/>
    <x v="15"/>
    <n v="11572"/>
    <s v="East"/>
    <s v="FUR-CH-10002602"/>
    <x v="0"/>
    <x v="1"/>
    <s v="DMI Arturo Collection Mission-style Design Wood Chair"/>
    <n v="271.76400000000001"/>
    <n v="2"/>
    <n v="0.1"/>
    <n v="48.313600000000008"/>
  </r>
  <r>
    <n v="3316"/>
    <x v="1648"/>
    <x v="3"/>
    <x v="165"/>
    <d v="2014-12-29T00:00:00"/>
    <s v="Standard Class"/>
    <s v="HG-15025"/>
    <s v="Hunter Glantz"/>
    <s v="Consumer"/>
    <s v="United States"/>
    <s v="Oceanside"/>
    <x v="15"/>
    <n v="11572"/>
    <s v="East"/>
    <s v="OFF-BI-10001900"/>
    <x v="1"/>
    <x v="8"/>
    <s v="DXL Angle-View Binders with Locking Rings, Black"/>
    <n v="14.376000000000001"/>
    <n v="3"/>
    <n v="0.2"/>
    <n v="4.8518999999999997"/>
  </r>
  <r>
    <n v="3317"/>
    <x v="1649"/>
    <x v="3"/>
    <x v="468"/>
    <d v="2014-11-16T00:00:00"/>
    <s v="Second Class"/>
    <s v="EB-13750"/>
    <s v="Edward Becker"/>
    <s v="Corporate"/>
    <s v="United States"/>
    <s v="Round Rock"/>
    <x v="5"/>
    <n v="78664"/>
    <s v="Central"/>
    <s v="FUR-FU-10001468"/>
    <x v="0"/>
    <x v="5"/>
    <s v="Tenex Antistatic Computer Chair Mats"/>
    <n v="341.96"/>
    <n v="5"/>
    <n v="0.6"/>
    <n v="-427.45000000000005"/>
  </r>
  <r>
    <n v="3318"/>
    <x v="1650"/>
    <x v="1"/>
    <x v="861"/>
    <d v="2012-09-15T00:00:00"/>
    <s v="Standard Class"/>
    <s v="SC-20725"/>
    <s v="Steven Cartwright"/>
    <s v="Consumer"/>
    <s v="United States"/>
    <s v="Redlands"/>
    <x v="1"/>
    <n v="92374"/>
    <s v="West"/>
    <s v="OFF-AR-10004648"/>
    <x v="1"/>
    <x v="6"/>
    <s v="Boston 19500 Mighty Mite Electric Pencil Sharpener"/>
    <n v="181.35"/>
    <n v="9"/>
    <n v="0"/>
    <n v="48.964500000000001"/>
  </r>
  <r>
    <n v="3319"/>
    <x v="1650"/>
    <x v="1"/>
    <x v="861"/>
    <d v="2012-09-15T00:00:00"/>
    <s v="Standard Class"/>
    <s v="SC-20725"/>
    <s v="Steven Cartwright"/>
    <s v="Consumer"/>
    <s v="United States"/>
    <s v="Redlands"/>
    <x v="1"/>
    <n v="92374"/>
    <s v="West"/>
    <s v="OFF-LA-10003190"/>
    <x v="1"/>
    <x v="2"/>
    <s v="Avery 474"/>
    <n v="8.64"/>
    <n v="3"/>
    <n v="0"/>
    <n v="4.2336"/>
  </r>
  <r>
    <n v="3320"/>
    <x v="1651"/>
    <x v="2"/>
    <x v="414"/>
    <d v="2011-12-25T00:00:00"/>
    <s v="Standard Class"/>
    <s v="TS-21505"/>
    <s v="Tony Sayre"/>
    <s v="Consumer"/>
    <s v="United States"/>
    <s v="Columbia"/>
    <x v="18"/>
    <n v="38401"/>
    <s v="South"/>
    <s v="OFF-AP-10004868"/>
    <x v="1"/>
    <x v="9"/>
    <s v="Hoover Commercial Soft Guard Upright Vacuum And Disposable Filtration Bags"/>
    <n v="43.512"/>
    <n v="7"/>
    <n v="0.2"/>
    <n v="3.8073000000000015"/>
  </r>
  <r>
    <n v="3321"/>
    <x v="1651"/>
    <x v="2"/>
    <x v="414"/>
    <d v="2011-12-25T00:00:00"/>
    <s v="Standard Class"/>
    <s v="TS-21505"/>
    <s v="Tony Sayre"/>
    <s v="Consumer"/>
    <s v="United States"/>
    <s v="Columbia"/>
    <x v="18"/>
    <n v="38401"/>
    <s v="South"/>
    <s v="FUR-CH-10004287"/>
    <x v="0"/>
    <x v="1"/>
    <s v="SAFCO Arco Folding Chair"/>
    <n v="662.88"/>
    <n v="3"/>
    <n v="0.2"/>
    <n v="74.573999999999955"/>
  </r>
  <r>
    <n v="3322"/>
    <x v="1651"/>
    <x v="2"/>
    <x v="414"/>
    <d v="2011-12-25T00:00:00"/>
    <s v="Standard Class"/>
    <s v="TS-21505"/>
    <s v="Tony Sayre"/>
    <s v="Consumer"/>
    <s v="United States"/>
    <s v="Columbia"/>
    <x v="18"/>
    <n v="38401"/>
    <s v="South"/>
    <s v="OFF-PA-10002689"/>
    <x v="1"/>
    <x v="10"/>
    <s v="Weyerhaeuser First Choice Laser/Copy Paper (20Lb. and 88 Bright)"/>
    <n v="25.920000000000005"/>
    <n v="5"/>
    <n v="0.2"/>
    <n v="9.0719999999999992"/>
  </r>
  <r>
    <n v="3323"/>
    <x v="1652"/>
    <x v="1"/>
    <x v="862"/>
    <d v="2012-07-27T00:00:00"/>
    <s v="Standard Class"/>
    <s v="TH-21550"/>
    <s v="Tracy Hopkins"/>
    <s v="Home Office"/>
    <s v="United States"/>
    <s v="New York City"/>
    <x v="15"/>
    <n v="10009"/>
    <s v="East"/>
    <s v="OFF-AP-10002892"/>
    <x v="1"/>
    <x v="9"/>
    <s v="Belkin F5C206VTEL 6 Outlet Surge"/>
    <n v="68.94"/>
    <n v="3"/>
    <n v="0"/>
    <n v="20.681999999999995"/>
  </r>
  <r>
    <n v="3324"/>
    <x v="1652"/>
    <x v="1"/>
    <x v="862"/>
    <d v="2012-07-27T00:00:00"/>
    <s v="Standard Class"/>
    <s v="TH-21550"/>
    <s v="Tracy Hopkins"/>
    <s v="Home Office"/>
    <s v="United States"/>
    <s v="New York City"/>
    <x v="15"/>
    <n v="10009"/>
    <s v="East"/>
    <s v="FUR-FU-10002253"/>
    <x v="0"/>
    <x v="5"/>
    <s v="Howard Miller 13&quot; Diameter Pewter Finish Round Wall Clock"/>
    <n v="128.82"/>
    <n v="3"/>
    <n v="0"/>
    <n v="50.239800000000002"/>
  </r>
  <r>
    <n v="3325"/>
    <x v="1653"/>
    <x v="2"/>
    <x v="7"/>
    <d v="2011-11-15T00:00:00"/>
    <s v="Standard Class"/>
    <s v="KD-16270"/>
    <s v="Karen Daniels"/>
    <s v="Consumer"/>
    <s v="United States"/>
    <s v="Houston"/>
    <x v="5"/>
    <n v="77095"/>
    <s v="Central"/>
    <s v="OFF-BI-10001359"/>
    <x v="1"/>
    <x v="8"/>
    <s v="GBC DocuBind TL300 Electric Binding System"/>
    <n v="896.98999999999978"/>
    <n v="5"/>
    <n v="0.8"/>
    <n v="-1480.0335000000009"/>
  </r>
  <r>
    <n v="3326"/>
    <x v="1653"/>
    <x v="2"/>
    <x v="7"/>
    <d v="2011-11-15T00:00:00"/>
    <s v="Standard Class"/>
    <s v="KD-16270"/>
    <s v="Karen Daniels"/>
    <s v="Consumer"/>
    <s v="United States"/>
    <s v="Houston"/>
    <x v="5"/>
    <n v="77095"/>
    <s v="Central"/>
    <s v="OFF-BI-10001267"/>
    <x v="1"/>
    <x v="8"/>
    <s v="Universal Recycled Hanging Pressboard Report Binders, Letter Size"/>
    <n v="1.2339999999999998"/>
    <n v="1"/>
    <n v="0.8"/>
    <n v="-1.9744000000000002"/>
  </r>
  <r>
    <n v="3327"/>
    <x v="1653"/>
    <x v="2"/>
    <x v="7"/>
    <d v="2011-11-15T00:00:00"/>
    <s v="Standard Class"/>
    <s v="KD-16270"/>
    <s v="Karen Daniels"/>
    <s v="Consumer"/>
    <s v="United States"/>
    <s v="Houston"/>
    <x v="5"/>
    <n v="77095"/>
    <s v="Central"/>
    <s v="OFF-AR-10003582"/>
    <x v="1"/>
    <x v="6"/>
    <s v="Boston Electric Pencil Sharpener, Model 1818, Charcoal Black"/>
    <n v="67.56"/>
    <n v="3"/>
    <n v="0.2"/>
    <n v="6.7560000000000038"/>
  </r>
  <r>
    <n v="3328"/>
    <x v="1653"/>
    <x v="2"/>
    <x v="7"/>
    <d v="2011-11-15T00:00:00"/>
    <s v="Standard Class"/>
    <s v="KD-16270"/>
    <s v="Karen Daniels"/>
    <s v="Consumer"/>
    <s v="United States"/>
    <s v="Houston"/>
    <x v="5"/>
    <n v="77095"/>
    <s v="Central"/>
    <s v="OFF-PA-10003724"/>
    <x v="1"/>
    <x v="10"/>
    <s v="Wirebound Message Book, 4 per Page"/>
    <n v="21.720000000000002"/>
    <n v="5"/>
    <n v="0.2"/>
    <n v="7.8734999999999991"/>
  </r>
  <r>
    <n v="3329"/>
    <x v="1653"/>
    <x v="2"/>
    <x v="7"/>
    <d v="2011-11-15T00:00:00"/>
    <s v="Standard Class"/>
    <s v="KD-16270"/>
    <s v="Karen Daniels"/>
    <s v="Consumer"/>
    <s v="United States"/>
    <s v="Houston"/>
    <x v="5"/>
    <n v="77095"/>
    <s v="Central"/>
    <s v="OFF-PA-10001033"/>
    <x v="1"/>
    <x v="10"/>
    <s v="Xerox 1893"/>
    <n v="262.33600000000001"/>
    <n v="8"/>
    <n v="0.2"/>
    <n v="95.096800000000002"/>
  </r>
  <r>
    <n v="3330"/>
    <x v="1653"/>
    <x v="2"/>
    <x v="7"/>
    <d v="2011-11-15T00:00:00"/>
    <s v="Standard Class"/>
    <s v="KD-16270"/>
    <s v="Karen Daniels"/>
    <s v="Consumer"/>
    <s v="United States"/>
    <s v="Houston"/>
    <x v="5"/>
    <n v="77095"/>
    <s v="Central"/>
    <s v="TEC-PH-10003505"/>
    <x v="2"/>
    <x v="7"/>
    <s v="Geemarc AmpliPOWER60"/>
    <n v="148.47999999999999"/>
    <n v="2"/>
    <n v="0.2"/>
    <n v="16.703999999999986"/>
  </r>
  <r>
    <n v="3331"/>
    <x v="1653"/>
    <x v="2"/>
    <x v="7"/>
    <d v="2011-11-15T00:00:00"/>
    <s v="Standard Class"/>
    <s v="KD-16270"/>
    <s v="Karen Daniels"/>
    <s v="Consumer"/>
    <s v="United States"/>
    <s v="Houston"/>
    <x v="5"/>
    <n v="77095"/>
    <s v="Central"/>
    <s v="TEC-PH-10004959"/>
    <x v="2"/>
    <x v="7"/>
    <s v="Classic Ivory Antique Telephone ZL1810"/>
    <n v="241.17599999999999"/>
    <n v="3"/>
    <n v="0.2"/>
    <n v="15.07350000000001"/>
  </r>
  <r>
    <n v="3332"/>
    <x v="1654"/>
    <x v="3"/>
    <x v="817"/>
    <d v="2014-12-21T00:00:00"/>
    <s v="Standard Class"/>
    <s v="GM-14455"/>
    <s v="Gary Mitchum"/>
    <s v="Home Office"/>
    <s v="United States"/>
    <s v="Chicago"/>
    <x v="10"/>
    <n v="60653"/>
    <s v="Central"/>
    <s v="TEC-AC-10000474"/>
    <x v="2"/>
    <x v="11"/>
    <s v="Kensington Expert Mouse Optical USB Trackball for PC or Mac"/>
    <n v="227.976"/>
    <n v="3"/>
    <n v="0.2"/>
    <n v="28.496999999999957"/>
  </r>
  <r>
    <n v="3333"/>
    <x v="1654"/>
    <x v="3"/>
    <x v="817"/>
    <d v="2014-12-21T00:00:00"/>
    <s v="Standard Class"/>
    <s v="GM-14455"/>
    <s v="Gary Mitchum"/>
    <s v="Home Office"/>
    <s v="United States"/>
    <s v="Chicago"/>
    <x v="10"/>
    <n v="60653"/>
    <s v="Central"/>
    <s v="TEC-PH-10003095"/>
    <x v="2"/>
    <x v="7"/>
    <s v="Samsung HM1900 Bluetooth Headset"/>
    <n v="52.679999999999993"/>
    <n v="3"/>
    <n v="0.2"/>
    <n v="19.754999999999999"/>
  </r>
  <r>
    <n v="3334"/>
    <x v="1654"/>
    <x v="3"/>
    <x v="817"/>
    <d v="2014-12-21T00:00:00"/>
    <s v="Standard Class"/>
    <s v="GM-14455"/>
    <s v="Gary Mitchum"/>
    <s v="Home Office"/>
    <s v="United States"/>
    <s v="Chicago"/>
    <x v="10"/>
    <n v="60653"/>
    <s v="Central"/>
    <s v="FUR-FU-10002963"/>
    <x v="0"/>
    <x v="5"/>
    <s v="Master Caster Door Stop, Gray"/>
    <n v="2.032"/>
    <n v="1"/>
    <n v="0.6"/>
    <n v="-1.3208000000000002"/>
  </r>
  <r>
    <n v="3335"/>
    <x v="1655"/>
    <x v="3"/>
    <x v="170"/>
    <d v="2014-08-23T00:00:00"/>
    <s v="First Class"/>
    <s v="PR-18880"/>
    <s v="Patrick Ryan"/>
    <s v="Consumer"/>
    <s v="United States"/>
    <s v="Oakland"/>
    <x v="1"/>
    <n v="94601"/>
    <s v="West"/>
    <s v="OFF-AR-10000203"/>
    <x v="1"/>
    <x v="6"/>
    <s v="Newell 336"/>
    <n v="17.12"/>
    <n v="4"/>
    <n v="0"/>
    <n v="4.9647999999999985"/>
  </r>
  <r>
    <n v="3336"/>
    <x v="1655"/>
    <x v="3"/>
    <x v="170"/>
    <d v="2014-08-23T00:00:00"/>
    <s v="First Class"/>
    <s v="PR-18880"/>
    <s v="Patrick Ryan"/>
    <s v="Consumer"/>
    <s v="United States"/>
    <s v="Oakland"/>
    <x v="1"/>
    <n v="94601"/>
    <s v="West"/>
    <s v="TEC-PH-10004667"/>
    <x v="2"/>
    <x v="7"/>
    <s v="Cisco 8x8 Inc. 6753i IP Business Phone System"/>
    <n v="431.96800000000007"/>
    <n v="4"/>
    <n v="0.2"/>
    <n v="37.797199999999975"/>
  </r>
  <r>
    <n v="3337"/>
    <x v="1655"/>
    <x v="3"/>
    <x v="170"/>
    <d v="2014-08-23T00:00:00"/>
    <s v="First Class"/>
    <s v="PR-18880"/>
    <s v="Patrick Ryan"/>
    <s v="Consumer"/>
    <s v="United States"/>
    <s v="Oakland"/>
    <x v="1"/>
    <n v="94601"/>
    <s v="West"/>
    <s v="FUR-FU-10000193"/>
    <x v="0"/>
    <x v="5"/>
    <s v="Tenex Chairmats For Use with Hard Floors"/>
    <n v="129.91999999999999"/>
    <n v="4"/>
    <n v="0"/>
    <n v="10.393599999999992"/>
  </r>
  <r>
    <n v="3338"/>
    <x v="1655"/>
    <x v="3"/>
    <x v="170"/>
    <d v="2014-08-23T00:00:00"/>
    <s v="First Class"/>
    <s v="PR-18880"/>
    <s v="Patrick Ryan"/>
    <s v="Consumer"/>
    <s v="United States"/>
    <s v="Oakland"/>
    <x v="1"/>
    <n v="94601"/>
    <s v="West"/>
    <s v="FUR-TA-10001539"/>
    <x v="0"/>
    <x v="3"/>
    <s v="Chromcraft Rectangular Conference Tables"/>
    <n v="568.72800000000007"/>
    <n v="3"/>
    <n v="0.2"/>
    <n v="28.436399999999935"/>
  </r>
  <r>
    <n v="3339"/>
    <x v="1655"/>
    <x v="3"/>
    <x v="170"/>
    <d v="2014-08-23T00:00:00"/>
    <s v="First Class"/>
    <s v="PR-18880"/>
    <s v="Patrick Ryan"/>
    <s v="Consumer"/>
    <s v="United States"/>
    <s v="Oakland"/>
    <x v="1"/>
    <n v="94601"/>
    <s v="West"/>
    <s v="OFF-BI-10000962"/>
    <x v="1"/>
    <x v="8"/>
    <s v="Acco Flexible ACCOHIDE Square Ring Data Binder, Dark Blue, 11 1/2&quot; X 14&quot; 7/8&quot;"/>
    <n v="117.14400000000001"/>
    <n v="9"/>
    <n v="0.2"/>
    <n v="42.464699999999993"/>
  </r>
  <r>
    <n v="3340"/>
    <x v="1655"/>
    <x v="3"/>
    <x v="170"/>
    <d v="2014-08-23T00:00:00"/>
    <s v="First Class"/>
    <s v="PR-18880"/>
    <s v="Patrick Ryan"/>
    <s v="Consumer"/>
    <s v="United States"/>
    <s v="Oakland"/>
    <x v="1"/>
    <n v="94601"/>
    <s v="West"/>
    <s v="OFF-AP-10002867"/>
    <x v="1"/>
    <x v="9"/>
    <s v="Fellowes Command Center 5-outlet power strip"/>
    <n v="203.52"/>
    <n v="3"/>
    <n v="0"/>
    <n v="54.950400000000002"/>
  </r>
  <r>
    <n v="3341"/>
    <x v="1655"/>
    <x v="3"/>
    <x v="170"/>
    <d v="2014-08-23T00:00:00"/>
    <s v="First Class"/>
    <s v="PR-18880"/>
    <s v="Patrick Ryan"/>
    <s v="Consumer"/>
    <s v="United States"/>
    <s v="Oakland"/>
    <x v="1"/>
    <n v="94601"/>
    <s v="West"/>
    <s v="OFF-LA-10001158"/>
    <x v="1"/>
    <x v="2"/>
    <s v="Avery Address/Shipping Labels for Typewriters, 4&quot; x 2&quot;"/>
    <n v="51.75"/>
    <n v="5"/>
    <n v="0"/>
    <n v="24.84"/>
  </r>
  <r>
    <n v="3342"/>
    <x v="1656"/>
    <x v="0"/>
    <x v="278"/>
    <d v="2013-09-02T00:00:00"/>
    <s v="Second Class"/>
    <s v="TB-21055"/>
    <s v="Ted Butterfield"/>
    <s v="Consumer"/>
    <s v="United States"/>
    <s v="Quincy"/>
    <x v="31"/>
    <n v="2169"/>
    <s v="East"/>
    <s v="OFF-PA-10000675"/>
    <x v="1"/>
    <x v="10"/>
    <s v="Xerox 1919"/>
    <n v="122.97"/>
    <n v="3"/>
    <n v="0"/>
    <n v="60.255300000000005"/>
  </r>
  <r>
    <n v="3343"/>
    <x v="1656"/>
    <x v="0"/>
    <x v="278"/>
    <d v="2013-09-02T00:00:00"/>
    <s v="Second Class"/>
    <s v="TB-21055"/>
    <s v="Ted Butterfield"/>
    <s v="Consumer"/>
    <s v="United States"/>
    <s v="Quincy"/>
    <x v="31"/>
    <n v="2169"/>
    <s v="East"/>
    <s v="FUR-TA-10001307"/>
    <x v="0"/>
    <x v="3"/>
    <s v="SAFCO PlanMaster Heigh-Adjustable Drafting Table Base, 43w x 30d x 30-37h, Black"/>
    <n v="244.61499999999998"/>
    <n v="1"/>
    <n v="0.3"/>
    <n v="20.966999999999999"/>
  </r>
  <r>
    <n v="3344"/>
    <x v="1656"/>
    <x v="0"/>
    <x v="278"/>
    <d v="2013-09-02T00:00:00"/>
    <s v="Second Class"/>
    <s v="TB-21055"/>
    <s v="Ted Butterfield"/>
    <s v="Consumer"/>
    <s v="United States"/>
    <s v="Quincy"/>
    <x v="31"/>
    <n v="2169"/>
    <s v="East"/>
    <s v="TEC-PH-10000011"/>
    <x v="2"/>
    <x v="7"/>
    <s v="PureGear Roll-On Screen Protector"/>
    <n v="59.97"/>
    <n v="3"/>
    <n v="0"/>
    <n v="28.785599999999995"/>
  </r>
  <r>
    <n v="3345"/>
    <x v="1656"/>
    <x v="0"/>
    <x v="278"/>
    <d v="2013-09-02T00:00:00"/>
    <s v="Second Class"/>
    <s v="TB-21055"/>
    <s v="Ted Butterfield"/>
    <s v="Consumer"/>
    <s v="United States"/>
    <s v="Quincy"/>
    <x v="31"/>
    <n v="2169"/>
    <s v="East"/>
    <s v="OFF-PA-10002666"/>
    <x v="1"/>
    <x v="10"/>
    <s v="Southworth 25% Cotton Linen-Finish Paper &amp; Envelopes"/>
    <n v="81.540000000000006"/>
    <n v="9"/>
    <n v="0"/>
    <n v="36.692999999999998"/>
  </r>
  <r>
    <n v="3346"/>
    <x v="1656"/>
    <x v="0"/>
    <x v="278"/>
    <d v="2013-09-02T00:00:00"/>
    <s v="Second Class"/>
    <s v="TB-21055"/>
    <s v="Ted Butterfield"/>
    <s v="Consumer"/>
    <s v="United States"/>
    <s v="Quincy"/>
    <x v="31"/>
    <n v="2169"/>
    <s v="East"/>
    <s v="OFF-FA-10000735"/>
    <x v="1"/>
    <x v="13"/>
    <s v="Staples"/>
    <n v="11.68"/>
    <n v="4"/>
    <n v="0"/>
    <n v="5.2559999999999993"/>
  </r>
  <r>
    <n v="3347"/>
    <x v="1656"/>
    <x v="0"/>
    <x v="278"/>
    <d v="2013-09-02T00:00:00"/>
    <s v="Second Class"/>
    <s v="TB-21055"/>
    <s v="Ted Butterfield"/>
    <s v="Consumer"/>
    <s v="United States"/>
    <s v="Quincy"/>
    <x v="31"/>
    <n v="2169"/>
    <s v="East"/>
    <s v="OFF-BI-10000174"/>
    <x v="1"/>
    <x v="8"/>
    <s v="Wilson Jones Clip &amp; Carry Folder Binder Tool for Ring Binders, Clear"/>
    <n v="29"/>
    <n v="5"/>
    <n v="0"/>
    <n v="13.919999999999998"/>
  </r>
  <r>
    <n v="3348"/>
    <x v="1657"/>
    <x v="1"/>
    <x v="863"/>
    <d v="2012-08-20T00:00:00"/>
    <s v="Standard Class"/>
    <s v="ON-18715"/>
    <s v="Odella Nelson"/>
    <s v="Corporate"/>
    <s v="United States"/>
    <s v="Yucaipa"/>
    <x v="1"/>
    <n v="92399"/>
    <s v="West"/>
    <s v="OFF-AR-10003156"/>
    <x v="1"/>
    <x v="6"/>
    <s v="50 Colored Long Pencils"/>
    <n v="50.8"/>
    <n v="5"/>
    <n v="0"/>
    <n v="13.208000000000002"/>
  </r>
  <r>
    <n v="3349"/>
    <x v="1658"/>
    <x v="3"/>
    <x v="60"/>
    <d v="2014-11-08T00:00:00"/>
    <s v="First Class"/>
    <s v="AH-10195"/>
    <s v="Alan Haines"/>
    <s v="Corporate"/>
    <s v="United States"/>
    <s v="Chicago"/>
    <x v="10"/>
    <n v="60623"/>
    <s v="Central"/>
    <s v="OFF-BI-10000474"/>
    <x v="1"/>
    <x v="8"/>
    <s v="Avery Recycled Flexi-View Covers for Binding Systems"/>
    <n v="16.029999999999998"/>
    <n v="5"/>
    <n v="0.8"/>
    <n v="-25.648000000000003"/>
  </r>
  <r>
    <n v="3350"/>
    <x v="1659"/>
    <x v="0"/>
    <x v="864"/>
    <d v="2013-08-22T00:00:00"/>
    <s v="Standard Class"/>
    <s v="NM-18520"/>
    <s v="Neoma Murray"/>
    <s v="Consumer"/>
    <s v="United States"/>
    <s v="Seattle"/>
    <x v="4"/>
    <n v="98105"/>
    <s v="West"/>
    <s v="OFF-BI-10003712"/>
    <x v="1"/>
    <x v="8"/>
    <s v="Acco Pressboard Covers with Storage Hooks, 14 7/8&quot; x 11&quot;, Light Blue"/>
    <n v="15.712000000000002"/>
    <n v="4"/>
    <n v="0.2"/>
    <n v="5.6955999999999989"/>
  </r>
  <r>
    <n v="3351"/>
    <x v="1660"/>
    <x v="0"/>
    <x v="482"/>
    <d v="2014-01-01T00:00:00"/>
    <s v="Standard Class"/>
    <s v="AR-10510"/>
    <s v="Andrew Roberts"/>
    <s v="Consumer"/>
    <s v="United States"/>
    <s v="New York City"/>
    <x v="15"/>
    <n v="10024"/>
    <s v="East"/>
    <s v="TEC-AC-10003280"/>
    <x v="2"/>
    <x v="11"/>
    <s v="Belkin F8E887 USB Wired Ergonomic Keyboard"/>
    <n v="89.97"/>
    <n v="3"/>
    <n v="0"/>
    <n v="18.893699999999995"/>
  </r>
  <r>
    <n v="3352"/>
    <x v="1661"/>
    <x v="2"/>
    <x v="865"/>
    <d v="2011-09-28T00:00:00"/>
    <s v="Standard Class"/>
    <s v="BM-11650"/>
    <s v="Brian Moss"/>
    <s v="Corporate"/>
    <s v="United States"/>
    <s v="San Diego"/>
    <x v="1"/>
    <n v="92037"/>
    <s v="West"/>
    <s v="FUR-BO-10002916"/>
    <x v="0"/>
    <x v="0"/>
    <s v="Rush Hierlooms Collection 1&quot; Thick Stackable Bookcases"/>
    <n v="435.99900000000002"/>
    <n v="3"/>
    <n v="0.15"/>
    <n v="20.517599999999987"/>
  </r>
  <r>
    <n v="3353"/>
    <x v="1661"/>
    <x v="2"/>
    <x v="865"/>
    <d v="2011-09-28T00:00:00"/>
    <s v="Standard Class"/>
    <s v="BM-11650"/>
    <s v="Brian Moss"/>
    <s v="Corporate"/>
    <s v="United States"/>
    <s v="San Diego"/>
    <x v="1"/>
    <n v="92037"/>
    <s v="West"/>
    <s v="TEC-PH-10002726"/>
    <x v="2"/>
    <x v="7"/>
    <s v="netTALK DUO VoIP Telephone Service"/>
    <n v="83.984000000000009"/>
    <n v="2"/>
    <n v="0.2"/>
    <n v="31.494"/>
  </r>
  <r>
    <n v="3354"/>
    <x v="1662"/>
    <x v="2"/>
    <x v="866"/>
    <d v="2011-07-24T00:00:00"/>
    <s v="Standard Class"/>
    <s v="CA-12310"/>
    <s v="Christine Abelman"/>
    <s v="Corporate"/>
    <s v="United States"/>
    <s v="Bristol"/>
    <x v="29"/>
    <n v="6010"/>
    <s v="East"/>
    <s v="TEC-PH-10000895"/>
    <x v="2"/>
    <x v="7"/>
    <s v="Polycom VVX 310 VoIP phone"/>
    <n v="359.98"/>
    <n v="2"/>
    <n v="0"/>
    <n v="93.594800000000021"/>
  </r>
  <r>
    <n v="3355"/>
    <x v="1662"/>
    <x v="2"/>
    <x v="866"/>
    <d v="2011-07-24T00:00:00"/>
    <s v="Standard Class"/>
    <s v="CA-12310"/>
    <s v="Christine Abelman"/>
    <s v="Corporate"/>
    <s v="United States"/>
    <s v="Bristol"/>
    <x v="29"/>
    <n v="6010"/>
    <s v="East"/>
    <s v="FUR-TA-10004152"/>
    <x v="0"/>
    <x v="3"/>
    <s v="Barricks 18&quot; x 48&quot; Non-Folding Utility Table with Bottom Storage Shelf"/>
    <n v="70.559999999999988"/>
    <n v="1"/>
    <n v="0.3"/>
    <n v="-4.032"/>
  </r>
  <r>
    <n v="3356"/>
    <x v="1662"/>
    <x v="2"/>
    <x v="866"/>
    <d v="2011-07-24T00:00:00"/>
    <s v="Standard Class"/>
    <s v="CA-12310"/>
    <s v="Christine Abelman"/>
    <s v="Corporate"/>
    <s v="United States"/>
    <s v="Bristol"/>
    <x v="29"/>
    <n v="6010"/>
    <s v="East"/>
    <s v="OFF-BI-10003694"/>
    <x v="1"/>
    <x v="8"/>
    <s v="Avery 3 1/2&quot; Diskette Storage Pages, 10/Pack"/>
    <n v="20.88"/>
    <n v="2"/>
    <n v="0"/>
    <n v="9.6047999999999991"/>
  </r>
  <r>
    <n v="3357"/>
    <x v="1662"/>
    <x v="2"/>
    <x v="866"/>
    <d v="2011-07-24T00:00:00"/>
    <s v="Standard Class"/>
    <s v="CA-12310"/>
    <s v="Christine Abelman"/>
    <s v="Corporate"/>
    <s v="United States"/>
    <s v="Bristol"/>
    <x v="29"/>
    <n v="6010"/>
    <s v="East"/>
    <s v="OFF-BI-10002160"/>
    <x v="1"/>
    <x v="8"/>
    <s v="Acco Hanging Data Binders"/>
    <n v="3.81"/>
    <n v="1"/>
    <n v="0"/>
    <n v="1.8288"/>
  </r>
  <r>
    <n v="3358"/>
    <x v="1663"/>
    <x v="3"/>
    <x v="210"/>
    <d v="2014-09-14T00:00:00"/>
    <s v="Standard Class"/>
    <s v="NF-18595"/>
    <s v="Nicole Fjeld"/>
    <s v="Home Office"/>
    <s v="United States"/>
    <s v="Chicago"/>
    <x v="10"/>
    <n v="60610"/>
    <s v="Central"/>
    <s v="OFF-PA-10001685"/>
    <x v="1"/>
    <x v="10"/>
    <s v="Staples"/>
    <n v="73.007999999999996"/>
    <n v="9"/>
    <n v="0.2"/>
    <n v="26.465400000000006"/>
  </r>
  <r>
    <n v="3359"/>
    <x v="1664"/>
    <x v="0"/>
    <x v="715"/>
    <d v="2013-05-11T00:00:00"/>
    <s v="Standard Class"/>
    <s v="AF-10870"/>
    <s v="Art Ferguson"/>
    <s v="Consumer"/>
    <s v="United States"/>
    <s v="Chicago"/>
    <x v="10"/>
    <n v="60610"/>
    <s v="Central"/>
    <s v="OFF-BI-10000773"/>
    <x v="1"/>
    <x v="8"/>
    <s v="Insertable Tab Post Binder Dividers"/>
    <n v="3.2079999999999993"/>
    <n v="2"/>
    <n v="0.8"/>
    <n v="-5.2932000000000023"/>
  </r>
  <r>
    <n v="3360"/>
    <x v="1664"/>
    <x v="0"/>
    <x v="715"/>
    <d v="2013-05-11T00:00:00"/>
    <s v="Standard Class"/>
    <s v="AF-10870"/>
    <s v="Art Ferguson"/>
    <s v="Consumer"/>
    <s v="United States"/>
    <s v="Chicago"/>
    <x v="10"/>
    <n v="60610"/>
    <s v="Central"/>
    <s v="TEC-AC-10004510"/>
    <x v="2"/>
    <x v="11"/>
    <s v="Logitech Desktop MK120 Mouse and keyboard Combo"/>
    <n v="26.176000000000002"/>
    <n v="2"/>
    <n v="0.2"/>
    <n v="-3.272000000000002"/>
  </r>
  <r>
    <n v="3361"/>
    <x v="1665"/>
    <x v="1"/>
    <x v="593"/>
    <d v="2012-06-08T00:00:00"/>
    <s v="Second Class"/>
    <s v="TC-21535"/>
    <s v="Tracy Collins"/>
    <s v="Home Office"/>
    <s v="United States"/>
    <s v="New York City"/>
    <x v="15"/>
    <n v="10024"/>
    <s v="East"/>
    <s v="OFF-PA-10004569"/>
    <x v="1"/>
    <x v="10"/>
    <s v="Wirebound Message Books, Two 4 1/4&quot; x 5&quot; Forms per Page"/>
    <n v="30.44"/>
    <n v="4"/>
    <n v="0"/>
    <n v="14.306799999999999"/>
  </r>
  <r>
    <n v="3362"/>
    <x v="1665"/>
    <x v="1"/>
    <x v="593"/>
    <d v="2012-06-08T00:00:00"/>
    <s v="Second Class"/>
    <s v="TC-21535"/>
    <s v="Tracy Collins"/>
    <s v="Home Office"/>
    <s v="United States"/>
    <s v="New York City"/>
    <x v="15"/>
    <n v="10024"/>
    <s v="East"/>
    <s v="FUR-FU-10000672"/>
    <x v="0"/>
    <x v="5"/>
    <s v="Executive Impressions 10&quot; Spectator Wall Clock"/>
    <n v="35.28"/>
    <n v="3"/>
    <n v="0"/>
    <n v="11.995199999999997"/>
  </r>
  <r>
    <n v="3363"/>
    <x v="1666"/>
    <x v="1"/>
    <x v="350"/>
    <d v="2012-12-20T00:00:00"/>
    <s v="Standard Class"/>
    <s v="Dp-13240"/>
    <s v="Dean percer"/>
    <s v="Home Office"/>
    <s v="United States"/>
    <s v="Revere"/>
    <x v="31"/>
    <n v="2151"/>
    <s v="East"/>
    <s v="OFF-PA-10004451"/>
    <x v="1"/>
    <x v="10"/>
    <s v="Xerox 222"/>
    <n v="19.440000000000001"/>
    <n v="3"/>
    <n v="0"/>
    <n v="9.3312000000000008"/>
  </r>
  <r>
    <n v="3364"/>
    <x v="1666"/>
    <x v="1"/>
    <x v="350"/>
    <d v="2012-12-20T00:00:00"/>
    <s v="Standard Class"/>
    <s v="Dp-13240"/>
    <s v="Dean percer"/>
    <s v="Home Office"/>
    <s v="United States"/>
    <s v="Revere"/>
    <x v="31"/>
    <n v="2151"/>
    <s v="East"/>
    <s v="OFF-BI-10004738"/>
    <x v="1"/>
    <x v="8"/>
    <s v="Flexible Leather- Look Classic Collection Ring Binder"/>
    <n v="37.880000000000003"/>
    <n v="2"/>
    <n v="0"/>
    <n v="18.940000000000001"/>
  </r>
  <r>
    <n v="3365"/>
    <x v="1667"/>
    <x v="0"/>
    <x v="87"/>
    <d v="2013-07-19T00:00:00"/>
    <s v="Second Class"/>
    <s v="MC-17425"/>
    <s v="Mark Cousins"/>
    <s v="Corporate"/>
    <s v="United States"/>
    <s v="Houston"/>
    <x v="5"/>
    <n v="77036"/>
    <s v="Central"/>
    <s v="FUR-FU-10001940"/>
    <x v="0"/>
    <x v="5"/>
    <s v="Staples"/>
    <n v="9.5519999999999996"/>
    <n v="3"/>
    <n v="0.6"/>
    <n v="-3.8207999999999984"/>
  </r>
  <r>
    <n v="3366"/>
    <x v="1668"/>
    <x v="2"/>
    <x v="867"/>
    <d v="2011-02-03T00:00:00"/>
    <s v="First Class"/>
    <s v="LC-17050"/>
    <s v="Liz Carlisle"/>
    <s v="Consumer"/>
    <s v="United States"/>
    <s v="Mission Viejo"/>
    <x v="1"/>
    <n v="92691"/>
    <s v="West"/>
    <s v="FUR-BO-10003966"/>
    <x v="0"/>
    <x v="0"/>
    <s v="Sauder Facets Collection Library, Sky Alder Finish"/>
    <n v="290.666"/>
    <n v="2"/>
    <n v="0.15"/>
    <n v="3.4195999999999884"/>
  </r>
  <r>
    <n v="3367"/>
    <x v="1669"/>
    <x v="2"/>
    <x v="868"/>
    <d v="2011-07-15T00:00:00"/>
    <s v="Standard Class"/>
    <s v="BM-11650"/>
    <s v="Brian Moss"/>
    <s v="Corporate"/>
    <s v="United States"/>
    <s v="Dallas"/>
    <x v="5"/>
    <n v="75217"/>
    <s v="Central"/>
    <s v="OFF-PA-10003072"/>
    <x v="1"/>
    <x v="10"/>
    <s v="Eureka Recycled Copy Paper 8 1/2&quot; x 11&quot;, Ream"/>
    <n v="10.368000000000002"/>
    <n v="2"/>
    <n v="0.2"/>
    <n v="3.6288"/>
  </r>
  <r>
    <n v="3368"/>
    <x v="1669"/>
    <x v="2"/>
    <x v="868"/>
    <d v="2011-07-15T00:00:00"/>
    <s v="Standard Class"/>
    <s v="BM-11650"/>
    <s v="Brian Moss"/>
    <s v="Corporate"/>
    <s v="United States"/>
    <s v="Dallas"/>
    <x v="5"/>
    <n v="75217"/>
    <s v="Central"/>
    <s v="OFF-PA-10002245"/>
    <x v="1"/>
    <x v="10"/>
    <s v="Xerox 1895"/>
    <n v="14.352000000000002"/>
    <n v="3"/>
    <n v="0.2"/>
    <n v="4.4849999999999994"/>
  </r>
  <r>
    <n v="3369"/>
    <x v="1670"/>
    <x v="1"/>
    <x v="82"/>
    <d v="2012-11-25T00:00:00"/>
    <s v="Standard Class"/>
    <s v="NW-18400"/>
    <s v="Natalie Webber"/>
    <s v="Consumer"/>
    <s v="United States"/>
    <s v="Las Vegas"/>
    <x v="33"/>
    <n v="89115"/>
    <s v="West"/>
    <s v="FUR-BO-10002598"/>
    <x v="0"/>
    <x v="0"/>
    <s v="Hon Metal Bookcases, Putty"/>
    <n v="141.96"/>
    <n v="2"/>
    <n v="0"/>
    <n v="41.168399999999991"/>
  </r>
  <r>
    <n v="3370"/>
    <x v="1670"/>
    <x v="1"/>
    <x v="82"/>
    <d v="2012-11-25T00:00:00"/>
    <s v="Standard Class"/>
    <s v="NW-18400"/>
    <s v="Natalie Webber"/>
    <s v="Consumer"/>
    <s v="United States"/>
    <s v="Las Vegas"/>
    <x v="33"/>
    <n v="89115"/>
    <s v="West"/>
    <s v="OFF-BI-10002225"/>
    <x v="1"/>
    <x v="8"/>
    <s v="Square Ring Data Binders, Rigid 75 Pt. Covers, 11&quot; x 14-7/8&quot;"/>
    <n v="66.048000000000002"/>
    <n v="4"/>
    <n v="0.2"/>
    <n v="23.116799999999998"/>
  </r>
  <r>
    <n v="3371"/>
    <x v="1671"/>
    <x v="0"/>
    <x v="869"/>
    <d v="2013-03-26T00:00:00"/>
    <s v="Same Day"/>
    <s v="TB-21280"/>
    <s v="Toby Braunhardt"/>
    <s v="Consumer"/>
    <s v="United States"/>
    <s v="Norman"/>
    <x v="26"/>
    <n v="73071"/>
    <s v="Central"/>
    <s v="TEC-AC-10003832"/>
    <x v="2"/>
    <x v="11"/>
    <s v="Logitech P710e Mobile Speakerphone"/>
    <n v="1287.45"/>
    <n v="5"/>
    <n v="0"/>
    <n v="244.61549999999988"/>
  </r>
  <r>
    <n v="3372"/>
    <x v="1672"/>
    <x v="3"/>
    <x v="397"/>
    <d v="2014-10-01T00:00:00"/>
    <s v="Standard Class"/>
    <s v="BS-11755"/>
    <s v="Bruce Stewart"/>
    <s v="Consumer"/>
    <s v="United States"/>
    <s v="San Francisco"/>
    <x v="1"/>
    <n v="94122"/>
    <s v="West"/>
    <s v="OFF-BI-10000822"/>
    <x v="1"/>
    <x v="8"/>
    <s v="Acco PRESSTEX Data Binder with Storage Hooks, Light Blue, 9 1/2&quot; X 11&quot;"/>
    <n v="25.824000000000002"/>
    <n v="6"/>
    <n v="0.2"/>
    <n v="9.0383999999999993"/>
  </r>
  <r>
    <n v="3373"/>
    <x v="1672"/>
    <x v="3"/>
    <x v="397"/>
    <d v="2014-10-01T00:00:00"/>
    <s v="Standard Class"/>
    <s v="BS-11755"/>
    <s v="Bruce Stewart"/>
    <s v="Consumer"/>
    <s v="United States"/>
    <s v="San Francisco"/>
    <x v="1"/>
    <n v="94122"/>
    <s v="West"/>
    <s v="OFF-AP-10001242"/>
    <x v="1"/>
    <x v="9"/>
    <s v="APC 7 Outlet Network SurgeArrest Surge Protector"/>
    <n v="160.96"/>
    <n v="2"/>
    <n v="0"/>
    <n v="48.287999999999997"/>
  </r>
  <r>
    <n v="3374"/>
    <x v="1673"/>
    <x v="1"/>
    <x v="784"/>
    <d v="2012-12-10T00:00:00"/>
    <s v="Standard Class"/>
    <s v="SO-20335"/>
    <s v="Sean O'Donnell"/>
    <s v="Consumer"/>
    <s v="United States"/>
    <s v="Hempstead"/>
    <x v="15"/>
    <n v="11550"/>
    <s v="East"/>
    <s v="FUR-FU-10002445"/>
    <x v="0"/>
    <x v="5"/>
    <s v="DAX Two-Tone Rosewood/Black Document Frame, Desktop, 5 x 7"/>
    <n v="28.44"/>
    <n v="3"/>
    <n v="0"/>
    <n v="11.376000000000001"/>
  </r>
  <r>
    <n v="3375"/>
    <x v="1673"/>
    <x v="1"/>
    <x v="784"/>
    <d v="2012-12-10T00:00:00"/>
    <s v="Standard Class"/>
    <s v="SO-20335"/>
    <s v="Sean O'Donnell"/>
    <s v="Consumer"/>
    <s v="United States"/>
    <s v="Hempstead"/>
    <x v="15"/>
    <n v="11550"/>
    <s v="East"/>
    <s v="FUR-CH-10002372"/>
    <x v="0"/>
    <x v="1"/>
    <s v="Office Star - Ergonomically Designed Knee Chair"/>
    <n v="364.41"/>
    <n v="5"/>
    <n v="0.1"/>
    <n v="8.0980000000000203"/>
  </r>
  <r>
    <n v="3376"/>
    <x v="1673"/>
    <x v="1"/>
    <x v="784"/>
    <d v="2012-12-10T00:00:00"/>
    <s v="Standard Class"/>
    <s v="SO-20335"/>
    <s v="Sean O'Donnell"/>
    <s v="Consumer"/>
    <s v="United States"/>
    <s v="Hempstead"/>
    <x v="15"/>
    <n v="11550"/>
    <s v="East"/>
    <s v="TEC-PH-10000376"/>
    <x v="2"/>
    <x v="7"/>
    <s v="Square Credit Card Reader"/>
    <n v="39.96"/>
    <n v="4"/>
    <n v="0"/>
    <n v="10.389600000000002"/>
  </r>
  <r>
    <n v="3377"/>
    <x v="1673"/>
    <x v="1"/>
    <x v="784"/>
    <d v="2012-12-10T00:00:00"/>
    <s v="Standard Class"/>
    <s v="SO-20335"/>
    <s v="Sean O'Donnell"/>
    <s v="Consumer"/>
    <s v="United States"/>
    <s v="Hempstead"/>
    <x v="15"/>
    <n v="11550"/>
    <s v="East"/>
    <s v="FUR-CH-10002965"/>
    <x v="0"/>
    <x v="1"/>
    <s v="Global Leather Highback Executive Chair with Pneumatic Height Adjustment, Black"/>
    <n v="361.76400000000001"/>
    <n v="2"/>
    <n v="0.1"/>
    <n v="68.333200000000005"/>
  </r>
  <r>
    <n v="3378"/>
    <x v="1674"/>
    <x v="0"/>
    <x v="474"/>
    <d v="2013-11-05T00:00:00"/>
    <s v="First Class"/>
    <s v="CS-12490"/>
    <s v="Cindy Schnelling"/>
    <s v="Corporate"/>
    <s v="United States"/>
    <s v="Conroe"/>
    <x v="5"/>
    <n v="77301"/>
    <s v="Central"/>
    <s v="OFF-ST-10004950"/>
    <x v="1"/>
    <x v="4"/>
    <s v="Tenex Personal Filing Tote With Secure Closure Lid, Black/Frost"/>
    <n v="111.67200000000001"/>
    <n v="9"/>
    <n v="0.2"/>
    <n v="6.9794999999999909"/>
  </r>
  <r>
    <n v="3379"/>
    <x v="1675"/>
    <x v="3"/>
    <x v="294"/>
    <d v="2014-03-22T00:00:00"/>
    <s v="Standard Class"/>
    <s v="PO-19180"/>
    <s v="Philisse Overcash"/>
    <s v="Home Office"/>
    <s v="United States"/>
    <s v="Houston"/>
    <x v="5"/>
    <n v="77095"/>
    <s v="Central"/>
    <s v="OFF-BI-10003166"/>
    <x v="1"/>
    <x v="8"/>
    <s v="GBC Plasticlear Binding Covers"/>
    <n v="13.775999999999996"/>
    <n v="6"/>
    <n v="0.8"/>
    <n v="-22.04160000000001"/>
  </r>
  <r>
    <n v="3380"/>
    <x v="1675"/>
    <x v="3"/>
    <x v="294"/>
    <d v="2014-03-22T00:00:00"/>
    <s v="Standard Class"/>
    <s v="PO-19180"/>
    <s v="Philisse Overcash"/>
    <s v="Home Office"/>
    <s v="United States"/>
    <s v="Houston"/>
    <x v="5"/>
    <n v="77095"/>
    <s v="Central"/>
    <s v="OFF-PA-10004610"/>
    <x v="1"/>
    <x v="10"/>
    <s v="Xerox 1900"/>
    <n v="10.272000000000002"/>
    <n v="3"/>
    <n v="0.2"/>
    <n v="3.2099999999999982"/>
  </r>
  <r>
    <n v="3381"/>
    <x v="1676"/>
    <x v="3"/>
    <x v="51"/>
    <d v="2014-11-25T00:00:00"/>
    <s v="First Class"/>
    <s v="TD-20995"/>
    <s v="Tamara Dahlen"/>
    <s v="Consumer"/>
    <s v="United States"/>
    <s v="Philadelphia"/>
    <x v="9"/>
    <n v="19120"/>
    <s v="East"/>
    <s v="FUR-FU-10000320"/>
    <x v="0"/>
    <x v="5"/>
    <s v="OIC Stacking Trays"/>
    <n v="24.048000000000002"/>
    <n v="9"/>
    <n v="0.2"/>
    <n v="7.2144000000000013"/>
  </r>
  <r>
    <n v="3382"/>
    <x v="1677"/>
    <x v="3"/>
    <x v="151"/>
    <d v="2014-08-31T00:00:00"/>
    <s v="First Class"/>
    <s v="SP-20620"/>
    <s v="Stefania Perrino"/>
    <s v="Corporate"/>
    <s v="United States"/>
    <s v="Tampa"/>
    <x v="2"/>
    <n v="33614"/>
    <s v="South"/>
    <s v="OFF-EN-10004030"/>
    <x v="1"/>
    <x v="12"/>
    <s v="Convenience Packs of Business Envelopes"/>
    <n v="2.8960000000000004"/>
    <n v="1"/>
    <n v="0.2"/>
    <n v="0.97739999999999994"/>
  </r>
  <r>
    <n v="3383"/>
    <x v="1678"/>
    <x v="1"/>
    <x v="784"/>
    <d v="2012-12-09T00:00:00"/>
    <s v="Second Class"/>
    <s v="MS-17365"/>
    <s v="Maribeth Schnelling"/>
    <s v="Consumer"/>
    <s v="United States"/>
    <s v="New York City"/>
    <x v="15"/>
    <n v="10035"/>
    <s v="East"/>
    <s v="OFF-EN-10004147"/>
    <x v="1"/>
    <x v="12"/>
    <s v="Wausau Papers Astrobrights Colored Envelopes"/>
    <n v="17.940000000000001"/>
    <n v="3"/>
    <n v="0"/>
    <n v="8.7906000000000013"/>
  </r>
  <r>
    <n v="3384"/>
    <x v="1678"/>
    <x v="1"/>
    <x v="784"/>
    <d v="2012-12-09T00:00:00"/>
    <s v="Second Class"/>
    <s v="MS-17365"/>
    <s v="Maribeth Schnelling"/>
    <s v="Consumer"/>
    <s v="United States"/>
    <s v="New York City"/>
    <x v="15"/>
    <n v="10035"/>
    <s v="East"/>
    <s v="FUR-CH-10003535"/>
    <x v="0"/>
    <x v="1"/>
    <s v="Global Armless Task Chair, Royal Blue"/>
    <n v="384.17399999999998"/>
    <n v="7"/>
    <n v="0.1"/>
    <n v="29.880199999999981"/>
  </r>
  <r>
    <n v="3385"/>
    <x v="1678"/>
    <x v="1"/>
    <x v="784"/>
    <d v="2012-12-09T00:00:00"/>
    <s v="Second Class"/>
    <s v="MS-17365"/>
    <s v="Maribeth Schnelling"/>
    <s v="Consumer"/>
    <s v="United States"/>
    <s v="New York City"/>
    <x v="15"/>
    <n v="10035"/>
    <s v="East"/>
    <s v="TEC-PH-10004586"/>
    <x v="2"/>
    <x v="7"/>
    <s v="Wilson SignalBoost 841262 DB PRO Amplifier Kit"/>
    <n v="1799.75"/>
    <n v="5"/>
    <n v="0"/>
    <n v="539.92499999999995"/>
  </r>
  <r>
    <n v="3386"/>
    <x v="1679"/>
    <x v="3"/>
    <x v="566"/>
    <d v="2014-10-12T00:00:00"/>
    <s v="Standard Class"/>
    <s v="Dp-13240"/>
    <s v="Dean percer"/>
    <s v="Home Office"/>
    <s v="United States"/>
    <s v="Charlotte"/>
    <x v="3"/>
    <n v="28205"/>
    <s v="South"/>
    <s v="OFF-ST-10003208"/>
    <x v="1"/>
    <x v="4"/>
    <s v="Adjustable Depth Letter/Legal Cart"/>
    <n v="580.67200000000003"/>
    <n v="4"/>
    <n v="0.2"/>
    <n v="65.325599999999895"/>
  </r>
  <r>
    <n v="3387"/>
    <x v="1679"/>
    <x v="3"/>
    <x v="566"/>
    <d v="2014-10-12T00:00:00"/>
    <s v="Standard Class"/>
    <s v="Dp-13240"/>
    <s v="Dean percer"/>
    <s v="Home Office"/>
    <s v="United States"/>
    <s v="Charlotte"/>
    <x v="3"/>
    <n v="28205"/>
    <s v="South"/>
    <s v="OFF-FA-10003112"/>
    <x v="1"/>
    <x v="13"/>
    <s v="Staples"/>
    <n v="18.936"/>
    <n v="3"/>
    <n v="0.2"/>
    <n v="5.9174999999999986"/>
  </r>
  <r>
    <n v="3388"/>
    <x v="1679"/>
    <x v="3"/>
    <x v="566"/>
    <d v="2014-10-12T00:00:00"/>
    <s v="Standard Class"/>
    <s v="Dp-13240"/>
    <s v="Dean percer"/>
    <s v="Home Office"/>
    <s v="United States"/>
    <s v="Charlotte"/>
    <x v="3"/>
    <n v="28205"/>
    <s v="South"/>
    <s v="TEC-PH-10004447"/>
    <x v="2"/>
    <x v="7"/>
    <s v="Toshiba IPT2010-SD IP Telephone"/>
    <n v="222.38400000000001"/>
    <n v="2"/>
    <n v="0.2"/>
    <n v="16.678799999999995"/>
  </r>
  <r>
    <n v="3389"/>
    <x v="1679"/>
    <x v="3"/>
    <x v="566"/>
    <d v="2014-10-12T00:00:00"/>
    <s v="Standard Class"/>
    <s v="Dp-13240"/>
    <s v="Dean percer"/>
    <s v="Home Office"/>
    <s v="United States"/>
    <s v="Charlotte"/>
    <x v="3"/>
    <n v="28205"/>
    <s v="South"/>
    <s v="OFF-BI-10002854"/>
    <x v="1"/>
    <x v="8"/>
    <s v="Performers Binder/Pad Holder, Black"/>
    <n v="50.454000000000015"/>
    <n v="6"/>
    <n v="0.7"/>
    <n v="-33.635999999999996"/>
  </r>
  <r>
    <n v="3390"/>
    <x v="1679"/>
    <x v="3"/>
    <x v="566"/>
    <d v="2014-10-12T00:00:00"/>
    <s v="Standard Class"/>
    <s v="Dp-13240"/>
    <s v="Dean percer"/>
    <s v="Home Office"/>
    <s v="United States"/>
    <s v="Charlotte"/>
    <x v="3"/>
    <n v="28205"/>
    <s v="South"/>
    <s v="FUR-TA-10001039"/>
    <x v="0"/>
    <x v="3"/>
    <s v="KI Adjustable-Height Table"/>
    <n v="154.76400000000001"/>
    <n v="3"/>
    <n v="0.4"/>
    <n v="-36.11160000000001"/>
  </r>
  <r>
    <n v="3391"/>
    <x v="1680"/>
    <x v="3"/>
    <x v="613"/>
    <d v="2014-03-31T00:00:00"/>
    <s v="Second Class"/>
    <s v="DB-13660"/>
    <s v="Duane Benoit"/>
    <s v="Consumer"/>
    <s v="United States"/>
    <s v="Dallas"/>
    <x v="5"/>
    <n v="75081"/>
    <s v="Central"/>
    <s v="OFF-PA-10004239"/>
    <x v="1"/>
    <x v="10"/>
    <s v="Xerox 1953"/>
    <n v="6.8480000000000008"/>
    <n v="2"/>
    <n v="0.2"/>
    <n v="2.1399999999999992"/>
  </r>
  <r>
    <n v="3392"/>
    <x v="1681"/>
    <x v="2"/>
    <x v="128"/>
    <d v="2011-08-13T00:00:00"/>
    <s v="Standard Class"/>
    <s v="MG-17650"/>
    <s v="Matthew Grinstein"/>
    <s v="Home Office"/>
    <s v="United States"/>
    <s v="Seattle"/>
    <x v="4"/>
    <n v="98103"/>
    <s v="West"/>
    <s v="TEC-PH-10001530"/>
    <x v="2"/>
    <x v="7"/>
    <s v="Cisco Unified IP Phone 7945G VoIP phone"/>
    <n v="1091.1680000000001"/>
    <n v="4"/>
    <n v="0.2"/>
    <n v="68.197999999999979"/>
  </r>
  <r>
    <n v="3393"/>
    <x v="1681"/>
    <x v="2"/>
    <x v="128"/>
    <d v="2011-08-13T00:00:00"/>
    <s v="Standard Class"/>
    <s v="MG-17650"/>
    <s v="Matthew Grinstein"/>
    <s v="Home Office"/>
    <s v="United States"/>
    <s v="Seattle"/>
    <x v="4"/>
    <n v="98103"/>
    <s v="West"/>
    <s v="TEC-PH-10000038"/>
    <x v="2"/>
    <x v="7"/>
    <s v="Jawbone MINI JAMBOX Wireless Bluetooth Speaker"/>
    <n v="219.16800000000001"/>
    <n v="2"/>
    <n v="0.2"/>
    <n v="-43.833600000000018"/>
  </r>
  <r>
    <n v="3394"/>
    <x v="1682"/>
    <x v="2"/>
    <x v="754"/>
    <d v="2011-11-25T00:00:00"/>
    <s v="First Class"/>
    <s v="EH-14185"/>
    <s v="Evan Henry"/>
    <s v="Consumer"/>
    <s v="United States"/>
    <s v="Pasadena"/>
    <x v="5"/>
    <n v="77506"/>
    <s v="Central"/>
    <s v="OFF-BI-10001765"/>
    <x v="1"/>
    <x v="8"/>
    <s v="Wilson Jones Heavy-Duty Casebound Ring Binders with Metal Hinges"/>
    <n v="6.9279999999999982"/>
    <n v="1"/>
    <n v="0.8"/>
    <n v="-11.084800000000005"/>
  </r>
  <r>
    <n v="3395"/>
    <x v="1683"/>
    <x v="3"/>
    <x v="193"/>
    <d v="2014-06-11T00:00:00"/>
    <s v="Same Day"/>
    <s v="CL-11890"/>
    <s v="Carl Ludwig"/>
    <s v="Consumer"/>
    <s v="United States"/>
    <s v="Philadelphia"/>
    <x v="9"/>
    <n v="19143"/>
    <s v="East"/>
    <s v="OFF-PA-10000380"/>
    <x v="1"/>
    <x v="10"/>
    <s v="REDIFORM Incoming/Outgoing Call Register, 11&quot; X 8 1/2&quot;, 100 Messages"/>
    <n v="40.032000000000004"/>
    <n v="6"/>
    <n v="0.2"/>
    <n v="15.011999999999999"/>
  </r>
  <r>
    <n v="3396"/>
    <x v="1684"/>
    <x v="3"/>
    <x v="870"/>
    <d v="2014-07-09T00:00:00"/>
    <s v="Standard Class"/>
    <s v="KF-16285"/>
    <s v="Karen Ferguson"/>
    <s v="Home Office"/>
    <s v="United States"/>
    <s v="Indianapolis"/>
    <x v="14"/>
    <n v="46203"/>
    <s v="Central"/>
    <s v="OFF-ST-10001128"/>
    <x v="1"/>
    <x v="4"/>
    <s v="Carina Mini System Audio Rack, Model AR050B"/>
    <n v="443.92"/>
    <n v="4"/>
    <n v="0"/>
    <n v="13.317600000000027"/>
  </r>
  <r>
    <n v="3397"/>
    <x v="1684"/>
    <x v="3"/>
    <x v="870"/>
    <d v="2014-07-09T00:00:00"/>
    <s v="Standard Class"/>
    <s v="KF-16285"/>
    <s v="Karen Ferguson"/>
    <s v="Home Office"/>
    <s v="United States"/>
    <s v="Indianapolis"/>
    <x v="14"/>
    <n v="46203"/>
    <s v="Central"/>
    <s v="OFF-BI-10003656"/>
    <x v="1"/>
    <x v="8"/>
    <s v="Fellowes PB200 Plastic Comb Binding Machine"/>
    <n v="169.99"/>
    <n v="1"/>
    <n v="0"/>
    <n v="78.195399999999992"/>
  </r>
  <r>
    <n v="3398"/>
    <x v="1684"/>
    <x v="3"/>
    <x v="870"/>
    <d v="2014-07-09T00:00:00"/>
    <s v="Standard Class"/>
    <s v="KF-16285"/>
    <s v="Karen Ferguson"/>
    <s v="Home Office"/>
    <s v="United States"/>
    <s v="Indianapolis"/>
    <x v="14"/>
    <n v="46203"/>
    <s v="Central"/>
    <s v="OFF-PA-10003441"/>
    <x v="1"/>
    <x v="10"/>
    <s v="Xerox 226"/>
    <n v="25.92"/>
    <n v="4"/>
    <n v="0"/>
    <n v="12.441600000000001"/>
  </r>
  <r>
    <n v="3399"/>
    <x v="1685"/>
    <x v="2"/>
    <x v="871"/>
    <d v="2011-11-26T00:00:00"/>
    <s v="Standard Class"/>
    <s v="DH-13075"/>
    <s v="Dave Hallsten"/>
    <s v="Corporate"/>
    <s v="United States"/>
    <s v="Richmond"/>
    <x v="0"/>
    <n v="40475"/>
    <s v="South"/>
    <s v="TEC-PH-10002923"/>
    <x v="2"/>
    <x v="7"/>
    <s v="Logitech B530 USB Headset - headset - Full size, Binaural"/>
    <n v="36.99"/>
    <n v="1"/>
    <n v="0"/>
    <n v="9.9873000000000012"/>
  </r>
  <r>
    <n v="3400"/>
    <x v="1685"/>
    <x v="2"/>
    <x v="871"/>
    <d v="2011-11-26T00:00:00"/>
    <s v="Standard Class"/>
    <s v="DH-13075"/>
    <s v="Dave Hallsten"/>
    <s v="Corporate"/>
    <s v="United States"/>
    <s v="Richmond"/>
    <x v="0"/>
    <n v="40475"/>
    <s v="South"/>
    <s v="OFF-PA-10004359"/>
    <x v="1"/>
    <x v="10"/>
    <s v="Multicolor Computer Printout Paper"/>
    <n v="629.09999999999991"/>
    <n v="6"/>
    <n v="0"/>
    <n v="301.96799999999996"/>
  </r>
  <r>
    <n v="3401"/>
    <x v="1685"/>
    <x v="2"/>
    <x v="871"/>
    <d v="2011-11-26T00:00:00"/>
    <s v="Standard Class"/>
    <s v="DH-13075"/>
    <s v="Dave Hallsten"/>
    <s v="Corporate"/>
    <s v="United States"/>
    <s v="Richmond"/>
    <x v="0"/>
    <n v="40475"/>
    <s v="South"/>
    <s v="OFF-ST-10001511"/>
    <x v="1"/>
    <x v="4"/>
    <s v="Space Solutions Commercial Steel Shelving"/>
    <n v="193.95000000000002"/>
    <n v="3"/>
    <n v="0"/>
    <n v="9.6974999999999838"/>
  </r>
  <r>
    <n v="3402"/>
    <x v="1685"/>
    <x v="2"/>
    <x v="871"/>
    <d v="2011-11-26T00:00:00"/>
    <s v="Standard Class"/>
    <s v="DH-13075"/>
    <s v="Dave Hallsten"/>
    <s v="Corporate"/>
    <s v="United States"/>
    <s v="Richmond"/>
    <x v="0"/>
    <n v="40475"/>
    <s v="South"/>
    <s v="OFF-AR-10002833"/>
    <x v="1"/>
    <x v="6"/>
    <s v="Newell 322"/>
    <n v="5.46"/>
    <n v="3"/>
    <n v="0"/>
    <n v="1.4742000000000002"/>
  </r>
  <r>
    <n v="3403"/>
    <x v="1686"/>
    <x v="1"/>
    <x v="124"/>
    <d v="2012-05-05T00:00:00"/>
    <s v="First Class"/>
    <s v="LA-16780"/>
    <s v="Laura Armstrong"/>
    <s v="Corporate"/>
    <s v="United States"/>
    <s v="Tinley Park"/>
    <x v="10"/>
    <n v="60477"/>
    <s v="Central"/>
    <s v="FUR-FU-10001940"/>
    <x v="0"/>
    <x v="5"/>
    <s v="Staples"/>
    <n v="22.288"/>
    <n v="7"/>
    <n v="0.6"/>
    <n v="-8.9151999999999987"/>
  </r>
  <r>
    <n v="3404"/>
    <x v="1687"/>
    <x v="3"/>
    <x v="148"/>
    <d v="2014-06-06T00:00:00"/>
    <s v="Standard Class"/>
    <s v="HZ-14950"/>
    <s v="Henia Zydlo"/>
    <s v="Consumer"/>
    <s v="United States"/>
    <s v="Houston"/>
    <x v="5"/>
    <n v="77095"/>
    <s v="Central"/>
    <s v="FUR-FU-10003919"/>
    <x v="0"/>
    <x v="5"/>
    <s v="Eldon Executive Woodline II Cherry Finish Desk Accessories"/>
    <n v="65.424000000000007"/>
    <n v="4"/>
    <n v="0.6"/>
    <n v="-52.339199999999991"/>
  </r>
  <r>
    <n v="3405"/>
    <x v="1688"/>
    <x v="1"/>
    <x v="872"/>
    <d v="2012-10-17T00:00:00"/>
    <s v="Same Day"/>
    <s v="CM-12190"/>
    <s v="Charlotte Melton"/>
    <s v="Consumer"/>
    <s v="United States"/>
    <s v="Los Angeles"/>
    <x v="1"/>
    <n v="90004"/>
    <s v="West"/>
    <s v="OFF-ST-10003479"/>
    <x v="1"/>
    <x v="4"/>
    <s v="Eldon Base for stackable storage shelf, platinum"/>
    <n v="77.88"/>
    <n v="2"/>
    <n v="0"/>
    <n v="3.8939999999999912"/>
  </r>
  <r>
    <n v="3406"/>
    <x v="1689"/>
    <x v="2"/>
    <x v="488"/>
    <d v="2011-04-27T00:00:00"/>
    <s v="Standard Class"/>
    <s v="LB-16795"/>
    <s v="Laurel Beltran"/>
    <s v="Home Office"/>
    <s v="United States"/>
    <s v="Columbus"/>
    <x v="24"/>
    <n v="43229"/>
    <s v="East"/>
    <s v="FUR-CH-10002965"/>
    <x v="0"/>
    <x v="1"/>
    <s v="Global Leather Highback Executive Chair with Pneumatic Height Adjustment, Black"/>
    <n v="281.37199999999996"/>
    <n v="2"/>
    <n v="0.3"/>
    <n v="-12.058799999999991"/>
  </r>
  <r>
    <n v="3407"/>
    <x v="1689"/>
    <x v="2"/>
    <x v="488"/>
    <d v="2011-04-27T00:00:00"/>
    <s v="Standard Class"/>
    <s v="LB-16795"/>
    <s v="Laurel Beltran"/>
    <s v="Home Office"/>
    <s v="United States"/>
    <s v="Columbus"/>
    <x v="24"/>
    <n v="43229"/>
    <s v="East"/>
    <s v="FUR-CH-10002965"/>
    <x v="0"/>
    <x v="1"/>
    <s v="Global Leather Highback Executive Chair with Pneumatic Height Adjustment, Black"/>
    <n v="281.37199999999996"/>
    <n v="2"/>
    <n v="0.3"/>
    <n v="-12.058799999999991"/>
  </r>
  <r>
    <n v="3408"/>
    <x v="1689"/>
    <x v="2"/>
    <x v="488"/>
    <d v="2011-04-27T00:00:00"/>
    <s v="Standard Class"/>
    <s v="LB-16795"/>
    <s v="Laurel Beltran"/>
    <s v="Home Office"/>
    <s v="United States"/>
    <s v="Columbus"/>
    <x v="24"/>
    <n v="43229"/>
    <s v="East"/>
    <s v="OFF-BI-10000145"/>
    <x v="1"/>
    <x v="8"/>
    <s v="Zipper Ring Binder Pockets"/>
    <n v="7.4880000000000013"/>
    <n v="8"/>
    <n v="0.7"/>
    <n v="-5.2415999999999983"/>
  </r>
  <r>
    <n v="3409"/>
    <x v="1689"/>
    <x v="2"/>
    <x v="488"/>
    <d v="2011-04-27T00:00:00"/>
    <s v="Standard Class"/>
    <s v="LB-16795"/>
    <s v="Laurel Beltran"/>
    <s v="Home Office"/>
    <s v="United States"/>
    <s v="Columbus"/>
    <x v="24"/>
    <n v="43229"/>
    <s v="East"/>
    <s v="FUR-FU-10002191"/>
    <x v="0"/>
    <x v="5"/>
    <s v="G.E. Halogen Desk Lamp Bulbs"/>
    <n v="22.336000000000002"/>
    <n v="4"/>
    <n v="0.2"/>
    <n v="7.8175999999999997"/>
  </r>
  <r>
    <n v="3410"/>
    <x v="1690"/>
    <x v="3"/>
    <x v="504"/>
    <d v="2014-05-07T00:00:00"/>
    <s v="Standard Class"/>
    <s v="JF-15490"/>
    <s v="Jeremy Farry"/>
    <s v="Consumer"/>
    <s v="United States"/>
    <s v="Columbus"/>
    <x v="24"/>
    <n v="43229"/>
    <s v="East"/>
    <s v="OFF-PA-10004451"/>
    <x v="1"/>
    <x v="10"/>
    <s v="Xerox 222"/>
    <n v="10.368000000000002"/>
    <n v="2"/>
    <n v="0.2"/>
    <n v="3.6288"/>
  </r>
  <r>
    <n v="3411"/>
    <x v="1691"/>
    <x v="0"/>
    <x v="873"/>
    <d v="2013-09-25T00:00:00"/>
    <s v="Standard Class"/>
    <s v="GM-14695"/>
    <s v="Greg Maxwell"/>
    <s v="Corporate"/>
    <s v="United States"/>
    <s v="San Francisco"/>
    <x v="1"/>
    <n v="94122"/>
    <s v="West"/>
    <s v="OFF-PA-10001471"/>
    <x v="1"/>
    <x v="10"/>
    <s v="Strathmore Photo Frame Cards"/>
    <n v="65.789999999999992"/>
    <n v="9"/>
    <n v="0"/>
    <n v="30.263399999999997"/>
  </r>
  <r>
    <n v="3412"/>
    <x v="1691"/>
    <x v="0"/>
    <x v="873"/>
    <d v="2013-09-25T00:00:00"/>
    <s v="Standard Class"/>
    <s v="GM-14695"/>
    <s v="Greg Maxwell"/>
    <s v="Corporate"/>
    <s v="United States"/>
    <s v="San Francisco"/>
    <x v="1"/>
    <n v="94122"/>
    <s v="West"/>
    <s v="OFF-BI-10003656"/>
    <x v="1"/>
    <x v="8"/>
    <s v="Fellowes PB200 Plastic Comb Binding Machine"/>
    <n v="271.98400000000004"/>
    <n v="2"/>
    <n v="0.2"/>
    <n v="88.394799999999975"/>
  </r>
  <r>
    <n v="3413"/>
    <x v="1691"/>
    <x v="0"/>
    <x v="873"/>
    <d v="2013-09-25T00:00:00"/>
    <s v="Standard Class"/>
    <s v="GM-14695"/>
    <s v="Greg Maxwell"/>
    <s v="Corporate"/>
    <s v="United States"/>
    <s v="San Francisco"/>
    <x v="1"/>
    <n v="94122"/>
    <s v="West"/>
    <s v="OFF-AR-10000940"/>
    <x v="1"/>
    <x v="6"/>
    <s v="Newell 343"/>
    <n v="11.76"/>
    <n v="4"/>
    <n v="0"/>
    <n v="3.1752000000000002"/>
  </r>
  <r>
    <n v="3414"/>
    <x v="1691"/>
    <x v="0"/>
    <x v="873"/>
    <d v="2013-09-25T00:00:00"/>
    <s v="Standard Class"/>
    <s v="GM-14695"/>
    <s v="Greg Maxwell"/>
    <s v="Corporate"/>
    <s v="United States"/>
    <s v="San Francisco"/>
    <x v="1"/>
    <n v="94122"/>
    <s v="West"/>
    <s v="OFF-PA-10002319"/>
    <x v="1"/>
    <x v="10"/>
    <s v="Xerox 1944"/>
    <n v="77.52"/>
    <n v="2"/>
    <n v="0"/>
    <n v="37.9848"/>
  </r>
  <r>
    <n v="3415"/>
    <x v="1691"/>
    <x v="0"/>
    <x v="873"/>
    <d v="2013-09-25T00:00:00"/>
    <s v="Standard Class"/>
    <s v="GM-14695"/>
    <s v="Greg Maxwell"/>
    <s v="Corporate"/>
    <s v="United States"/>
    <s v="San Francisco"/>
    <x v="1"/>
    <n v="94122"/>
    <s v="West"/>
    <s v="OFF-BI-10000977"/>
    <x v="1"/>
    <x v="8"/>
    <s v="Ibico Plastic Spiral Binding Combs"/>
    <n v="48.64"/>
    <n v="2"/>
    <n v="0.2"/>
    <n v="15.807999999999996"/>
  </r>
  <r>
    <n v="3416"/>
    <x v="1692"/>
    <x v="0"/>
    <x v="476"/>
    <d v="2013-09-03T00:00:00"/>
    <s v="Same Day"/>
    <s v="SS-20590"/>
    <s v="Sonia Sunley"/>
    <s v="Consumer"/>
    <s v="United States"/>
    <s v="Madison"/>
    <x v="6"/>
    <n v="53711"/>
    <s v="Central"/>
    <s v="OFF-FA-10002676"/>
    <x v="1"/>
    <x v="13"/>
    <s v="Colored Push Pins"/>
    <n v="1.81"/>
    <n v="1"/>
    <n v="0"/>
    <n v="0.65159999999999996"/>
  </r>
  <r>
    <n v="3417"/>
    <x v="1692"/>
    <x v="0"/>
    <x v="476"/>
    <d v="2013-09-03T00:00:00"/>
    <s v="Same Day"/>
    <s v="SS-20590"/>
    <s v="Sonia Sunley"/>
    <s v="Consumer"/>
    <s v="United States"/>
    <s v="Madison"/>
    <x v="6"/>
    <n v="53711"/>
    <s v="Central"/>
    <s v="OFF-BI-10004970"/>
    <x v="1"/>
    <x v="8"/>
    <s v="ACCOHIDE 3-Ring Binder, Blue, 1&quot;"/>
    <n v="8.26"/>
    <n v="2"/>
    <n v="0"/>
    <n v="3.8822000000000001"/>
  </r>
  <r>
    <n v="3418"/>
    <x v="1693"/>
    <x v="1"/>
    <x v="381"/>
    <d v="2012-05-02T00:00:00"/>
    <s v="Standard Class"/>
    <s v="TC-21475"/>
    <s v="Tony Chapman"/>
    <s v="Home Office"/>
    <s v="United States"/>
    <s v="Aurora"/>
    <x v="22"/>
    <n v="80013"/>
    <s v="West"/>
    <s v="OFF-AP-10003971"/>
    <x v="1"/>
    <x v="9"/>
    <s v="Belkin 6 Outlet Metallic Surge Strip"/>
    <n v="43.560000000000009"/>
    <n v="5"/>
    <n v="0.2"/>
    <n v="3.2669999999999995"/>
  </r>
  <r>
    <n v="3419"/>
    <x v="1693"/>
    <x v="1"/>
    <x v="381"/>
    <d v="2012-05-02T00:00:00"/>
    <s v="Standard Class"/>
    <s v="TC-21475"/>
    <s v="Tony Chapman"/>
    <s v="Home Office"/>
    <s v="United States"/>
    <s v="Aurora"/>
    <x v="22"/>
    <n v="80013"/>
    <s v="West"/>
    <s v="OFF-SU-10001574"/>
    <x v="1"/>
    <x v="14"/>
    <s v="Acme Value Line Scissors"/>
    <n v="5.84"/>
    <n v="2"/>
    <n v="0.2"/>
    <n v="0.72999999999999954"/>
  </r>
  <r>
    <n v="3420"/>
    <x v="1694"/>
    <x v="1"/>
    <x v="684"/>
    <d v="2012-09-13T00:00:00"/>
    <s v="Standard Class"/>
    <s v="CC-12430"/>
    <s v="Chuck Clark"/>
    <s v="Home Office"/>
    <s v="United States"/>
    <s v="New York City"/>
    <x v="15"/>
    <n v="10024"/>
    <s v="East"/>
    <s v="FUR-CH-10000665"/>
    <x v="0"/>
    <x v="1"/>
    <s v="Global Airflow Leather Mesh Back Chair, Black"/>
    <n v="271.76400000000001"/>
    <n v="2"/>
    <n v="0.1"/>
    <n v="60.391999999999967"/>
  </r>
  <r>
    <n v="3421"/>
    <x v="1695"/>
    <x v="0"/>
    <x v="316"/>
    <d v="2013-06-04T00:00:00"/>
    <s v="Standard Class"/>
    <s v="CL-12565"/>
    <s v="Clay Ludtke"/>
    <s v="Consumer"/>
    <s v="United States"/>
    <s v="Los Angeles"/>
    <x v="1"/>
    <n v="90004"/>
    <s v="West"/>
    <s v="OFF-AP-10000891"/>
    <x v="1"/>
    <x v="9"/>
    <s v="Kensington 7 Outlet MasterPiece HOMEOFFICE Power Control Center"/>
    <n v="262.24"/>
    <n v="2"/>
    <n v="0"/>
    <n v="78.671999999999997"/>
  </r>
  <r>
    <n v="3422"/>
    <x v="1695"/>
    <x v="0"/>
    <x v="316"/>
    <d v="2013-06-04T00:00:00"/>
    <s v="Standard Class"/>
    <s v="CL-12565"/>
    <s v="Clay Ludtke"/>
    <s v="Consumer"/>
    <s v="United States"/>
    <s v="Los Angeles"/>
    <x v="1"/>
    <n v="90004"/>
    <s v="West"/>
    <s v="OFF-PA-10003790"/>
    <x v="1"/>
    <x v="10"/>
    <s v="Xerox 1991"/>
    <n v="182.72"/>
    <n v="8"/>
    <n v="0"/>
    <n v="84.051199999999994"/>
  </r>
  <r>
    <n v="3423"/>
    <x v="1695"/>
    <x v="0"/>
    <x v="316"/>
    <d v="2013-06-04T00:00:00"/>
    <s v="Standard Class"/>
    <s v="CL-12565"/>
    <s v="Clay Ludtke"/>
    <s v="Consumer"/>
    <s v="United States"/>
    <s v="Los Angeles"/>
    <x v="1"/>
    <n v="90004"/>
    <s v="West"/>
    <s v="TEC-AC-10002217"/>
    <x v="2"/>
    <x v="11"/>
    <s v="Imation Clip USB flash drive - 8 GB"/>
    <n v="131.6"/>
    <n v="7"/>
    <n v="0"/>
    <n v="7.8960000000000008"/>
  </r>
  <r>
    <n v="3424"/>
    <x v="1695"/>
    <x v="0"/>
    <x v="316"/>
    <d v="2013-06-04T00:00:00"/>
    <s v="Standard Class"/>
    <s v="CL-12565"/>
    <s v="Clay Ludtke"/>
    <s v="Consumer"/>
    <s v="United States"/>
    <s v="Los Angeles"/>
    <x v="1"/>
    <n v="90004"/>
    <s v="West"/>
    <s v="OFF-BI-10002215"/>
    <x v="1"/>
    <x v="8"/>
    <s v="Wilson Jones Hanging View Binder, White, 1&quot;"/>
    <n v="22.72"/>
    <n v="4"/>
    <n v="0.2"/>
    <n v="7.3839999999999986"/>
  </r>
  <r>
    <n v="3425"/>
    <x v="1695"/>
    <x v="0"/>
    <x v="316"/>
    <d v="2013-06-04T00:00:00"/>
    <s v="Standard Class"/>
    <s v="CL-12565"/>
    <s v="Clay Ludtke"/>
    <s v="Consumer"/>
    <s v="United States"/>
    <s v="Los Angeles"/>
    <x v="1"/>
    <n v="90004"/>
    <s v="West"/>
    <s v="TEC-MA-10001972"/>
    <x v="2"/>
    <x v="15"/>
    <s v="Okidata C331dn Printer"/>
    <n v="558.4"/>
    <n v="2"/>
    <n v="0.2"/>
    <n v="41.880000000000024"/>
  </r>
  <r>
    <n v="3426"/>
    <x v="1696"/>
    <x v="1"/>
    <x v="496"/>
    <d v="2012-09-28T00:00:00"/>
    <s v="Standard Class"/>
    <s v="DE-13255"/>
    <s v="Deanra Eno"/>
    <s v="Home Office"/>
    <s v="United States"/>
    <s v="Dubuque"/>
    <x v="23"/>
    <n v="52001"/>
    <s v="Central"/>
    <s v="OFF-BI-10001525"/>
    <x v="1"/>
    <x v="8"/>
    <s v="Acco Pressboard Covers with Storage Hooks, 14 7/8&quot; x 11&quot;, Executive Red"/>
    <n v="15.24"/>
    <n v="4"/>
    <n v="0"/>
    <n v="6.8579999999999988"/>
  </r>
  <r>
    <n v="3427"/>
    <x v="1696"/>
    <x v="1"/>
    <x v="496"/>
    <d v="2012-09-28T00:00:00"/>
    <s v="Standard Class"/>
    <s v="DE-13255"/>
    <s v="Deanra Eno"/>
    <s v="Home Office"/>
    <s v="United States"/>
    <s v="Dubuque"/>
    <x v="23"/>
    <n v="52001"/>
    <s v="Central"/>
    <s v="FUR-CH-10000988"/>
    <x v="0"/>
    <x v="1"/>
    <s v="Hon Olson Stacker Stools"/>
    <n v="1408.1"/>
    <n v="10"/>
    <n v="0"/>
    <n v="394.26800000000003"/>
  </r>
  <r>
    <n v="3428"/>
    <x v="1697"/>
    <x v="3"/>
    <x v="445"/>
    <d v="2014-07-07T00:00:00"/>
    <s v="Second Class"/>
    <s v="SZ-20035"/>
    <s v="Sam Zeldin"/>
    <s v="Home Office"/>
    <s v="United States"/>
    <s v="Lancaster"/>
    <x v="24"/>
    <n v="43130"/>
    <s v="East"/>
    <s v="OFF-PA-10000174"/>
    <x v="1"/>
    <x v="10"/>
    <s v="Message Book, Wirebound, Four 5 1/2&quot; X 4&quot; Forms/Pg., 200 Dupl. Sets/Book"/>
    <n v="32.896000000000001"/>
    <n v="4"/>
    <n v="0.2"/>
    <n v="11.102399999999996"/>
  </r>
  <r>
    <n v="3429"/>
    <x v="1697"/>
    <x v="3"/>
    <x v="445"/>
    <d v="2014-07-07T00:00:00"/>
    <s v="Second Class"/>
    <s v="SZ-20035"/>
    <s v="Sam Zeldin"/>
    <s v="Home Office"/>
    <s v="United States"/>
    <s v="Lancaster"/>
    <x v="24"/>
    <n v="43130"/>
    <s v="East"/>
    <s v="FUR-TA-10002041"/>
    <x v="0"/>
    <x v="3"/>
    <s v="Bevis Round Conference Table Top, X-Base"/>
    <n v="215.148"/>
    <n v="2"/>
    <n v="0.4"/>
    <n v="-103.98819999999998"/>
  </r>
  <r>
    <n v="3430"/>
    <x v="1697"/>
    <x v="3"/>
    <x v="445"/>
    <d v="2014-07-07T00:00:00"/>
    <s v="Second Class"/>
    <s v="SZ-20035"/>
    <s v="Sam Zeldin"/>
    <s v="Home Office"/>
    <s v="United States"/>
    <s v="Lancaster"/>
    <x v="24"/>
    <n v="43130"/>
    <s v="East"/>
    <s v="OFF-PA-10002246"/>
    <x v="1"/>
    <x v="10"/>
    <s v="Wirebound Four 2-3/4 x 5 Forms per Page, 400 Sets per Book"/>
    <n v="30.96"/>
    <n v="6"/>
    <n v="0.2"/>
    <n v="11.223000000000001"/>
  </r>
  <r>
    <n v="3431"/>
    <x v="1698"/>
    <x v="3"/>
    <x v="166"/>
    <d v="2014-12-10T00:00:00"/>
    <s v="First Class"/>
    <s v="LF-17185"/>
    <s v="Luke Foster"/>
    <s v="Consumer"/>
    <s v="United States"/>
    <s v="Inglewood"/>
    <x v="1"/>
    <n v="90301"/>
    <s v="West"/>
    <s v="OFF-ST-10003327"/>
    <x v="1"/>
    <x v="4"/>
    <s v="Akro-Mils 12-Gallon Tote"/>
    <n v="29.79"/>
    <n v="3"/>
    <n v="0"/>
    <n v="8.6390999999999956"/>
  </r>
  <r>
    <n v="3432"/>
    <x v="1698"/>
    <x v="3"/>
    <x v="166"/>
    <d v="2014-12-10T00:00:00"/>
    <s v="First Class"/>
    <s v="LF-17185"/>
    <s v="Luke Foster"/>
    <s v="Consumer"/>
    <s v="United States"/>
    <s v="Inglewood"/>
    <x v="1"/>
    <n v="90301"/>
    <s v="West"/>
    <s v="FUR-FU-10002703"/>
    <x v="0"/>
    <x v="5"/>
    <s v="Tenex Traditional Chairmats for Hard Floors, Average Lip, 36&quot; x 48&quot;"/>
    <n v="128.9"/>
    <n v="2"/>
    <n v="0"/>
    <n v="15.468000000000004"/>
  </r>
  <r>
    <n v="3433"/>
    <x v="1698"/>
    <x v="3"/>
    <x v="166"/>
    <d v="2014-12-10T00:00:00"/>
    <s v="First Class"/>
    <s v="LF-17185"/>
    <s v="Luke Foster"/>
    <s v="Consumer"/>
    <s v="United States"/>
    <s v="Inglewood"/>
    <x v="1"/>
    <n v="90301"/>
    <s v="West"/>
    <s v="OFF-PA-10003651"/>
    <x v="1"/>
    <x v="10"/>
    <s v="Xerox 1968"/>
    <n v="60.12"/>
    <n v="9"/>
    <n v="0"/>
    <n v="28.857599999999998"/>
  </r>
  <r>
    <n v="3434"/>
    <x v="1699"/>
    <x v="3"/>
    <x v="256"/>
    <d v="2014-12-10T00:00:00"/>
    <s v="Standard Class"/>
    <s v="AB-10165"/>
    <s v="Alan Barnes"/>
    <s v="Consumer"/>
    <s v="United States"/>
    <s v="Bellevue"/>
    <x v="4"/>
    <n v="98006"/>
    <s v="West"/>
    <s v="OFF-BI-10001617"/>
    <x v="1"/>
    <x v="8"/>
    <s v="GBC Wire Binding Combs"/>
    <n v="24.816000000000003"/>
    <n v="3"/>
    <n v="0.2"/>
    <n v="8.3753999999999991"/>
  </r>
  <r>
    <n v="3435"/>
    <x v="1699"/>
    <x v="3"/>
    <x v="256"/>
    <d v="2014-12-10T00:00:00"/>
    <s v="Standard Class"/>
    <s v="AB-10165"/>
    <s v="Alan Barnes"/>
    <s v="Consumer"/>
    <s v="United States"/>
    <s v="Bellevue"/>
    <x v="4"/>
    <n v="98006"/>
    <s v="West"/>
    <s v="OFF-BI-10000145"/>
    <x v="1"/>
    <x v="8"/>
    <s v="Zipper Ring Binder Pockets"/>
    <n v="14.976000000000003"/>
    <n v="6"/>
    <n v="0.2"/>
    <n v="5.4287999999999981"/>
  </r>
  <r>
    <n v="3436"/>
    <x v="1700"/>
    <x v="1"/>
    <x v="874"/>
    <d v="2012-09-29T00:00:00"/>
    <s v="First Class"/>
    <s v="NM-18520"/>
    <s v="Neoma Murray"/>
    <s v="Consumer"/>
    <s v="United States"/>
    <s v="Chicago"/>
    <x v="10"/>
    <n v="60610"/>
    <s v="Central"/>
    <s v="OFF-BI-10001670"/>
    <x v="1"/>
    <x v="8"/>
    <s v="Vinyl Sectional Post Binders"/>
    <n v="15.079999999999998"/>
    <n v="2"/>
    <n v="0.8"/>
    <n v="-22.620000000000005"/>
  </r>
  <r>
    <n v="3437"/>
    <x v="1700"/>
    <x v="1"/>
    <x v="874"/>
    <d v="2012-09-29T00:00:00"/>
    <s v="First Class"/>
    <s v="NM-18520"/>
    <s v="Neoma Murray"/>
    <s v="Consumer"/>
    <s v="United States"/>
    <s v="Chicago"/>
    <x v="10"/>
    <n v="60610"/>
    <s v="Central"/>
    <s v="FUR-FU-10003849"/>
    <x v="0"/>
    <x v="5"/>
    <s v="DAX Metal Frame, Desktop, Stepped-Edge"/>
    <n v="24.288"/>
    <n v="3"/>
    <n v="0.6"/>
    <n v="-12.751199999999997"/>
  </r>
  <r>
    <n v="3438"/>
    <x v="1701"/>
    <x v="3"/>
    <x v="505"/>
    <d v="2014-10-31T00:00:00"/>
    <s v="Same Day"/>
    <s v="RA-19945"/>
    <s v="Ryan Akin"/>
    <s v="Consumer"/>
    <s v="United States"/>
    <s v="Dallas"/>
    <x v="5"/>
    <n v="75217"/>
    <s v="Central"/>
    <s v="FUR-FU-10003849"/>
    <x v="0"/>
    <x v="5"/>
    <s v="DAX Metal Frame, Desktop, Stepped-Edge"/>
    <n v="16.192"/>
    <n v="2"/>
    <n v="0.6"/>
    <n v="-8.5007999999999981"/>
  </r>
  <r>
    <n v="3439"/>
    <x v="1701"/>
    <x v="3"/>
    <x v="505"/>
    <d v="2014-10-31T00:00:00"/>
    <s v="Same Day"/>
    <s v="RA-19945"/>
    <s v="Ryan Akin"/>
    <s v="Consumer"/>
    <s v="United States"/>
    <s v="Dallas"/>
    <x v="5"/>
    <n v="75217"/>
    <s v="Central"/>
    <s v="FUR-TA-10002041"/>
    <x v="0"/>
    <x v="3"/>
    <s v="Bevis Round Conference Table Top, X-Base"/>
    <n v="251.00599999999997"/>
    <n v="2"/>
    <n v="0.3"/>
    <n v="-68.130199999999988"/>
  </r>
  <r>
    <n v="3440"/>
    <x v="1701"/>
    <x v="3"/>
    <x v="505"/>
    <d v="2014-10-31T00:00:00"/>
    <s v="Same Day"/>
    <s v="RA-19945"/>
    <s v="Ryan Akin"/>
    <s v="Consumer"/>
    <s v="United States"/>
    <s v="Dallas"/>
    <x v="5"/>
    <n v="75217"/>
    <s v="Central"/>
    <s v="OFF-ST-10002214"/>
    <x v="1"/>
    <x v="4"/>
    <s v="X-Rack File for Hanging Folders"/>
    <n v="54.192"/>
    <n v="6"/>
    <n v="0.2"/>
    <n v="4.0643999999999973"/>
  </r>
  <r>
    <n v="3441"/>
    <x v="1702"/>
    <x v="1"/>
    <x v="239"/>
    <d v="2012-11-30T00:00:00"/>
    <s v="Same Day"/>
    <s v="PO-19195"/>
    <s v="Phillina Ober"/>
    <s v="Home Office"/>
    <s v="United States"/>
    <s v="San Francisco"/>
    <x v="1"/>
    <n v="94122"/>
    <s v="West"/>
    <s v="OFF-BI-10001078"/>
    <x v="1"/>
    <x v="8"/>
    <s v="Acco PRESSTEX Data Binder with Storage Hooks, Dark Blue, 14 7/8&quot; X 11&quot;"/>
    <n v="4.3040000000000003"/>
    <n v="1"/>
    <n v="0.2"/>
    <n v="1.5602"/>
  </r>
  <r>
    <n v="3442"/>
    <x v="1703"/>
    <x v="2"/>
    <x v="518"/>
    <d v="2011-03-14T00:00:00"/>
    <s v="Second Class"/>
    <s v="KA-16525"/>
    <s v="Kelly Andreada"/>
    <s v="Consumer"/>
    <s v="United States"/>
    <s v="New York City"/>
    <x v="15"/>
    <n v="10024"/>
    <s v="East"/>
    <s v="OFF-PA-10002137"/>
    <x v="1"/>
    <x v="10"/>
    <s v="Southworth 100% Résumé Paper, 24lb."/>
    <n v="108.92"/>
    <n v="14"/>
    <n v="0"/>
    <n v="49.013999999999996"/>
  </r>
  <r>
    <n v="3443"/>
    <x v="1704"/>
    <x v="3"/>
    <x v="123"/>
    <d v="2014-11-24T00:00:00"/>
    <s v="Standard Class"/>
    <s v="JD-16150"/>
    <s v="Justin Deggeller"/>
    <s v="Corporate"/>
    <s v="United States"/>
    <s v="New York City"/>
    <x v="15"/>
    <n v="10011"/>
    <s v="East"/>
    <s v="OFF-EN-10001415"/>
    <x v="1"/>
    <x v="12"/>
    <s v="Staples"/>
    <n v="16.740000000000002"/>
    <n v="3"/>
    <n v="0"/>
    <n v="8.370000000000001"/>
  </r>
  <r>
    <n v="3444"/>
    <x v="1704"/>
    <x v="3"/>
    <x v="123"/>
    <d v="2014-11-24T00:00:00"/>
    <s v="Standard Class"/>
    <s v="JD-16150"/>
    <s v="Justin Deggeller"/>
    <s v="Corporate"/>
    <s v="United States"/>
    <s v="New York City"/>
    <x v="15"/>
    <n v="10011"/>
    <s v="East"/>
    <s v="OFF-AP-10003849"/>
    <x v="1"/>
    <x v="9"/>
    <s v="Hoover Shoulder Vac Commercial Portable Vacuum"/>
    <n v="2504.7399999999998"/>
    <n v="7"/>
    <n v="0"/>
    <n v="626.18499999999995"/>
  </r>
  <r>
    <n v="3445"/>
    <x v="1705"/>
    <x v="0"/>
    <x v="875"/>
    <d v="2013-08-03T00:00:00"/>
    <s v="Standard Class"/>
    <s v="JO-15145"/>
    <s v="Jack O'Briant"/>
    <s v="Corporate"/>
    <s v="United States"/>
    <s v="Philadelphia"/>
    <x v="9"/>
    <n v="19140"/>
    <s v="East"/>
    <s v="OFF-ST-10001713"/>
    <x v="1"/>
    <x v="4"/>
    <s v="Gould Plastics 9-Pocket Panel Bin, 18-3/8w x 5-1/4d x 20-1/2h, Black"/>
    <n v="84.784000000000006"/>
    <n v="2"/>
    <n v="0.2"/>
    <n v="-16.956800000000005"/>
  </r>
  <r>
    <n v="3446"/>
    <x v="1706"/>
    <x v="1"/>
    <x v="821"/>
    <d v="2012-06-17T00:00:00"/>
    <s v="Standard Class"/>
    <s v="LE-16810"/>
    <s v="Laurel Elliston"/>
    <s v="Consumer"/>
    <s v="United States"/>
    <s v="Newark"/>
    <x v="13"/>
    <n v="19711"/>
    <s v="East"/>
    <s v="OFF-ST-10001505"/>
    <x v="1"/>
    <x v="4"/>
    <s v="Perma STOR-ALL Hanging File Box, 13 1/8&quot;W x 12 1/4&quot;D x 10 1/2&quot;H"/>
    <n v="29.900000000000002"/>
    <n v="5"/>
    <n v="0"/>
    <n v="5.0829999999999975"/>
  </r>
  <r>
    <n v="3447"/>
    <x v="1707"/>
    <x v="0"/>
    <x v="876"/>
    <d v="2013-08-08T00:00:00"/>
    <s v="First Class"/>
    <s v="AH-10690"/>
    <s v="Anna Häberlin"/>
    <s v="Corporate"/>
    <s v="United States"/>
    <s v="New York City"/>
    <x v="15"/>
    <n v="10024"/>
    <s v="East"/>
    <s v="OFF-PA-10000474"/>
    <x v="1"/>
    <x v="10"/>
    <s v="Staples"/>
    <n v="70.88"/>
    <n v="2"/>
    <n v="0"/>
    <n v="33.313599999999994"/>
  </r>
  <r>
    <n v="3448"/>
    <x v="1708"/>
    <x v="3"/>
    <x v="532"/>
    <d v="2014-06-16T00:00:00"/>
    <s v="Standard Class"/>
    <s v="KN-16705"/>
    <s v="Kristina Nunn"/>
    <s v="Home Office"/>
    <s v="United States"/>
    <s v="Auburn"/>
    <x v="19"/>
    <n v="36830"/>
    <s v="South"/>
    <s v="OFF-AR-10001919"/>
    <x v="1"/>
    <x v="6"/>
    <s v="OIC #2 Pencils, Medium Soft"/>
    <n v="3.76"/>
    <n v="2"/>
    <n v="0"/>
    <n v="1.0903999999999998"/>
  </r>
  <r>
    <n v="3449"/>
    <x v="1709"/>
    <x v="0"/>
    <x v="877"/>
    <d v="2013-10-14T00:00:00"/>
    <s v="Standard Class"/>
    <s v="TB-21250"/>
    <s v="Tim Brockman"/>
    <s v="Consumer"/>
    <s v="United States"/>
    <s v="Los Angeles"/>
    <x v="1"/>
    <n v="90049"/>
    <s v="West"/>
    <s v="OFF-BI-10004001"/>
    <x v="1"/>
    <x v="8"/>
    <s v="GBC Recycled VeloBinder Covers"/>
    <n v="27.263999999999999"/>
    <n v="2"/>
    <n v="0.2"/>
    <n v="8.8607999999999976"/>
  </r>
  <r>
    <n v="3450"/>
    <x v="1710"/>
    <x v="2"/>
    <x v="78"/>
    <d v="2011-09-14T00:00:00"/>
    <s v="Standard Class"/>
    <s v="DP-13390"/>
    <s v="Dennis Pardue"/>
    <s v="Home Office"/>
    <s v="United States"/>
    <s v="San Francisco"/>
    <x v="1"/>
    <n v="94110"/>
    <s v="West"/>
    <s v="OFF-AP-10004785"/>
    <x v="1"/>
    <x v="9"/>
    <s v="Holmes Replacement Filter for HEPA Air Cleaner, Medium Room"/>
    <n v="56.65"/>
    <n v="5"/>
    <n v="0"/>
    <n v="24.359500000000004"/>
  </r>
  <r>
    <n v="3451"/>
    <x v="1710"/>
    <x v="2"/>
    <x v="78"/>
    <d v="2011-09-14T00:00:00"/>
    <s v="Standard Class"/>
    <s v="DP-13390"/>
    <s v="Dennis Pardue"/>
    <s v="Home Office"/>
    <s v="United States"/>
    <s v="San Francisco"/>
    <x v="1"/>
    <n v="94110"/>
    <s v="West"/>
    <s v="OFF-ST-10002406"/>
    <x v="1"/>
    <x v="4"/>
    <s v="Pizazz Global Quick File"/>
    <n v="14.97"/>
    <n v="1"/>
    <n v="0"/>
    <n v="4.1916000000000011"/>
  </r>
  <r>
    <n v="3452"/>
    <x v="1710"/>
    <x v="2"/>
    <x v="78"/>
    <d v="2011-09-14T00:00:00"/>
    <s v="Standard Class"/>
    <s v="DP-13390"/>
    <s v="Dennis Pardue"/>
    <s v="Home Office"/>
    <s v="United States"/>
    <s v="San Francisco"/>
    <x v="1"/>
    <n v="94110"/>
    <s v="West"/>
    <s v="OFF-FA-10002988"/>
    <x v="1"/>
    <x v="13"/>
    <s v="Ideal Clamps"/>
    <n v="4.0199999999999996"/>
    <n v="2"/>
    <n v="0"/>
    <n v="1.9697999999999998"/>
  </r>
  <r>
    <n v="3453"/>
    <x v="1711"/>
    <x v="2"/>
    <x v="878"/>
    <d v="2011-03-21T00:00:00"/>
    <s v="Second Class"/>
    <s v="KN-16705"/>
    <s v="Kristina Nunn"/>
    <s v="Home Office"/>
    <s v="United States"/>
    <s v="Raleigh"/>
    <x v="3"/>
    <n v="27604"/>
    <s v="South"/>
    <s v="TEC-PH-10002415"/>
    <x v="2"/>
    <x v="7"/>
    <s v="Polycom VoiceStation 500 Conference phone"/>
    <n v="471.92"/>
    <n v="2"/>
    <n v="0.2"/>
    <n v="29.495000000000019"/>
  </r>
  <r>
    <n v="3454"/>
    <x v="1712"/>
    <x v="1"/>
    <x v="879"/>
    <d v="2012-03-02T00:00:00"/>
    <s v="Second Class"/>
    <s v="ST-20530"/>
    <s v="Shui Tom"/>
    <s v="Consumer"/>
    <s v="United States"/>
    <s v="Macon"/>
    <x v="32"/>
    <n v="31204"/>
    <s v="South"/>
    <s v="OFF-BI-10004236"/>
    <x v="1"/>
    <x v="8"/>
    <s v="XtraLife ClearVue Slant-D Ring Binder, White, 3&quot;"/>
    <n v="58.72"/>
    <n v="4"/>
    <n v="0"/>
    <n v="27.011199999999999"/>
  </r>
  <r>
    <n v="3455"/>
    <x v="1713"/>
    <x v="1"/>
    <x v="584"/>
    <d v="2012-07-14T00:00:00"/>
    <s v="Standard Class"/>
    <s v="EB-13870"/>
    <s v="Emily Burns"/>
    <s v="Consumer"/>
    <s v="United States"/>
    <s v="Nashville"/>
    <x v="18"/>
    <n v="37211"/>
    <s v="South"/>
    <s v="OFF-AR-10000657"/>
    <x v="1"/>
    <x v="6"/>
    <s v="Binney &amp; Smith inkTank Desk Highlighter, Chisel Tip, Yellow, 12/Box"/>
    <n v="5.16"/>
    <n v="3"/>
    <n v="0.2"/>
    <n v="0.83849999999999936"/>
  </r>
  <r>
    <n v="3456"/>
    <x v="1714"/>
    <x v="0"/>
    <x v="880"/>
    <d v="2013-02-27T00:00:00"/>
    <s v="Standard Class"/>
    <s v="AH-10210"/>
    <s v="Alan Hwang"/>
    <s v="Consumer"/>
    <s v="United States"/>
    <s v="Nashville"/>
    <x v="18"/>
    <n v="37211"/>
    <s v="South"/>
    <s v="OFF-PA-10004996"/>
    <x v="1"/>
    <x v="10"/>
    <s v="Speediset Carbonless Redi-Letter 7&quot; x 8 1/2&quot;"/>
    <n v="16.496000000000002"/>
    <n v="2"/>
    <n v="0.2"/>
    <n v="5.5673999999999992"/>
  </r>
  <r>
    <n v="3457"/>
    <x v="1715"/>
    <x v="3"/>
    <x v="118"/>
    <d v="2014-09-19T00:00:00"/>
    <s v="First Class"/>
    <s v="AS-10090"/>
    <s v="Adam Shillingsburg"/>
    <s v="Consumer"/>
    <s v="United States"/>
    <s v="Philadelphia"/>
    <x v="9"/>
    <n v="19143"/>
    <s v="East"/>
    <s v="TEC-AC-10001109"/>
    <x v="2"/>
    <x v="11"/>
    <s v="Logitech Trackman Marble Mouse"/>
    <n v="71.975999999999999"/>
    <n v="3"/>
    <n v="0.2"/>
    <n v="19.793400000000005"/>
  </r>
  <r>
    <n v="3458"/>
    <x v="1715"/>
    <x v="3"/>
    <x v="118"/>
    <d v="2014-09-19T00:00:00"/>
    <s v="First Class"/>
    <s v="AS-10090"/>
    <s v="Adam Shillingsburg"/>
    <s v="Consumer"/>
    <s v="United States"/>
    <s v="Philadelphia"/>
    <x v="9"/>
    <n v="19143"/>
    <s v="East"/>
    <s v="FUR-FU-10003832"/>
    <x v="0"/>
    <x v="5"/>
    <s v="Eldon Expressions Punched Metal &amp; Wood Desk Accessories, Black &amp; Cherry"/>
    <n v="22.512000000000004"/>
    <n v="3"/>
    <n v="0.2"/>
    <n v="2.2511999999999999"/>
  </r>
  <r>
    <n v="3459"/>
    <x v="1715"/>
    <x v="3"/>
    <x v="118"/>
    <d v="2014-09-19T00:00:00"/>
    <s v="First Class"/>
    <s v="AS-10090"/>
    <s v="Adam Shillingsburg"/>
    <s v="Consumer"/>
    <s v="United States"/>
    <s v="Philadelphia"/>
    <x v="9"/>
    <n v="19143"/>
    <s v="East"/>
    <s v="OFF-BI-10002393"/>
    <x v="1"/>
    <x v="8"/>
    <s v="Binder Posts"/>
    <n v="3.4440000000000008"/>
    <n v="2"/>
    <n v="0.7"/>
    <n v="-2.7551999999999994"/>
  </r>
  <r>
    <n v="3460"/>
    <x v="1715"/>
    <x v="3"/>
    <x v="118"/>
    <d v="2014-09-19T00:00:00"/>
    <s v="First Class"/>
    <s v="AS-10090"/>
    <s v="Adam Shillingsburg"/>
    <s v="Consumer"/>
    <s v="United States"/>
    <s v="Philadelphia"/>
    <x v="9"/>
    <n v="19143"/>
    <s v="East"/>
    <s v="OFF-BI-10001359"/>
    <x v="1"/>
    <x v="8"/>
    <s v="GBC DocuBind TL300 Electric Binding System"/>
    <n v="538.19400000000007"/>
    <n v="2"/>
    <n v="0.7"/>
    <n v="-412.61539999999991"/>
  </r>
  <r>
    <n v="3461"/>
    <x v="1715"/>
    <x v="3"/>
    <x v="118"/>
    <d v="2014-09-19T00:00:00"/>
    <s v="First Class"/>
    <s v="AS-10090"/>
    <s v="Adam Shillingsburg"/>
    <s v="Consumer"/>
    <s v="United States"/>
    <s v="Philadelphia"/>
    <x v="9"/>
    <n v="19143"/>
    <s v="East"/>
    <s v="TEC-AC-10003628"/>
    <x v="2"/>
    <x v="11"/>
    <s v="Logitech 910-002974 M325 Wireless Mouse for Web Scrolling"/>
    <n v="47.984000000000002"/>
    <n v="2"/>
    <n v="0.2"/>
    <n v="14.395200000000004"/>
  </r>
  <r>
    <n v="3462"/>
    <x v="1716"/>
    <x v="3"/>
    <x v="60"/>
    <d v="2014-11-11T00:00:00"/>
    <s v="Second Class"/>
    <s v="EM-13825"/>
    <s v="Elizabeth Moffitt"/>
    <s v="Corporate"/>
    <s v="United States"/>
    <s v="Dallas"/>
    <x v="5"/>
    <n v="75081"/>
    <s v="Central"/>
    <s v="TEC-PH-10003012"/>
    <x v="2"/>
    <x v="7"/>
    <s v="Nortel Meridian M3904 Professional Digital phone"/>
    <n v="492.76800000000003"/>
    <n v="4"/>
    <n v="0.2"/>
    <n v="55.436399999999935"/>
  </r>
  <r>
    <n v="3463"/>
    <x v="1717"/>
    <x v="1"/>
    <x v="763"/>
    <d v="2012-02-23T00:00:00"/>
    <s v="Second Class"/>
    <s v="KA-16525"/>
    <s v="Kelly Andreada"/>
    <s v="Consumer"/>
    <s v="United States"/>
    <s v="Perth Amboy"/>
    <x v="30"/>
    <n v="8861"/>
    <s v="East"/>
    <s v="OFF-AR-10003903"/>
    <x v="1"/>
    <x v="6"/>
    <s v="Sanford 52201 APSCO Electric Pencil Sharpener"/>
    <n v="286.78999999999996"/>
    <n v="7"/>
    <n v="0"/>
    <n v="74.565400000000011"/>
  </r>
  <r>
    <n v="3464"/>
    <x v="1718"/>
    <x v="0"/>
    <x v="881"/>
    <d v="2013-12-01T00:00:00"/>
    <s v="Standard Class"/>
    <s v="HJ-14875"/>
    <s v="Heather Jas"/>
    <s v="Home Office"/>
    <s v="United States"/>
    <s v="Jacksonville"/>
    <x v="2"/>
    <n v="32216"/>
    <s v="South"/>
    <s v="OFF-PA-10004675"/>
    <x v="1"/>
    <x v="10"/>
    <s v="Telephone Message Books with Fax/Mobile Section, 5 1/2&quot; x 3 3/16&quot;"/>
    <n v="5.08"/>
    <n v="1"/>
    <n v="0.2"/>
    <n v="1.6509999999999998"/>
  </r>
  <r>
    <n v="3465"/>
    <x v="1719"/>
    <x v="3"/>
    <x v="734"/>
    <d v="2014-12-06T00:00:00"/>
    <s v="Second Class"/>
    <s v="ND-18370"/>
    <s v="Natalie DeCherney"/>
    <s v="Consumer"/>
    <s v="United States"/>
    <s v="Jacksonville"/>
    <x v="2"/>
    <n v="32216"/>
    <s v="South"/>
    <s v="TEC-AC-10001990"/>
    <x v="2"/>
    <x v="11"/>
    <s v="Kensington Orbit Wireless Mobile Trackball for PC and Mac"/>
    <n v="47.992000000000004"/>
    <n v="1"/>
    <n v="0.2"/>
    <n v="7.198799999999995"/>
  </r>
  <r>
    <n v="3466"/>
    <x v="1720"/>
    <x v="1"/>
    <x v="229"/>
    <d v="2012-09-14T00:00:00"/>
    <s v="Standard Class"/>
    <s v="EH-13765"/>
    <s v="Edward Hooks"/>
    <s v="Corporate"/>
    <s v="United States"/>
    <s v="Revere"/>
    <x v="31"/>
    <n v="2151"/>
    <s v="East"/>
    <s v="OFF-AP-10003842"/>
    <x v="1"/>
    <x v="9"/>
    <s v="Euro-Pro Shark Turbo Vacuum"/>
    <n v="61.96"/>
    <n v="2"/>
    <n v="0"/>
    <n v="16.1096"/>
  </r>
  <r>
    <n v="3467"/>
    <x v="1720"/>
    <x v="1"/>
    <x v="229"/>
    <d v="2012-09-14T00:00:00"/>
    <s v="Standard Class"/>
    <s v="EH-13765"/>
    <s v="Edward Hooks"/>
    <s v="Corporate"/>
    <s v="United States"/>
    <s v="Revere"/>
    <x v="31"/>
    <n v="2151"/>
    <s v="East"/>
    <s v="FUR-BO-10004695"/>
    <x v="0"/>
    <x v="0"/>
    <s v="O'Sullivan 2-Door Barrister Bookcase in Odessa Pine"/>
    <n v="361.96"/>
    <n v="2"/>
    <n v="0"/>
    <n v="83.25079999999997"/>
  </r>
  <r>
    <n v="3468"/>
    <x v="1720"/>
    <x v="1"/>
    <x v="229"/>
    <d v="2012-09-14T00:00:00"/>
    <s v="Standard Class"/>
    <s v="EH-13765"/>
    <s v="Edward Hooks"/>
    <s v="Corporate"/>
    <s v="United States"/>
    <s v="Revere"/>
    <x v="31"/>
    <n v="2151"/>
    <s v="East"/>
    <s v="OFF-PA-10003039"/>
    <x v="1"/>
    <x v="10"/>
    <s v="Xerox 1960"/>
    <n v="278.82"/>
    <n v="9"/>
    <n v="0"/>
    <n v="125.46899999999999"/>
  </r>
  <r>
    <n v="3469"/>
    <x v="1721"/>
    <x v="0"/>
    <x v="882"/>
    <d v="2013-12-20T00:00:00"/>
    <s v="Standard Class"/>
    <s v="MC-17845"/>
    <s v="Michael Chen"/>
    <s v="Consumer"/>
    <s v="United States"/>
    <s v="Jackson"/>
    <x v="35"/>
    <n v="39212"/>
    <s v="South"/>
    <s v="FUR-FU-10002045"/>
    <x v="0"/>
    <x v="5"/>
    <s v="Executive Impressions 14&quot;"/>
    <n v="133.38"/>
    <n v="6"/>
    <n v="0"/>
    <n v="58.687200000000011"/>
  </r>
  <r>
    <n v="3470"/>
    <x v="1722"/>
    <x v="1"/>
    <x v="744"/>
    <d v="2012-04-10T00:00:00"/>
    <s v="Standard Class"/>
    <s v="MH-17455"/>
    <s v="Mark Hamilton"/>
    <s v="Consumer"/>
    <s v="United States"/>
    <s v="Jacksonville"/>
    <x v="3"/>
    <n v="28540"/>
    <s v="South"/>
    <s v="OFF-PA-10001019"/>
    <x v="1"/>
    <x v="10"/>
    <s v="Xerox 1884"/>
    <n v="47.952000000000005"/>
    <n v="3"/>
    <n v="0.2"/>
    <n v="16.183799999999998"/>
  </r>
  <r>
    <n v="3471"/>
    <x v="1723"/>
    <x v="0"/>
    <x v="49"/>
    <d v="2013-12-06T00:00:00"/>
    <s v="Standard Class"/>
    <s v="CL-11890"/>
    <s v="Carl Ludwig"/>
    <s v="Consumer"/>
    <s v="United States"/>
    <s v="San Francisco"/>
    <x v="1"/>
    <n v="94122"/>
    <s v="West"/>
    <s v="FUR-FU-10003724"/>
    <x v="0"/>
    <x v="5"/>
    <s v="Westinghouse Clip-On Gooseneck Lamps"/>
    <n v="16.739999999999998"/>
    <n v="2"/>
    <n v="0"/>
    <n v="4.3523999999999994"/>
  </r>
  <r>
    <n v="3472"/>
    <x v="1724"/>
    <x v="3"/>
    <x v="105"/>
    <d v="2014-11-18T00:00:00"/>
    <s v="Standard Class"/>
    <s v="SF-20965"/>
    <s v="Sylvia Foulston"/>
    <s v="Corporate"/>
    <s v="United States"/>
    <s v="Columbus"/>
    <x v="24"/>
    <n v="43229"/>
    <s v="East"/>
    <s v="OFF-PA-10003673"/>
    <x v="1"/>
    <x v="10"/>
    <s v="Strathmore Photo Mount Cards"/>
    <n v="10.848000000000001"/>
    <n v="2"/>
    <n v="0.2"/>
    <n v="3.5255999999999994"/>
  </r>
  <r>
    <n v="3473"/>
    <x v="1724"/>
    <x v="3"/>
    <x v="105"/>
    <d v="2014-11-18T00:00:00"/>
    <s v="Standard Class"/>
    <s v="SF-20965"/>
    <s v="Sylvia Foulston"/>
    <s v="Corporate"/>
    <s v="United States"/>
    <s v="Columbus"/>
    <x v="24"/>
    <n v="43229"/>
    <s v="East"/>
    <s v="TEC-AC-10003614"/>
    <x v="2"/>
    <x v="11"/>
    <s v="Verbatim 25 GB 6x Blu-ray Single Layer Recordable Disc, 10/Pack"/>
    <n v="18.544"/>
    <n v="2"/>
    <n v="0.2"/>
    <n v="3.0133999999999981"/>
  </r>
  <r>
    <n v="3474"/>
    <x v="1725"/>
    <x v="3"/>
    <x v="448"/>
    <d v="2014-03-11T00:00:00"/>
    <s v="Standard Class"/>
    <s v="EP-13915"/>
    <s v="Emily Phan"/>
    <s v="Consumer"/>
    <s v="United States"/>
    <s v="Dearborn Heights"/>
    <x v="12"/>
    <n v="48127"/>
    <s v="Central"/>
    <s v="FUR-CH-10000785"/>
    <x v="0"/>
    <x v="1"/>
    <s v="Global Ergonomic Managers Chair"/>
    <n v="180.98"/>
    <n v="1"/>
    <n v="0"/>
    <n v="47.0548"/>
  </r>
  <r>
    <n v="3475"/>
    <x v="1725"/>
    <x v="3"/>
    <x v="448"/>
    <d v="2014-03-11T00:00:00"/>
    <s v="Standard Class"/>
    <s v="EP-13915"/>
    <s v="Emily Phan"/>
    <s v="Consumer"/>
    <s v="United States"/>
    <s v="Dearborn Heights"/>
    <x v="12"/>
    <n v="48127"/>
    <s v="Central"/>
    <s v="TEC-AC-10002926"/>
    <x v="2"/>
    <x v="11"/>
    <s v="Logitech Wireless Marathon Mouse M705"/>
    <n v="99.98"/>
    <n v="2"/>
    <n v="0"/>
    <n v="42.991400000000006"/>
  </r>
  <r>
    <n v="3476"/>
    <x v="1726"/>
    <x v="0"/>
    <x v="581"/>
    <d v="2013-12-01T00:00:00"/>
    <s v="First Class"/>
    <s v="RW-19630"/>
    <s v="Rob Williams"/>
    <s v="Corporate"/>
    <s v="United States"/>
    <s v="Overland Park"/>
    <x v="41"/>
    <n v="66212"/>
    <s v="Central"/>
    <s v="TEC-AC-10004633"/>
    <x v="2"/>
    <x v="11"/>
    <s v="Verbatim 25 GB 6x Blu-ray Single Layer Recordable Disc, 3/Pack"/>
    <n v="34.950000000000003"/>
    <n v="5"/>
    <n v="0"/>
    <n v="15.378000000000004"/>
  </r>
  <r>
    <n v="3477"/>
    <x v="1726"/>
    <x v="0"/>
    <x v="581"/>
    <d v="2013-12-01T00:00:00"/>
    <s v="First Class"/>
    <s v="RW-19630"/>
    <s v="Rob Williams"/>
    <s v="Corporate"/>
    <s v="United States"/>
    <s v="Overland Park"/>
    <x v="41"/>
    <n v="66212"/>
    <s v="Central"/>
    <s v="OFF-BI-10000977"/>
    <x v="1"/>
    <x v="8"/>
    <s v="Ibico Plastic Spiral Binding Combs"/>
    <n v="152"/>
    <n v="5"/>
    <n v="0"/>
    <n v="69.919999999999987"/>
  </r>
  <r>
    <n v="3478"/>
    <x v="1727"/>
    <x v="2"/>
    <x v="883"/>
    <d v="2011-09-05T00:00:00"/>
    <s v="Standard Class"/>
    <s v="SJ-20500"/>
    <s v="Shirley Jackson"/>
    <s v="Consumer"/>
    <s v="United States"/>
    <s v="Santa Fe"/>
    <x v="27"/>
    <n v="87505"/>
    <s v="West"/>
    <s v="TEC-AC-10001635"/>
    <x v="2"/>
    <x v="11"/>
    <s v="KeyTronic KT400U2 - Keyboard - Black"/>
    <n v="92.52"/>
    <n v="9"/>
    <n v="0"/>
    <n v="18.503999999999991"/>
  </r>
  <r>
    <n v="3479"/>
    <x v="1728"/>
    <x v="0"/>
    <x v="16"/>
    <d v="2013-12-15T00:00:00"/>
    <s v="Standard Class"/>
    <s v="SP-20620"/>
    <s v="Stefania Perrino"/>
    <s v="Corporate"/>
    <s v="United States"/>
    <s v="San Francisco"/>
    <x v="1"/>
    <n v="94110"/>
    <s v="West"/>
    <s v="OFF-AR-10003056"/>
    <x v="1"/>
    <x v="6"/>
    <s v="Newell 341"/>
    <n v="8.56"/>
    <n v="2"/>
    <n v="0"/>
    <n v="2.4823999999999993"/>
  </r>
  <r>
    <n v="3480"/>
    <x v="1728"/>
    <x v="0"/>
    <x v="16"/>
    <d v="2013-12-15T00:00:00"/>
    <s v="Standard Class"/>
    <s v="SP-20620"/>
    <s v="Stefania Perrino"/>
    <s v="Corporate"/>
    <s v="United States"/>
    <s v="San Francisco"/>
    <x v="1"/>
    <n v="94110"/>
    <s v="West"/>
    <s v="OFF-PA-10003363"/>
    <x v="1"/>
    <x v="10"/>
    <s v="Xerox 204"/>
    <n v="45.36"/>
    <n v="7"/>
    <n v="0"/>
    <n v="21.772800000000004"/>
  </r>
  <r>
    <n v="3481"/>
    <x v="1728"/>
    <x v="0"/>
    <x v="16"/>
    <d v="2013-12-15T00:00:00"/>
    <s v="Standard Class"/>
    <s v="SP-20620"/>
    <s v="Stefania Perrino"/>
    <s v="Corporate"/>
    <s v="United States"/>
    <s v="San Francisco"/>
    <x v="1"/>
    <n v="94110"/>
    <s v="West"/>
    <s v="FUR-TA-10003954"/>
    <x v="0"/>
    <x v="3"/>
    <s v="Hon 94000 Series Round Tables"/>
    <n v="1421.6640000000002"/>
    <n v="6"/>
    <n v="0.2"/>
    <n v="-195.47879999999998"/>
  </r>
  <r>
    <n v="3482"/>
    <x v="1729"/>
    <x v="2"/>
    <x v="884"/>
    <d v="2011-04-10T00:00:00"/>
    <s v="First Class"/>
    <s v="PJ-19015"/>
    <s v="Pauline Johnson"/>
    <s v="Consumer"/>
    <s v="United States"/>
    <s v="Mobile"/>
    <x v="19"/>
    <n v="36608"/>
    <s v="South"/>
    <s v="FUR-FU-10004415"/>
    <x v="0"/>
    <x v="5"/>
    <s v="Stacking Tray, Side-Loading, Legal, Smoke"/>
    <n v="8.9600000000000009"/>
    <n v="2"/>
    <n v="0"/>
    <n v="2.7775999999999996"/>
  </r>
  <r>
    <n v="3483"/>
    <x v="1730"/>
    <x v="2"/>
    <x v="9"/>
    <d v="2011-08-29T00:00:00"/>
    <s v="First Class"/>
    <s v="CC-12610"/>
    <s v="Corey Catlett"/>
    <s v="Corporate"/>
    <s v="United States"/>
    <s v="Springfield"/>
    <x v="17"/>
    <n v="22153"/>
    <s v="South"/>
    <s v="TEC-PH-10000455"/>
    <x v="2"/>
    <x v="7"/>
    <s v="GE 30522EE2"/>
    <n v="579.94999999999993"/>
    <n v="5"/>
    <n v="0"/>
    <n v="168.18549999999993"/>
  </r>
  <r>
    <n v="3484"/>
    <x v="1730"/>
    <x v="2"/>
    <x v="9"/>
    <d v="2011-08-29T00:00:00"/>
    <s v="First Class"/>
    <s v="CC-12610"/>
    <s v="Corey Catlett"/>
    <s v="Corporate"/>
    <s v="United States"/>
    <s v="Springfield"/>
    <x v="17"/>
    <n v="22153"/>
    <s v="South"/>
    <s v="FUR-FU-10002456"/>
    <x v="0"/>
    <x v="5"/>
    <s v="Master Caster Door Stop, Large Neon Orange"/>
    <n v="29.12"/>
    <n v="4"/>
    <n v="0"/>
    <n v="12.521600000000003"/>
  </r>
  <r>
    <n v="3485"/>
    <x v="1730"/>
    <x v="2"/>
    <x v="9"/>
    <d v="2011-08-29T00:00:00"/>
    <s v="First Class"/>
    <s v="CC-12610"/>
    <s v="Corey Catlett"/>
    <s v="Corporate"/>
    <s v="United States"/>
    <s v="Springfield"/>
    <x v="17"/>
    <n v="22153"/>
    <s v="South"/>
    <s v="FUR-TA-10003569"/>
    <x v="0"/>
    <x v="3"/>
    <s v="Bretford CR8500 Series Meeting Room Furniture"/>
    <n v="1202.94"/>
    <n v="3"/>
    <n v="0"/>
    <n v="300.73500000000001"/>
  </r>
  <r>
    <n v="3486"/>
    <x v="1731"/>
    <x v="0"/>
    <x v="147"/>
    <d v="2013-10-27T00:00:00"/>
    <s v="Standard Class"/>
    <s v="MY-18295"/>
    <s v="Muhammed Yedwab"/>
    <s v="Corporate"/>
    <s v="United States"/>
    <s v="Newark"/>
    <x v="13"/>
    <n v="19711"/>
    <s v="East"/>
    <s v="OFF-BI-10002813"/>
    <x v="1"/>
    <x v="8"/>
    <s v="Avery Reinforcements for Hole-Punch Pages"/>
    <n v="7.92"/>
    <n v="4"/>
    <n v="0"/>
    <n v="3.5640000000000001"/>
  </r>
  <r>
    <n v="3487"/>
    <x v="1732"/>
    <x v="0"/>
    <x v="885"/>
    <d v="2013-12-01T00:00:00"/>
    <s v="Same Day"/>
    <s v="DB-13210"/>
    <s v="Dean Braden"/>
    <s v="Consumer"/>
    <s v="United States"/>
    <s v="Hickory"/>
    <x v="3"/>
    <n v="28601"/>
    <s v="South"/>
    <s v="TEC-PH-10002890"/>
    <x v="2"/>
    <x v="7"/>
    <s v="AT&amp;T 17929 Lendline Telephone"/>
    <n v="36.192"/>
    <n v="1"/>
    <n v="0.2"/>
    <n v="2.7143999999999995"/>
  </r>
  <r>
    <n v="3488"/>
    <x v="1733"/>
    <x v="3"/>
    <x v="528"/>
    <d v="2014-09-12T00:00:00"/>
    <s v="Standard Class"/>
    <s v="MG-17875"/>
    <s v="Michael Grace"/>
    <s v="Home Office"/>
    <s v="United States"/>
    <s v="Fort Lauderdale"/>
    <x v="2"/>
    <n v="33311"/>
    <s v="South"/>
    <s v="OFF-ST-10001522"/>
    <x v="1"/>
    <x v="4"/>
    <s v="Gould Plastics 18-Pocket Panel Bin, 34w x 5-1/4d x 20-1/2h"/>
    <n v="147.184"/>
    <n v="2"/>
    <n v="0.2"/>
    <n v="-29.436800000000012"/>
  </r>
  <r>
    <n v="3489"/>
    <x v="1734"/>
    <x v="1"/>
    <x v="740"/>
    <d v="2012-07-06T00:00:00"/>
    <s v="Standard Class"/>
    <s v="RH-19600"/>
    <s v="Rob Haberlin"/>
    <s v="Consumer"/>
    <s v="United States"/>
    <s v="Carol Stream"/>
    <x v="10"/>
    <n v="60188"/>
    <s v="Central"/>
    <s v="FUR-CH-10004086"/>
    <x v="0"/>
    <x v="1"/>
    <s v="Hon 4070 Series Pagoda Armless Upholstered Stacking Chairs"/>
    <n v="408.42200000000003"/>
    <n v="2"/>
    <n v="0.3"/>
    <n v="-5.8346000000000231"/>
  </r>
  <r>
    <n v="3490"/>
    <x v="1734"/>
    <x v="1"/>
    <x v="740"/>
    <d v="2012-07-06T00:00:00"/>
    <s v="Standard Class"/>
    <s v="RH-19600"/>
    <s v="Rob Haberlin"/>
    <s v="Consumer"/>
    <s v="United States"/>
    <s v="Carol Stream"/>
    <x v="10"/>
    <n v="60188"/>
    <s v="Central"/>
    <s v="FUR-CH-10003774"/>
    <x v="0"/>
    <x v="1"/>
    <s v="Global Wood Trimmed Manager's Task Chair, Khaki"/>
    <n v="382.11599999999999"/>
    <n v="6"/>
    <n v="0.3"/>
    <n v="-92.799600000000027"/>
  </r>
  <r>
    <n v="3491"/>
    <x v="1734"/>
    <x v="1"/>
    <x v="740"/>
    <d v="2012-07-06T00:00:00"/>
    <s v="Standard Class"/>
    <s v="RH-19600"/>
    <s v="Rob Haberlin"/>
    <s v="Consumer"/>
    <s v="United States"/>
    <s v="Carol Stream"/>
    <x v="10"/>
    <n v="60188"/>
    <s v="Central"/>
    <s v="OFF-ST-10004507"/>
    <x v="1"/>
    <x v="4"/>
    <s v="Advantus Rolling Storage Box"/>
    <n v="68.599999999999994"/>
    <n v="5"/>
    <n v="0.2"/>
    <n v="6.0024999999999977"/>
  </r>
  <r>
    <n v="3492"/>
    <x v="1734"/>
    <x v="1"/>
    <x v="740"/>
    <d v="2012-07-06T00:00:00"/>
    <s v="Standard Class"/>
    <s v="RH-19600"/>
    <s v="Rob Haberlin"/>
    <s v="Consumer"/>
    <s v="United States"/>
    <s v="Carol Stream"/>
    <x v="10"/>
    <n v="60188"/>
    <s v="Central"/>
    <s v="OFF-ST-10003208"/>
    <x v="1"/>
    <x v="4"/>
    <s v="Adjustable Depth Letter/Legal Cart"/>
    <n v="435.50400000000002"/>
    <n v="3"/>
    <n v="0.2"/>
    <n v="48.994199999999921"/>
  </r>
  <r>
    <n v="3493"/>
    <x v="1734"/>
    <x v="1"/>
    <x v="740"/>
    <d v="2012-07-06T00:00:00"/>
    <s v="Standard Class"/>
    <s v="RH-19600"/>
    <s v="Rob Haberlin"/>
    <s v="Consumer"/>
    <s v="United States"/>
    <s v="Carol Stream"/>
    <x v="10"/>
    <n v="60188"/>
    <s v="Central"/>
    <s v="OFF-PA-10000659"/>
    <x v="1"/>
    <x v="10"/>
    <s v="Adams Phone Message Book, Professional, 400 Message Capacity, 5 3/6” x 11”"/>
    <n v="11.168000000000001"/>
    <n v="2"/>
    <n v="0.2"/>
    <n v="3.7692000000000001"/>
  </r>
  <r>
    <n v="3494"/>
    <x v="1735"/>
    <x v="3"/>
    <x v="241"/>
    <d v="2014-09-29T00:00:00"/>
    <s v="Standard Class"/>
    <s v="KB-16240"/>
    <s v="Karen Bern"/>
    <s v="Corporate"/>
    <s v="United States"/>
    <s v="Saint Cloud"/>
    <x v="11"/>
    <n v="56301"/>
    <s v="Central"/>
    <s v="TEC-AC-10002305"/>
    <x v="2"/>
    <x v="11"/>
    <s v="KeyTronic E03601U1 - Keyboard - Beige"/>
    <n v="72"/>
    <n v="4"/>
    <n v="0"/>
    <n v="12.959999999999994"/>
  </r>
  <r>
    <n v="3495"/>
    <x v="1735"/>
    <x v="3"/>
    <x v="241"/>
    <d v="2014-09-29T00:00:00"/>
    <s v="Standard Class"/>
    <s v="KB-16240"/>
    <s v="Karen Bern"/>
    <s v="Corporate"/>
    <s v="United States"/>
    <s v="Saint Cloud"/>
    <x v="11"/>
    <n v="56301"/>
    <s v="Central"/>
    <s v="TEC-AC-10000990"/>
    <x v="2"/>
    <x v="11"/>
    <s v="Imation Bio 2GB USB Flash Drive Imation Corp"/>
    <n v="655.90000000000009"/>
    <n v="5"/>
    <n v="0"/>
    <n v="275.47800000000001"/>
  </r>
  <r>
    <n v="3496"/>
    <x v="1735"/>
    <x v="3"/>
    <x v="241"/>
    <d v="2014-09-29T00:00:00"/>
    <s v="Standard Class"/>
    <s v="KB-16240"/>
    <s v="Karen Bern"/>
    <s v="Corporate"/>
    <s v="United States"/>
    <s v="Saint Cloud"/>
    <x v="11"/>
    <n v="56301"/>
    <s v="Central"/>
    <s v="FUR-CH-10000665"/>
    <x v="0"/>
    <x v="1"/>
    <s v="Global Airflow Leather Mesh Back Chair, Black"/>
    <n v="603.91999999999996"/>
    <n v="4"/>
    <n v="0"/>
    <n v="181.17599999999993"/>
  </r>
  <r>
    <n v="3497"/>
    <x v="1736"/>
    <x v="0"/>
    <x v="590"/>
    <d v="2013-08-16T00:00:00"/>
    <s v="Standard Class"/>
    <s v="CA-12055"/>
    <s v="Cathy Armstrong"/>
    <s v="Home Office"/>
    <s v="United States"/>
    <s v="Los Angeles"/>
    <x v="1"/>
    <n v="90036"/>
    <s v="West"/>
    <s v="FUR-TA-10001932"/>
    <x v="0"/>
    <x v="3"/>
    <s v="Chromcraft 48&quot; x 96&quot; Racetrack Double Pedestal Table"/>
    <n v="513.024"/>
    <n v="2"/>
    <n v="0.2"/>
    <n v="12.82559999999998"/>
  </r>
  <r>
    <n v="3498"/>
    <x v="1736"/>
    <x v="0"/>
    <x v="590"/>
    <d v="2013-08-16T00:00:00"/>
    <s v="Standard Class"/>
    <s v="CA-12055"/>
    <s v="Cathy Armstrong"/>
    <s v="Home Office"/>
    <s v="United States"/>
    <s v="Los Angeles"/>
    <x v="1"/>
    <n v="90036"/>
    <s v="West"/>
    <s v="OFF-AP-10004487"/>
    <x v="1"/>
    <x v="9"/>
    <s v="Kensington 4 Outlet MasterPiece Compact Power Control Center"/>
    <n v="487.91999999999996"/>
    <n v="6"/>
    <n v="0"/>
    <n v="136.61759999999998"/>
  </r>
  <r>
    <n v="3499"/>
    <x v="1736"/>
    <x v="0"/>
    <x v="590"/>
    <d v="2013-08-16T00:00:00"/>
    <s v="Standard Class"/>
    <s v="CA-12055"/>
    <s v="Cathy Armstrong"/>
    <s v="Home Office"/>
    <s v="United States"/>
    <s v="Los Angeles"/>
    <x v="1"/>
    <n v="90036"/>
    <s v="West"/>
    <s v="OFF-BI-10002160"/>
    <x v="1"/>
    <x v="8"/>
    <s v="Acco Hanging Data Binders"/>
    <n v="15.24"/>
    <n v="5"/>
    <n v="0.2"/>
    <n v="5.3339999999999996"/>
  </r>
  <r>
    <n v="3500"/>
    <x v="1737"/>
    <x v="0"/>
    <x v="321"/>
    <d v="2013-10-04T00:00:00"/>
    <s v="Standard Class"/>
    <s v="JK-15730"/>
    <s v="Joe Kamberova"/>
    <s v="Consumer"/>
    <s v="United States"/>
    <s v="Mobile"/>
    <x v="19"/>
    <n v="36608"/>
    <s v="South"/>
    <s v="TEC-AC-10000420"/>
    <x v="2"/>
    <x v="11"/>
    <s v="Logitech G500s Laser Gaming Mouse with Adjustable Weight Tuning"/>
    <n v="209.96999999999997"/>
    <n v="3"/>
    <n v="0"/>
    <n v="71.389799999999994"/>
  </r>
  <r>
    <n v="3501"/>
    <x v="1737"/>
    <x v="0"/>
    <x v="321"/>
    <d v="2013-10-04T00:00:00"/>
    <s v="Standard Class"/>
    <s v="JK-15730"/>
    <s v="Joe Kamberova"/>
    <s v="Consumer"/>
    <s v="United States"/>
    <s v="Mobile"/>
    <x v="19"/>
    <n v="36608"/>
    <s v="South"/>
    <s v="OFF-BI-10001989"/>
    <x v="1"/>
    <x v="8"/>
    <s v="Premium Transparent Presentation Covers by GBC"/>
    <n v="62.94"/>
    <n v="3"/>
    <n v="0"/>
    <n v="30.211199999999998"/>
  </r>
  <r>
    <n v="3502"/>
    <x v="1737"/>
    <x v="0"/>
    <x v="321"/>
    <d v="2013-10-04T00:00:00"/>
    <s v="Standard Class"/>
    <s v="JK-15730"/>
    <s v="Joe Kamberova"/>
    <s v="Consumer"/>
    <s v="United States"/>
    <s v="Mobile"/>
    <x v="19"/>
    <n v="36608"/>
    <s v="South"/>
    <s v="OFF-AR-10001149"/>
    <x v="1"/>
    <x v="6"/>
    <s v="Sanford Colorific Colored Pencils, 12/Box"/>
    <n v="25.919999999999998"/>
    <n v="9"/>
    <n v="0"/>
    <n v="7.7759999999999989"/>
  </r>
  <r>
    <n v="3503"/>
    <x v="1738"/>
    <x v="3"/>
    <x v="318"/>
    <d v="2014-04-11T00:00:00"/>
    <s v="Same Day"/>
    <s v="RD-19930"/>
    <s v="Russell D'Ascenzo"/>
    <s v="Consumer"/>
    <s v="United States"/>
    <s v="Austin"/>
    <x v="5"/>
    <n v="78745"/>
    <s v="Central"/>
    <s v="OFF-PA-10004101"/>
    <x v="1"/>
    <x v="10"/>
    <s v="Xerox 1894"/>
    <n v="10.368000000000002"/>
    <n v="2"/>
    <n v="0.2"/>
    <n v="3.6288"/>
  </r>
  <r>
    <n v="3504"/>
    <x v="1738"/>
    <x v="3"/>
    <x v="318"/>
    <d v="2014-04-11T00:00:00"/>
    <s v="Same Day"/>
    <s v="RD-19930"/>
    <s v="Russell D'Ascenzo"/>
    <s v="Consumer"/>
    <s v="United States"/>
    <s v="Austin"/>
    <x v="5"/>
    <n v="78745"/>
    <s v="Central"/>
    <s v="TEC-AC-10001714"/>
    <x v="2"/>
    <x v="11"/>
    <s v="Logitech MX Performance Wireless Mouse"/>
    <n v="95.736000000000004"/>
    <n v="3"/>
    <n v="0.2"/>
    <n v="20.343900000000001"/>
  </r>
  <r>
    <n v="3505"/>
    <x v="1739"/>
    <x v="0"/>
    <x v="122"/>
    <d v="2013-12-21T00:00:00"/>
    <s v="Second Class"/>
    <s v="JK-16120"/>
    <s v="Julie Kriz"/>
    <s v="Home Office"/>
    <s v="United States"/>
    <s v="New York City"/>
    <x v="15"/>
    <n v="10009"/>
    <s v="East"/>
    <s v="OFF-ST-10003716"/>
    <x v="1"/>
    <x v="4"/>
    <s v="Tennsco Double-Tier Lockers"/>
    <n v="900.08"/>
    <n v="4"/>
    <n v="0"/>
    <n v="117.0104"/>
  </r>
  <r>
    <n v="3506"/>
    <x v="1740"/>
    <x v="2"/>
    <x v="886"/>
    <d v="2011-06-24T00:00:00"/>
    <s v="Standard Class"/>
    <s v="SC-20020"/>
    <s v="Sam Craven"/>
    <s v="Consumer"/>
    <s v="United States"/>
    <s v="Plano"/>
    <x v="5"/>
    <n v="75023"/>
    <s v="Central"/>
    <s v="TEC-PH-10000369"/>
    <x v="2"/>
    <x v="7"/>
    <s v="HTC One Mini"/>
    <n v="201.584"/>
    <n v="2"/>
    <n v="0.2"/>
    <n v="20.158400000000015"/>
  </r>
  <r>
    <n v="3507"/>
    <x v="1740"/>
    <x v="2"/>
    <x v="886"/>
    <d v="2011-06-24T00:00:00"/>
    <s v="Standard Class"/>
    <s v="SC-20020"/>
    <s v="Sam Craven"/>
    <s v="Consumer"/>
    <s v="United States"/>
    <s v="Plano"/>
    <x v="5"/>
    <n v="75023"/>
    <s v="Central"/>
    <s v="OFF-BI-10000756"/>
    <x v="1"/>
    <x v="8"/>
    <s v="Storex DuraTech Recycled Plastic Frosted Binders"/>
    <n v="3.3919999999999995"/>
    <n v="4"/>
    <n v="0.8"/>
    <n v="-5.088000000000001"/>
  </r>
  <r>
    <n v="3508"/>
    <x v="1740"/>
    <x v="2"/>
    <x v="886"/>
    <d v="2011-06-24T00:00:00"/>
    <s v="Standard Class"/>
    <s v="SC-20020"/>
    <s v="Sam Craven"/>
    <s v="Consumer"/>
    <s v="United States"/>
    <s v="Plano"/>
    <x v="5"/>
    <n v="75023"/>
    <s v="Central"/>
    <s v="FUR-BO-10001608"/>
    <x v="0"/>
    <x v="0"/>
    <s v="Hon Metal Bookcases, Black"/>
    <n v="193.06559999999999"/>
    <n v="4"/>
    <n v="0.32"/>
    <n v="-19.874399999999994"/>
  </r>
  <r>
    <n v="3509"/>
    <x v="1740"/>
    <x v="2"/>
    <x v="886"/>
    <d v="2011-06-24T00:00:00"/>
    <s v="Standard Class"/>
    <s v="SC-20020"/>
    <s v="Sam Craven"/>
    <s v="Consumer"/>
    <s v="United States"/>
    <s v="Plano"/>
    <x v="5"/>
    <n v="75023"/>
    <s v="Central"/>
    <s v="OFF-PA-10001166"/>
    <x v="1"/>
    <x v="10"/>
    <s v="Xerox 2"/>
    <n v="15.552000000000003"/>
    <n v="3"/>
    <n v="0.2"/>
    <n v="5.4432"/>
  </r>
  <r>
    <n v="3510"/>
    <x v="1740"/>
    <x v="2"/>
    <x v="886"/>
    <d v="2011-06-24T00:00:00"/>
    <s v="Standard Class"/>
    <s v="SC-20020"/>
    <s v="Sam Craven"/>
    <s v="Consumer"/>
    <s v="United States"/>
    <s v="Plano"/>
    <x v="5"/>
    <n v="75023"/>
    <s v="Central"/>
    <s v="OFF-PA-10000587"/>
    <x v="1"/>
    <x v="10"/>
    <s v="Array Parchment Paper, Assorted Colors"/>
    <n v="11.648000000000001"/>
    <n v="2"/>
    <n v="0.2"/>
    <n v="4.0768000000000004"/>
  </r>
  <r>
    <n v="3511"/>
    <x v="1740"/>
    <x v="2"/>
    <x v="886"/>
    <d v="2011-06-24T00:00:00"/>
    <s v="Standard Class"/>
    <s v="SC-20020"/>
    <s v="Sam Craven"/>
    <s v="Consumer"/>
    <s v="United States"/>
    <s v="Plano"/>
    <x v="5"/>
    <n v="75023"/>
    <s v="Central"/>
    <s v="TEC-MA-10001972"/>
    <x v="2"/>
    <x v="15"/>
    <s v="Okidata C331dn Printer"/>
    <n v="418.8"/>
    <n v="2"/>
    <n v="0.4"/>
    <n v="-97.71999999999997"/>
  </r>
  <r>
    <n v="3512"/>
    <x v="1740"/>
    <x v="2"/>
    <x v="886"/>
    <d v="2011-06-24T00:00:00"/>
    <s v="Standard Class"/>
    <s v="SC-20020"/>
    <s v="Sam Craven"/>
    <s v="Consumer"/>
    <s v="United States"/>
    <s v="Plano"/>
    <x v="5"/>
    <n v="75023"/>
    <s v="Central"/>
    <s v="OFF-ST-10004123"/>
    <x v="1"/>
    <x v="4"/>
    <s v="Safco Industrial Wire Shelving System"/>
    <n v="509.48800000000006"/>
    <n v="7"/>
    <n v="0.2"/>
    <n v="-127.37200000000001"/>
  </r>
  <r>
    <n v="3513"/>
    <x v="1741"/>
    <x v="3"/>
    <x v="507"/>
    <d v="2014-09-07T00:00:00"/>
    <s v="First Class"/>
    <s v="HW-14935"/>
    <s v="Helen Wasserman"/>
    <s v="Corporate"/>
    <s v="United States"/>
    <s v="Chicago"/>
    <x v="10"/>
    <n v="60653"/>
    <s v="Central"/>
    <s v="FUR-BO-10000112"/>
    <x v="0"/>
    <x v="0"/>
    <s v="Bush Birmingham Collection Bookcase, Dark Cherry"/>
    <n v="825.17399999999998"/>
    <n v="9"/>
    <n v="0.3"/>
    <n v="-117.88199999999998"/>
  </r>
  <r>
    <n v="3514"/>
    <x v="1741"/>
    <x v="3"/>
    <x v="507"/>
    <d v="2014-09-07T00:00:00"/>
    <s v="First Class"/>
    <s v="HW-14935"/>
    <s v="Helen Wasserman"/>
    <s v="Corporate"/>
    <s v="United States"/>
    <s v="Chicago"/>
    <x v="10"/>
    <n v="60653"/>
    <s v="Central"/>
    <s v="OFF-PA-10004041"/>
    <x v="1"/>
    <x v="10"/>
    <s v="It's Hot Message Books with Stickers, 2 3/4&quot; x 5&quot;"/>
    <n v="17.760000000000002"/>
    <n v="3"/>
    <n v="0.2"/>
    <n v="5.55"/>
  </r>
  <r>
    <n v="3515"/>
    <x v="1741"/>
    <x v="3"/>
    <x v="507"/>
    <d v="2014-09-07T00:00:00"/>
    <s v="First Class"/>
    <s v="HW-14935"/>
    <s v="Helen Wasserman"/>
    <s v="Corporate"/>
    <s v="United States"/>
    <s v="Chicago"/>
    <x v="10"/>
    <n v="60653"/>
    <s v="Central"/>
    <s v="OFF-AR-10001149"/>
    <x v="1"/>
    <x v="6"/>
    <s v="Sanford Colorific Colored Pencils, 12/Box"/>
    <n v="6.911999999999999"/>
    <n v="3"/>
    <n v="0.2"/>
    <n v="0.86399999999999988"/>
  </r>
  <r>
    <n v="3516"/>
    <x v="1742"/>
    <x v="0"/>
    <x v="887"/>
    <d v="2013-12-25T00:00:00"/>
    <s v="Standard Class"/>
    <s v="SC-20800"/>
    <s v="Stuart Calhoun"/>
    <s v="Consumer"/>
    <s v="United States"/>
    <s v="Jackson"/>
    <x v="35"/>
    <n v="39212"/>
    <s v="South"/>
    <s v="TEC-AC-10002323"/>
    <x v="2"/>
    <x v="11"/>
    <s v="SanDisk Ultra 32 GB MicroSDHC Class 10 Memory Card"/>
    <n v="66.300000000000011"/>
    <n v="3"/>
    <n v="0"/>
    <n v="8.6190000000000033"/>
  </r>
  <r>
    <n v="3517"/>
    <x v="1743"/>
    <x v="0"/>
    <x v="888"/>
    <d v="2013-08-13T00:00:00"/>
    <s v="First Class"/>
    <s v="HA-14920"/>
    <s v="Helen Andreada"/>
    <s v="Consumer"/>
    <s v="United States"/>
    <s v="Fayetteville"/>
    <x v="3"/>
    <n v="28314"/>
    <s v="South"/>
    <s v="OFF-PA-10000130"/>
    <x v="1"/>
    <x v="10"/>
    <s v="Xerox 199"/>
    <n v="30.816000000000003"/>
    <n v="9"/>
    <n v="0.2"/>
    <n v="9.6299999999999955"/>
  </r>
  <r>
    <n v="3518"/>
    <x v="1743"/>
    <x v="0"/>
    <x v="888"/>
    <d v="2013-08-13T00:00:00"/>
    <s v="First Class"/>
    <s v="HA-14920"/>
    <s v="Helen Andreada"/>
    <s v="Consumer"/>
    <s v="United States"/>
    <s v="Fayetteville"/>
    <x v="3"/>
    <n v="28314"/>
    <s v="South"/>
    <s v="TEC-PH-10002350"/>
    <x v="2"/>
    <x v="7"/>
    <s v="Apple EarPods with Remote and Mic"/>
    <n v="44.783999999999999"/>
    <n v="2"/>
    <n v="0.2"/>
    <n v="4.4783999999999988"/>
  </r>
  <r>
    <n v="3519"/>
    <x v="1743"/>
    <x v="0"/>
    <x v="888"/>
    <d v="2013-08-13T00:00:00"/>
    <s v="First Class"/>
    <s v="HA-14920"/>
    <s v="Helen Andreada"/>
    <s v="Consumer"/>
    <s v="United States"/>
    <s v="Fayetteville"/>
    <x v="3"/>
    <n v="28314"/>
    <s v="South"/>
    <s v="OFF-AP-10002518"/>
    <x v="1"/>
    <x v="9"/>
    <s v="Kensington 7 Outlet MasterPiece Power Center"/>
    <n v="569.53599999999994"/>
    <n v="4"/>
    <n v="0.2"/>
    <n v="64.072799999999944"/>
  </r>
  <r>
    <n v="3520"/>
    <x v="1744"/>
    <x v="1"/>
    <x v="137"/>
    <d v="2012-06-25T00:00:00"/>
    <s v="First Class"/>
    <s v="MG-17875"/>
    <s v="Michael Grace"/>
    <s v="Home Office"/>
    <s v="United States"/>
    <s v="Aurora"/>
    <x v="10"/>
    <n v="60505"/>
    <s v="Central"/>
    <s v="FUR-TA-10002645"/>
    <x v="0"/>
    <x v="3"/>
    <s v="Hon Rectangular Conference Tables"/>
    <n v="796.42500000000007"/>
    <n v="7"/>
    <n v="0.5"/>
    <n v="-525.6405000000002"/>
  </r>
  <r>
    <n v="3521"/>
    <x v="1745"/>
    <x v="1"/>
    <x v="889"/>
    <d v="2012-04-15T00:00:00"/>
    <s v="Standard Class"/>
    <s v="DM-12955"/>
    <s v="Dario Medina"/>
    <s v="Corporate"/>
    <s v="United States"/>
    <s v="Sacramento"/>
    <x v="1"/>
    <n v="95823"/>
    <s v="West"/>
    <s v="OFF-BI-10000773"/>
    <x v="1"/>
    <x v="8"/>
    <s v="Insertable Tab Post Binder Dividers"/>
    <n v="12.832000000000001"/>
    <n v="2"/>
    <n v="0.2"/>
    <n v="4.3307999999999982"/>
  </r>
  <r>
    <n v="3522"/>
    <x v="1746"/>
    <x v="0"/>
    <x v="831"/>
    <d v="2013-11-26T00:00:00"/>
    <s v="Second Class"/>
    <s v="DM-13345"/>
    <s v="Denise Monton"/>
    <s v="Corporate"/>
    <s v="United States"/>
    <s v="Des Moines"/>
    <x v="23"/>
    <n v="50315"/>
    <s v="Central"/>
    <s v="OFF-PA-10003845"/>
    <x v="1"/>
    <x v="10"/>
    <s v="Xerox 1987"/>
    <n v="40.46"/>
    <n v="7"/>
    <n v="0"/>
    <n v="19.825400000000002"/>
  </r>
  <r>
    <n v="3523"/>
    <x v="1746"/>
    <x v="0"/>
    <x v="831"/>
    <d v="2013-11-26T00:00:00"/>
    <s v="Second Class"/>
    <s v="DM-13345"/>
    <s v="Denise Monton"/>
    <s v="Corporate"/>
    <s v="United States"/>
    <s v="Des Moines"/>
    <x v="23"/>
    <n v="50315"/>
    <s v="Central"/>
    <s v="TEC-PH-10001580"/>
    <x v="2"/>
    <x v="7"/>
    <s v="Logitech Mobile Speakerphone P710e - speaker phone"/>
    <n v="404.93999999999994"/>
    <n v="3"/>
    <n v="0"/>
    <n v="109.33379999999998"/>
  </r>
  <r>
    <n v="3524"/>
    <x v="1747"/>
    <x v="0"/>
    <x v="64"/>
    <d v="2013-09-11T00:00:00"/>
    <s v="Standard Class"/>
    <s v="ML-17395"/>
    <s v="Marina Lichtenstein"/>
    <s v="Corporate"/>
    <s v="United States"/>
    <s v="San Diego"/>
    <x v="1"/>
    <n v="92105"/>
    <s v="West"/>
    <s v="TEC-AC-10002345"/>
    <x v="2"/>
    <x v="11"/>
    <s v="HP Standard 104 key PS/2 Keyboard"/>
    <n v="116"/>
    <n v="8"/>
    <n v="0"/>
    <n v="29"/>
  </r>
  <r>
    <n v="3525"/>
    <x v="1748"/>
    <x v="0"/>
    <x v="390"/>
    <d v="2013-11-29T00:00:00"/>
    <s v="Standard Class"/>
    <s v="GA-14515"/>
    <s v="George Ashbrook"/>
    <s v="Consumer"/>
    <s v="United States"/>
    <s v="Dallas"/>
    <x v="5"/>
    <n v="75081"/>
    <s v="Central"/>
    <s v="TEC-PH-10004120"/>
    <x v="2"/>
    <x v="7"/>
    <s v="AT&amp;T 1080 Phone"/>
    <n v="657.55200000000013"/>
    <n v="6"/>
    <n v="0.2"/>
    <n v="49.316399999999987"/>
  </r>
  <r>
    <n v="3526"/>
    <x v="1749"/>
    <x v="3"/>
    <x v="389"/>
    <d v="2014-12-16T00:00:00"/>
    <s v="Second Class"/>
    <s v="SU-20665"/>
    <s v="Stephanie Ulpright"/>
    <s v="Home Office"/>
    <s v="United States"/>
    <s v="Jackson"/>
    <x v="35"/>
    <n v="39212"/>
    <s v="South"/>
    <s v="TEC-AC-10001838"/>
    <x v="2"/>
    <x v="11"/>
    <s v="Razer Tiamat Over Ear 7.1 Surround Sound PC Gaming Headset"/>
    <n v="599.97"/>
    <n v="3"/>
    <n v="0"/>
    <n v="257.98710000000005"/>
  </r>
  <r>
    <n v="3527"/>
    <x v="1749"/>
    <x v="3"/>
    <x v="389"/>
    <d v="2014-12-16T00:00:00"/>
    <s v="Second Class"/>
    <s v="SU-20665"/>
    <s v="Stephanie Ulpright"/>
    <s v="Home Office"/>
    <s v="United States"/>
    <s v="Jackson"/>
    <x v="35"/>
    <n v="39212"/>
    <s v="South"/>
    <s v="TEC-PH-10000148"/>
    <x v="2"/>
    <x v="7"/>
    <s v="Cyber Acoustics AC-202b Speech Recognition Stereo Headset"/>
    <n v="38.97"/>
    <n v="3"/>
    <n v="0"/>
    <n v="0.77940000000000076"/>
  </r>
  <r>
    <n v="3528"/>
    <x v="1749"/>
    <x v="3"/>
    <x v="389"/>
    <d v="2014-12-16T00:00:00"/>
    <s v="Second Class"/>
    <s v="SU-20665"/>
    <s v="Stephanie Ulpright"/>
    <s v="Home Office"/>
    <s v="United States"/>
    <s v="Jackson"/>
    <x v="35"/>
    <n v="39212"/>
    <s v="South"/>
    <s v="OFF-BI-10003476"/>
    <x v="1"/>
    <x v="8"/>
    <s v="Avery Metallic Poly Binders"/>
    <n v="45.84"/>
    <n v="8"/>
    <n v="0"/>
    <n v="22.0032"/>
  </r>
  <r>
    <n v="3529"/>
    <x v="1750"/>
    <x v="0"/>
    <x v="890"/>
    <d v="2013-06-30T00:00:00"/>
    <s v="Standard Class"/>
    <s v="BD-11320"/>
    <s v="Bill Donatelli"/>
    <s v="Consumer"/>
    <s v="United States"/>
    <s v="San Diego"/>
    <x v="1"/>
    <n v="92024"/>
    <s v="West"/>
    <s v="TEC-PH-10004833"/>
    <x v="2"/>
    <x v="7"/>
    <s v="Macally Suction Cup Mount"/>
    <n v="38.24"/>
    <n v="4"/>
    <n v="0.2"/>
    <n v="-9.56"/>
  </r>
  <r>
    <n v="3530"/>
    <x v="1751"/>
    <x v="1"/>
    <x v="14"/>
    <d v="2012-09-23T00:00:00"/>
    <s v="Standard Class"/>
    <s v="DB-13405"/>
    <s v="Denny Blanton"/>
    <s v="Consumer"/>
    <s v="United States"/>
    <s v="Orlando"/>
    <x v="2"/>
    <n v="32839"/>
    <s v="South"/>
    <s v="TEC-AC-10001465"/>
    <x v="2"/>
    <x v="11"/>
    <s v="SanDisk Cruzer 64 GB USB Flash Drive"/>
    <n v="87.168000000000006"/>
    <n v="3"/>
    <n v="0.2"/>
    <n v="10.895999999999987"/>
  </r>
  <r>
    <n v="3531"/>
    <x v="1752"/>
    <x v="0"/>
    <x v="288"/>
    <d v="2013-05-24T00:00:00"/>
    <s v="Standard Class"/>
    <s v="RP-19855"/>
    <s v="Roy Phan"/>
    <s v="Corporate"/>
    <s v="United States"/>
    <s v="Lafayette"/>
    <x v="14"/>
    <n v="47905"/>
    <s v="Central"/>
    <s v="OFF-AR-10003056"/>
    <x v="1"/>
    <x v="6"/>
    <s v="Newell 341"/>
    <n v="21.400000000000002"/>
    <n v="5"/>
    <n v="0"/>
    <n v="6.2059999999999977"/>
  </r>
  <r>
    <n v="3532"/>
    <x v="1753"/>
    <x v="0"/>
    <x v="316"/>
    <d v="2013-05-29T00:00:00"/>
    <s v="Same Day"/>
    <s v="EH-13765"/>
    <s v="Edward Hooks"/>
    <s v="Corporate"/>
    <s v="United States"/>
    <s v="New York City"/>
    <x v="15"/>
    <n v="10035"/>
    <s v="East"/>
    <s v="OFF-SU-10001218"/>
    <x v="1"/>
    <x v="14"/>
    <s v="Fiskars Softgrip Scissors"/>
    <n v="54.900000000000006"/>
    <n v="5"/>
    <n v="0"/>
    <n v="15.372000000000003"/>
  </r>
  <r>
    <n v="3533"/>
    <x v="1754"/>
    <x v="2"/>
    <x v="891"/>
    <d v="2011-04-23T00:00:00"/>
    <s v="Standard Class"/>
    <s v="JL-15835"/>
    <s v="John Lee"/>
    <s v="Consumer"/>
    <s v="United States"/>
    <s v="Los Angeles"/>
    <x v="1"/>
    <n v="90049"/>
    <s v="West"/>
    <s v="TEC-MA-10002859"/>
    <x v="2"/>
    <x v="15"/>
    <s v="Ativa MDM8000 8-Sheet Micro-Cut Shredder"/>
    <n v="287.96800000000002"/>
    <n v="4"/>
    <n v="0.2"/>
    <n v="97.189199999999985"/>
  </r>
  <r>
    <n v="3534"/>
    <x v="1754"/>
    <x v="2"/>
    <x v="891"/>
    <d v="2011-04-23T00:00:00"/>
    <s v="Standard Class"/>
    <s v="JL-15835"/>
    <s v="John Lee"/>
    <s v="Consumer"/>
    <s v="United States"/>
    <s v="Los Angeles"/>
    <x v="1"/>
    <n v="90049"/>
    <s v="West"/>
    <s v="OFF-AR-10002375"/>
    <x v="1"/>
    <x v="6"/>
    <s v="Newell 351"/>
    <n v="13.12"/>
    <n v="4"/>
    <n v="0"/>
    <n v="3.8047999999999984"/>
  </r>
  <r>
    <n v="3535"/>
    <x v="1754"/>
    <x v="2"/>
    <x v="891"/>
    <d v="2011-04-23T00:00:00"/>
    <s v="Standard Class"/>
    <s v="JL-15835"/>
    <s v="John Lee"/>
    <s v="Consumer"/>
    <s v="United States"/>
    <s v="Los Angeles"/>
    <x v="1"/>
    <n v="90049"/>
    <s v="West"/>
    <s v="OFF-AR-10000657"/>
    <x v="1"/>
    <x v="6"/>
    <s v="Binney &amp; Smith inkTank Desk Highlighter, Chisel Tip, Yellow, 12/Box"/>
    <n v="10.75"/>
    <n v="5"/>
    <n v="0"/>
    <n v="3.547499999999999"/>
  </r>
  <r>
    <n v="3536"/>
    <x v="1754"/>
    <x v="2"/>
    <x v="891"/>
    <d v="2011-04-23T00:00:00"/>
    <s v="Standard Class"/>
    <s v="JL-15835"/>
    <s v="John Lee"/>
    <s v="Consumer"/>
    <s v="United States"/>
    <s v="Los Angeles"/>
    <x v="1"/>
    <n v="90049"/>
    <s v="West"/>
    <s v="OFF-FA-10000134"/>
    <x v="1"/>
    <x v="13"/>
    <s v="Advantus Push Pins, Aluminum Head"/>
    <n v="11.62"/>
    <n v="2"/>
    <n v="0"/>
    <n v="3.6021999999999998"/>
  </r>
  <r>
    <n v="3537"/>
    <x v="1755"/>
    <x v="0"/>
    <x v="26"/>
    <d v="2013-06-21T00:00:00"/>
    <s v="Second Class"/>
    <s v="FM-14380"/>
    <s v="Fred McMath"/>
    <s v="Consumer"/>
    <s v="United States"/>
    <s v="New York City"/>
    <x v="15"/>
    <n v="10024"/>
    <s v="East"/>
    <s v="OFF-ST-10000419"/>
    <x v="1"/>
    <x v="4"/>
    <s v="Rogers Jumbo File, Granite"/>
    <n v="40.74"/>
    <n v="3"/>
    <n v="0"/>
    <n v="0.4073999999999991"/>
  </r>
  <r>
    <n v="3538"/>
    <x v="1756"/>
    <x v="2"/>
    <x v="309"/>
    <d v="2011-05-09T00:00:00"/>
    <s v="Same Day"/>
    <s v="SB-20290"/>
    <s v="Sean Braxton"/>
    <s v="Corporate"/>
    <s v="United States"/>
    <s v="Henderson"/>
    <x v="0"/>
    <n v="42420"/>
    <s v="South"/>
    <s v="OFF-ST-10000107"/>
    <x v="1"/>
    <x v="4"/>
    <s v="Fellowes Super Stor/Drawer"/>
    <n v="83.25"/>
    <n v="3"/>
    <n v="0"/>
    <n v="14.984999999999992"/>
  </r>
  <r>
    <n v="3539"/>
    <x v="1756"/>
    <x v="2"/>
    <x v="309"/>
    <d v="2011-05-09T00:00:00"/>
    <s v="Same Day"/>
    <s v="SB-20290"/>
    <s v="Sean Braxton"/>
    <s v="Corporate"/>
    <s v="United States"/>
    <s v="Henderson"/>
    <x v="0"/>
    <n v="42420"/>
    <s v="South"/>
    <s v="OFF-LA-10001641"/>
    <x v="1"/>
    <x v="2"/>
    <s v="Avery 518"/>
    <n v="9.4499999999999993"/>
    <n v="3"/>
    <n v="0"/>
    <n v="4.5359999999999996"/>
  </r>
  <r>
    <n v="3540"/>
    <x v="1756"/>
    <x v="2"/>
    <x v="309"/>
    <d v="2011-05-09T00:00:00"/>
    <s v="Same Day"/>
    <s v="SB-20290"/>
    <s v="Sean Braxton"/>
    <s v="Corporate"/>
    <s v="United States"/>
    <s v="Henderson"/>
    <x v="0"/>
    <n v="42420"/>
    <s v="South"/>
    <s v="OFF-LA-10003121"/>
    <x v="1"/>
    <x v="2"/>
    <s v="Avery 506"/>
    <n v="20.65"/>
    <n v="5"/>
    <n v="0"/>
    <n v="9.4989999999999988"/>
  </r>
  <r>
    <n v="3541"/>
    <x v="1756"/>
    <x v="2"/>
    <x v="309"/>
    <d v="2011-05-09T00:00:00"/>
    <s v="Same Day"/>
    <s v="SB-20290"/>
    <s v="Sean Braxton"/>
    <s v="Corporate"/>
    <s v="United States"/>
    <s v="Henderson"/>
    <x v="0"/>
    <n v="42420"/>
    <s v="South"/>
    <s v="OFF-PA-10002689"/>
    <x v="1"/>
    <x v="10"/>
    <s v="Weyerhaeuser First Choice Laser/Copy Paper (20Lb. and 88 Bright)"/>
    <n v="45.36"/>
    <n v="7"/>
    <n v="0"/>
    <n v="21.772800000000004"/>
  </r>
  <r>
    <n v="3542"/>
    <x v="1757"/>
    <x v="0"/>
    <x v="31"/>
    <d v="2013-09-21T00:00:00"/>
    <s v="First Class"/>
    <s v="SV-20365"/>
    <s v="Seth Vernon"/>
    <s v="Consumer"/>
    <s v="United States"/>
    <s v="Columbus"/>
    <x v="24"/>
    <n v="43229"/>
    <s v="East"/>
    <s v="FUR-FU-10002107"/>
    <x v="0"/>
    <x v="5"/>
    <s v="Eldon Pizzaz Desk Accessories"/>
    <n v="5.3520000000000003"/>
    <n v="3"/>
    <n v="0.2"/>
    <n v="1.6055999999999999"/>
  </r>
  <r>
    <n v="3543"/>
    <x v="1757"/>
    <x v="0"/>
    <x v="31"/>
    <d v="2013-09-21T00:00:00"/>
    <s v="First Class"/>
    <s v="SV-20365"/>
    <s v="Seth Vernon"/>
    <s v="Consumer"/>
    <s v="United States"/>
    <s v="Columbus"/>
    <x v="24"/>
    <n v="43229"/>
    <s v="East"/>
    <s v="FUR-CH-10002647"/>
    <x v="0"/>
    <x v="1"/>
    <s v="Situations Contoured Folding Chairs, 4/Set"/>
    <n v="99.372"/>
    <n v="2"/>
    <n v="0.3"/>
    <n v="-7.0979999999999919"/>
  </r>
  <r>
    <n v="3544"/>
    <x v="1757"/>
    <x v="0"/>
    <x v="31"/>
    <d v="2013-09-21T00:00:00"/>
    <s v="First Class"/>
    <s v="SV-20365"/>
    <s v="Seth Vernon"/>
    <s v="Consumer"/>
    <s v="United States"/>
    <s v="Columbus"/>
    <x v="24"/>
    <n v="43229"/>
    <s v="East"/>
    <s v="OFF-AR-10002257"/>
    <x v="1"/>
    <x v="6"/>
    <s v="Eldon Spacemaker Box, Quick-Snap Lid, Clear"/>
    <n v="2.6720000000000002"/>
    <n v="1"/>
    <n v="0.2"/>
    <n v="0.36739999999999962"/>
  </r>
  <r>
    <n v="3545"/>
    <x v="1758"/>
    <x v="3"/>
    <x v="331"/>
    <d v="2014-12-26T00:00:00"/>
    <s v="Second Class"/>
    <s v="MM-17920"/>
    <s v="Michael Moore"/>
    <s v="Consumer"/>
    <s v="United States"/>
    <s v="College Station"/>
    <x v="5"/>
    <n v="77840"/>
    <s v="Central"/>
    <s v="OFF-PA-10004519"/>
    <x v="1"/>
    <x v="10"/>
    <s v="Spiral Phone Message Books with Labels by Adams"/>
    <n v="28.672000000000004"/>
    <n v="8"/>
    <n v="0.2"/>
    <n v="10.393600000000001"/>
  </r>
  <r>
    <n v="3546"/>
    <x v="1758"/>
    <x v="3"/>
    <x v="331"/>
    <d v="2014-12-26T00:00:00"/>
    <s v="Second Class"/>
    <s v="MM-17920"/>
    <s v="Michael Moore"/>
    <s v="Consumer"/>
    <s v="United States"/>
    <s v="College Station"/>
    <x v="5"/>
    <n v="77840"/>
    <s v="Central"/>
    <s v="OFF-AP-10001947"/>
    <x v="1"/>
    <x v="9"/>
    <s v="Acco 6 Outlet Guardian Premium Plus Surge Suppressor"/>
    <n v="29.311999999999994"/>
    <n v="8"/>
    <n v="0.8"/>
    <n v="-74.74560000000001"/>
  </r>
  <r>
    <n v="3547"/>
    <x v="1759"/>
    <x v="3"/>
    <x v="505"/>
    <d v="2014-11-02T00:00:00"/>
    <s v="First Class"/>
    <s v="RD-19810"/>
    <s v="Ross DeVincentis"/>
    <s v="Home Office"/>
    <s v="United States"/>
    <s v="Richmond"/>
    <x v="0"/>
    <n v="40475"/>
    <s v="South"/>
    <s v="OFF-ST-10004963"/>
    <x v="1"/>
    <x v="4"/>
    <s v="Eldon Gobal File Keepers"/>
    <n v="105.98"/>
    <n v="7"/>
    <n v="0"/>
    <n v="4.2391999999999932"/>
  </r>
  <r>
    <n v="3548"/>
    <x v="1759"/>
    <x v="3"/>
    <x v="505"/>
    <d v="2014-11-02T00:00:00"/>
    <s v="First Class"/>
    <s v="RD-19810"/>
    <s v="Ross DeVincentis"/>
    <s v="Home Office"/>
    <s v="United States"/>
    <s v="Richmond"/>
    <x v="0"/>
    <n v="40475"/>
    <s v="South"/>
    <s v="OFF-SU-10002573"/>
    <x v="1"/>
    <x v="14"/>
    <s v="Acme 10&quot; Easy Grip Assistive Scissors"/>
    <n v="35.06"/>
    <n v="2"/>
    <n v="0"/>
    <n v="10.517999999999997"/>
  </r>
  <r>
    <n v="3549"/>
    <x v="1759"/>
    <x v="3"/>
    <x v="505"/>
    <d v="2014-11-02T00:00:00"/>
    <s v="First Class"/>
    <s v="RD-19810"/>
    <s v="Ross DeVincentis"/>
    <s v="Home Office"/>
    <s v="United States"/>
    <s v="Richmond"/>
    <x v="0"/>
    <n v="40475"/>
    <s v="South"/>
    <s v="FUR-CH-10000553"/>
    <x v="0"/>
    <x v="1"/>
    <s v="Metal Folding Chairs, Beige, 4/Carton"/>
    <n v="33.94"/>
    <n v="1"/>
    <n v="0"/>
    <n v="9.1637999999999984"/>
  </r>
  <r>
    <n v="3550"/>
    <x v="1759"/>
    <x v="3"/>
    <x v="505"/>
    <d v="2014-11-02T00:00:00"/>
    <s v="First Class"/>
    <s v="RD-19810"/>
    <s v="Ross DeVincentis"/>
    <s v="Home Office"/>
    <s v="United States"/>
    <s v="Richmond"/>
    <x v="0"/>
    <n v="40475"/>
    <s v="South"/>
    <s v="OFF-LA-10001982"/>
    <x v="1"/>
    <x v="2"/>
    <s v="Smead Alpha-Z Color-Coded Name Labels First Letter Starter Set"/>
    <n v="30"/>
    <n v="8"/>
    <n v="0"/>
    <n v="14.399999999999999"/>
  </r>
  <r>
    <n v="3551"/>
    <x v="1760"/>
    <x v="0"/>
    <x v="892"/>
    <d v="2013-04-03T00:00:00"/>
    <s v="Second Class"/>
    <s v="ME-17320"/>
    <s v="Maria Etezadi"/>
    <s v="Home Office"/>
    <s v="United States"/>
    <s v="Chicago"/>
    <x v="10"/>
    <n v="60653"/>
    <s v="Central"/>
    <s v="OFF-PA-10001295"/>
    <x v="1"/>
    <x v="10"/>
    <s v="Computer Printout Paper with Letter-Trim Perforations"/>
    <n v="45.527999999999999"/>
    <n v="3"/>
    <n v="0.2"/>
    <n v="15.934799999999997"/>
  </r>
  <r>
    <n v="3552"/>
    <x v="1760"/>
    <x v="0"/>
    <x v="892"/>
    <d v="2013-04-03T00:00:00"/>
    <s v="Second Class"/>
    <s v="ME-17320"/>
    <s v="Maria Etezadi"/>
    <s v="Home Office"/>
    <s v="United States"/>
    <s v="Chicago"/>
    <x v="10"/>
    <n v="60653"/>
    <s v="Central"/>
    <s v="FUR-CH-10002965"/>
    <x v="0"/>
    <x v="1"/>
    <s v="Global Leather Highback Executive Chair with Pneumatic Height Adjustment, Black"/>
    <n v="844.11599999999987"/>
    <n v="6"/>
    <n v="0.3"/>
    <n v="-36.176400000000001"/>
  </r>
  <r>
    <n v="3553"/>
    <x v="1760"/>
    <x v="0"/>
    <x v="892"/>
    <d v="2013-04-03T00:00:00"/>
    <s v="Second Class"/>
    <s v="ME-17320"/>
    <s v="Maria Etezadi"/>
    <s v="Home Office"/>
    <s v="United States"/>
    <s v="Chicago"/>
    <x v="10"/>
    <n v="60653"/>
    <s v="Central"/>
    <s v="TEC-PH-10001254"/>
    <x v="2"/>
    <x v="7"/>
    <s v="Jabra BIZ 2300 Duo QD Duo Corded Headset"/>
    <n v="812.73599999999999"/>
    <n v="8"/>
    <n v="0.2"/>
    <n v="60.955199999999962"/>
  </r>
  <r>
    <n v="3554"/>
    <x v="1761"/>
    <x v="3"/>
    <x v="51"/>
    <d v="2014-11-27T00:00:00"/>
    <s v="Second Class"/>
    <s v="FH-14275"/>
    <s v="Frank Hawley"/>
    <s v="Corporate"/>
    <s v="United States"/>
    <s v="Philadelphia"/>
    <x v="9"/>
    <n v="19120"/>
    <s v="East"/>
    <s v="OFF-BI-10001658"/>
    <x v="1"/>
    <x v="8"/>
    <s v="GBC Standard Therm-A-Bind Covers"/>
    <n v="7.4760000000000018"/>
    <n v="1"/>
    <n v="0.7"/>
    <n v="-5.9807999999999986"/>
  </r>
  <r>
    <n v="3555"/>
    <x v="1762"/>
    <x v="2"/>
    <x v="893"/>
    <d v="2011-03-26T00:00:00"/>
    <s v="Second Class"/>
    <s v="PO-18865"/>
    <s v="Patrick O'Donnell"/>
    <s v="Consumer"/>
    <s v="United States"/>
    <s v="Los Angeles"/>
    <x v="1"/>
    <n v="90036"/>
    <s v="West"/>
    <s v="OFF-ST-10000585"/>
    <x v="1"/>
    <x v="4"/>
    <s v="Economy Rollaway Files"/>
    <n v="330.4"/>
    <n v="2"/>
    <n v="0"/>
    <n v="85.903999999999996"/>
  </r>
  <r>
    <n v="3556"/>
    <x v="1762"/>
    <x v="2"/>
    <x v="893"/>
    <d v="2011-03-26T00:00:00"/>
    <s v="Second Class"/>
    <s v="PO-18865"/>
    <s v="Patrick O'Donnell"/>
    <s v="Consumer"/>
    <s v="United States"/>
    <s v="Los Angeles"/>
    <x v="1"/>
    <n v="90036"/>
    <s v="West"/>
    <s v="TEC-PH-10003484"/>
    <x v="2"/>
    <x v="7"/>
    <s v="Ooma Telo VoIP Home Phone System"/>
    <n v="604.75199999999995"/>
    <n v="6"/>
    <n v="0.2"/>
    <n v="37.797000000000025"/>
  </r>
  <r>
    <n v="3557"/>
    <x v="1763"/>
    <x v="3"/>
    <x v="96"/>
    <d v="2014-12-06T00:00:00"/>
    <s v="Standard Class"/>
    <s v="CC-12550"/>
    <s v="Clay Cheatham"/>
    <s v="Consumer"/>
    <s v="United States"/>
    <s v="Los Angeles"/>
    <x v="1"/>
    <n v="90008"/>
    <s v="West"/>
    <s v="OFF-PA-10004735"/>
    <x v="1"/>
    <x v="10"/>
    <s v="Xerox 1905"/>
    <n v="45.36"/>
    <n v="7"/>
    <n v="0"/>
    <n v="21.772800000000004"/>
  </r>
  <r>
    <n v="3558"/>
    <x v="1763"/>
    <x v="3"/>
    <x v="96"/>
    <d v="2014-12-06T00:00:00"/>
    <s v="Standard Class"/>
    <s v="CC-12550"/>
    <s v="Clay Cheatham"/>
    <s v="Consumer"/>
    <s v="United States"/>
    <s v="Los Angeles"/>
    <x v="1"/>
    <n v="90008"/>
    <s v="West"/>
    <s v="OFF-BI-10003429"/>
    <x v="1"/>
    <x v="8"/>
    <s v="Cardinal HOLDit! Binder Insert Strips,Extra Strips"/>
    <n v="10.128"/>
    <n v="2"/>
    <n v="0.2"/>
    <n v="3.6714000000000002"/>
  </r>
  <r>
    <n v="3559"/>
    <x v="1764"/>
    <x v="3"/>
    <x v="659"/>
    <d v="2014-11-13T00:00:00"/>
    <s v="Standard Class"/>
    <s v="TS-21505"/>
    <s v="Tony Sayre"/>
    <s v="Consumer"/>
    <s v="United States"/>
    <s v="San Francisco"/>
    <x v="1"/>
    <n v="94122"/>
    <s v="West"/>
    <s v="OFF-BI-10002982"/>
    <x v="1"/>
    <x v="8"/>
    <s v="Avery Self-Adhesive Photo Pockets for Polaroid Photos"/>
    <n v="21.792000000000002"/>
    <n v="4"/>
    <n v="0.2"/>
    <n v="7.6271999999999984"/>
  </r>
  <r>
    <n v="3560"/>
    <x v="1764"/>
    <x v="3"/>
    <x v="659"/>
    <d v="2014-11-13T00:00:00"/>
    <s v="Standard Class"/>
    <s v="TS-21505"/>
    <s v="Tony Sayre"/>
    <s v="Consumer"/>
    <s v="United States"/>
    <s v="San Francisco"/>
    <x v="1"/>
    <n v="94122"/>
    <s v="West"/>
    <s v="TEC-AC-10004975"/>
    <x v="2"/>
    <x v="11"/>
    <s v="Plantronics Audio 995 Wireless Stereo Headset"/>
    <n v="439.8"/>
    <n v="4"/>
    <n v="0"/>
    <n v="145.13400000000001"/>
  </r>
  <r>
    <n v="3561"/>
    <x v="1765"/>
    <x v="3"/>
    <x v="507"/>
    <d v="2014-09-10T00:00:00"/>
    <s v="Second Class"/>
    <s v="MD-17350"/>
    <s v="Maribeth Dona"/>
    <s v="Consumer"/>
    <s v="United States"/>
    <s v="Akron"/>
    <x v="24"/>
    <n v="44312"/>
    <s v="East"/>
    <s v="OFF-AR-10002335"/>
    <x v="1"/>
    <x v="6"/>
    <s v="DIXON Oriole Pencils"/>
    <n v="8.2560000000000002"/>
    <n v="4"/>
    <n v="0.2"/>
    <n v="0.61920000000000019"/>
  </r>
  <r>
    <n v="3562"/>
    <x v="1765"/>
    <x v="3"/>
    <x v="507"/>
    <d v="2014-09-10T00:00:00"/>
    <s v="Second Class"/>
    <s v="MD-17350"/>
    <s v="Maribeth Dona"/>
    <s v="Consumer"/>
    <s v="United States"/>
    <s v="Akron"/>
    <x v="24"/>
    <n v="44312"/>
    <s v="East"/>
    <s v="OFF-BI-10004001"/>
    <x v="1"/>
    <x v="8"/>
    <s v="GBC Recycled VeloBinder Covers"/>
    <n v="25.560000000000002"/>
    <n v="5"/>
    <n v="0.7"/>
    <n v="-20.448"/>
  </r>
  <r>
    <n v="3563"/>
    <x v="1765"/>
    <x v="3"/>
    <x v="507"/>
    <d v="2014-09-10T00:00:00"/>
    <s v="Second Class"/>
    <s v="MD-17350"/>
    <s v="Maribeth Dona"/>
    <s v="Consumer"/>
    <s v="United States"/>
    <s v="Akron"/>
    <x v="24"/>
    <n v="44312"/>
    <s v="East"/>
    <s v="OFF-BI-10001634"/>
    <x v="1"/>
    <x v="8"/>
    <s v="Wilson Jones Active Use Binders"/>
    <n v="4.3680000000000012"/>
    <n v="2"/>
    <n v="0.7"/>
    <n v="-3.0575999999999999"/>
  </r>
  <r>
    <n v="3564"/>
    <x v="1765"/>
    <x v="3"/>
    <x v="507"/>
    <d v="2014-09-10T00:00:00"/>
    <s v="Second Class"/>
    <s v="MD-17350"/>
    <s v="Maribeth Dona"/>
    <s v="Consumer"/>
    <s v="United States"/>
    <s v="Akron"/>
    <x v="24"/>
    <n v="44312"/>
    <s v="East"/>
    <s v="OFF-PA-10000007"/>
    <x v="1"/>
    <x v="10"/>
    <s v="Telephone Message Books with Fax/Mobile Section, 4 1/4&quot; x 6&quot;"/>
    <n v="11.520000000000001"/>
    <n v="4"/>
    <n v="0.2"/>
    <n v="3.7439999999999993"/>
  </r>
  <r>
    <n v="3565"/>
    <x v="1766"/>
    <x v="0"/>
    <x v="894"/>
    <d v="2013-07-07T00:00:00"/>
    <s v="First Class"/>
    <s v="GT-14755"/>
    <s v="Guy Thornton"/>
    <s v="Consumer"/>
    <s v="United States"/>
    <s v="Los Angeles"/>
    <x v="1"/>
    <n v="90049"/>
    <s v="West"/>
    <s v="OFF-PA-10000552"/>
    <x v="1"/>
    <x v="10"/>
    <s v="Xerox 200"/>
    <n v="12.96"/>
    <n v="2"/>
    <n v="0"/>
    <n v="6.2208000000000006"/>
  </r>
  <r>
    <n v="3566"/>
    <x v="1766"/>
    <x v="0"/>
    <x v="894"/>
    <d v="2013-07-07T00:00:00"/>
    <s v="First Class"/>
    <s v="GT-14755"/>
    <s v="Guy Thornton"/>
    <s v="Consumer"/>
    <s v="United States"/>
    <s v="Los Angeles"/>
    <x v="1"/>
    <n v="90049"/>
    <s v="West"/>
    <s v="OFF-FA-10001135"/>
    <x v="1"/>
    <x v="13"/>
    <s v="Brites Rubber Bands, 1 1/2 oz. Box"/>
    <n v="3.96"/>
    <n v="2"/>
    <n v="0"/>
    <n v="7.9200000000000159E-2"/>
  </r>
  <r>
    <n v="3567"/>
    <x v="1767"/>
    <x v="3"/>
    <x v="210"/>
    <d v="2014-09-15T00:00:00"/>
    <s v="Standard Class"/>
    <s v="RD-19660"/>
    <s v="Robert Dilbeck"/>
    <s v="Home Office"/>
    <s v="United States"/>
    <s v="Independence"/>
    <x v="25"/>
    <n v="64055"/>
    <s v="Central"/>
    <s v="OFF-BI-10003650"/>
    <x v="1"/>
    <x v="8"/>
    <s v="GBC DocuBind 300 Electric Binding Machine"/>
    <n v="1577.94"/>
    <n v="3"/>
    <n v="0"/>
    <n v="757.41120000000001"/>
  </r>
  <r>
    <n v="3568"/>
    <x v="1768"/>
    <x v="0"/>
    <x v="369"/>
    <d v="2013-09-15T00:00:00"/>
    <s v="Second Class"/>
    <s v="DB-12910"/>
    <s v="Daniel Byrd"/>
    <s v="Home Office"/>
    <s v="United States"/>
    <s v="Dallas"/>
    <x v="5"/>
    <n v="75220"/>
    <s v="Central"/>
    <s v="FUR-FU-10003832"/>
    <x v="0"/>
    <x v="5"/>
    <s v="Eldon Expressions Punched Metal &amp; Wood Desk Accessories, Black &amp; Cherry"/>
    <n v="15.008000000000003"/>
    <n v="4"/>
    <n v="0.6"/>
    <n v="-12.006399999999999"/>
  </r>
  <r>
    <n v="3569"/>
    <x v="1769"/>
    <x v="3"/>
    <x v="445"/>
    <d v="2014-07-04T00:00:00"/>
    <s v="Same Day"/>
    <s v="JK-15640"/>
    <s v="Jim Kriz"/>
    <s v="Home Office"/>
    <s v="United States"/>
    <s v="Seattle"/>
    <x v="4"/>
    <n v="98105"/>
    <s v="West"/>
    <s v="TEC-AC-10003628"/>
    <x v="2"/>
    <x v="11"/>
    <s v="Logitech 910-002974 M325 Wireless Mouse for Web Scrolling"/>
    <n v="59.98"/>
    <n v="2"/>
    <n v="0"/>
    <n v="26.391200000000005"/>
  </r>
  <r>
    <n v="3570"/>
    <x v="1769"/>
    <x v="3"/>
    <x v="445"/>
    <d v="2014-07-04T00:00:00"/>
    <s v="Same Day"/>
    <s v="JK-15640"/>
    <s v="Jim Kriz"/>
    <s v="Home Office"/>
    <s v="United States"/>
    <s v="Seattle"/>
    <x v="4"/>
    <n v="98105"/>
    <s v="West"/>
    <s v="TEC-MA-10001148"/>
    <x v="2"/>
    <x v="15"/>
    <s v="Okidata MB491 Multifunction Printer"/>
    <n v="2395.2000000000003"/>
    <n v="6"/>
    <n v="0.2"/>
    <n v="209.58000000000004"/>
  </r>
  <r>
    <n v="3571"/>
    <x v="1769"/>
    <x v="3"/>
    <x v="445"/>
    <d v="2014-07-04T00:00:00"/>
    <s v="Same Day"/>
    <s v="JK-15640"/>
    <s v="Jim Kriz"/>
    <s v="Home Office"/>
    <s v="United States"/>
    <s v="Seattle"/>
    <x v="4"/>
    <n v="98105"/>
    <s v="West"/>
    <s v="TEC-AC-10002049"/>
    <x v="2"/>
    <x v="11"/>
    <s v="Plantronics Savi W720 Multi-Device Wireless Headset System"/>
    <n v="1687.8"/>
    <n v="4"/>
    <n v="0"/>
    <n v="742.63200000000006"/>
  </r>
  <r>
    <n v="3572"/>
    <x v="1769"/>
    <x v="3"/>
    <x v="445"/>
    <d v="2014-07-04T00:00:00"/>
    <s v="Same Day"/>
    <s v="JK-15640"/>
    <s v="Jim Kriz"/>
    <s v="Home Office"/>
    <s v="United States"/>
    <s v="Seattle"/>
    <x v="4"/>
    <n v="98105"/>
    <s v="West"/>
    <s v="TEC-PH-10000702"/>
    <x v="2"/>
    <x v="7"/>
    <s v="Square Credit Card Reader, 4 1/2&quot; x 4 1/2&quot; x 1&quot;, White"/>
    <n v="7.9920000000000009"/>
    <n v="1"/>
    <n v="0.2"/>
    <n v="2.6972999999999994"/>
  </r>
  <r>
    <n v="3573"/>
    <x v="1770"/>
    <x v="3"/>
    <x v="222"/>
    <d v="2014-07-05T00:00:00"/>
    <s v="Standard Class"/>
    <s v="FC-14335"/>
    <s v="Fred Chung"/>
    <s v="Corporate"/>
    <s v="United States"/>
    <s v="Mesquite"/>
    <x v="5"/>
    <n v="75150"/>
    <s v="Central"/>
    <s v="OFF-PA-10003953"/>
    <x v="1"/>
    <x v="10"/>
    <s v="Xerox 218"/>
    <n v="5.1840000000000011"/>
    <n v="1"/>
    <n v="0.2"/>
    <n v="1.8144"/>
  </r>
  <r>
    <n v="3574"/>
    <x v="1771"/>
    <x v="3"/>
    <x v="783"/>
    <d v="2014-08-13T00:00:00"/>
    <s v="Standard Class"/>
    <s v="JW-15955"/>
    <s v="Joni Wasserman"/>
    <s v="Consumer"/>
    <s v="United States"/>
    <s v="Long Beach"/>
    <x v="15"/>
    <n v="11561"/>
    <s v="East"/>
    <s v="OFF-AR-10003602"/>
    <x v="1"/>
    <x v="6"/>
    <s v="Quartet Omega Colored Chalk, 12/Pack"/>
    <n v="11.68"/>
    <n v="2"/>
    <n v="0"/>
    <n v="5.4895999999999994"/>
  </r>
  <r>
    <n v="3575"/>
    <x v="1771"/>
    <x v="3"/>
    <x v="783"/>
    <d v="2014-08-13T00:00:00"/>
    <s v="Standard Class"/>
    <s v="JW-15955"/>
    <s v="Joni Wasserman"/>
    <s v="Consumer"/>
    <s v="United States"/>
    <s v="Long Beach"/>
    <x v="15"/>
    <n v="11561"/>
    <s v="East"/>
    <s v="OFF-AR-10004062"/>
    <x v="1"/>
    <x v="6"/>
    <s v="Staples"/>
    <n v="104.80000000000001"/>
    <n v="10"/>
    <n v="0"/>
    <n v="26.200000000000003"/>
  </r>
  <r>
    <n v="3576"/>
    <x v="1772"/>
    <x v="1"/>
    <x v="531"/>
    <d v="2012-03-24T00:00:00"/>
    <s v="Standard Class"/>
    <s v="DC-12850"/>
    <s v="Dan Campbell"/>
    <s v="Consumer"/>
    <s v="United States"/>
    <s v="North Miami"/>
    <x v="2"/>
    <n v="33161"/>
    <s v="South"/>
    <s v="OFF-PA-10001560"/>
    <x v="1"/>
    <x v="10"/>
    <s v="Adams Telephone Message Books, 5 1/4” x 11”"/>
    <n v="14.496000000000002"/>
    <n v="3"/>
    <n v="0.2"/>
    <n v="4.8924000000000003"/>
  </r>
  <r>
    <n v="3577"/>
    <x v="1773"/>
    <x v="0"/>
    <x v="843"/>
    <d v="2013-06-12T00:00:00"/>
    <s v="Standard Class"/>
    <s v="FM-14290"/>
    <s v="Frank Merwin"/>
    <s v="Home Office"/>
    <s v="United States"/>
    <s v="Bakersfield"/>
    <x v="1"/>
    <n v="93309"/>
    <s v="West"/>
    <s v="OFF-BI-10003305"/>
    <x v="1"/>
    <x v="8"/>
    <s v="Avery Hanging File Binders"/>
    <n v="4.7840000000000007"/>
    <n v="1"/>
    <n v="0.2"/>
    <n v="1.5547999999999997"/>
  </r>
  <r>
    <n v="3578"/>
    <x v="1773"/>
    <x v="0"/>
    <x v="843"/>
    <d v="2013-06-12T00:00:00"/>
    <s v="Standard Class"/>
    <s v="FM-14290"/>
    <s v="Frank Merwin"/>
    <s v="Home Office"/>
    <s v="United States"/>
    <s v="Bakersfield"/>
    <x v="1"/>
    <n v="93309"/>
    <s v="West"/>
    <s v="OFF-PA-10004000"/>
    <x v="1"/>
    <x v="10"/>
    <s v="While You Were Out Pads, 50 per Pad, 4 x 5 1/4, Green Cycle"/>
    <n v="4.7300000000000004"/>
    <n v="1"/>
    <n v="0"/>
    <n v="2.3177000000000003"/>
  </r>
  <r>
    <n v="3579"/>
    <x v="1774"/>
    <x v="0"/>
    <x v="197"/>
    <d v="2013-07-30T00:00:00"/>
    <s v="Standard Class"/>
    <s v="MT-17815"/>
    <s v="Meg Tillman"/>
    <s v="Consumer"/>
    <s v="United States"/>
    <s v="Jackson"/>
    <x v="35"/>
    <n v="39212"/>
    <s v="South"/>
    <s v="OFF-ST-10000321"/>
    <x v="1"/>
    <x v="4"/>
    <s v="Akro Stacking Bins"/>
    <n v="7.89"/>
    <n v="1"/>
    <n v="0"/>
    <n v="0.31559999999999899"/>
  </r>
  <r>
    <n v="3580"/>
    <x v="1774"/>
    <x v="0"/>
    <x v="197"/>
    <d v="2013-07-30T00:00:00"/>
    <s v="Standard Class"/>
    <s v="MT-17815"/>
    <s v="Meg Tillman"/>
    <s v="Consumer"/>
    <s v="United States"/>
    <s v="Jackson"/>
    <x v="35"/>
    <n v="39212"/>
    <s v="South"/>
    <s v="OFF-PA-10004665"/>
    <x v="1"/>
    <x v="10"/>
    <s v="Advantus Motivational Note Cards"/>
    <n v="65.5"/>
    <n v="5"/>
    <n v="0"/>
    <n v="32.094999999999999"/>
  </r>
  <r>
    <n v="3581"/>
    <x v="1774"/>
    <x v="0"/>
    <x v="197"/>
    <d v="2013-07-30T00:00:00"/>
    <s v="Standard Class"/>
    <s v="MT-17815"/>
    <s v="Meg Tillman"/>
    <s v="Consumer"/>
    <s v="United States"/>
    <s v="Jackson"/>
    <x v="35"/>
    <n v="39212"/>
    <s v="South"/>
    <s v="FUR-TA-10004915"/>
    <x v="0"/>
    <x v="3"/>
    <s v="Office Impressions End Table, 20-1/2&quot;H x 24&quot;W x 20&quot;D"/>
    <n v="2430.08"/>
    <n v="8"/>
    <n v="0"/>
    <n v="388.81280000000015"/>
  </r>
  <r>
    <n v="3582"/>
    <x v="1775"/>
    <x v="3"/>
    <x v="172"/>
    <d v="2014-10-08T00:00:00"/>
    <s v="Standard Class"/>
    <s v="DK-13090"/>
    <s v="Dave Kipp"/>
    <s v="Consumer"/>
    <s v="United States"/>
    <s v="Fremont"/>
    <x v="8"/>
    <n v="68025"/>
    <s v="Central"/>
    <s v="OFF-PA-10000994"/>
    <x v="1"/>
    <x v="10"/>
    <s v="Xerox 1915"/>
    <n v="104.85"/>
    <n v="1"/>
    <n v="0"/>
    <n v="50.327999999999996"/>
  </r>
  <r>
    <n v="3583"/>
    <x v="1776"/>
    <x v="1"/>
    <x v="895"/>
    <d v="2012-12-16T00:00:00"/>
    <s v="Standard Class"/>
    <s v="KD-16495"/>
    <s v="Keith Dawkins"/>
    <s v="Corporate"/>
    <s v="United States"/>
    <s v="Jackson"/>
    <x v="12"/>
    <n v="49201"/>
    <s v="Central"/>
    <s v="OFF-AR-10001149"/>
    <x v="1"/>
    <x v="6"/>
    <s v="Avery Hi-Liter Comfort Grip Fluorescent Highlighter, Yellow Ink"/>
    <n v="3.9"/>
    <n v="2"/>
    <n v="0"/>
    <n v="1.5209999999999999"/>
  </r>
  <r>
    <n v="3584"/>
    <x v="1776"/>
    <x v="1"/>
    <x v="895"/>
    <d v="2012-12-16T00:00:00"/>
    <s v="Standard Class"/>
    <s v="KD-16495"/>
    <s v="Keith Dawkins"/>
    <s v="Corporate"/>
    <s v="United States"/>
    <s v="Jackson"/>
    <x v="12"/>
    <n v="49201"/>
    <s v="Central"/>
    <s v="FUR-TA-10003569"/>
    <x v="0"/>
    <x v="3"/>
    <s v="Bretford CR8500 Series Meeting Room Furniture"/>
    <n v="801.96"/>
    <n v="2"/>
    <n v="0"/>
    <n v="200.49"/>
  </r>
  <r>
    <n v="3585"/>
    <x v="1776"/>
    <x v="1"/>
    <x v="895"/>
    <d v="2012-12-16T00:00:00"/>
    <s v="Standard Class"/>
    <s v="KD-16495"/>
    <s v="Keith Dawkins"/>
    <s v="Corporate"/>
    <s v="United States"/>
    <s v="Jackson"/>
    <x v="12"/>
    <n v="49201"/>
    <s v="Central"/>
    <s v="FUR-CH-10004289"/>
    <x v="0"/>
    <x v="1"/>
    <s v="Global Super Steno Chair"/>
    <n v="191.96"/>
    <n v="2"/>
    <n v="0"/>
    <n v="32.633199999999988"/>
  </r>
  <r>
    <n v="3586"/>
    <x v="1776"/>
    <x v="1"/>
    <x v="895"/>
    <d v="2012-12-16T00:00:00"/>
    <s v="Standard Class"/>
    <s v="KD-16495"/>
    <s v="Keith Dawkins"/>
    <s v="Corporate"/>
    <s v="United States"/>
    <s v="Jackson"/>
    <x v="12"/>
    <n v="49201"/>
    <s v="Central"/>
    <s v="OFF-LA-10001045"/>
    <x v="1"/>
    <x v="2"/>
    <s v="Permanent Self-Adhesive File Folder Labels for Typewriters by Universal"/>
    <n v="2.61"/>
    <n v="1"/>
    <n v="0"/>
    <n v="1.2005999999999999"/>
  </r>
  <r>
    <n v="3587"/>
    <x v="1777"/>
    <x v="3"/>
    <x v="213"/>
    <d v="2014-09-09T00:00:00"/>
    <s v="Standard Class"/>
    <s v="AG-10300"/>
    <s v="Aleksandra Gannaway"/>
    <s v="Corporate"/>
    <s v="United States"/>
    <s v="San Francisco"/>
    <x v="1"/>
    <n v="94122"/>
    <s v="West"/>
    <s v="OFF-AR-10002053"/>
    <x v="1"/>
    <x v="6"/>
    <s v="Premium Writing Pencils, Soft, #2 by Central Association for the Blind"/>
    <n v="5.96"/>
    <n v="2"/>
    <n v="0"/>
    <n v="1.6688000000000001"/>
  </r>
  <r>
    <n v="3588"/>
    <x v="1778"/>
    <x v="3"/>
    <x v="241"/>
    <d v="2014-09-29T00:00:00"/>
    <s v="Standard Class"/>
    <s v="MH-18115"/>
    <s v="Mick Hernandez"/>
    <s v="Home Office"/>
    <s v="United States"/>
    <s v="Lancaster"/>
    <x v="24"/>
    <n v="43130"/>
    <s v="East"/>
    <s v="TEC-PH-10002885"/>
    <x v="2"/>
    <x v="7"/>
    <s v="Apple iPhone 5"/>
    <n v="1169.694"/>
    <n v="3"/>
    <n v="0.4"/>
    <n v="-253.43369999999993"/>
  </r>
  <r>
    <n v="3589"/>
    <x v="1779"/>
    <x v="3"/>
    <x v="484"/>
    <d v="2014-12-22T00:00:00"/>
    <s v="First Class"/>
    <s v="AC-10450"/>
    <s v="Amy Cox"/>
    <s v="Consumer"/>
    <s v="United States"/>
    <s v="Lafayette"/>
    <x v="28"/>
    <n v="70506"/>
    <s v="South"/>
    <s v="OFF-SU-10002881"/>
    <x v="1"/>
    <x v="14"/>
    <s v="Martin Yale Chadless Opener Electric Letter Opener"/>
    <n v="1665.62"/>
    <n v="2"/>
    <n v="0"/>
    <n v="33.312400000000025"/>
  </r>
  <r>
    <n v="3590"/>
    <x v="1780"/>
    <x v="3"/>
    <x v="221"/>
    <d v="2014-12-01T00:00:00"/>
    <s v="Standard Class"/>
    <s v="FM-14290"/>
    <s v="Frank Merwin"/>
    <s v="Home Office"/>
    <s v="United States"/>
    <s v="Richmond"/>
    <x v="0"/>
    <n v="40475"/>
    <s v="South"/>
    <s v="OFF-BI-10000546"/>
    <x v="1"/>
    <x v="8"/>
    <s v="Avery Durable Binders"/>
    <n v="2.88"/>
    <n v="1"/>
    <n v="0"/>
    <n v="1.4112"/>
  </r>
  <r>
    <n v="3591"/>
    <x v="1780"/>
    <x v="3"/>
    <x v="221"/>
    <d v="2014-12-01T00:00:00"/>
    <s v="Standard Class"/>
    <s v="FM-14290"/>
    <s v="Frank Merwin"/>
    <s v="Home Office"/>
    <s v="United States"/>
    <s v="Richmond"/>
    <x v="0"/>
    <n v="40475"/>
    <s v="South"/>
    <s v="OFF-ST-10001526"/>
    <x v="1"/>
    <x v="4"/>
    <s v="Iceberg Mobile Mega Data/Printer Cart "/>
    <n v="1443.96"/>
    <n v="12"/>
    <n v="0"/>
    <n v="375.42959999999994"/>
  </r>
  <r>
    <n v="3592"/>
    <x v="1781"/>
    <x v="2"/>
    <x v="736"/>
    <d v="2011-12-15T00:00:00"/>
    <s v="Second Class"/>
    <s v="RA-19285"/>
    <s v="Ralph Arnett"/>
    <s v="Consumer"/>
    <s v="United States"/>
    <s v="Houston"/>
    <x v="5"/>
    <n v="77070"/>
    <s v="Central"/>
    <s v="OFF-SU-10001574"/>
    <x v="1"/>
    <x v="14"/>
    <s v="Acme Value Line Scissors"/>
    <n v="2.92"/>
    <n v="1"/>
    <n v="0.2"/>
    <n v="0.36499999999999977"/>
  </r>
  <r>
    <n v="3593"/>
    <x v="1782"/>
    <x v="0"/>
    <x v="5"/>
    <d v="2013-12-08T00:00:00"/>
    <s v="Second Class"/>
    <s v="JG-15160"/>
    <s v="James Galang"/>
    <s v="Consumer"/>
    <s v="United States"/>
    <s v="New York City"/>
    <x v="15"/>
    <n v="10024"/>
    <s v="East"/>
    <s v="OFF-ST-10002615"/>
    <x v="1"/>
    <x v="4"/>
    <s v="Dual Level, Single-Width Filing Carts"/>
    <n v="465.18"/>
    <n v="3"/>
    <n v="0"/>
    <n v="120.94680000000001"/>
  </r>
  <r>
    <n v="3594"/>
    <x v="1783"/>
    <x v="0"/>
    <x v="108"/>
    <d v="2013-09-18T00:00:00"/>
    <s v="Standard Class"/>
    <s v="NZ-18565"/>
    <s v="Nick Zandusky"/>
    <s v="Home Office"/>
    <s v="United States"/>
    <s v="Toledo"/>
    <x v="24"/>
    <n v="43615"/>
    <s v="East"/>
    <s v="OFF-BI-10001658"/>
    <x v="1"/>
    <x v="8"/>
    <s v="GBC Standard Therm-A-Bind Covers"/>
    <n v="22.428000000000004"/>
    <n v="3"/>
    <n v="0.7"/>
    <n v="-17.942399999999992"/>
  </r>
  <r>
    <n v="3595"/>
    <x v="1783"/>
    <x v="0"/>
    <x v="108"/>
    <d v="2013-09-18T00:00:00"/>
    <s v="Standard Class"/>
    <s v="NZ-18565"/>
    <s v="Nick Zandusky"/>
    <s v="Home Office"/>
    <s v="United States"/>
    <s v="Toledo"/>
    <x v="24"/>
    <n v="43615"/>
    <s v="East"/>
    <s v="OFF-ST-10002562"/>
    <x v="1"/>
    <x v="4"/>
    <s v="Staples"/>
    <n v="37.52000000000001"/>
    <n v="5"/>
    <n v="0.2"/>
    <n v="3.7519999999999989"/>
  </r>
  <r>
    <n v="3596"/>
    <x v="1784"/>
    <x v="3"/>
    <x v="34"/>
    <d v="2014-12-16T00:00:00"/>
    <s v="Standard Class"/>
    <s v="KM-16225"/>
    <s v="Kalyca Meade"/>
    <s v="Corporate"/>
    <s v="United States"/>
    <s v="Philadelphia"/>
    <x v="9"/>
    <n v="19143"/>
    <s v="East"/>
    <s v="OFF-AR-10004757"/>
    <x v="1"/>
    <x v="6"/>
    <s v="Crayola Colored Pencils"/>
    <n v="2.6240000000000001"/>
    <n v="1"/>
    <n v="0.2"/>
    <n v="0.42639999999999978"/>
  </r>
  <r>
    <n v="3597"/>
    <x v="1785"/>
    <x v="2"/>
    <x v="340"/>
    <d v="2011-09-14T00:00:00"/>
    <s v="Second Class"/>
    <s v="LC-17140"/>
    <s v="Logan Currie"/>
    <s v="Consumer"/>
    <s v="United States"/>
    <s v="Philadelphia"/>
    <x v="9"/>
    <n v="19140"/>
    <s v="East"/>
    <s v="OFF-PA-10000788"/>
    <x v="1"/>
    <x v="10"/>
    <s v="Xerox 210"/>
    <n v="15.552000000000003"/>
    <n v="3"/>
    <n v="0.2"/>
    <n v="5.4432"/>
  </r>
  <r>
    <n v="3598"/>
    <x v="1785"/>
    <x v="2"/>
    <x v="340"/>
    <d v="2011-09-14T00:00:00"/>
    <s v="Second Class"/>
    <s v="LC-17140"/>
    <s v="Logan Currie"/>
    <s v="Consumer"/>
    <s v="United States"/>
    <s v="Philadelphia"/>
    <x v="9"/>
    <n v="19140"/>
    <s v="East"/>
    <s v="TEC-AC-10002134"/>
    <x v="2"/>
    <x v="11"/>
    <s v="Rosewill 107 Normal Keys USB Wired Standard Keyboard"/>
    <n v="64.704000000000008"/>
    <n v="6"/>
    <n v="0.2"/>
    <n v="-4.852800000000002"/>
  </r>
  <r>
    <n v="3599"/>
    <x v="1785"/>
    <x v="2"/>
    <x v="340"/>
    <d v="2011-09-14T00:00:00"/>
    <s v="Second Class"/>
    <s v="LC-17140"/>
    <s v="Logan Currie"/>
    <s v="Consumer"/>
    <s v="United States"/>
    <s v="Philadelphia"/>
    <x v="9"/>
    <n v="19140"/>
    <s v="East"/>
    <s v="FUR-FU-10002456"/>
    <x v="0"/>
    <x v="5"/>
    <s v="Master Caster Door Stop, Large Neon Orange"/>
    <n v="17.472000000000001"/>
    <n v="3"/>
    <n v="0.2"/>
    <n v="5.023200000000001"/>
  </r>
  <r>
    <n v="3600"/>
    <x v="1785"/>
    <x v="2"/>
    <x v="340"/>
    <d v="2011-09-14T00:00:00"/>
    <s v="Second Class"/>
    <s v="LC-17140"/>
    <s v="Logan Currie"/>
    <s v="Consumer"/>
    <s v="United States"/>
    <s v="Philadelphia"/>
    <x v="9"/>
    <n v="19140"/>
    <s v="East"/>
    <s v="TEC-PH-10002549"/>
    <x v="2"/>
    <x v="7"/>
    <s v="Polycom SoundPoint IP 450 VoIP phone"/>
    <n v="135.51599999999999"/>
    <n v="1"/>
    <n v="0.4"/>
    <n v="-31.620400000000004"/>
  </r>
  <r>
    <n v="3601"/>
    <x v="1786"/>
    <x v="3"/>
    <x v="335"/>
    <d v="2014-07-01T00:00:00"/>
    <s v="Standard Class"/>
    <s v="NP-18700"/>
    <s v="Nora Preis"/>
    <s v="Consumer"/>
    <s v="United States"/>
    <s v="Denver"/>
    <x v="22"/>
    <n v="80219"/>
    <s v="West"/>
    <s v="TEC-AC-10001990"/>
    <x v="2"/>
    <x v="11"/>
    <s v="Kensington Orbit Wireless Mobile Trackball for PC and Mac"/>
    <n v="431.92800000000005"/>
    <n v="9"/>
    <n v="0.2"/>
    <n v="64.789199999999951"/>
  </r>
  <r>
    <n v="3602"/>
    <x v="1787"/>
    <x v="2"/>
    <x v="664"/>
    <d v="2011-11-24T00:00:00"/>
    <s v="Standard Class"/>
    <s v="RB-19330"/>
    <s v="Randy Bradley"/>
    <s v="Consumer"/>
    <s v="United States"/>
    <s v="Philadelphia"/>
    <x v="9"/>
    <n v="19143"/>
    <s v="East"/>
    <s v="OFF-PA-10002137"/>
    <x v="1"/>
    <x v="10"/>
    <s v="Southworth 100% Résumé Paper, 24lb."/>
    <n v="12.448"/>
    <n v="2"/>
    <n v="0.2"/>
    <n v="3.8899999999999988"/>
  </r>
  <r>
    <n v="3603"/>
    <x v="1787"/>
    <x v="2"/>
    <x v="664"/>
    <d v="2011-11-24T00:00:00"/>
    <s v="Standard Class"/>
    <s v="RB-19330"/>
    <s v="Randy Bradley"/>
    <s v="Consumer"/>
    <s v="United States"/>
    <s v="Philadelphia"/>
    <x v="9"/>
    <n v="19143"/>
    <s v="East"/>
    <s v="FUR-CH-10004997"/>
    <x v="0"/>
    <x v="1"/>
    <s v="Hon Every-Day Series Multi-Task Chairs"/>
    <n v="657.93"/>
    <n v="5"/>
    <n v="0.3"/>
    <n v="-93.989999999999952"/>
  </r>
  <r>
    <n v="3604"/>
    <x v="1788"/>
    <x v="3"/>
    <x v="170"/>
    <d v="2014-08-28T00:00:00"/>
    <s v="Standard Class"/>
    <s v="TH-21550"/>
    <s v="Tracy Hopkins"/>
    <s v="Home Office"/>
    <s v="United States"/>
    <s v="Columbia"/>
    <x v="39"/>
    <n v="21044"/>
    <s v="East"/>
    <s v="OFF-PA-10000357"/>
    <x v="1"/>
    <x v="10"/>
    <s v="Xerox 1888"/>
    <n v="277.39999999999998"/>
    <n v="5"/>
    <n v="0"/>
    <n v="133.15199999999999"/>
  </r>
  <r>
    <n v="3605"/>
    <x v="1788"/>
    <x v="3"/>
    <x v="170"/>
    <d v="2014-08-28T00:00:00"/>
    <s v="Standard Class"/>
    <s v="TH-21550"/>
    <s v="Tracy Hopkins"/>
    <s v="Home Office"/>
    <s v="United States"/>
    <s v="Columbia"/>
    <x v="39"/>
    <n v="21044"/>
    <s v="East"/>
    <s v="FUR-FU-10003976"/>
    <x v="0"/>
    <x v="5"/>
    <s v="DAX Executive Solid Wood Document Frame, Desktop or Hang, Mahogany, 5 x 7"/>
    <n v="25.16"/>
    <n v="2"/>
    <n v="0"/>
    <n v="8.5543999999999976"/>
  </r>
  <r>
    <n v="3606"/>
    <x v="1788"/>
    <x v="3"/>
    <x v="170"/>
    <d v="2014-08-28T00:00:00"/>
    <s v="Standard Class"/>
    <s v="TH-21550"/>
    <s v="Tracy Hopkins"/>
    <s v="Home Office"/>
    <s v="United States"/>
    <s v="Columbia"/>
    <x v="39"/>
    <n v="21044"/>
    <s v="East"/>
    <s v="FUR-FU-10004960"/>
    <x v="0"/>
    <x v="5"/>
    <s v="Seth Thomas 12&quot; Clock w/ Goldtone Case"/>
    <n v="91.92"/>
    <n v="4"/>
    <n v="0"/>
    <n v="31.252800000000001"/>
  </r>
  <r>
    <n v="3607"/>
    <x v="1789"/>
    <x v="0"/>
    <x v="299"/>
    <d v="2013-03-17T00:00:00"/>
    <s v="Second Class"/>
    <s v="CK-12595"/>
    <s v="Clytie Kelty"/>
    <s v="Consumer"/>
    <s v="United States"/>
    <s v="New York City"/>
    <x v="15"/>
    <n v="10024"/>
    <s v="East"/>
    <s v="OFF-EN-10001099"/>
    <x v="1"/>
    <x v="12"/>
    <s v="Staples"/>
    <n v="29.339999999999996"/>
    <n v="3"/>
    <n v="0"/>
    <n v="13.496399999999998"/>
  </r>
  <r>
    <n v="3608"/>
    <x v="1790"/>
    <x v="2"/>
    <x v="865"/>
    <d v="2011-09-28T00:00:00"/>
    <s v="Second Class"/>
    <s v="ST-20530"/>
    <s v="Shui Tom"/>
    <s v="Consumer"/>
    <s v="United States"/>
    <s v="New York City"/>
    <x v="15"/>
    <n v="10035"/>
    <s v="East"/>
    <s v="OFF-BI-10002026"/>
    <x v="1"/>
    <x v="8"/>
    <s v="Avery Arch Ring Binders"/>
    <n v="139.44"/>
    <n v="3"/>
    <n v="0.2"/>
    <n v="47.060999999999993"/>
  </r>
  <r>
    <n v="3609"/>
    <x v="1791"/>
    <x v="2"/>
    <x v="582"/>
    <d v="2011-05-03T00:00:00"/>
    <s v="Standard Class"/>
    <s v="GB-14530"/>
    <s v="George Bell"/>
    <s v="Corporate"/>
    <s v="United States"/>
    <s v="Newark"/>
    <x v="24"/>
    <n v="43055"/>
    <s v="East"/>
    <s v="OFF-LA-10001613"/>
    <x v="1"/>
    <x v="2"/>
    <s v="Avery File Folder Labels"/>
    <n v="6.911999999999999"/>
    <n v="3"/>
    <n v="0.2"/>
    <n v="2.5056000000000003"/>
  </r>
  <r>
    <n v="3610"/>
    <x v="1791"/>
    <x v="2"/>
    <x v="582"/>
    <d v="2011-05-03T00:00:00"/>
    <s v="Standard Class"/>
    <s v="GB-14530"/>
    <s v="George Bell"/>
    <s v="Corporate"/>
    <s v="United States"/>
    <s v="Newark"/>
    <x v="24"/>
    <n v="43055"/>
    <s v="East"/>
    <s v="OFF-ST-10002214"/>
    <x v="1"/>
    <x v="4"/>
    <s v="X-Rack File for Hanging Folders"/>
    <n v="27.096"/>
    <n v="3"/>
    <n v="0.2"/>
    <n v="2.0321999999999987"/>
  </r>
  <r>
    <n v="3611"/>
    <x v="1791"/>
    <x v="2"/>
    <x v="582"/>
    <d v="2011-05-03T00:00:00"/>
    <s v="Standard Class"/>
    <s v="GB-14530"/>
    <s v="George Bell"/>
    <s v="Corporate"/>
    <s v="United States"/>
    <s v="Newark"/>
    <x v="24"/>
    <n v="43055"/>
    <s v="East"/>
    <s v="OFF-ST-10001128"/>
    <x v="1"/>
    <x v="4"/>
    <s v="Carina Mini System Audio Rack, Model AR050B"/>
    <n v="177.56800000000001"/>
    <n v="2"/>
    <n v="0.2"/>
    <n v="-37.733199999999989"/>
  </r>
  <r>
    <n v="3612"/>
    <x v="1792"/>
    <x v="0"/>
    <x v="896"/>
    <d v="2013-12-02T00:00:00"/>
    <s v="Second Class"/>
    <s v="NC-18535"/>
    <s v="Nick Crebassa"/>
    <s v="Corporate"/>
    <s v="United States"/>
    <s v="Dallas"/>
    <x v="5"/>
    <n v="75217"/>
    <s v="Central"/>
    <s v="TEC-AC-10004864"/>
    <x v="2"/>
    <x v="11"/>
    <s v="Memorex Micro Travel Drive 32 GB"/>
    <n v="58.415999999999997"/>
    <n v="2"/>
    <n v="0.2"/>
    <n v="16.794600000000003"/>
  </r>
  <r>
    <n v="3613"/>
    <x v="1793"/>
    <x v="1"/>
    <x v="155"/>
    <d v="2012-12-08T00:00:00"/>
    <s v="Standard Class"/>
    <s v="AB-10255"/>
    <s v="Alejandro Ballentine"/>
    <s v="Home Office"/>
    <s v="United States"/>
    <s v="Philadelphia"/>
    <x v="9"/>
    <n v="19134"/>
    <s v="East"/>
    <s v="OFF-PA-10000174"/>
    <x v="1"/>
    <x v="10"/>
    <s v="Message Book, Wirebound, Four 5 1/2&quot; X 4&quot; Forms/Pg., 200 Dupl. Sets/Book"/>
    <n v="16.448"/>
    <n v="2"/>
    <n v="0.2"/>
    <n v="5.5511999999999979"/>
  </r>
  <r>
    <n v="3614"/>
    <x v="1793"/>
    <x v="1"/>
    <x v="155"/>
    <d v="2012-12-08T00:00:00"/>
    <s v="Standard Class"/>
    <s v="AB-10255"/>
    <s v="Alejandro Ballentine"/>
    <s v="Home Office"/>
    <s v="United States"/>
    <s v="Philadelphia"/>
    <x v="9"/>
    <n v="19134"/>
    <s v="East"/>
    <s v="TEC-AC-10000171"/>
    <x v="2"/>
    <x v="11"/>
    <s v="Verbatim 25 GB 6x Blu-ray Single Layer Recordable Disc, 25/Pack"/>
    <n v="36.783999999999999"/>
    <n v="2"/>
    <n v="0.2"/>
    <n v="10.5754"/>
  </r>
  <r>
    <n v="3615"/>
    <x v="1794"/>
    <x v="3"/>
    <x v="123"/>
    <d v="2014-11-22T00:00:00"/>
    <s v="First Class"/>
    <s v="SC-20770"/>
    <s v="Stewart Carmichael"/>
    <s v="Corporate"/>
    <s v="United States"/>
    <s v="San Antonio"/>
    <x v="5"/>
    <n v="78207"/>
    <s v="Central"/>
    <s v="FUR-TA-10002622"/>
    <x v="0"/>
    <x v="3"/>
    <s v="Bush Andora Conference Table, Maple/Graphite Gray Finish"/>
    <n v="718.11599999999987"/>
    <n v="6"/>
    <n v="0.3"/>
    <n v="-71.811599999999999"/>
  </r>
  <r>
    <n v="3616"/>
    <x v="1794"/>
    <x v="3"/>
    <x v="123"/>
    <d v="2014-11-22T00:00:00"/>
    <s v="First Class"/>
    <s v="SC-20770"/>
    <s v="Stewart Carmichael"/>
    <s v="Corporate"/>
    <s v="United States"/>
    <s v="San Antonio"/>
    <x v="5"/>
    <n v="78207"/>
    <s v="Central"/>
    <s v="OFF-AR-10001915"/>
    <x v="1"/>
    <x v="6"/>
    <s v="Peel-Off China Markers"/>
    <n v="31.776"/>
    <n v="4"/>
    <n v="0.2"/>
    <n v="8.7384000000000022"/>
  </r>
  <r>
    <n v="3617"/>
    <x v="1795"/>
    <x v="0"/>
    <x v="64"/>
    <d v="2013-09-10T00:00:00"/>
    <s v="Standard Class"/>
    <s v="JC-15340"/>
    <s v="Jasper Cacioppo"/>
    <s v="Consumer"/>
    <s v="United States"/>
    <s v="Philadelphia"/>
    <x v="9"/>
    <n v="19120"/>
    <s v="East"/>
    <s v="OFF-BI-10004410"/>
    <x v="1"/>
    <x v="8"/>
    <s v="C-Line Peel &amp; Stick Add-On Filing Pockets, 8-3/4 x 5-1/8, 10/Pack"/>
    <n v="9.5550000000000015"/>
    <n v="5"/>
    <n v="0.7"/>
    <n v="-7.3254999999999981"/>
  </r>
  <r>
    <n v="3618"/>
    <x v="1796"/>
    <x v="3"/>
    <x v="507"/>
    <d v="2014-09-09T00:00:00"/>
    <s v="Standard Class"/>
    <s v="RA-19285"/>
    <s v="Ralph Arnett"/>
    <s v="Consumer"/>
    <s v="United States"/>
    <s v="Los Angeles"/>
    <x v="1"/>
    <n v="90004"/>
    <s v="West"/>
    <s v="OFF-BI-10004632"/>
    <x v="1"/>
    <x v="8"/>
    <s v="Ibico Hi-Tech Manual Binding System"/>
    <n v="487.98400000000004"/>
    <n v="2"/>
    <n v="0.2"/>
    <n v="152.49499999999998"/>
  </r>
  <r>
    <n v="3619"/>
    <x v="1796"/>
    <x v="3"/>
    <x v="507"/>
    <d v="2014-09-09T00:00:00"/>
    <s v="Standard Class"/>
    <s v="RA-19285"/>
    <s v="Ralph Arnett"/>
    <s v="Consumer"/>
    <s v="United States"/>
    <s v="Los Angeles"/>
    <x v="1"/>
    <n v="90004"/>
    <s v="West"/>
    <s v="TEC-PH-10002185"/>
    <x v="2"/>
    <x v="7"/>
    <s v="QVS USB Car Charger 2-Port 2.1Amp for iPod/iPhone/iPad/iPad 2/iPad 3"/>
    <n v="5.5600000000000005"/>
    <n v="1"/>
    <n v="0.2"/>
    <n v="1.7374999999999998"/>
  </r>
  <r>
    <n v="3620"/>
    <x v="1796"/>
    <x v="3"/>
    <x v="507"/>
    <d v="2014-09-09T00:00:00"/>
    <s v="Standard Class"/>
    <s v="RA-19285"/>
    <s v="Ralph Arnett"/>
    <s v="Consumer"/>
    <s v="United States"/>
    <s v="Los Angeles"/>
    <x v="1"/>
    <n v="90004"/>
    <s v="West"/>
    <s v="OFF-ST-10002974"/>
    <x v="1"/>
    <x v="4"/>
    <s v="Trav-L-File Heavy-Duty Shuttle II, Black"/>
    <n v="217.85"/>
    <n v="5"/>
    <n v="0"/>
    <n v="65.35499999999999"/>
  </r>
  <r>
    <n v="3621"/>
    <x v="1797"/>
    <x v="0"/>
    <x v="897"/>
    <d v="2013-09-30T00:00:00"/>
    <s v="Standard Class"/>
    <s v="SH-19975"/>
    <s v="Sally Hughsby"/>
    <s v="Corporate"/>
    <s v="United States"/>
    <s v="Smyrna"/>
    <x v="18"/>
    <n v="37167"/>
    <s v="South"/>
    <s v="OFF-AR-10003727"/>
    <x v="1"/>
    <x v="6"/>
    <s v="Berol Giant Pencil Sharpener"/>
    <n v="40.775999999999996"/>
    <n v="3"/>
    <n v="0.2"/>
    <n v="4.5872999999999937"/>
  </r>
  <r>
    <n v="3622"/>
    <x v="1797"/>
    <x v="0"/>
    <x v="897"/>
    <d v="2013-09-30T00:00:00"/>
    <s v="Standard Class"/>
    <s v="SH-19975"/>
    <s v="Sally Hughsby"/>
    <s v="Corporate"/>
    <s v="United States"/>
    <s v="Smyrna"/>
    <x v="18"/>
    <n v="37167"/>
    <s v="South"/>
    <s v="TEC-PH-10004071"/>
    <x v="2"/>
    <x v="7"/>
    <s v="PayAnywhere Card Reader"/>
    <n v="63.936000000000007"/>
    <n v="8"/>
    <n v="0.2"/>
    <n v="5.5944000000000003"/>
  </r>
  <r>
    <n v="3623"/>
    <x v="1798"/>
    <x v="2"/>
    <x v="80"/>
    <d v="2011-09-19T00:00:00"/>
    <s v="Standard Class"/>
    <s v="JC-15775"/>
    <s v="John Castell"/>
    <s v="Consumer"/>
    <s v="United States"/>
    <s v="Macon"/>
    <x v="32"/>
    <n v="31204"/>
    <s v="South"/>
    <s v="FUR-FU-10002878"/>
    <x v="0"/>
    <x v="5"/>
    <s v="Seth Thomas 14&quot; Day/Date Wall Clock"/>
    <n v="142.4"/>
    <n v="5"/>
    <n v="0"/>
    <n v="52.688000000000002"/>
  </r>
  <r>
    <n v="3624"/>
    <x v="1798"/>
    <x v="2"/>
    <x v="80"/>
    <d v="2011-09-19T00:00:00"/>
    <s v="Standard Class"/>
    <s v="JC-15775"/>
    <s v="John Castell"/>
    <s v="Consumer"/>
    <s v="United States"/>
    <s v="Macon"/>
    <x v="32"/>
    <n v="31204"/>
    <s v="South"/>
    <s v="OFF-BI-10001890"/>
    <x v="1"/>
    <x v="8"/>
    <s v="Avery Poly Binder Pockets"/>
    <n v="7.16"/>
    <n v="2"/>
    <n v="0"/>
    <n v="3.4367999999999999"/>
  </r>
  <r>
    <n v="3625"/>
    <x v="1799"/>
    <x v="3"/>
    <x v="240"/>
    <d v="2014-05-22T00:00:00"/>
    <s v="Second Class"/>
    <s v="BC-11125"/>
    <s v="Becky Castell"/>
    <s v="Home Office"/>
    <s v="United States"/>
    <s v="San Francisco"/>
    <x v="1"/>
    <n v="94109"/>
    <s v="West"/>
    <s v="FUR-CH-10002647"/>
    <x v="0"/>
    <x v="1"/>
    <s v="Situations Contoured Folding Chairs, 4/Set"/>
    <n v="681.40800000000013"/>
    <n v="12"/>
    <n v="0.2"/>
    <n v="42.588000000000022"/>
  </r>
  <r>
    <n v="3626"/>
    <x v="1799"/>
    <x v="3"/>
    <x v="240"/>
    <d v="2014-05-22T00:00:00"/>
    <s v="Second Class"/>
    <s v="BC-11125"/>
    <s v="Becky Castell"/>
    <s v="Home Office"/>
    <s v="United States"/>
    <s v="San Francisco"/>
    <x v="1"/>
    <n v="94109"/>
    <s v="West"/>
    <s v="OFF-AR-10001315"/>
    <x v="1"/>
    <x v="6"/>
    <s v="Newell 310"/>
    <n v="3.52"/>
    <n v="2"/>
    <n v="0"/>
    <n v="1.0207999999999999"/>
  </r>
  <r>
    <n v="3627"/>
    <x v="1799"/>
    <x v="3"/>
    <x v="240"/>
    <d v="2014-05-22T00:00:00"/>
    <s v="Second Class"/>
    <s v="BC-11125"/>
    <s v="Becky Castell"/>
    <s v="Home Office"/>
    <s v="United States"/>
    <s v="San Francisco"/>
    <x v="1"/>
    <n v="94109"/>
    <s v="West"/>
    <s v="OFF-AR-10000122"/>
    <x v="1"/>
    <x v="6"/>
    <s v="Newell 314"/>
    <n v="5.58"/>
    <n v="1"/>
    <n v="0"/>
    <n v="1.3949999999999996"/>
  </r>
  <r>
    <n v="3628"/>
    <x v="1799"/>
    <x v="3"/>
    <x v="240"/>
    <d v="2014-05-22T00:00:00"/>
    <s v="Second Class"/>
    <s v="BC-11125"/>
    <s v="Becky Castell"/>
    <s v="Home Office"/>
    <s v="United States"/>
    <s v="San Francisco"/>
    <x v="1"/>
    <n v="94109"/>
    <s v="West"/>
    <s v="TEC-AC-10001465"/>
    <x v="2"/>
    <x v="11"/>
    <s v="SanDisk Cruzer 64 GB USB Flash Drive"/>
    <n v="36.32"/>
    <n v="1"/>
    <n v="0"/>
    <n v="10.895999999999997"/>
  </r>
  <r>
    <n v="3629"/>
    <x v="1800"/>
    <x v="2"/>
    <x v="128"/>
    <d v="2011-08-13T00:00:00"/>
    <s v="Standard Class"/>
    <s v="JH-15985"/>
    <s v="Joseph Holt"/>
    <s v="Consumer"/>
    <s v="United States"/>
    <s v="Seattle"/>
    <x v="4"/>
    <n v="98103"/>
    <s v="West"/>
    <s v="OFF-BI-10004600"/>
    <x v="1"/>
    <x v="8"/>
    <s v="Ibico Ibimaster 300 Manual Binding System"/>
    <n v="2060.7440000000001"/>
    <n v="7"/>
    <n v="0.2"/>
    <n v="643.98249999999996"/>
  </r>
  <r>
    <n v="3630"/>
    <x v="1801"/>
    <x v="3"/>
    <x v="200"/>
    <d v="2014-12-01T00:00:00"/>
    <s v="Standard Class"/>
    <s v="CC-12610"/>
    <s v="Corey Catlett"/>
    <s v="Corporate"/>
    <s v="United States"/>
    <s v="Columbus"/>
    <x v="24"/>
    <n v="43229"/>
    <s v="East"/>
    <s v="OFF-AP-10002082"/>
    <x v="1"/>
    <x v="9"/>
    <s v="Holmes HEPA Air Purifier"/>
    <n v="52.272000000000006"/>
    <n v="3"/>
    <n v="0.2"/>
    <n v="9.8009999999999984"/>
  </r>
  <r>
    <n v="3631"/>
    <x v="1801"/>
    <x v="3"/>
    <x v="200"/>
    <d v="2014-12-01T00:00:00"/>
    <s v="Standard Class"/>
    <s v="CC-12610"/>
    <s v="Corey Catlett"/>
    <s v="Corporate"/>
    <s v="United States"/>
    <s v="Columbus"/>
    <x v="24"/>
    <n v="43229"/>
    <s v="East"/>
    <s v="OFF-AP-10004708"/>
    <x v="1"/>
    <x v="9"/>
    <s v="Fellowes Superior 10 Outlet Split Surge Protector"/>
    <n v="213.13600000000002"/>
    <n v="7"/>
    <n v="0.2"/>
    <n v="23.977799999999988"/>
  </r>
  <r>
    <n v="3632"/>
    <x v="1802"/>
    <x v="3"/>
    <x v="898"/>
    <d v="2014-05-09T00:00:00"/>
    <s v="Second Class"/>
    <s v="DB-12970"/>
    <s v="Darren Budd"/>
    <s v="Corporate"/>
    <s v="United States"/>
    <s v="Los Angeles"/>
    <x v="1"/>
    <n v="90004"/>
    <s v="West"/>
    <s v="OFF-ST-10000464"/>
    <x v="1"/>
    <x v="4"/>
    <s v="Multi-Use Personal File Cart and Caster Set, Three Stacking Bins"/>
    <n v="69.52"/>
    <n v="2"/>
    <n v="0"/>
    <n v="19.465600000000002"/>
  </r>
  <r>
    <n v="3633"/>
    <x v="1802"/>
    <x v="3"/>
    <x v="898"/>
    <d v="2014-05-09T00:00:00"/>
    <s v="Second Class"/>
    <s v="DB-12970"/>
    <s v="Darren Budd"/>
    <s v="Corporate"/>
    <s v="United States"/>
    <s v="Los Angeles"/>
    <x v="1"/>
    <n v="90004"/>
    <s v="West"/>
    <s v="OFF-ST-10000025"/>
    <x v="1"/>
    <x v="4"/>
    <s v="Fellowes Stor/Drawer Steel Plus Storage Drawers"/>
    <n v="763.44"/>
    <n v="8"/>
    <n v="0"/>
    <n v="45.80639999999994"/>
  </r>
  <r>
    <n v="3634"/>
    <x v="1803"/>
    <x v="0"/>
    <x v="338"/>
    <d v="2013-11-15T00:00:00"/>
    <s v="Standard Class"/>
    <s v="PP-18955"/>
    <s v="Paul Prost"/>
    <s v="Home Office"/>
    <s v="United States"/>
    <s v="Springfield"/>
    <x v="24"/>
    <n v="45503"/>
    <s v="East"/>
    <s v="OFF-LA-10001613"/>
    <x v="1"/>
    <x v="2"/>
    <s v="Avery File Folder Labels"/>
    <n v="9.2159999999999993"/>
    <n v="4"/>
    <n v="0.2"/>
    <n v="3.3408000000000002"/>
  </r>
  <r>
    <n v="3635"/>
    <x v="1803"/>
    <x v="0"/>
    <x v="338"/>
    <d v="2013-11-15T00:00:00"/>
    <s v="Standard Class"/>
    <s v="PP-18955"/>
    <s v="Paul Prost"/>
    <s v="Home Office"/>
    <s v="United States"/>
    <s v="Springfield"/>
    <x v="24"/>
    <n v="45503"/>
    <s v="East"/>
    <s v="TEC-PH-10000376"/>
    <x v="2"/>
    <x v="7"/>
    <s v="Square Credit Card Reader"/>
    <n v="41.957999999999998"/>
    <n v="7"/>
    <n v="0.4"/>
    <n v="-9.7901999999999987"/>
  </r>
  <r>
    <n v="3636"/>
    <x v="1803"/>
    <x v="0"/>
    <x v="338"/>
    <d v="2013-11-15T00:00:00"/>
    <s v="Standard Class"/>
    <s v="PP-18955"/>
    <s v="Paul Prost"/>
    <s v="Home Office"/>
    <s v="United States"/>
    <s v="Springfield"/>
    <x v="24"/>
    <n v="45503"/>
    <s v="East"/>
    <s v="OFF-PA-10004039"/>
    <x v="1"/>
    <x v="10"/>
    <s v="Xerox 1882"/>
    <n v="89.567999999999998"/>
    <n v="2"/>
    <n v="0.2"/>
    <n v="32.468400000000003"/>
  </r>
  <r>
    <n v="3637"/>
    <x v="1803"/>
    <x v="0"/>
    <x v="338"/>
    <d v="2013-11-15T00:00:00"/>
    <s v="Standard Class"/>
    <s v="PP-18955"/>
    <s v="Paul Prost"/>
    <s v="Home Office"/>
    <s v="United States"/>
    <s v="Springfield"/>
    <x v="24"/>
    <n v="45503"/>
    <s v="East"/>
    <s v="OFF-PA-10001776"/>
    <x v="1"/>
    <x v="10"/>
    <s v="Wirebound Message Books, Four 2 3/4&quot; x 5&quot; Forms per Page, 600 Sets per Book"/>
    <n v="22.248000000000001"/>
    <n v="3"/>
    <n v="0.2"/>
    <n v="7.5086999999999984"/>
  </r>
  <r>
    <n v="3638"/>
    <x v="1803"/>
    <x v="0"/>
    <x v="338"/>
    <d v="2013-11-15T00:00:00"/>
    <s v="Standard Class"/>
    <s v="PP-18955"/>
    <s v="Paul Prost"/>
    <s v="Home Office"/>
    <s v="United States"/>
    <s v="Springfield"/>
    <x v="24"/>
    <n v="45503"/>
    <s v="East"/>
    <s v="OFF-AP-10002457"/>
    <x v="1"/>
    <x v="9"/>
    <s v="Eureka The Boss Plus 12-Amp Hard Box Upright Vacuum, Red"/>
    <n v="334.88000000000005"/>
    <n v="4"/>
    <n v="0.2"/>
    <n v="29.301999999999978"/>
  </r>
  <r>
    <n v="3639"/>
    <x v="1803"/>
    <x v="0"/>
    <x v="338"/>
    <d v="2013-11-15T00:00:00"/>
    <s v="Standard Class"/>
    <s v="PP-18955"/>
    <s v="Paul Prost"/>
    <s v="Home Office"/>
    <s v="United States"/>
    <s v="Springfield"/>
    <x v="24"/>
    <n v="45503"/>
    <s v="East"/>
    <s v="FUR-FU-10000758"/>
    <x v="0"/>
    <x v="5"/>
    <s v="DAX Natural Wood-Tone Poster Frame"/>
    <n v="148.28800000000001"/>
    <n v="7"/>
    <n v="0.2"/>
    <n v="29.657599999999988"/>
  </r>
  <r>
    <n v="3640"/>
    <x v="1803"/>
    <x v="0"/>
    <x v="338"/>
    <d v="2013-11-15T00:00:00"/>
    <s v="Standard Class"/>
    <s v="PP-18955"/>
    <s v="Paul Prost"/>
    <s v="Home Office"/>
    <s v="United States"/>
    <s v="Springfield"/>
    <x v="24"/>
    <n v="45503"/>
    <s v="East"/>
    <s v="OFF-PA-10000682"/>
    <x v="1"/>
    <x v="10"/>
    <s v="Xerox 1924"/>
    <n v="4.6240000000000006"/>
    <n v="1"/>
    <n v="0.2"/>
    <n v="1.6762000000000001"/>
  </r>
  <r>
    <n v="3641"/>
    <x v="1803"/>
    <x v="0"/>
    <x v="338"/>
    <d v="2013-11-15T00:00:00"/>
    <s v="Standard Class"/>
    <s v="PP-18955"/>
    <s v="Paul Prost"/>
    <s v="Home Office"/>
    <s v="United States"/>
    <s v="Springfield"/>
    <x v="24"/>
    <n v="45503"/>
    <s v="East"/>
    <s v="TEC-AC-10002550"/>
    <x v="2"/>
    <x v="11"/>
    <s v="Memorex 25GB 6X Branded Blu-Ray Recordable Disc, 30/Pack"/>
    <n v="178.92000000000002"/>
    <n v="7"/>
    <n v="0.2"/>
    <n v="-29.074500000000008"/>
  </r>
  <r>
    <n v="3642"/>
    <x v="1803"/>
    <x v="0"/>
    <x v="338"/>
    <d v="2013-11-15T00:00:00"/>
    <s v="Standard Class"/>
    <s v="PP-18955"/>
    <s v="Paul Prost"/>
    <s v="Home Office"/>
    <s v="United States"/>
    <s v="Springfield"/>
    <x v="24"/>
    <n v="45503"/>
    <s v="East"/>
    <s v="OFF-BI-10002082"/>
    <x v="1"/>
    <x v="8"/>
    <s v="GBC Twin Loop Wire Binding Elements"/>
    <n v="69.888000000000005"/>
    <n v="7"/>
    <n v="0.7"/>
    <n v="-46.591999999999999"/>
  </r>
  <r>
    <n v="3643"/>
    <x v="1804"/>
    <x v="2"/>
    <x v="414"/>
    <d v="2011-12-23T00:00:00"/>
    <s v="Second Class"/>
    <s v="MC-17845"/>
    <s v="Michael Chen"/>
    <s v="Consumer"/>
    <s v="United States"/>
    <s v="Los Angeles"/>
    <x v="1"/>
    <n v="90008"/>
    <s v="West"/>
    <s v="OFF-BI-10004632"/>
    <x v="1"/>
    <x v="8"/>
    <s v="Ibico Hi-Tech Manual Binding System"/>
    <n v="487.98400000000004"/>
    <n v="2"/>
    <n v="0.2"/>
    <n v="152.49499999999998"/>
  </r>
  <r>
    <n v="3644"/>
    <x v="1804"/>
    <x v="2"/>
    <x v="414"/>
    <d v="2011-12-23T00:00:00"/>
    <s v="Second Class"/>
    <s v="MC-17845"/>
    <s v="Michael Chen"/>
    <s v="Consumer"/>
    <s v="United States"/>
    <s v="Los Angeles"/>
    <x v="1"/>
    <n v="90008"/>
    <s v="West"/>
    <s v="OFF-AR-10001725"/>
    <x v="1"/>
    <x v="6"/>
    <s v="Boston Home &amp; Office Model 2000 Electric Pencil Sharpeners"/>
    <n v="47.3"/>
    <n v="2"/>
    <n v="0"/>
    <n v="12.298000000000002"/>
  </r>
  <r>
    <n v="3645"/>
    <x v="1804"/>
    <x v="2"/>
    <x v="414"/>
    <d v="2011-12-23T00:00:00"/>
    <s v="Second Class"/>
    <s v="MC-17845"/>
    <s v="Michael Chen"/>
    <s v="Consumer"/>
    <s v="United States"/>
    <s v="Los Angeles"/>
    <x v="1"/>
    <n v="90008"/>
    <s v="West"/>
    <s v="OFF-AR-10004269"/>
    <x v="1"/>
    <x v="6"/>
    <s v="Newell 31"/>
    <n v="4.13"/>
    <n v="1"/>
    <n v="0"/>
    <n v="1.1564000000000001"/>
  </r>
  <r>
    <n v="3646"/>
    <x v="1804"/>
    <x v="2"/>
    <x v="414"/>
    <d v="2011-12-23T00:00:00"/>
    <s v="Second Class"/>
    <s v="MC-17845"/>
    <s v="Michael Chen"/>
    <s v="Consumer"/>
    <s v="United States"/>
    <s v="Los Angeles"/>
    <x v="1"/>
    <n v="90008"/>
    <s v="West"/>
    <s v="OFF-BI-10003007"/>
    <x v="1"/>
    <x v="8"/>
    <s v="Premium Transparent Presentation Covers, No Pattern/Clear, 8 1/2&quot; x 11&quot;"/>
    <n v="155.12"/>
    <n v="5"/>
    <n v="0.2"/>
    <n v="50.413999999999987"/>
  </r>
  <r>
    <n v="3647"/>
    <x v="1805"/>
    <x v="2"/>
    <x v="739"/>
    <d v="2011-07-27T00:00:00"/>
    <s v="Second Class"/>
    <s v="VF-21715"/>
    <s v="Vicky Freymann"/>
    <s v="Home Office"/>
    <s v="United States"/>
    <s v="Los Angeles"/>
    <x v="1"/>
    <n v="90045"/>
    <s v="West"/>
    <s v="OFF-PA-10002195"/>
    <x v="1"/>
    <x v="10"/>
    <s v="Xerox 1966"/>
    <n v="6.48"/>
    <n v="1"/>
    <n v="0"/>
    <n v="3.1752000000000002"/>
  </r>
  <r>
    <n v="3648"/>
    <x v="1805"/>
    <x v="2"/>
    <x v="739"/>
    <d v="2011-07-27T00:00:00"/>
    <s v="Second Class"/>
    <s v="VF-21715"/>
    <s v="Vicky Freymann"/>
    <s v="Home Office"/>
    <s v="United States"/>
    <s v="Los Angeles"/>
    <x v="1"/>
    <n v="90045"/>
    <s v="West"/>
    <s v="OFF-SU-10002522"/>
    <x v="1"/>
    <x v="14"/>
    <s v="Acme Kleen Earth Office Shears"/>
    <n v="15.52"/>
    <n v="4"/>
    <n v="0"/>
    <n v="4.5007999999999981"/>
  </r>
  <r>
    <n v="3649"/>
    <x v="1806"/>
    <x v="1"/>
    <x v="6"/>
    <d v="2012-11-27T00:00:00"/>
    <s v="Standard Class"/>
    <s v="MC-17275"/>
    <s v="Marc Crier"/>
    <s v="Consumer"/>
    <s v="United States"/>
    <s v="Memphis"/>
    <x v="18"/>
    <n v="38109"/>
    <s v="South"/>
    <s v="OFF-BI-10003712"/>
    <x v="1"/>
    <x v="8"/>
    <s v="Acco Pressboard Covers with Storage Hooks, 14 7/8&quot; x 11&quot;, Light Blue"/>
    <n v="2.9460000000000006"/>
    <n v="2"/>
    <n v="0.7"/>
    <n v="-2.0621999999999998"/>
  </r>
  <r>
    <n v="3650"/>
    <x v="1806"/>
    <x v="1"/>
    <x v="6"/>
    <d v="2012-11-27T00:00:00"/>
    <s v="Standard Class"/>
    <s v="MC-17275"/>
    <s v="Marc Crier"/>
    <s v="Consumer"/>
    <s v="United States"/>
    <s v="Memphis"/>
    <x v="18"/>
    <n v="38109"/>
    <s v="South"/>
    <s v="OFF-FA-10004854"/>
    <x v="1"/>
    <x v="13"/>
    <s v="Vinyl Coated Wire Paper Clips in Organizer Box, 800/Box"/>
    <n v="55.104000000000006"/>
    <n v="6"/>
    <n v="0.2"/>
    <n v="18.597599999999993"/>
  </r>
  <r>
    <n v="3651"/>
    <x v="1807"/>
    <x v="3"/>
    <x v="34"/>
    <d v="2014-12-12T00:00:00"/>
    <s v="Second Class"/>
    <s v="DB-13210"/>
    <s v="Dean Braden"/>
    <s v="Consumer"/>
    <s v="United States"/>
    <s v="Detroit"/>
    <x v="12"/>
    <n v="48234"/>
    <s v="Central"/>
    <s v="TEC-AC-10004859"/>
    <x v="2"/>
    <x v="11"/>
    <s v="Maxell Pro 80 Minute CD-R, 10/Pack"/>
    <n v="104.88"/>
    <n v="6"/>
    <n v="0"/>
    <n v="41.952000000000005"/>
  </r>
  <r>
    <n v="3652"/>
    <x v="1807"/>
    <x v="3"/>
    <x v="34"/>
    <d v="2014-12-12T00:00:00"/>
    <s v="Second Class"/>
    <s v="DB-13210"/>
    <s v="Dean Braden"/>
    <s v="Consumer"/>
    <s v="United States"/>
    <s v="Detroit"/>
    <x v="12"/>
    <n v="48234"/>
    <s v="Central"/>
    <s v="OFF-AR-10001860"/>
    <x v="1"/>
    <x v="6"/>
    <s v="BIC Liqua Brite Liner"/>
    <n v="34.700000000000003"/>
    <n v="5"/>
    <n v="0"/>
    <n v="12.492000000000001"/>
  </r>
  <r>
    <n v="3653"/>
    <x v="1807"/>
    <x v="3"/>
    <x v="34"/>
    <d v="2014-12-12T00:00:00"/>
    <s v="Second Class"/>
    <s v="DB-13210"/>
    <s v="Dean Braden"/>
    <s v="Consumer"/>
    <s v="United States"/>
    <s v="Detroit"/>
    <x v="12"/>
    <n v="48234"/>
    <s v="Central"/>
    <s v="OFF-BI-10001636"/>
    <x v="1"/>
    <x v="8"/>
    <s v="Ibico Plastic and Wire Spiral Binding Combs"/>
    <n v="33.72"/>
    <n v="4"/>
    <n v="0"/>
    <n v="15.511199999999999"/>
  </r>
  <r>
    <n v="3654"/>
    <x v="1807"/>
    <x v="3"/>
    <x v="34"/>
    <d v="2014-12-12T00:00:00"/>
    <s v="Second Class"/>
    <s v="DB-13210"/>
    <s v="Dean Braden"/>
    <s v="Consumer"/>
    <s v="United States"/>
    <s v="Detroit"/>
    <x v="12"/>
    <n v="48234"/>
    <s v="Central"/>
    <s v="OFF-PA-10000349"/>
    <x v="1"/>
    <x v="10"/>
    <s v="Staples"/>
    <n v="14.940000000000001"/>
    <n v="3"/>
    <n v="0"/>
    <n v="7.0218000000000007"/>
  </r>
  <r>
    <n v="3655"/>
    <x v="1808"/>
    <x v="3"/>
    <x v="515"/>
    <d v="2014-09-06T00:00:00"/>
    <s v="Standard Class"/>
    <s v="AJ-10945"/>
    <s v="Ashley Jarboe"/>
    <s v="Consumer"/>
    <s v="United States"/>
    <s v="Lawrence"/>
    <x v="14"/>
    <n v="46226"/>
    <s v="Central"/>
    <s v="OFF-AP-10002439"/>
    <x v="1"/>
    <x v="9"/>
    <s v="Tripp Lite Isotel 8 Ultra 8 Outlet Metal Surge"/>
    <n v="638.73"/>
    <n v="9"/>
    <n v="0"/>
    <n v="166.06979999999999"/>
  </r>
  <r>
    <n v="3656"/>
    <x v="1809"/>
    <x v="3"/>
    <x v="558"/>
    <d v="2014-05-01T00:00:00"/>
    <s v="Standard Class"/>
    <s v="CP-12340"/>
    <s v="Christine Phan"/>
    <s v="Corporate"/>
    <s v="United States"/>
    <s v="Jacksonville"/>
    <x v="2"/>
    <n v="32216"/>
    <s v="South"/>
    <s v="OFF-ST-10001370"/>
    <x v="1"/>
    <x v="4"/>
    <s v="Sensible Storage WireTech Storage Systems"/>
    <n v="113.56800000000001"/>
    <n v="2"/>
    <n v="0.2"/>
    <n v="-21.294000000000018"/>
  </r>
  <r>
    <n v="3657"/>
    <x v="1810"/>
    <x v="3"/>
    <x v="565"/>
    <d v="2014-09-15T00:00:00"/>
    <s v="Standard Class"/>
    <s v="DB-13555"/>
    <s v="Dorothy Badders"/>
    <s v="Corporate"/>
    <s v="United States"/>
    <s v="Dublin"/>
    <x v="24"/>
    <n v="43017"/>
    <s v="East"/>
    <s v="TEC-AC-10002558"/>
    <x v="2"/>
    <x v="11"/>
    <s v="Imation Swivel Flash Drive USB flash drive - 8 GB"/>
    <n v="9.0960000000000001"/>
    <n v="1"/>
    <n v="0.2"/>
    <n v="1.7054999999999998"/>
  </r>
  <r>
    <n v="3658"/>
    <x v="1811"/>
    <x v="1"/>
    <x v="899"/>
    <d v="2012-03-17T00:00:00"/>
    <s v="Standard Class"/>
    <s v="EB-13750"/>
    <s v="Edward Becker"/>
    <s v="Corporate"/>
    <s v="United States"/>
    <s v="Plantation"/>
    <x v="2"/>
    <n v="33317"/>
    <s v="South"/>
    <s v="OFF-EN-10004030"/>
    <x v="1"/>
    <x v="12"/>
    <s v="Convenience Packs of Business Envelopes"/>
    <n v="8.6880000000000006"/>
    <n v="3"/>
    <n v="0.2"/>
    <n v="2.9322000000000004"/>
  </r>
  <r>
    <n v="3659"/>
    <x v="1811"/>
    <x v="1"/>
    <x v="899"/>
    <d v="2012-03-17T00:00:00"/>
    <s v="Standard Class"/>
    <s v="EB-13750"/>
    <s v="Edward Becker"/>
    <s v="Corporate"/>
    <s v="United States"/>
    <s v="Plantation"/>
    <x v="2"/>
    <n v="33317"/>
    <s v="South"/>
    <s v="FUR-FU-10003194"/>
    <x v="0"/>
    <x v="5"/>
    <s v="Eldon Expressions Desk Accessory, Wood Pencil Holder, Oak"/>
    <n v="30.880000000000003"/>
    <n v="4"/>
    <n v="0.2"/>
    <n v="3.8599999999999977"/>
  </r>
  <r>
    <n v="3660"/>
    <x v="1811"/>
    <x v="1"/>
    <x v="899"/>
    <d v="2012-03-17T00:00:00"/>
    <s v="Standard Class"/>
    <s v="EB-13750"/>
    <s v="Edward Becker"/>
    <s v="Corporate"/>
    <s v="United States"/>
    <s v="Plantation"/>
    <x v="2"/>
    <n v="33317"/>
    <s v="South"/>
    <s v="FUR-FU-10001731"/>
    <x v="0"/>
    <x v="5"/>
    <s v="Acrylic Self-Standing Desk Frames"/>
    <n v="6.4080000000000004"/>
    <n v="3"/>
    <n v="0.2"/>
    <n v="1.4418"/>
  </r>
  <r>
    <n v="3661"/>
    <x v="1812"/>
    <x v="0"/>
    <x v="427"/>
    <d v="2013-07-24T00:00:00"/>
    <s v="Standard Class"/>
    <s v="JP-15460"/>
    <s v="Jennifer Patt"/>
    <s v="Corporate"/>
    <s v="United States"/>
    <s v="Glendale"/>
    <x v="16"/>
    <n v="85301"/>
    <s v="West"/>
    <s v="OFF-SU-10004782"/>
    <x v="1"/>
    <x v="14"/>
    <s v="Elite 5&quot; Scissors"/>
    <n v="33.799999999999997"/>
    <n v="5"/>
    <n v="0.2"/>
    <n v="4.2249999999999979"/>
  </r>
  <r>
    <n v="3662"/>
    <x v="1813"/>
    <x v="0"/>
    <x v="900"/>
    <d v="2013-06-16T00:00:00"/>
    <s v="Second Class"/>
    <s v="SC-20050"/>
    <s v="Sample Company A"/>
    <s v="Home Office"/>
    <s v="United States"/>
    <s v="Jackson"/>
    <x v="12"/>
    <n v="49201"/>
    <s v="Central"/>
    <s v="TEC-PH-10003484"/>
    <x v="2"/>
    <x v="7"/>
    <s v="Ooma Telo VoIP Home Phone System"/>
    <n v="377.96999999999997"/>
    <n v="3"/>
    <n v="0"/>
    <n v="94.492500000000007"/>
  </r>
  <r>
    <n v="3663"/>
    <x v="1814"/>
    <x v="3"/>
    <x v="445"/>
    <d v="2014-07-10T00:00:00"/>
    <s v="Standard Class"/>
    <s v="FM-14290"/>
    <s v="Frank Merwin"/>
    <s v="Home Office"/>
    <s v="United States"/>
    <s v="Quincy"/>
    <x v="31"/>
    <n v="2169"/>
    <s v="East"/>
    <s v="TEC-AC-10003590"/>
    <x v="2"/>
    <x v="11"/>
    <s v="TRENDnet 56K USB 2.0 Phone, Internet and Fax Modem"/>
    <n v="258.89999999999998"/>
    <n v="10"/>
    <n v="0"/>
    <n v="93.203999999999994"/>
  </r>
  <r>
    <n v="3664"/>
    <x v="1814"/>
    <x v="3"/>
    <x v="445"/>
    <d v="2014-07-10T00:00:00"/>
    <s v="Standard Class"/>
    <s v="FM-14290"/>
    <s v="Frank Merwin"/>
    <s v="Home Office"/>
    <s v="United States"/>
    <s v="Quincy"/>
    <x v="31"/>
    <n v="2169"/>
    <s v="East"/>
    <s v="OFF-PA-10001970"/>
    <x v="1"/>
    <x v="10"/>
    <s v="Xerox 1881"/>
    <n v="24.56"/>
    <n v="2"/>
    <n v="0"/>
    <n v="11.543199999999999"/>
  </r>
  <r>
    <n v="3665"/>
    <x v="1815"/>
    <x v="2"/>
    <x v="589"/>
    <d v="2011-12-13T00:00:00"/>
    <s v="Standard Class"/>
    <s v="TB-21250"/>
    <s v="Tim Brockman"/>
    <s v="Consumer"/>
    <s v="United States"/>
    <s v="Salem"/>
    <x v="21"/>
    <n v="97301"/>
    <s v="West"/>
    <s v="OFF-LA-10001569"/>
    <x v="1"/>
    <x v="2"/>
    <s v="Avery 499"/>
    <n v="27.888000000000002"/>
    <n v="7"/>
    <n v="0.2"/>
    <n v="9.0635999999999974"/>
  </r>
  <r>
    <n v="3666"/>
    <x v="1815"/>
    <x v="2"/>
    <x v="589"/>
    <d v="2011-12-13T00:00:00"/>
    <s v="Standard Class"/>
    <s v="TB-21250"/>
    <s v="Tim Brockman"/>
    <s v="Consumer"/>
    <s v="United States"/>
    <s v="Salem"/>
    <x v="21"/>
    <n v="97301"/>
    <s v="West"/>
    <s v="OFF-BI-10001132"/>
    <x v="1"/>
    <x v="8"/>
    <s v="Acco PRESSTEX Data Binder with Storage Hooks, Dark Blue, 9 1/2&quot; X 11&quot;"/>
    <n v="6.4560000000000004"/>
    <n v="4"/>
    <n v="0.7"/>
    <n v="-4.5191999999999979"/>
  </r>
  <r>
    <n v="3667"/>
    <x v="1815"/>
    <x v="2"/>
    <x v="589"/>
    <d v="2011-12-13T00:00:00"/>
    <s v="Standard Class"/>
    <s v="TB-21250"/>
    <s v="Tim Brockman"/>
    <s v="Consumer"/>
    <s v="United States"/>
    <s v="Salem"/>
    <x v="21"/>
    <n v="97301"/>
    <s v="West"/>
    <s v="TEC-PH-10003095"/>
    <x v="2"/>
    <x v="7"/>
    <s v="Samsung HM1900 Bluetooth Headset"/>
    <n v="52.679999999999993"/>
    <n v="3"/>
    <n v="0.2"/>
    <n v="19.754999999999999"/>
  </r>
  <r>
    <n v="3668"/>
    <x v="1815"/>
    <x v="2"/>
    <x v="589"/>
    <d v="2011-12-13T00:00:00"/>
    <s v="Standard Class"/>
    <s v="TB-21250"/>
    <s v="Tim Brockman"/>
    <s v="Consumer"/>
    <s v="United States"/>
    <s v="Salem"/>
    <x v="21"/>
    <n v="97301"/>
    <s v="West"/>
    <s v="OFF-SU-10000432"/>
    <x v="1"/>
    <x v="14"/>
    <s v="Acco Side-Punched Conventional Columnar Pads"/>
    <n v="13.88"/>
    <n v="5"/>
    <n v="0.2"/>
    <n v="-2.6025000000000014"/>
  </r>
  <r>
    <n v="3669"/>
    <x v="1815"/>
    <x v="2"/>
    <x v="589"/>
    <d v="2011-12-13T00:00:00"/>
    <s v="Standard Class"/>
    <s v="TB-21250"/>
    <s v="Tim Brockman"/>
    <s v="Consumer"/>
    <s v="United States"/>
    <s v="Salem"/>
    <x v="21"/>
    <n v="97301"/>
    <s v="West"/>
    <s v="TEC-AC-10004227"/>
    <x v="2"/>
    <x v="11"/>
    <s v="SanDisk Ultra 16 GB MicroSDHC Class 10 Memory Card"/>
    <n v="103.92000000000002"/>
    <n v="10"/>
    <n v="0.2"/>
    <n v="-18.186000000000014"/>
  </r>
  <r>
    <n v="3670"/>
    <x v="1815"/>
    <x v="2"/>
    <x v="589"/>
    <d v="2011-12-13T00:00:00"/>
    <s v="Standard Class"/>
    <s v="TB-21250"/>
    <s v="Tim Brockman"/>
    <s v="Consumer"/>
    <s v="United States"/>
    <s v="Salem"/>
    <x v="21"/>
    <n v="97301"/>
    <s v="West"/>
    <s v="OFF-LA-10004409"/>
    <x v="1"/>
    <x v="2"/>
    <s v="Avery 492"/>
    <n v="11.52"/>
    <n v="5"/>
    <n v="0.2"/>
    <n v="3.7439999999999989"/>
  </r>
  <r>
    <n v="3671"/>
    <x v="1815"/>
    <x v="2"/>
    <x v="589"/>
    <d v="2011-12-13T00:00:00"/>
    <s v="Standard Class"/>
    <s v="TB-21250"/>
    <s v="Tim Brockman"/>
    <s v="Consumer"/>
    <s v="United States"/>
    <s v="Salem"/>
    <x v="21"/>
    <n v="97301"/>
    <s v="West"/>
    <s v="OFF-PA-10001569"/>
    <x v="1"/>
    <x v="10"/>
    <s v="Xerox 232"/>
    <n v="10.368000000000002"/>
    <n v="2"/>
    <n v="0.2"/>
    <n v="3.6288"/>
  </r>
  <r>
    <n v="3672"/>
    <x v="1815"/>
    <x v="2"/>
    <x v="589"/>
    <d v="2011-12-13T00:00:00"/>
    <s v="Standard Class"/>
    <s v="TB-21250"/>
    <s v="Tim Brockman"/>
    <s v="Consumer"/>
    <s v="United States"/>
    <s v="Salem"/>
    <x v="21"/>
    <n v="97301"/>
    <s v="West"/>
    <s v="OFF-ST-10001031"/>
    <x v="1"/>
    <x v="4"/>
    <s v="Adjustable Personal File Tote"/>
    <n v="39.072000000000003"/>
    <n v="3"/>
    <n v="0.2"/>
    <n v="2.9304000000000023"/>
  </r>
  <r>
    <n v="3673"/>
    <x v="1816"/>
    <x v="0"/>
    <x v="143"/>
    <d v="2013-04-15T00:00:00"/>
    <s v="Standard Class"/>
    <s v="EH-14125"/>
    <s v="Eugene Hildebrand"/>
    <s v="Home Office"/>
    <s v="United States"/>
    <s v="Troy"/>
    <x v="24"/>
    <n v="45373"/>
    <s v="East"/>
    <s v="OFF-EN-10002312"/>
    <x v="1"/>
    <x v="12"/>
    <s v="#10 Self-Seal White Envelopes"/>
    <n v="8.8719999999999999"/>
    <n v="1"/>
    <n v="0.2"/>
    <n v="3.2161"/>
  </r>
  <r>
    <n v="3674"/>
    <x v="1816"/>
    <x v="0"/>
    <x v="143"/>
    <d v="2013-04-15T00:00:00"/>
    <s v="Standard Class"/>
    <s v="EH-14125"/>
    <s v="Eugene Hildebrand"/>
    <s v="Home Office"/>
    <s v="United States"/>
    <s v="Troy"/>
    <x v="24"/>
    <n v="45373"/>
    <s v="East"/>
    <s v="OFF-BI-10004224"/>
    <x v="1"/>
    <x v="8"/>
    <s v="Catalog Binders with Expanding Posts"/>
    <n v="121.10400000000003"/>
    <n v="6"/>
    <n v="0.7"/>
    <n v="-100.91999999999999"/>
  </r>
  <r>
    <n v="3675"/>
    <x v="1817"/>
    <x v="3"/>
    <x v="44"/>
    <d v="2014-11-12T00:00:00"/>
    <s v="Standard Class"/>
    <s v="ML-17410"/>
    <s v="Maris LaWare"/>
    <s v="Consumer"/>
    <s v="United States"/>
    <s v="Philadelphia"/>
    <x v="9"/>
    <n v="19143"/>
    <s v="East"/>
    <s v="FUR-CH-10003774"/>
    <x v="0"/>
    <x v="1"/>
    <s v="Global Wood Trimmed Manager's Task Chair, Khaki"/>
    <n v="127.372"/>
    <n v="2"/>
    <n v="0.3"/>
    <n v="-30.933200000000006"/>
  </r>
  <r>
    <n v="3676"/>
    <x v="1817"/>
    <x v="3"/>
    <x v="44"/>
    <d v="2014-11-12T00:00:00"/>
    <s v="Standard Class"/>
    <s v="ML-17410"/>
    <s v="Maris LaWare"/>
    <s v="Consumer"/>
    <s v="United States"/>
    <s v="Philadelphia"/>
    <x v="9"/>
    <n v="19143"/>
    <s v="East"/>
    <s v="OFF-PA-10000157"/>
    <x v="1"/>
    <x v="10"/>
    <s v="Xerox 191"/>
    <n v="47.952000000000005"/>
    <n v="3"/>
    <n v="0.2"/>
    <n v="16.183799999999998"/>
  </r>
  <r>
    <n v="3677"/>
    <x v="1818"/>
    <x v="1"/>
    <x v="901"/>
    <d v="2012-12-09T00:00:00"/>
    <s v="Standard Class"/>
    <s v="MH-17620"/>
    <s v="Matt Hagelstein"/>
    <s v="Corporate"/>
    <s v="United States"/>
    <s v="San Diego"/>
    <x v="1"/>
    <n v="92105"/>
    <s v="West"/>
    <s v="FUR-FU-10004090"/>
    <x v="0"/>
    <x v="5"/>
    <s v="Executive Impressions 14&quot; Contract Wall Clock"/>
    <n v="44.46"/>
    <n v="2"/>
    <n v="0"/>
    <n v="14.671799999999998"/>
  </r>
  <r>
    <n v="3678"/>
    <x v="1819"/>
    <x v="1"/>
    <x v="584"/>
    <d v="2012-07-14T00:00:00"/>
    <s v="Standard Class"/>
    <s v="BT-11680"/>
    <s v="Brian Thompson"/>
    <s v="Consumer"/>
    <s v="United States"/>
    <s v="Clinton"/>
    <x v="39"/>
    <n v="20735"/>
    <s v="East"/>
    <s v="OFF-FA-10002763"/>
    <x v="1"/>
    <x v="13"/>
    <s v="Advantus Map Pennant Flags and Round Head Tacks"/>
    <n v="15.8"/>
    <n v="4"/>
    <n v="0"/>
    <n v="5.0559999999999992"/>
  </r>
  <r>
    <n v="3679"/>
    <x v="1819"/>
    <x v="1"/>
    <x v="584"/>
    <d v="2012-07-14T00:00:00"/>
    <s v="Standard Class"/>
    <s v="BT-11680"/>
    <s v="Brian Thompson"/>
    <s v="Consumer"/>
    <s v="United States"/>
    <s v="Clinton"/>
    <x v="39"/>
    <n v="20735"/>
    <s v="East"/>
    <s v="TEC-MA-10002428"/>
    <x v="2"/>
    <x v="15"/>
    <s v="Fellowes Powershred HS-440 4-Sheet High Security Shredder"/>
    <n v="464.97"/>
    <n v="3"/>
    <n v="0"/>
    <n v="209.23649999999998"/>
  </r>
  <r>
    <n v="3680"/>
    <x v="1819"/>
    <x v="1"/>
    <x v="584"/>
    <d v="2012-07-14T00:00:00"/>
    <s v="Standard Class"/>
    <s v="BT-11680"/>
    <s v="Brian Thompson"/>
    <s v="Consumer"/>
    <s v="United States"/>
    <s v="Clinton"/>
    <x v="39"/>
    <n v="20735"/>
    <s v="East"/>
    <s v="FUR-FU-10002918"/>
    <x v="0"/>
    <x v="5"/>
    <s v="Eldon ClusterMat Chair Mat with Cordless Antistatic Protection"/>
    <n v="181.96"/>
    <n v="2"/>
    <n v="0"/>
    <n v="20.015600000000006"/>
  </r>
  <r>
    <n v="3681"/>
    <x v="1819"/>
    <x v="1"/>
    <x v="584"/>
    <d v="2012-07-14T00:00:00"/>
    <s v="Standard Class"/>
    <s v="BT-11680"/>
    <s v="Brian Thompson"/>
    <s v="Consumer"/>
    <s v="United States"/>
    <s v="Clinton"/>
    <x v="39"/>
    <n v="20735"/>
    <s v="East"/>
    <s v="OFF-LA-10000476"/>
    <x v="1"/>
    <x v="2"/>
    <s v="Avery 05222 Permanent Self-Adhesive File Folder Labels for Typewriters, on Rolls, White, 250/Roll"/>
    <n v="12.39"/>
    <n v="3"/>
    <n v="0"/>
    <n v="5.6993999999999998"/>
  </r>
  <r>
    <n v="3682"/>
    <x v="1819"/>
    <x v="1"/>
    <x v="584"/>
    <d v="2012-07-14T00:00:00"/>
    <s v="Standard Class"/>
    <s v="BT-11680"/>
    <s v="Brian Thompson"/>
    <s v="Consumer"/>
    <s v="United States"/>
    <s v="Clinton"/>
    <x v="39"/>
    <n v="20735"/>
    <s v="East"/>
    <s v="OFF-BI-10002854"/>
    <x v="1"/>
    <x v="8"/>
    <s v="Performers Binder/Pad Holder, Black"/>
    <n v="84.09"/>
    <n v="3"/>
    <n v="0"/>
    <n v="42.045000000000002"/>
  </r>
  <r>
    <n v="3683"/>
    <x v="1819"/>
    <x v="1"/>
    <x v="584"/>
    <d v="2012-07-14T00:00:00"/>
    <s v="Standard Class"/>
    <s v="BT-11680"/>
    <s v="Brian Thompson"/>
    <s v="Consumer"/>
    <s v="United States"/>
    <s v="Clinton"/>
    <x v="39"/>
    <n v="20735"/>
    <s v="East"/>
    <s v="OFF-AR-10002987"/>
    <x v="1"/>
    <x v="6"/>
    <s v="Prismacolor Color Pencil Set"/>
    <n v="79.36"/>
    <n v="4"/>
    <n v="0"/>
    <n v="32.537600000000005"/>
  </r>
  <r>
    <n v="3684"/>
    <x v="1819"/>
    <x v="1"/>
    <x v="584"/>
    <d v="2012-07-14T00:00:00"/>
    <s v="Standard Class"/>
    <s v="BT-11680"/>
    <s v="Brian Thompson"/>
    <s v="Consumer"/>
    <s v="United States"/>
    <s v="Clinton"/>
    <x v="39"/>
    <n v="20735"/>
    <s v="East"/>
    <s v="OFF-BI-10004001"/>
    <x v="1"/>
    <x v="8"/>
    <s v="GBC Recycled VeloBinder Covers"/>
    <n v="153.35999999999999"/>
    <n v="9"/>
    <n v="0"/>
    <n v="70.545599999999979"/>
  </r>
  <r>
    <n v="3685"/>
    <x v="1819"/>
    <x v="1"/>
    <x v="584"/>
    <d v="2012-07-14T00:00:00"/>
    <s v="Standard Class"/>
    <s v="BT-11680"/>
    <s v="Brian Thompson"/>
    <s v="Consumer"/>
    <s v="United States"/>
    <s v="Clinton"/>
    <x v="39"/>
    <n v="20735"/>
    <s v="East"/>
    <s v="OFF-BI-10001634"/>
    <x v="1"/>
    <x v="8"/>
    <s v="Wilson Jones Active Use Binders"/>
    <n v="43.68"/>
    <n v="6"/>
    <n v="0"/>
    <n v="21.403200000000002"/>
  </r>
  <r>
    <n v="3686"/>
    <x v="1819"/>
    <x v="1"/>
    <x v="584"/>
    <d v="2012-07-14T00:00:00"/>
    <s v="Standard Class"/>
    <s v="BT-11680"/>
    <s v="Brian Thompson"/>
    <s v="Consumer"/>
    <s v="United States"/>
    <s v="Clinton"/>
    <x v="39"/>
    <n v="20735"/>
    <s v="East"/>
    <s v="OFF-ST-10003722"/>
    <x v="1"/>
    <x v="4"/>
    <s v="Project Tote Personal File"/>
    <n v="98.21"/>
    <n v="7"/>
    <n v="0"/>
    <n v="28.480899999999984"/>
  </r>
  <r>
    <n v="3687"/>
    <x v="1820"/>
    <x v="0"/>
    <x v="180"/>
    <d v="2013-12-20T00:00:00"/>
    <s v="Standard Class"/>
    <s v="JC-15340"/>
    <s v="Jasper Cacioppo"/>
    <s v="Consumer"/>
    <s v="United States"/>
    <s v="Riverside"/>
    <x v="1"/>
    <n v="92503"/>
    <s v="West"/>
    <s v="OFF-AR-10004757"/>
    <x v="1"/>
    <x v="6"/>
    <s v="Crayola Colored Pencils"/>
    <n v="9.84"/>
    <n v="3"/>
    <n v="0"/>
    <n v="3.2471999999999994"/>
  </r>
  <r>
    <n v="3688"/>
    <x v="1821"/>
    <x v="0"/>
    <x v="244"/>
    <d v="2013-05-25T00:00:00"/>
    <s v="Standard Class"/>
    <s v="DB-13210"/>
    <s v="Dean Braden"/>
    <s v="Consumer"/>
    <s v="United States"/>
    <s v="Port Saint Lucie"/>
    <x v="2"/>
    <n v="34952"/>
    <s v="South"/>
    <s v="OFF-BI-10004140"/>
    <x v="1"/>
    <x v="8"/>
    <s v="Avery Non-Stick Binders"/>
    <n v="2.6940000000000004"/>
    <n v="2"/>
    <n v="0.7"/>
    <n v="-2.2450000000000001"/>
  </r>
  <r>
    <n v="3689"/>
    <x v="1822"/>
    <x v="3"/>
    <x v="455"/>
    <d v="2014-06-06T00:00:00"/>
    <s v="Second Class"/>
    <s v="DO-13435"/>
    <s v="Denny Ordway"/>
    <s v="Consumer"/>
    <s v="United States"/>
    <s v="Mesa"/>
    <x v="16"/>
    <n v="85204"/>
    <s v="West"/>
    <s v="OFF-PA-10002479"/>
    <x v="1"/>
    <x v="10"/>
    <s v="Xerox 4200 Series MultiUse Premium Copy Paper (20Lb. and 84 Bright)"/>
    <n v="25.344000000000001"/>
    <n v="6"/>
    <n v="0.2"/>
    <n v="7.92"/>
  </r>
  <r>
    <n v="3690"/>
    <x v="1822"/>
    <x v="3"/>
    <x v="455"/>
    <d v="2014-06-06T00:00:00"/>
    <s v="Second Class"/>
    <s v="DO-13435"/>
    <s v="Denny Ordway"/>
    <s v="Consumer"/>
    <s v="United States"/>
    <s v="Mesa"/>
    <x v="16"/>
    <n v="85204"/>
    <s v="West"/>
    <s v="OFF-EN-10001141"/>
    <x v="1"/>
    <x v="12"/>
    <s v="Manila Recycled Extra-Heavyweight Clasp Envelopes, 6&quot; x 9&quot;"/>
    <n v="43.92"/>
    <n v="5"/>
    <n v="0.2"/>
    <n v="15.921000000000003"/>
  </r>
  <r>
    <n v="3691"/>
    <x v="1823"/>
    <x v="1"/>
    <x v="628"/>
    <d v="2012-11-02T00:00:00"/>
    <s v="Second Class"/>
    <s v="FA-14230"/>
    <s v="Frank Atkinson"/>
    <s v="Corporate"/>
    <s v="United States"/>
    <s v="Denver"/>
    <x v="22"/>
    <n v="80219"/>
    <s v="West"/>
    <s v="TEC-MA-10000597"/>
    <x v="2"/>
    <x v="15"/>
    <s v="Lexmark S315 Color Inkjet Printer"/>
    <n v="59.994000000000007"/>
    <n v="2"/>
    <n v="0.7"/>
    <n v="-45.995400000000004"/>
  </r>
  <r>
    <n v="3692"/>
    <x v="1823"/>
    <x v="1"/>
    <x v="628"/>
    <d v="2012-11-02T00:00:00"/>
    <s v="Second Class"/>
    <s v="FA-14230"/>
    <s v="Frank Atkinson"/>
    <s v="Corporate"/>
    <s v="United States"/>
    <s v="Denver"/>
    <x v="22"/>
    <n v="80219"/>
    <s v="West"/>
    <s v="TEC-CO-10001571"/>
    <x v="2"/>
    <x v="16"/>
    <s v="Sharp 1540cs Digital Laser Copier"/>
    <n v="439.99200000000002"/>
    <n v="1"/>
    <n v="0.2"/>
    <n v="164.99700000000001"/>
  </r>
  <r>
    <n v="3693"/>
    <x v="1823"/>
    <x v="1"/>
    <x v="628"/>
    <d v="2012-11-02T00:00:00"/>
    <s v="Second Class"/>
    <s v="FA-14230"/>
    <s v="Frank Atkinson"/>
    <s v="Corporate"/>
    <s v="United States"/>
    <s v="Denver"/>
    <x v="22"/>
    <n v="80219"/>
    <s v="West"/>
    <s v="TEC-PH-10004531"/>
    <x v="2"/>
    <x v="7"/>
    <s v="OtterBox Commuter Series Case - iPhone 5 &amp; 5s"/>
    <n v="87.96"/>
    <n v="5"/>
    <n v="0.2"/>
    <n v="30.785999999999998"/>
  </r>
  <r>
    <n v="3694"/>
    <x v="1823"/>
    <x v="1"/>
    <x v="628"/>
    <d v="2012-11-02T00:00:00"/>
    <s v="Second Class"/>
    <s v="FA-14230"/>
    <s v="Frank Atkinson"/>
    <s v="Corporate"/>
    <s v="United States"/>
    <s v="Denver"/>
    <x v="22"/>
    <n v="80219"/>
    <s v="West"/>
    <s v="FUR-FU-10003026"/>
    <x v="0"/>
    <x v="5"/>
    <s v="Eldon Regeneration Recycled Desk Accessories, Black"/>
    <n v="15.488"/>
    <n v="4"/>
    <n v="0.2"/>
    <n v="3.6783999999999999"/>
  </r>
  <r>
    <n v="3695"/>
    <x v="1824"/>
    <x v="0"/>
    <x v="680"/>
    <d v="2013-10-21T00:00:00"/>
    <s v="Standard Class"/>
    <s v="QJ-19255"/>
    <s v="Quincy Jones"/>
    <s v="Corporate"/>
    <s v="United States"/>
    <s v="Springfield"/>
    <x v="17"/>
    <n v="22153"/>
    <s v="South"/>
    <s v="OFF-BI-10002082"/>
    <x v="1"/>
    <x v="8"/>
    <s v="GBC Twin Loop Wire Binding Elements"/>
    <n v="232.96"/>
    <n v="7"/>
    <n v="0"/>
    <n v="116.48"/>
  </r>
  <r>
    <n v="3696"/>
    <x v="1824"/>
    <x v="0"/>
    <x v="680"/>
    <d v="2013-10-21T00:00:00"/>
    <s v="Standard Class"/>
    <s v="QJ-19255"/>
    <s v="Quincy Jones"/>
    <s v="Corporate"/>
    <s v="United States"/>
    <s v="Springfield"/>
    <x v="17"/>
    <n v="22153"/>
    <s v="South"/>
    <s v="OFF-EN-10002312"/>
    <x v="1"/>
    <x v="12"/>
    <s v="#10 Self-Seal White Envelopes"/>
    <n v="66.539999999999992"/>
    <n v="6"/>
    <n v="0"/>
    <n v="32.604599999999998"/>
  </r>
  <r>
    <n v="3697"/>
    <x v="1824"/>
    <x v="0"/>
    <x v="680"/>
    <d v="2013-10-21T00:00:00"/>
    <s v="Standard Class"/>
    <s v="QJ-19255"/>
    <s v="Quincy Jones"/>
    <s v="Corporate"/>
    <s v="United States"/>
    <s v="Springfield"/>
    <x v="17"/>
    <n v="22153"/>
    <s v="South"/>
    <s v="OFF-AP-10000696"/>
    <x v="1"/>
    <x v="9"/>
    <s v="Holmes Odor Grabber"/>
    <n v="43.26"/>
    <n v="3"/>
    <n v="0"/>
    <n v="14.275799999999998"/>
  </r>
  <r>
    <n v="3698"/>
    <x v="1825"/>
    <x v="1"/>
    <x v="902"/>
    <d v="2012-11-21T00:00:00"/>
    <s v="Second Class"/>
    <s v="TC-21475"/>
    <s v="Tony Chapman"/>
    <s v="Home Office"/>
    <s v="United States"/>
    <s v="Seattle"/>
    <x v="4"/>
    <n v="98115"/>
    <s v="West"/>
    <s v="FUR-FU-10000305"/>
    <x v="0"/>
    <x v="5"/>
    <s v="Tenex V2T-RE Standard Weight Series Chair Mat, 45&quot; x 53&quot;, Lip 25&quot; x 12&quot;"/>
    <n v="141.96"/>
    <n v="2"/>
    <n v="0"/>
    <n v="22.7136"/>
  </r>
  <r>
    <n v="3699"/>
    <x v="1826"/>
    <x v="2"/>
    <x v="103"/>
    <d v="2011-09-17T00:00:00"/>
    <s v="Standard Class"/>
    <s v="ON-18715"/>
    <s v="Odella Nelson"/>
    <s v="Corporate"/>
    <s v="United States"/>
    <s v="Tempe"/>
    <x v="16"/>
    <n v="85281"/>
    <s v="West"/>
    <s v="OFF-ST-10001034"/>
    <x v="1"/>
    <x v="4"/>
    <s v="Eldon File Chest Portable File"/>
    <n v="79.400000000000006"/>
    <n v="5"/>
    <n v="0.2"/>
    <n v="5.9550000000000054"/>
  </r>
  <r>
    <n v="3700"/>
    <x v="1827"/>
    <x v="3"/>
    <x v="38"/>
    <d v="2014-11-19T00:00:00"/>
    <s v="Second Class"/>
    <s v="AD-10180"/>
    <s v="Alan Dominguez"/>
    <s v="Home Office"/>
    <s v="United States"/>
    <s v="Yonkers"/>
    <x v="15"/>
    <n v="10701"/>
    <s v="East"/>
    <s v="TEC-AC-10004114"/>
    <x v="2"/>
    <x v="11"/>
    <s v="KeyTronic 6101 Series - Keyboard - Black"/>
    <n v="163.96"/>
    <n v="4"/>
    <n v="0"/>
    <n v="70.502800000000008"/>
  </r>
  <r>
    <n v="3701"/>
    <x v="1828"/>
    <x v="3"/>
    <x v="165"/>
    <d v="2014-12-30T00:00:00"/>
    <s v="Standard Class"/>
    <s v="AC-10615"/>
    <s v="Ann Chong"/>
    <s v="Corporate"/>
    <s v="United States"/>
    <s v="Rochester"/>
    <x v="15"/>
    <n v="14609"/>
    <s v="East"/>
    <s v="FUR-FU-10001602"/>
    <x v="0"/>
    <x v="5"/>
    <s v="Eldon Delta Triangular Chair Mat, 52&quot; x 58&quot;, Clear"/>
    <n v="37.93"/>
    <n v="1"/>
    <n v="0"/>
    <n v="6.8273999999999972"/>
  </r>
  <r>
    <n v="3702"/>
    <x v="1829"/>
    <x v="0"/>
    <x v="850"/>
    <d v="2013-01-13T00:00:00"/>
    <s v="Second Class"/>
    <s v="MF-17665"/>
    <s v="Maureen Fritzler"/>
    <s v="Corporate"/>
    <s v="United States"/>
    <s v="Toledo"/>
    <x v="24"/>
    <n v="43615"/>
    <s v="East"/>
    <s v="FUR-FU-10002445"/>
    <x v="0"/>
    <x v="5"/>
    <s v="DAX Two-Tone Rosewood/Black Document Frame, Desktop, 5 x 7"/>
    <n v="15.168000000000001"/>
    <n v="2"/>
    <n v="0.2"/>
    <n v="3.7920000000000011"/>
  </r>
  <r>
    <n v="3703"/>
    <x v="1830"/>
    <x v="1"/>
    <x v="385"/>
    <d v="2012-06-19T00:00:00"/>
    <s v="Standard Class"/>
    <s v="DH-13075"/>
    <s v="Dave Hallsten"/>
    <s v="Corporate"/>
    <s v="United States"/>
    <s v="Decatur"/>
    <x v="19"/>
    <n v="35601"/>
    <s v="South"/>
    <s v="OFF-AR-10004269"/>
    <x v="1"/>
    <x v="6"/>
    <s v="Newell 31"/>
    <n v="24.78"/>
    <n v="6"/>
    <n v="0"/>
    <n v="6.9384000000000006"/>
  </r>
  <r>
    <n v="3704"/>
    <x v="1830"/>
    <x v="1"/>
    <x v="385"/>
    <d v="2012-06-19T00:00:00"/>
    <s v="Standard Class"/>
    <s v="DH-13075"/>
    <s v="Dave Hallsten"/>
    <s v="Corporate"/>
    <s v="United States"/>
    <s v="Decatur"/>
    <x v="19"/>
    <n v="35601"/>
    <s v="South"/>
    <s v="OFF-BI-10001249"/>
    <x v="1"/>
    <x v="8"/>
    <s v="Avery Heavy-Duty EZD View Binder with Locking Rings"/>
    <n v="19.14"/>
    <n v="3"/>
    <n v="0"/>
    <n v="8.8043999999999993"/>
  </r>
  <r>
    <n v="3705"/>
    <x v="1830"/>
    <x v="1"/>
    <x v="385"/>
    <d v="2012-06-19T00:00:00"/>
    <s v="Standard Class"/>
    <s v="DH-13075"/>
    <s v="Dave Hallsten"/>
    <s v="Corporate"/>
    <s v="United States"/>
    <s v="Decatur"/>
    <x v="19"/>
    <n v="35601"/>
    <s v="South"/>
    <s v="TEC-CO-10004202"/>
    <x v="2"/>
    <x v="16"/>
    <s v="Brother DCP1000 Digital 3 in 1 Multifunction Machine"/>
    <n v="899.97"/>
    <n v="3"/>
    <n v="0"/>
    <n v="314.98950000000002"/>
  </r>
  <r>
    <n v="3706"/>
    <x v="1830"/>
    <x v="1"/>
    <x v="385"/>
    <d v="2012-06-19T00:00:00"/>
    <s v="Standard Class"/>
    <s v="DH-13075"/>
    <s v="Dave Hallsten"/>
    <s v="Corporate"/>
    <s v="United States"/>
    <s v="Decatur"/>
    <x v="19"/>
    <n v="35601"/>
    <s v="South"/>
    <s v="OFF-PA-10003363"/>
    <x v="1"/>
    <x v="10"/>
    <s v="Xerox 204"/>
    <n v="32.400000000000006"/>
    <n v="5"/>
    <n v="0"/>
    <n v="15.552000000000001"/>
  </r>
  <r>
    <n v="3707"/>
    <x v="1831"/>
    <x v="3"/>
    <x v="257"/>
    <d v="2014-03-23T00:00:00"/>
    <s v="Standard Class"/>
    <s v="EN-13780"/>
    <s v="Edward Nazzal"/>
    <s v="Consumer"/>
    <s v="United States"/>
    <s v="Dallas"/>
    <x v="5"/>
    <n v="75220"/>
    <s v="Central"/>
    <s v="OFF-AR-10001915"/>
    <x v="1"/>
    <x v="6"/>
    <s v="Peel-Off China Markers"/>
    <n v="23.832000000000001"/>
    <n v="3"/>
    <n v="0.2"/>
    <n v="6.5538000000000007"/>
  </r>
  <r>
    <n v="3708"/>
    <x v="1832"/>
    <x v="2"/>
    <x v="533"/>
    <d v="2011-11-27T00:00:00"/>
    <s v="Standard Class"/>
    <s v="SS-20140"/>
    <s v="Saphhira Shifley"/>
    <s v="Corporate"/>
    <s v="United States"/>
    <s v="Mesquite"/>
    <x v="5"/>
    <n v="75150"/>
    <s v="Central"/>
    <s v="FUR-FU-10001940"/>
    <x v="0"/>
    <x v="5"/>
    <s v="Staples"/>
    <n v="6.3680000000000003"/>
    <n v="2"/>
    <n v="0.6"/>
    <n v="-2.5471999999999984"/>
  </r>
  <r>
    <n v="3709"/>
    <x v="1832"/>
    <x v="2"/>
    <x v="533"/>
    <d v="2011-11-27T00:00:00"/>
    <s v="Standard Class"/>
    <s v="SS-20140"/>
    <s v="Saphhira Shifley"/>
    <s v="Corporate"/>
    <s v="United States"/>
    <s v="Mesquite"/>
    <x v="5"/>
    <n v="75150"/>
    <s v="Central"/>
    <s v="OFF-AP-10004336"/>
    <x v="1"/>
    <x v="9"/>
    <s v="Conquest 14 Commercial Heavy-Duty Upright Vacuum, Collection System, Accessory Kit"/>
    <n v="34.175999999999995"/>
    <n v="3"/>
    <n v="0.8"/>
    <n v="-87.148800000000023"/>
  </r>
  <r>
    <n v="3710"/>
    <x v="1832"/>
    <x v="2"/>
    <x v="533"/>
    <d v="2011-11-27T00:00:00"/>
    <s v="Standard Class"/>
    <s v="SS-20140"/>
    <s v="Saphhira Shifley"/>
    <s v="Corporate"/>
    <s v="United States"/>
    <s v="Mesquite"/>
    <x v="5"/>
    <n v="75150"/>
    <s v="Central"/>
    <s v="TEC-AC-10003709"/>
    <x v="2"/>
    <x v="11"/>
    <s v="Maxell 4.7GB DVD-R 5/Pack"/>
    <n v="5.5440000000000005"/>
    <n v="7"/>
    <n v="0.2"/>
    <n v="1.6632000000000007"/>
  </r>
  <r>
    <n v="3711"/>
    <x v="1833"/>
    <x v="3"/>
    <x v="453"/>
    <d v="2014-10-18T00:00:00"/>
    <s v="First Class"/>
    <s v="RS-19765"/>
    <s v="Roland Schwarz"/>
    <s v="Corporate"/>
    <s v="United States"/>
    <s v="Los Angeles"/>
    <x v="1"/>
    <n v="90045"/>
    <s v="West"/>
    <s v="FUR-TA-10001705"/>
    <x v="0"/>
    <x v="3"/>
    <s v="Bush Advantage Collection Round Conference Table"/>
    <n v="510.24"/>
    <n v="3"/>
    <n v="0.2"/>
    <n v="6.3779999999999575"/>
  </r>
  <r>
    <n v="3712"/>
    <x v="1833"/>
    <x v="3"/>
    <x v="453"/>
    <d v="2014-10-18T00:00:00"/>
    <s v="First Class"/>
    <s v="RS-19765"/>
    <s v="Roland Schwarz"/>
    <s v="Corporate"/>
    <s v="United States"/>
    <s v="Los Angeles"/>
    <x v="1"/>
    <n v="90045"/>
    <s v="West"/>
    <s v="OFF-PA-10000675"/>
    <x v="1"/>
    <x v="10"/>
    <s v="Xerox 1919"/>
    <n v="204.95000000000002"/>
    <n v="5"/>
    <n v="0"/>
    <n v="100.4255"/>
  </r>
  <r>
    <n v="3713"/>
    <x v="1834"/>
    <x v="3"/>
    <x v="81"/>
    <d v="2014-04-25T00:00:00"/>
    <s v="First Class"/>
    <s v="JW-15955"/>
    <s v="Joni Wasserman"/>
    <s v="Consumer"/>
    <s v="United States"/>
    <s v="Seattle"/>
    <x v="4"/>
    <n v="98103"/>
    <s v="West"/>
    <s v="TEC-AC-10000521"/>
    <x v="2"/>
    <x v="11"/>
    <s v="Verbatim Slim CD and DVD Storage Cases, 50/Pack"/>
    <n v="11.54"/>
    <n v="1"/>
    <n v="0"/>
    <n v="3.4619999999999997"/>
  </r>
  <r>
    <n v="3714"/>
    <x v="1834"/>
    <x v="3"/>
    <x v="81"/>
    <d v="2014-04-25T00:00:00"/>
    <s v="First Class"/>
    <s v="JW-15955"/>
    <s v="Joni Wasserman"/>
    <s v="Consumer"/>
    <s v="United States"/>
    <s v="Seattle"/>
    <x v="4"/>
    <n v="98103"/>
    <s v="West"/>
    <s v="FUR-FU-10004622"/>
    <x v="0"/>
    <x v="5"/>
    <s v="Eldon Advantage Foldable Chair Mats for Low Pile Carpets"/>
    <n v="162.60000000000002"/>
    <n v="3"/>
    <n v="0"/>
    <n v="34.145999999999994"/>
  </r>
  <r>
    <n v="3715"/>
    <x v="1835"/>
    <x v="2"/>
    <x v="589"/>
    <d v="2011-12-10T00:00:00"/>
    <s v="Second Class"/>
    <s v="JK-15625"/>
    <s v="Jim Karlsson"/>
    <s v="Consumer"/>
    <s v="United States"/>
    <s v="Olympia"/>
    <x v="4"/>
    <n v="98502"/>
    <s v="West"/>
    <s v="OFF-PA-10001954"/>
    <x v="1"/>
    <x v="10"/>
    <s v="Xerox 1964"/>
    <n v="45.68"/>
    <n v="2"/>
    <n v="0"/>
    <n v="21.012799999999999"/>
  </r>
  <r>
    <n v="3716"/>
    <x v="1835"/>
    <x v="2"/>
    <x v="589"/>
    <d v="2011-12-10T00:00:00"/>
    <s v="Second Class"/>
    <s v="JK-15625"/>
    <s v="Jim Karlsson"/>
    <s v="Consumer"/>
    <s v="United States"/>
    <s v="Olympia"/>
    <x v="4"/>
    <n v="98502"/>
    <s v="West"/>
    <s v="FUR-CH-10002602"/>
    <x v="0"/>
    <x v="1"/>
    <s v="DMI Arturo Collection Mission-style Design Wood Chair"/>
    <n v="603.91999999999996"/>
    <n v="5"/>
    <n v="0.2"/>
    <n v="45.294000000000011"/>
  </r>
  <r>
    <n v="3717"/>
    <x v="1836"/>
    <x v="3"/>
    <x v="148"/>
    <d v="2014-06-03T00:00:00"/>
    <s v="Standard Class"/>
    <s v="JO-15550"/>
    <s v="Jesus Ocampo"/>
    <s v="Home Office"/>
    <s v="United States"/>
    <s v="Omaha"/>
    <x v="8"/>
    <n v="68104"/>
    <s v="Central"/>
    <s v="OFF-FA-10004395"/>
    <x v="1"/>
    <x v="13"/>
    <s v="Plymouth Boxed Rubber Bands by Plymouth"/>
    <n v="23.55"/>
    <n v="5"/>
    <n v="0"/>
    <n v="1.1775000000000002"/>
  </r>
  <r>
    <n v="3718"/>
    <x v="1837"/>
    <x v="0"/>
    <x v="251"/>
    <d v="2013-09-24T00:00:00"/>
    <s v="Standard Class"/>
    <s v="TP-21130"/>
    <s v="Theone Pippenger"/>
    <s v="Consumer"/>
    <s v="United States"/>
    <s v="Columbus"/>
    <x v="32"/>
    <n v="31907"/>
    <s v="South"/>
    <s v="OFF-SU-10003002"/>
    <x v="1"/>
    <x v="14"/>
    <s v="Letter Slitter"/>
    <n v="5.04"/>
    <n v="2"/>
    <n v="0"/>
    <n v="0.15120000000000022"/>
  </r>
  <r>
    <n v="3719"/>
    <x v="1837"/>
    <x v="0"/>
    <x v="251"/>
    <d v="2013-09-24T00:00:00"/>
    <s v="Standard Class"/>
    <s v="TP-21130"/>
    <s v="Theone Pippenger"/>
    <s v="Consumer"/>
    <s v="United States"/>
    <s v="Columbus"/>
    <x v="32"/>
    <n v="31907"/>
    <s v="South"/>
    <s v="TEC-AC-10002926"/>
    <x v="2"/>
    <x v="11"/>
    <s v="Logitech Wireless Marathon Mouse M705"/>
    <n v="249.95000000000002"/>
    <n v="5"/>
    <n v="0"/>
    <n v="107.47850000000001"/>
  </r>
  <r>
    <n v="3720"/>
    <x v="1838"/>
    <x v="0"/>
    <x v="42"/>
    <d v="2013-09-24T00:00:00"/>
    <s v="Standard Class"/>
    <s v="BS-11590"/>
    <s v="Brendan Sweed"/>
    <s v="Corporate"/>
    <s v="United States"/>
    <s v="Columbus"/>
    <x v="14"/>
    <n v="47201"/>
    <s v="Central"/>
    <s v="OFF-AR-10002656"/>
    <x v="1"/>
    <x v="6"/>
    <s v="Sanford Liquid Accent Highlighters"/>
    <n v="33.4"/>
    <n v="5"/>
    <n v="0"/>
    <n v="12.357999999999997"/>
  </r>
  <r>
    <n v="3721"/>
    <x v="1839"/>
    <x v="0"/>
    <x v="887"/>
    <d v="2013-12-25T00:00:00"/>
    <s v="Standard Class"/>
    <s v="AB-10255"/>
    <s v="Alejandro Ballentine"/>
    <s v="Home Office"/>
    <s v="United States"/>
    <s v="Jackson"/>
    <x v="35"/>
    <n v="39212"/>
    <s v="South"/>
    <s v="FUR-FU-10001918"/>
    <x v="0"/>
    <x v="5"/>
    <s v="C-Line Cubicle Keepers Polyproplyene Holder With Velcro Backings"/>
    <n v="18.920000000000002"/>
    <n v="4"/>
    <n v="0"/>
    <n v="7.3788000000000018"/>
  </r>
  <r>
    <n v="3722"/>
    <x v="1839"/>
    <x v="0"/>
    <x v="887"/>
    <d v="2013-12-25T00:00:00"/>
    <s v="Standard Class"/>
    <s v="AB-10255"/>
    <s v="Alejandro Ballentine"/>
    <s v="Home Office"/>
    <s v="United States"/>
    <s v="Jackson"/>
    <x v="35"/>
    <n v="39212"/>
    <s v="South"/>
    <s v="OFF-BI-10003910"/>
    <x v="1"/>
    <x v="8"/>
    <s v="DXL Angle-View Binders with Locking Rings by Samsill"/>
    <n v="15.42"/>
    <n v="2"/>
    <n v="0"/>
    <n v="6.9390000000000001"/>
  </r>
  <r>
    <n v="3723"/>
    <x v="1840"/>
    <x v="3"/>
    <x v="903"/>
    <d v="2014-11-27T00:00:00"/>
    <s v="Standard Class"/>
    <s v="FO-14305"/>
    <s v="Frank Olsen"/>
    <s v="Consumer"/>
    <s v="United States"/>
    <s v="Houston"/>
    <x v="5"/>
    <n v="77070"/>
    <s v="Central"/>
    <s v="OFF-AR-10000122"/>
    <x v="1"/>
    <x v="6"/>
    <s v="Newell 314"/>
    <n v="35.712000000000003"/>
    <n v="8"/>
    <n v="0.2"/>
    <n v="2.2319999999999958"/>
  </r>
  <r>
    <n v="3724"/>
    <x v="1841"/>
    <x v="2"/>
    <x v="125"/>
    <d v="2012-01-04T00:00:00"/>
    <s v="Standard Class"/>
    <s v="MF-17665"/>
    <s v="Maureen Fritzler"/>
    <s v="Corporate"/>
    <s v="United States"/>
    <s v="Phoenix"/>
    <x v="16"/>
    <n v="85023"/>
    <s v="West"/>
    <s v="OFF-BI-10004600"/>
    <x v="1"/>
    <x v="8"/>
    <s v="Ibico Ibimaster 300 Manual Binding System"/>
    <n v="551.98500000000013"/>
    <n v="5"/>
    <n v="0.7"/>
    <n v="-459.98750000000018"/>
  </r>
  <r>
    <n v="3725"/>
    <x v="1842"/>
    <x v="3"/>
    <x v="355"/>
    <d v="2014-04-06T00:00:00"/>
    <s v="First Class"/>
    <s v="SA-20830"/>
    <s v="Sue Ann Reed"/>
    <s v="Consumer"/>
    <s v="United States"/>
    <s v="Chicago"/>
    <x v="10"/>
    <n v="60653"/>
    <s v="Central"/>
    <s v="OFF-AR-10003045"/>
    <x v="1"/>
    <x v="6"/>
    <s v="Prang Colored Pencils"/>
    <n v="7.0559999999999992"/>
    <n v="3"/>
    <n v="0.2"/>
    <n v="2.2050000000000001"/>
  </r>
  <r>
    <n v="3726"/>
    <x v="1843"/>
    <x v="0"/>
    <x v="482"/>
    <d v="2014-01-03T00:00:00"/>
    <s v="Standard Class"/>
    <s v="SH-19975"/>
    <s v="Sally Hughsby"/>
    <s v="Corporate"/>
    <s v="United States"/>
    <s v="Denver"/>
    <x v="22"/>
    <n v="80219"/>
    <s v="West"/>
    <s v="OFF-AP-10000252"/>
    <x v="1"/>
    <x v="9"/>
    <s v="Harmony HEPA Quiet Air Purifiers"/>
    <n v="18.72"/>
    <n v="2"/>
    <n v="0.2"/>
    <n v="3.51"/>
  </r>
  <r>
    <n v="3727"/>
    <x v="1844"/>
    <x v="0"/>
    <x v="410"/>
    <d v="2013-06-12T00:00:00"/>
    <s v="Standard Class"/>
    <s v="JL-15235"/>
    <s v="Janet Lee"/>
    <s v="Consumer"/>
    <s v="United States"/>
    <s v="Newark"/>
    <x v="13"/>
    <n v="19711"/>
    <s v="East"/>
    <s v="OFF-ST-10001496"/>
    <x v="1"/>
    <x v="4"/>
    <s v="Standard Rollaway File with Lock"/>
    <n v="360.38"/>
    <n v="2"/>
    <n v="0"/>
    <n v="93.698800000000006"/>
  </r>
  <r>
    <n v="3728"/>
    <x v="1844"/>
    <x v="0"/>
    <x v="410"/>
    <d v="2013-06-12T00:00:00"/>
    <s v="Standard Class"/>
    <s v="JL-15235"/>
    <s v="Janet Lee"/>
    <s v="Consumer"/>
    <s v="United States"/>
    <s v="Newark"/>
    <x v="13"/>
    <n v="19711"/>
    <s v="East"/>
    <s v="OFF-AR-10000122"/>
    <x v="1"/>
    <x v="6"/>
    <s v="Newell 314"/>
    <n v="11.16"/>
    <n v="2"/>
    <n v="0"/>
    <n v="2.7899999999999991"/>
  </r>
  <r>
    <n v="3729"/>
    <x v="1844"/>
    <x v="0"/>
    <x v="410"/>
    <d v="2013-06-12T00:00:00"/>
    <s v="Standard Class"/>
    <s v="JL-15235"/>
    <s v="Janet Lee"/>
    <s v="Consumer"/>
    <s v="United States"/>
    <s v="Newark"/>
    <x v="13"/>
    <n v="19711"/>
    <s v="East"/>
    <s v="OFF-LA-10000407"/>
    <x v="1"/>
    <x v="2"/>
    <s v="Avery White Multi-Purpose Labels"/>
    <n v="14.940000000000001"/>
    <n v="3"/>
    <n v="0"/>
    <n v="6.8723999999999998"/>
  </r>
  <r>
    <n v="3730"/>
    <x v="1845"/>
    <x v="1"/>
    <x v="227"/>
    <d v="2012-09-23T00:00:00"/>
    <s v="Standard Class"/>
    <s v="KH-16630"/>
    <s v="Ken Heidel"/>
    <s v="Corporate"/>
    <s v="United States"/>
    <s v="Clinton"/>
    <x v="39"/>
    <n v="20735"/>
    <s v="East"/>
    <s v="OFF-ST-10004950"/>
    <x v="1"/>
    <x v="4"/>
    <s v="Acco Perma 3000 Stacking Storage Drawers"/>
    <n v="41.96"/>
    <n v="2"/>
    <n v="0"/>
    <n v="7.9724000000000004"/>
  </r>
  <r>
    <n v="3731"/>
    <x v="1845"/>
    <x v="1"/>
    <x v="227"/>
    <d v="2012-09-23T00:00:00"/>
    <s v="Standard Class"/>
    <s v="KH-16630"/>
    <s v="Ken Heidel"/>
    <s v="Corporate"/>
    <s v="United States"/>
    <s v="Clinton"/>
    <x v="39"/>
    <n v="20735"/>
    <s v="East"/>
    <s v="OFF-ST-10004123"/>
    <x v="1"/>
    <x v="4"/>
    <s v="Safco Industrial Wire Shelving System"/>
    <n v="636.86"/>
    <n v="7"/>
    <n v="0"/>
    <n v="0"/>
  </r>
  <r>
    <n v="3732"/>
    <x v="1845"/>
    <x v="1"/>
    <x v="227"/>
    <d v="2012-09-23T00:00:00"/>
    <s v="Standard Class"/>
    <s v="KH-16630"/>
    <s v="Ken Heidel"/>
    <s v="Corporate"/>
    <s v="United States"/>
    <s v="Clinton"/>
    <x v="39"/>
    <n v="20735"/>
    <s v="East"/>
    <s v="TEC-PH-10000730"/>
    <x v="2"/>
    <x v="7"/>
    <s v="Samsung Galaxy S4 Active"/>
    <n v="499.99"/>
    <n v="1"/>
    <n v="0"/>
    <n v="129.99740000000003"/>
  </r>
  <r>
    <n v="3733"/>
    <x v="1845"/>
    <x v="1"/>
    <x v="227"/>
    <d v="2012-09-23T00:00:00"/>
    <s v="Standard Class"/>
    <s v="KH-16630"/>
    <s v="Ken Heidel"/>
    <s v="Corporate"/>
    <s v="United States"/>
    <s v="Clinton"/>
    <x v="39"/>
    <n v="20735"/>
    <s v="East"/>
    <s v="TEC-PH-10000895"/>
    <x v="2"/>
    <x v="7"/>
    <s v="Polycom VVX 310 VoIP phone"/>
    <n v="1259.93"/>
    <n v="7"/>
    <n v="0"/>
    <n v="327.58180000000004"/>
  </r>
  <r>
    <n v="3734"/>
    <x v="1845"/>
    <x v="1"/>
    <x v="227"/>
    <d v="2012-09-23T00:00:00"/>
    <s v="Standard Class"/>
    <s v="KH-16630"/>
    <s v="Ken Heidel"/>
    <s v="Corporate"/>
    <s v="United States"/>
    <s v="Clinton"/>
    <x v="39"/>
    <n v="20735"/>
    <s v="East"/>
    <s v="OFF-BI-10000962"/>
    <x v="1"/>
    <x v="8"/>
    <s v="Acco Flexible ACCOHIDE Square Ring Data Binder, Dark Blue, 11 1/2&quot; X 14&quot; 7/8&quot;"/>
    <n v="65.08"/>
    <n v="4"/>
    <n v="0"/>
    <n v="31.889199999999995"/>
  </r>
  <r>
    <n v="3735"/>
    <x v="1846"/>
    <x v="3"/>
    <x v="904"/>
    <d v="2014-03-12T00:00:00"/>
    <s v="Second Class"/>
    <s v="RM-19750"/>
    <s v="Roland Murray"/>
    <s v="Consumer"/>
    <s v="United States"/>
    <s v="New York City"/>
    <x v="15"/>
    <n v="10011"/>
    <s v="East"/>
    <s v="OFF-PA-10002254"/>
    <x v="1"/>
    <x v="10"/>
    <s v="Xerox 1883"/>
    <n v="26.38"/>
    <n v="1"/>
    <n v="0"/>
    <n v="12.134799999999998"/>
  </r>
  <r>
    <n v="3736"/>
    <x v="1846"/>
    <x v="3"/>
    <x v="904"/>
    <d v="2014-03-12T00:00:00"/>
    <s v="Second Class"/>
    <s v="RM-19750"/>
    <s v="Roland Murray"/>
    <s v="Consumer"/>
    <s v="United States"/>
    <s v="New York City"/>
    <x v="15"/>
    <n v="10011"/>
    <s v="East"/>
    <s v="FUR-FU-10002554"/>
    <x v="0"/>
    <x v="5"/>
    <s v="Westinghouse Floor Lamp with Metal Mesh Shade, Black"/>
    <n v="71.97"/>
    <n v="3"/>
    <n v="0"/>
    <n v="16.553099999999993"/>
  </r>
  <r>
    <n v="3737"/>
    <x v="1847"/>
    <x v="0"/>
    <x v="716"/>
    <d v="2013-03-18T00:00:00"/>
    <s v="Same Day"/>
    <s v="VM-21835"/>
    <s v="Vivian Mathis"/>
    <s v="Consumer"/>
    <s v="United States"/>
    <s v="Newark"/>
    <x v="13"/>
    <n v="19711"/>
    <s v="East"/>
    <s v="TEC-PH-10000673"/>
    <x v="2"/>
    <x v="7"/>
    <s v="Plantronics Voyager Pro HD - Bluetooth Headset"/>
    <n v="129.97999999999999"/>
    <n v="2"/>
    <n v="0"/>
    <n v="62.3904"/>
  </r>
  <r>
    <n v="3738"/>
    <x v="1847"/>
    <x v="0"/>
    <x v="716"/>
    <d v="2013-03-18T00:00:00"/>
    <s v="Same Day"/>
    <s v="VM-21835"/>
    <s v="Vivian Mathis"/>
    <s v="Consumer"/>
    <s v="United States"/>
    <s v="Newark"/>
    <x v="13"/>
    <n v="19711"/>
    <s v="East"/>
    <s v="OFF-BI-10000962"/>
    <x v="1"/>
    <x v="8"/>
    <s v="Acco Flexible ACCOHIDE Square Ring Data Binder, Dark Blue, 11 1/2&quot; X 14&quot; 7/8&quot;"/>
    <n v="32.54"/>
    <n v="2"/>
    <n v="0"/>
    <n v="15.944599999999998"/>
  </r>
  <r>
    <n v="3739"/>
    <x v="1848"/>
    <x v="0"/>
    <x v="10"/>
    <d v="2013-12-14T00:00:00"/>
    <s v="Standard Class"/>
    <s v="LH-17155"/>
    <s v="Logan Haushalter"/>
    <s v="Consumer"/>
    <s v="United States"/>
    <s v="Jackson"/>
    <x v="12"/>
    <n v="49201"/>
    <s v="Central"/>
    <s v="TEC-PH-10003988"/>
    <x v="2"/>
    <x v="7"/>
    <s v="LF Elite 3D Dazzle Designer Hard Case Cover, Lf Stylus Pen and Wiper For Apple Iphone 5c Mini Lite"/>
    <n v="10.9"/>
    <n v="1"/>
    <n v="0"/>
    <n v="3.0520000000000005"/>
  </r>
  <r>
    <n v="3740"/>
    <x v="1848"/>
    <x v="0"/>
    <x v="10"/>
    <d v="2013-12-14T00:00:00"/>
    <s v="Standard Class"/>
    <s v="LH-17155"/>
    <s v="Logan Haushalter"/>
    <s v="Consumer"/>
    <s v="United States"/>
    <s v="Jackson"/>
    <x v="12"/>
    <n v="49201"/>
    <s v="Central"/>
    <s v="TEC-AC-10001109"/>
    <x v="2"/>
    <x v="11"/>
    <s v="Logitech Trackman Marble Mouse"/>
    <n v="59.98"/>
    <n v="2"/>
    <n v="0"/>
    <n v="25.191600000000001"/>
  </r>
  <r>
    <n v="3741"/>
    <x v="1848"/>
    <x v="0"/>
    <x v="10"/>
    <d v="2013-12-14T00:00:00"/>
    <s v="Standard Class"/>
    <s v="LH-17155"/>
    <s v="Logan Haushalter"/>
    <s v="Consumer"/>
    <s v="United States"/>
    <s v="Jackson"/>
    <x v="12"/>
    <n v="49201"/>
    <s v="Central"/>
    <s v="OFF-AP-10002311"/>
    <x v="1"/>
    <x v="9"/>
    <s v="Holmes Replacement Filter for HEPA Air Cleaner, Very Large Room, HEPA Filter"/>
    <n v="61.929000000000002"/>
    <n v="1"/>
    <n v="0.1"/>
    <n v="23.395400000000002"/>
  </r>
  <r>
    <n v="3742"/>
    <x v="1849"/>
    <x v="0"/>
    <x v="804"/>
    <d v="2013-01-21T00:00:00"/>
    <s v="Standard Class"/>
    <s v="WB-21850"/>
    <s v="William Brown"/>
    <s v="Consumer"/>
    <s v="United States"/>
    <s v="New York City"/>
    <x v="15"/>
    <n v="10011"/>
    <s v="East"/>
    <s v="OFF-EN-10001137"/>
    <x v="1"/>
    <x v="12"/>
    <s v="#10 Gummed Flap White Envelopes, 100/Box"/>
    <n v="16.52"/>
    <n v="4"/>
    <n v="0"/>
    <n v="7.5991999999999997"/>
  </r>
  <r>
    <n v="3743"/>
    <x v="1849"/>
    <x v="0"/>
    <x v="804"/>
    <d v="2013-01-21T00:00:00"/>
    <s v="Standard Class"/>
    <s v="WB-21850"/>
    <s v="William Brown"/>
    <s v="Consumer"/>
    <s v="United States"/>
    <s v="New York City"/>
    <x v="15"/>
    <n v="10011"/>
    <s v="East"/>
    <s v="OFF-PA-10004285"/>
    <x v="1"/>
    <x v="10"/>
    <s v="Xerox 1959"/>
    <n v="60.12"/>
    <n v="9"/>
    <n v="0"/>
    <n v="28.857599999999998"/>
  </r>
  <r>
    <n v="3744"/>
    <x v="1849"/>
    <x v="0"/>
    <x v="804"/>
    <d v="2013-01-21T00:00:00"/>
    <s v="Standard Class"/>
    <s v="WB-21850"/>
    <s v="William Brown"/>
    <s v="Consumer"/>
    <s v="United States"/>
    <s v="New York City"/>
    <x v="15"/>
    <n v="10011"/>
    <s v="East"/>
    <s v="OFF-BI-10002225"/>
    <x v="1"/>
    <x v="8"/>
    <s v="Square Ring Data Binders, Rigid 75 Pt. Covers, 11&quot; x 14-7/8&quot;"/>
    <n v="49.536000000000001"/>
    <n v="3"/>
    <n v="0.2"/>
    <n v="17.337599999999998"/>
  </r>
  <r>
    <n v="3745"/>
    <x v="1850"/>
    <x v="2"/>
    <x v="745"/>
    <d v="2011-10-24T00:00:00"/>
    <s v="Same Day"/>
    <s v="AP-10915"/>
    <s v="Arthur Prichep"/>
    <s v="Consumer"/>
    <s v="United States"/>
    <s v="Rock Hill"/>
    <x v="20"/>
    <n v="29730"/>
    <s v="South"/>
    <s v="OFF-FA-10002763"/>
    <x v="1"/>
    <x v="13"/>
    <s v="Advantus Map Pennant Flags and Round Head Tacks"/>
    <n v="11.850000000000001"/>
    <n v="3"/>
    <n v="0"/>
    <n v="3.7919999999999994"/>
  </r>
  <r>
    <n v="3746"/>
    <x v="1851"/>
    <x v="0"/>
    <x v="713"/>
    <d v="2013-09-29T00:00:00"/>
    <s v="Second Class"/>
    <s v="RA-19915"/>
    <s v="Russell Applegate"/>
    <s v="Consumer"/>
    <s v="United States"/>
    <s v="Columbus"/>
    <x v="32"/>
    <n v="31907"/>
    <s v="South"/>
    <s v="OFF-ST-10003058"/>
    <x v="1"/>
    <x v="4"/>
    <s v="Eldon Mobile Mega Data Cart  Mega Stackable  Add-On Trays"/>
    <n v="118.25"/>
    <n v="5"/>
    <n v="0"/>
    <n v="34.292499999999997"/>
  </r>
  <r>
    <n v="3747"/>
    <x v="1851"/>
    <x v="0"/>
    <x v="713"/>
    <d v="2013-09-29T00:00:00"/>
    <s v="Second Class"/>
    <s v="RA-19915"/>
    <s v="Russell Applegate"/>
    <s v="Consumer"/>
    <s v="United States"/>
    <s v="Columbus"/>
    <x v="32"/>
    <n v="31907"/>
    <s v="South"/>
    <s v="FUR-CH-10002084"/>
    <x v="0"/>
    <x v="1"/>
    <s v="Hon Mobius Operator's Chair"/>
    <n v="368.96999999999997"/>
    <n v="3"/>
    <n v="0"/>
    <n v="81.173400000000001"/>
  </r>
  <r>
    <n v="3748"/>
    <x v="1852"/>
    <x v="3"/>
    <x v="151"/>
    <d v="2014-08-30T00:00:00"/>
    <s v="Second Class"/>
    <s v="DR-12880"/>
    <s v="Dan Reichenbach"/>
    <s v="Corporate"/>
    <s v="United States"/>
    <s v="Inglewood"/>
    <x v="1"/>
    <n v="90301"/>
    <s v="West"/>
    <s v="FUR-FU-10002937"/>
    <x v="0"/>
    <x v="5"/>
    <s v="GE 48&quot; Fluorescent Tube, Cool White Energy Saver, 34 Watts, 30/Box"/>
    <n v="198.46"/>
    <n v="2"/>
    <n v="0"/>
    <n v="99.23"/>
  </r>
  <r>
    <n v="3749"/>
    <x v="1852"/>
    <x v="3"/>
    <x v="151"/>
    <d v="2014-08-30T00:00:00"/>
    <s v="Second Class"/>
    <s v="DR-12880"/>
    <s v="Dan Reichenbach"/>
    <s v="Corporate"/>
    <s v="United States"/>
    <s v="Inglewood"/>
    <x v="1"/>
    <n v="90301"/>
    <s v="West"/>
    <s v="OFF-AP-10001242"/>
    <x v="1"/>
    <x v="9"/>
    <s v="APC 7 Outlet Network SurgeArrest Surge Protector"/>
    <n v="321.92"/>
    <n v="4"/>
    <n v="0"/>
    <n v="96.575999999999993"/>
  </r>
  <r>
    <n v="3750"/>
    <x v="1852"/>
    <x v="3"/>
    <x v="151"/>
    <d v="2014-08-30T00:00:00"/>
    <s v="Second Class"/>
    <s v="DR-12880"/>
    <s v="Dan Reichenbach"/>
    <s v="Corporate"/>
    <s v="United States"/>
    <s v="Inglewood"/>
    <x v="1"/>
    <n v="90301"/>
    <s v="West"/>
    <s v="TEC-CO-10001571"/>
    <x v="2"/>
    <x v="16"/>
    <s v="Sharp 1540cs Digital Laser Copier"/>
    <n v="879.98400000000004"/>
    <n v="2"/>
    <n v="0.2"/>
    <n v="329.99400000000003"/>
  </r>
  <r>
    <n v="3751"/>
    <x v="1852"/>
    <x v="3"/>
    <x v="151"/>
    <d v="2014-08-30T00:00:00"/>
    <s v="Second Class"/>
    <s v="DR-12880"/>
    <s v="Dan Reichenbach"/>
    <s v="Corporate"/>
    <s v="United States"/>
    <s v="Inglewood"/>
    <x v="1"/>
    <n v="90301"/>
    <s v="West"/>
    <s v="OFF-SU-10002503"/>
    <x v="1"/>
    <x v="14"/>
    <s v="Acme Preferred Stainless Steel Scissors"/>
    <n v="28.4"/>
    <n v="5"/>
    <n v="0"/>
    <n v="8.2359999999999989"/>
  </r>
  <r>
    <n v="3752"/>
    <x v="1852"/>
    <x v="3"/>
    <x v="151"/>
    <d v="2014-08-30T00:00:00"/>
    <s v="Second Class"/>
    <s v="DR-12880"/>
    <s v="Dan Reichenbach"/>
    <s v="Corporate"/>
    <s v="United States"/>
    <s v="Inglewood"/>
    <x v="1"/>
    <n v="90301"/>
    <s v="West"/>
    <s v="FUR-CH-10004886"/>
    <x v="0"/>
    <x v="1"/>
    <s v="Bevis Steel Folding Chairs"/>
    <n v="230.28000000000003"/>
    <n v="3"/>
    <n v="0.2"/>
    <n v="23.027999999999992"/>
  </r>
  <r>
    <n v="3753"/>
    <x v="1852"/>
    <x v="3"/>
    <x v="151"/>
    <d v="2014-08-30T00:00:00"/>
    <s v="Second Class"/>
    <s v="DR-12880"/>
    <s v="Dan Reichenbach"/>
    <s v="Corporate"/>
    <s v="United States"/>
    <s v="Inglewood"/>
    <x v="1"/>
    <n v="90301"/>
    <s v="West"/>
    <s v="OFF-PA-10001289"/>
    <x v="1"/>
    <x v="10"/>
    <s v="White Computer Printout Paper by Universal"/>
    <n v="116.28"/>
    <n v="3"/>
    <n v="0"/>
    <n v="56.977199999999996"/>
  </r>
  <r>
    <n v="3754"/>
    <x v="1852"/>
    <x v="3"/>
    <x v="151"/>
    <d v="2014-08-30T00:00:00"/>
    <s v="Second Class"/>
    <s v="DR-12880"/>
    <s v="Dan Reichenbach"/>
    <s v="Corporate"/>
    <s v="United States"/>
    <s v="Inglewood"/>
    <x v="1"/>
    <n v="90301"/>
    <s v="West"/>
    <s v="OFF-BI-10003650"/>
    <x v="1"/>
    <x v="8"/>
    <s v="GBC DocuBind 300 Electric Binding Machine"/>
    <n v="841.5680000000001"/>
    <n v="2"/>
    <n v="0.2"/>
    <n v="294.54879999999991"/>
  </r>
  <r>
    <n v="3755"/>
    <x v="1852"/>
    <x v="3"/>
    <x v="151"/>
    <d v="2014-08-30T00:00:00"/>
    <s v="Second Class"/>
    <s v="DR-12880"/>
    <s v="Dan Reichenbach"/>
    <s v="Corporate"/>
    <s v="United States"/>
    <s v="Inglewood"/>
    <x v="1"/>
    <n v="90301"/>
    <s v="West"/>
    <s v="OFF-ST-10001370"/>
    <x v="1"/>
    <x v="4"/>
    <s v="Sensible Storage WireTech Storage Systems"/>
    <n v="354.90000000000003"/>
    <n v="5"/>
    <n v="0"/>
    <n v="17.744999999999962"/>
  </r>
  <r>
    <n v="3756"/>
    <x v="1853"/>
    <x v="0"/>
    <x v="840"/>
    <d v="2013-03-07T00:00:00"/>
    <s v="First Class"/>
    <s v="JG-15310"/>
    <s v="Jason Gross"/>
    <s v="Corporate"/>
    <s v="United States"/>
    <s v="Odessa"/>
    <x v="5"/>
    <n v="79762"/>
    <s v="Central"/>
    <s v="OFF-PA-10001892"/>
    <x v="1"/>
    <x v="10"/>
    <s v="Rediform Wirebound &quot;Phone Memo&quot; Message Book, 11 x 5-3/4"/>
    <n v="42.783999999999999"/>
    <n v="7"/>
    <n v="0.2"/>
    <n v="15.509199999999998"/>
  </r>
  <r>
    <n v="3757"/>
    <x v="1853"/>
    <x v="0"/>
    <x v="840"/>
    <d v="2013-03-07T00:00:00"/>
    <s v="First Class"/>
    <s v="JG-15310"/>
    <s v="Jason Gross"/>
    <s v="Corporate"/>
    <s v="United States"/>
    <s v="Odessa"/>
    <x v="5"/>
    <n v="79762"/>
    <s v="Central"/>
    <s v="FUR-CH-10004983"/>
    <x v="0"/>
    <x v="1"/>
    <s v="Office Star - Mid Back Dual function Ergonomic High Back Chair with 2-Way Adjustable Arms"/>
    <n v="563.42999999999984"/>
    <n v="5"/>
    <n v="0.3"/>
    <n v="-56.343000000000018"/>
  </r>
  <r>
    <n v="3758"/>
    <x v="1854"/>
    <x v="0"/>
    <x v="905"/>
    <d v="2013-03-05T00:00:00"/>
    <s v="Standard Class"/>
    <s v="LC-16870"/>
    <s v="Lena Cacioppo"/>
    <s v="Consumer"/>
    <s v="United States"/>
    <s v="Newark"/>
    <x v="24"/>
    <n v="43055"/>
    <s v="East"/>
    <s v="OFF-AR-10001615"/>
    <x v="1"/>
    <x v="6"/>
    <s v="Newell 34"/>
    <n v="111.104"/>
    <n v="7"/>
    <n v="0.2"/>
    <n v="8.3328000000000024"/>
  </r>
  <r>
    <n v="3759"/>
    <x v="1855"/>
    <x v="1"/>
    <x v="227"/>
    <d v="2012-09-23T00:00:00"/>
    <s v="Standard Class"/>
    <s v="GB-14530"/>
    <s v="George Bell"/>
    <s v="Corporate"/>
    <s v="United States"/>
    <s v="Los Angeles"/>
    <x v="1"/>
    <n v="90049"/>
    <s v="West"/>
    <s v="OFF-AR-10003602"/>
    <x v="1"/>
    <x v="6"/>
    <s v="Quartet Omega Colored Chalk, 12/Pack"/>
    <n v="11.68"/>
    <n v="2"/>
    <n v="0"/>
    <n v="5.4895999999999994"/>
  </r>
  <r>
    <n v="3760"/>
    <x v="1855"/>
    <x v="1"/>
    <x v="227"/>
    <d v="2012-09-23T00:00:00"/>
    <s v="Standard Class"/>
    <s v="GB-14530"/>
    <s v="George Bell"/>
    <s v="Corporate"/>
    <s v="United States"/>
    <s v="Los Angeles"/>
    <x v="1"/>
    <n v="90049"/>
    <s v="West"/>
    <s v="OFF-SU-10004782"/>
    <x v="1"/>
    <x v="14"/>
    <s v="Elite 5&quot; Scissors"/>
    <n v="16.899999999999999"/>
    <n v="2"/>
    <n v="0"/>
    <n v="5.0699999999999985"/>
  </r>
  <r>
    <n v="3761"/>
    <x v="1855"/>
    <x v="1"/>
    <x v="227"/>
    <d v="2012-09-23T00:00:00"/>
    <s v="Standard Class"/>
    <s v="GB-14530"/>
    <s v="George Bell"/>
    <s v="Corporate"/>
    <s v="United States"/>
    <s v="Los Angeles"/>
    <x v="1"/>
    <n v="90049"/>
    <s v="West"/>
    <s v="FUR-FU-10001591"/>
    <x v="0"/>
    <x v="5"/>
    <s v="Advantus Panel Wall Certificate Holder - 8.5x11"/>
    <n v="24.4"/>
    <n v="2"/>
    <n v="0"/>
    <n v="10.248000000000001"/>
  </r>
  <r>
    <n v="3762"/>
    <x v="1856"/>
    <x v="3"/>
    <x v="605"/>
    <d v="2014-05-18T00:00:00"/>
    <s v="Standard Class"/>
    <s v="CK-12205"/>
    <s v="Chloris Kastensmidt"/>
    <s v="Consumer"/>
    <s v="United States"/>
    <s v="Everett"/>
    <x v="31"/>
    <n v="2149"/>
    <s v="East"/>
    <s v="OFF-PA-10000659"/>
    <x v="1"/>
    <x v="10"/>
    <s v="TOPS Carbonless Receipt Book, Four 2-3/4 x 7-1/4 Money Receipts per Page"/>
    <n v="87.6"/>
    <n v="5"/>
    <n v="0"/>
    <n v="42.047999999999995"/>
  </r>
  <r>
    <n v="3763"/>
    <x v="1857"/>
    <x v="0"/>
    <x v="572"/>
    <d v="2013-08-19T00:00:00"/>
    <s v="Second Class"/>
    <s v="TS-21160"/>
    <s v="Theresa Swint"/>
    <s v="Corporate"/>
    <s v="United States"/>
    <s v="West Allis"/>
    <x v="6"/>
    <n v="53214"/>
    <s v="Central"/>
    <s v="FUR-BO-10001337"/>
    <x v="0"/>
    <x v="0"/>
    <s v="O'Sullivan Living Dimensions 2-Shelf Bookcases"/>
    <n v="241.96"/>
    <n v="2"/>
    <n v="0"/>
    <n v="24.195999999999998"/>
  </r>
  <r>
    <n v="3764"/>
    <x v="1857"/>
    <x v="0"/>
    <x v="572"/>
    <d v="2013-08-19T00:00:00"/>
    <s v="Second Class"/>
    <s v="TS-21160"/>
    <s v="Theresa Swint"/>
    <s v="Corporate"/>
    <s v="United States"/>
    <s v="West Allis"/>
    <x v="6"/>
    <n v="53214"/>
    <s v="Central"/>
    <s v="OFF-BI-10003529"/>
    <x v="1"/>
    <x v="8"/>
    <s v="Avery Round Ring Poly Binders"/>
    <n v="8.52"/>
    <n v="3"/>
    <n v="0"/>
    <n v="4.1747999999999994"/>
  </r>
  <r>
    <n v="3765"/>
    <x v="1858"/>
    <x v="3"/>
    <x v="906"/>
    <d v="2014-03-03T00:00:00"/>
    <s v="Standard Class"/>
    <s v="MH-18025"/>
    <s v="Michelle Huthwaite"/>
    <s v="Consumer"/>
    <s v="United States"/>
    <s v="Chicago"/>
    <x v="10"/>
    <n v="60623"/>
    <s v="Central"/>
    <s v="OFF-BI-10002609"/>
    <x v="1"/>
    <x v="8"/>
    <s v="Avery Hidden Tab Dividers for Binding Systems"/>
    <n v="1.7879999999999996"/>
    <n v="3"/>
    <n v="0.8"/>
    <n v="-3.0396000000000001"/>
  </r>
  <r>
    <n v="3766"/>
    <x v="1859"/>
    <x v="0"/>
    <x v="844"/>
    <d v="2013-03-26T00:00:00"/>
    <s v="Standard Class"/>
    <s v="DM-12955"/>
    <s v="Dario Medina"/>
    <s v="Corporate"/>
    <s v="United States"/>
    <s v="Houston"/>
    <x v="5"/>
    <n v="77036"/>
    <s v="Central"/>
    <s v="FUR-TA-10004767"/>
    <x v="0"/>
    <x v="3"/>
    <s v="Safco Drafting Table"/>
    <n v="99.372"/>
    <n v="2"/>
    <n v="0.3"/>
    <n v="-1.4196000000000097"/>
  </r>
  <r>
    <n v="3767"/>
    <x v="1859"/>
    <x v="0"/>
    <x v="844"/>
    <d v="2013-03-26T00:00:00"/>
    <s v="Standard Class"/>
    <s v="DM-12955"/>
    <s v="Dario Medina"/>
    <s v="Corporate"/>
    <s v="United States"/>
    <s v="Houston"/>
    <x v="5"/>
    <n v="77036"/>
    <s v="Central"/>
    <s v="OFF-AR-10001868"/>
    <x v="1"/>
    <x v="6"/>
    <s v="Prang Dustless Chalk Sticks"/>
    <n v="1.3440000000000001"/>
    <n v="1"/>
    <n v="0.2"/>
    <n v="0.504"/>
  </r>
  <r>
    <n v="3768"/>
    <x v="1860"/>
    <x v="1"/>
    <x v="575"/>
    <d v="2012-12-10T00:00:00"/>
    <s v="Second Class"/>
    <s v="JJ-15760"/>
    <s v="Joel Jenkins"/>
    <s v="Home Office"/>
    <s v="United States"/>
    <s v="Houston"/>
    <x v="5"/>
    <n v="77036"/>
    <s v="Central"/>
    <s v="TEC-PH-10004896"/>
    <x v="2"/>
    <x v="7"/>
    <s v="Nokia Lumia 521 (T-Mobile)"/>
    <n v="119.96000000000001"/>
    <n v="5"/>
    <n v="0.2"/>
    <n v="11.996000000000002"/>
  </r>
  <r>
    <n v="3769"/>
    <x v="1861"/>
    <x v="2"/>
    <x v="757"/>
    <d v="2011-12-20T00:00:00"/>
    <s v="Second Class"/>
    <s v="KB-16585"/>
    <s v="Ken Black"/>
    <s v="Corporate"/>
    <s v="United States"/>
    <s v="Hialeah"/>
    <x v="2"/>
    <n v="33012"/>
    <s v="South"/>
    <s v="FUR-CH-10000988"/>
    <x v="0"/>
    <x v="1"/>
    <s v="Hon Olson Stacker Stools"/>
    <n v="1013.8320000000001"/>
    <n v="9"/>
    <n v="0.2"/>
    <n v="101.38319999999999"/>
  </r>
  <r>
    <n v="3770"/>
    <x v="1861"/>
    <x v="2"/>
    <x v="757"/>
    <d v="2011-12-20T00:00:00"/>
    <s v="Second Class"/>
    <s v="KB-16585"/>
    <s v="Ken Black"/>
    <s v="Corporate"/>
    <s v="United States"/>
    <s v="Hialeah"/>
    <x v="2"/>
    <n v="33012"/>
    <s v="South"/>
    <s v="OFF-FA-10000490"/>
    <x v="1"/>
    <x v="13"/>
    <s v="OIC Binder Clips, Mini, 1/4&quot; Capacity, Black"/>
    <n v="1.984"/>
    <n v="2"/>
    <n v="0.2"/>
    <n v="0.66959999999999997"/>
  </r>
  <r>
    <n v="3771"/>
    <x v="1862"/>
    <x v="0"/>
    <x v="907"/>
    <d v="2013-12-22T00:00:00"/>
    <s v="Standard Class"/>
    <s v="CM-12160"/>
    <s v="Charles McCrossin"/>
    <s v="Consumer"/>
    <s v="United States"/>
    <s v="San Francisco"/>
    <x v="1"/>
    <n v="94122"/>
    <s v="West"/>
    <s v="FUR-TA-10004256"/>
    <x v="0"/>
    <x v="3"/>
    <s v="Bretford “Just In Time” Height-Adjustable Multi-Task Work Tables"/>
    <n v="2003.52"/>
    <n v="6"/>
    <n v="0.2"/>
    <n v="-325.57200000000023"/>
  </r>
  <r>
    <n v="3772"/>
    <x v="1863"/>
    <x v="0"/>
    <x v="536"/>
    <d v="2013-05-18T00:00:00"/>
    <s v="Standard Class"/>
    <s v="FM-14215"/>
    <s v="Filia McAdams"/>
    <s v="Corporate"/>
    <s v="United States"/>
    <s v="Philadelphia"/>
    <x v="9"/>
    <n v="19140"/>
    <s v="East"/>
    <s v="OFF-ST-10004804"/>
    <x v="1"/>
    <x v="4"/>
    <s v="Belkin 19&quot; Vented Equipment Shelf, Black"/>
    <n v="82.367999999999995"/>
    <n v="2"/>
    <n v="0.2"/>
    <n v="-19.562399999999997"/>
  </r>
  <r>
    <n v="3773"/>
    <x v="1864"/>
    <x v="2"/>
    <x v="908"/>
    <d v="2011-08-11T00:00:00"/>
    <s v="Second Class"/>
    <s v="RF-19735"/>
    <s v="Roland Fjeld"/>
    <s v="Consumer"/>
    <s v="United States"/>
    <s v="Columbia"/>
    <x v="20"/>
    <n v="29203"/>
    <s v="South"/>
    <s v="TEC-AC-10000023"/>
    <x v="2"/>
    <x v="11"/>
    <s v="Maxell 74 Minute CD-R Spindle, 50/Pack"/>
    <n v="62.91"/>
    <n v="3"/>
    <n v="0"/>
    <n v="22.647599999999997"/>
  </r>
  <r>
    <n v="3774"/>
    <x v="1865"/>
    <x v="2"/>
    <x v="909"/>
    <d v="2011-04-13T00:00:00"/>
    <s v="Second Class"/>
    <s v="JK-15370"/>
    <s v="Jay Kimmel"/>
    <s v="Consumer"/>
    <s v="United States"/>
    <s v="Miami"/>
    <x v="2"/>
    <n v="33180"/>
    <s v="South"/>
    <s v="OFF-FA-10001332"/>
    <x v="1"/>
    <x v="13"/>
    <s v="Acco Banker's Clasps, 5 3/4&quot;-Long"/>
    <n v="6.911999999999999"/>
    <n v="3"/>
    <n v="0.2"/>
    <n v="2.3327999999999998"/>
  </r>
  <r>
    <n v="3775"/>
    <x v="1865"/>
    <x v="2"/>
    <x v="909"/>
    <d v="2011-04-13T00:00:00"/>
    <s v="Second Class"/>
    <s v="JK-15370"/>
    <s v="Jay Kimmel"/>
    <s v="Consumer"/>
    <s v="United States"/>
    <s v="Miami"/>
    <x v="2"/>
    <n v="33180"/>
    <s v="South"/>
    <s v="TEC-AC-10002001"/>
    <x v="2"/>
    <x v="11"/>
    <s v="Logitech Wireless Gaming Headset G930"/>
    <n v="383.97600000000006"/>
    <n v="3"/>
    <n v="0.2"/>
    <n v="81.59490000000001"/>
  </r>
  <r>
    <n v="3776"/>
    <x v="1865"/>
    <x v="2"/>
    <x v="909"/>
    <d v="2011-04-13T00:00:00"/>
    <s v="Second Class"/>
    <s v="JK-15370"/>
    <s v="Jay Kimmel"/>
    <s v="Consumer"/>
    <s v="United States"/>
    <s v="Miami"/>
    <x v="2"/>
    <n v="33180"/>
    <s v="South"/>
    <s v="OFF-PA-10000029"/>
    <x v="1"/>
    <x v="10"/>
    <s v="Xerox 224"/>
    <n v="10.368000000000002"/>
    <n v="2"/>
    <n v="0.2"/>
    <n v="3.6288"/>
  </r>
  <r>
    <n v="3777"/>
    <x v="1865"/>
    <x v="2"/>
    <x v="909"/>
    <d v="2011-04-13T00:00:00"/>
    <s v="Second Class"/>
    <s v="JK-15370"/>
    <s v="Jay Kimmel"/>
    <s v="Consumer"/>
    <s v="United States"/>
    <s v="Miami"/>
    <x v="2"/>
    <n v="33180"/>
    <s v="South"/>
    <s v="TEC-AC-10001874"/>
    <x v="2"/>
    <x v="11"/>
    <s v="Logitech Wireless Anywhere Mouse MX for PC and Mac"/>
    <n v="335.94400000000002"/>
    <n v="7"/>
    <n v="0.2"/>
    <n v="41.992999999999995"/>
  </r>
  <r>
    <n v="3778"/>
    <x v="1866"/>
    <x v="1"/>
    <x v="910"/>
    <d v="2012-05-08T00:00:00"/>
    <s v="Standard Class"/>
    <s v="JB-16045"/>
    <s v="Julia Barnett"/>
    <s v="Home Office"/>
    <s v="United States"/>
    <s v="Chula Vista"/>
    <x v="1"/>
    <n v="91911"/>
    <s v="West"/>
    <s v="FUR-FU-10002298"/>
    <x v="0"/>
    <x v="5"/>
    <s v="Rubbermaid ClusterMat Chairmats, Mat Size- 66&quot; x 60&quot;, Lip 20&quot; x 11&quot; -90 Degree Angle"/>
    <n v="665.88"/>
    <n v="6"/>
    <n v="0"/>
    <n v="106.54079999999999"/>
  </r>
  <r>
    <n v="3779"/>
    <x v="1867"/>
    <x v="3"/>
    <x v="329"/>
    <d v="2014-12-03T00:00:00"/>
    <s v="Second Class"/>
    <s v="PN-18775"/>
    <s v="Parhena Norris"/>
    <s v="Home Office"/>
    <s v="United States"/>
    <s v="Miami"/>
    <x v="2"/>
    <n v="33180"/>
    <s v="South"/>
    <s v="TEC-PH-10002564"/>
    <x v="2"/>
    <x v="7"/>
    <s v="OtterBox Defender Series Case - Samsung Galaxy S4"/>
    <n v="71.975999999999999"/>
    <n v="3"/>
    <n v="0.2"/>
    <n v="8.9969999999999892"/>
  </r>
  <r>
    <n v="3780"/>
    <x v="1868"/>
    <x v="3"/>
    <x v="911"/>
    <d v="2014-02-21T00:00:00"/>
    <s v="Standard Class"/>
    <s v="LF-17185"/>
    <s v="Luke Foster"/>
    <s v="Consumer"/>
    <s v="United States"/>
    <s v="New York City"/>
    <x v="15"/>
    <n v="10035"/>
    <s v="East"/>
    <s v="OFF-PA-10003465"/>
    <x v="1"/>
    <x v="10"/>
    <s v="Xerox 1912"/>
    <n v="37.94"/>
    <n v="2"/>
    <n v="0"/>
    <n v="18.211199999999998"/>
  </r>
  <r>
    <n v="3781"/>
    <x v="1869"/>
    <x v="2"/>
    <x v="912"/>
    <d v="2011-11-20T00:00:00"/>
    <s v="Standard Class"/>
    <s v="RH-19510"/>
    <s v="Rick Huthwaite"/>
    <s v="Home Office"/>
    <s v="United States"/>
    <s v="Manhattan"/>
    <x v="41"/>
    <n v="66502"/>
    <s v="Central"/>
    <s v="TEC-PH-10000038"/>
    <x v="2"/>
    <x v="7"/>
    <s v="Jawbone MINI JAMBOX Wireless Bluetooth Speaker"/>
    <n v="273.95999999999998"/>
    <n v="2"/>
    <n v="0"/>
    <n v="10.958399999999983"/>
  </r>
  <r>
    <n v="3782"/>
    <x v="1870"/>
    <x v="1"/>
    <x v="584"/>
    <d v="2012-07-14T00:00:00"/>
    <s v="Second Class"/>
    <s v="MC-17575"/>
    <s v="Matt Collins"/>
    <s v="Consumer"/>
    <s v="United States"/>
    <s v="Philadelphia"/>
    <x v="9"/>
    <n v="19120"/>
    <s v="East"/>
    <s v="TEC-PH-10003072"/>
    <x v="2"/>
    <x v="7"/>
    <s v="Panasonic KX-TG9541B DECT 6.0 Digital 2-Line Expandable Cordless Phone With Digital Answering System"/>
    <n v="269.98199999999997"/>
    <n v="3"/>
    <n v="0.4"/>
    <n v="40.497299999999996"/>
  </r>
  <r>
    <n v="3783"/>
    <x v="1871"/>
    <x v="3"/>
    <x v="38"/>
    <d v="2014-11-17T00:00:00"/>
    <s v="Second Class"/>
    <s v="MN-17935"/>
    <s v="Michael Nguyen"/>
    <s v="Consumer"/>
    <s v="United States"/>
    <s v="Memphis"/>
    <x v="18"/>
    <n v="38109"/>
    <s v="South"/>
    <s v="OFF-PA-10003424"/>
    <x v="1"/>
    <x v="10"/>
    <s v="&quot;While you Were Out&quot; Message Book, One Form per Page"/>
    <n v="8.9039999999999999"/>
    <n v="3"/>
    <n v="0.2"/>
    <n v="3.3389999999999995"/>
  </r>
  <r>
    <n v="3784"/>
    <x v="1871"/>
    <x v="3"/>
    <x v="38"/>
    <d v="2014-11-17T00:00:00"/>
    <s v="Second Class"/>
    <s v="MN-17935"/>
    <s v="Michael Nguyen"/>
    <s v="Consumer"/>
    <s v="United States"/>
    <s v="Memphis"/>
    <x v="18"/>
    <n v="38109"/>
    <s v="South"/>
    <s v="OFF-ST-10003716"/>
    <x v="1"/>
    <x v="4"/>
    <s v="Tennsco Double-Tier Lockers"/>
    <n v="720.06400000000008"/>
    <n v="4"/>
    <n v="0.2"/>
    <n v="-63.005600000000015"/>
  </r>
  <r>
    <n v="3785"/>
    <x v="1872"/>
    <x v="3"/>
    <x v="689"/>
    <d v="2014-08-05T00:00:00"/>
    <s v="Standard Class"/>
    <s v="EH-14125"/>
    <s v="Eugene Hildebrand"/>
    <s v="Home Office"/>
    <s v="United States"/>
    <s v="Fort Lauderdale"/>
    <x v="2"/>
    <n v="33311"/>
    <s v="South"/>
    <s v="TEC-AC-10003590"/>
    <x v="2"/>
    <x v="11"/>
    <s v="TRENDnet 56K USB 2.0 Phone, Internet and Fax Modem"/>
    <n v="41.424000000000007"/>
    <n v="2"/>
    <n v="0.2"/>
    <n v="8.2847999999999971"/>
  </r>
  <r>
    <n v="3786"/>
    <x v="1873"/>
    <x v="3"/>
    <x v="377"/>
    <d v="2014-12-31T00:00:00"/>
    <s v="Standard Class"/>
    <s v="TC-21535"/>
    <s v="Tracy Collins"/>
    <s v="Home Office"/>
    <s v="United States"/>
    <s v="Columbus"/>
    <x v="24"/>
    <n v="43229"/>
    <s v="East"/>
    <s v="OFF-BI-10000494"/>
    <x v="1"/>
    <x v="8"/>
    <s v="Acco Economy Flexible Poly Round Ring Binder"/>
    <n v="3.1320000000000001"/>
    <n v="2"/>
    <n v="0.7"/>
    <n v="-2.6099999999999994"/>
  </r>
  <r>
    <n v="3787"/>
    <x v="1874"/>
    <x v="0"/>
    <x v="731"/>
    <d v="2013-11-05T00:00:00"/>
    <s v="Standard Class"/>
    <s v="JD-15895"/>
    <s v="Jonathan Doherty"/>
    <s v="Corporate"/>
    <s v="United States"/>
    <s v="Los Angeles"/>
    <x v="1"/>
    <n v="90045"/>
    <s v="West"/>
    <s v="OFF-ST-10002615"/>
    <x v="1"/>
    <x v="4"/>
    <s v="Dual Level, Single-Width Filing Carts"/>
    <n v="1085.42"/>
    <n v="7"/>
    <n v="0"/>
    <n v="282.20920000000001"/>
  </r>
  <r>
    <n v="3788"/>
    <x v="1875"/>
    <x v="0"/>
    <x v="913"/>
    <d v="2013-09-10T00:00:00"/>
    <s v="Standard Class"/>
    <s v="IL-15100"/>
    <s v="Ivan Liston"/>
    <s v="Consumer"/>
    <s v="United States"/>
    <s v="Houston"/>
    <x v="5"/>
    <n v="77041"/>
    <s v="Central"/>
    <s v="OFF-AR-10002804"/>
    <x v="1"/>
    <x v="6"/>
    <s v="Faber Castell Col-Erase Pencils"/>
    <n v="3.9119999999999999"/>
    <n v="1"/>
    <n v="0.2"/>
    <n v="1.0269000000000001"/>
  </r>
  <r>
    <n v="3789"/>
    <x v="1875"/>
    <x v="0"/>
    <x v="913"/>
    <d v="2013-09-10T00:00:00"/>
    <s v="Standard Class"/>
    <s v="IL-15100"/>
    <s v="Ivan Liston"/>
    <s v="Consumer"/>
    <s v="United States"/>
    <s v="Houston"/>
    <x v="5"/>
    <n v="77041"/>
    <s v="Central"/>
    <s v="OFF-AR-10001044"/>
    <x v="1"/>
    <x v="6"/>
    <s v="BOSTON Ranger #55 Pencil Sharpener, Black"/>
    <n v="62.376000000000005"/>
    <n v="3"/>
    <n v="0.2"/>
    <n v="7.0172999999999952"/>
  </r>
  <r>
    <n v="3790"/>
    <x v="1876"/>
    <x v="0"/>
    <x v="764"/>
    <d v="2013-04-22T00:00:00"/>
    <s v="Standard Class"/>
    <s v="SW-20350"/>
    <s v="Sean Wendt"/>
    <s v="Home Office"/>
    <s v="United States"/>
    <s v="Omaha"/>
    <x v="8"/>
    <n v="68104"/>
    <s v="Central"/>
    <s v="OFF-FA-10000134"/>
    <x v="1"/>
    <x v="13"/>
    <s v="Advantus Push Pins, Aluminum Head"/>
    <n v="29.049999999999997"/>
    <n v="5"/>
    <n v="0"/>
    <n v="9.0054999999999996"/>
  </r>
  <r>
    <n v="3791"/>
    <x v="1877"/>
    <x v="2"/>
    <x v="260"/>
    <d v="2011-07-11T00:00:00"/>
    <s v="Standard Class"/>
    <s v="DP-13390"/>
    <s v="Dennis Pardue"/>
    <s v="Home Office"/>
    <s v="United States"/>
    <s v="Los Angeles"/>
    <x v="1"/>
    <n v="90004"/>
    <s v="West"/>
    <s v="OFF-BI-10001670"/>
    <x v="1"/>
    <x v="8"/>
    <s v="Vinyl Sectional Post Binders"/>
    <n v="180.96000000000004"/>
    <n v="6"/>
    <n v="0.2"/>
    <n v="67.86"/>
  </r>
  <r>
    <n v="3792"/>
    <x v="1878"/>
    <x v="1"/>
    <x v="914"/>
    <d v="2012-02-28T00:00:00"/>
    <s v="First Class"/>
    <s v="BT-11395"/>
    <s v="Bill Tyler"/>
    <s v="Corporate"/>
    <s v="United States"/>
    <s v="Altoona"/>
    <x v="9"/>
    <n v="16602"/>
    <s v="East"/>
    <s v="OFF-BI-10000343"/>
    <x v="1"/>
    <x v="8"/>
    <s v="Pressboard Covers with Storage Hooks, 9 1/2&quot; x 11&quot;, Light Blue"/>
    <n v="4.4190000000000005"/>
    <n v="3"/>
    <n v="0.7"/>
    <n v="-3.3879000000000001"/>
  </r>
  <r>
    <n v="3793"/>
    <x v="1878"/>
    <x v="1"/>
    <x v="914"/>
    <d v="2012-02-28T00:00:00"/>
    <s v="First Class"/>
    <s v="BT-11395"/>
    <s v="Bill Tyler"/>
    <s v="Corporate"/>
    <s v="United States"/>
    <s v="Altoona"/>
    <x v="9"/>
    <n v="16602"/>
    <s v="East"/>
    <s v="OFF-AR-10002257"/>
    <x v="1"/>
    <x v="6"/>
    <s v="Eldon Spacemaker Box, Quick-Snap Lid, Clear"/>
    <n v="16.032"/>
    <n v="6"/>
    <n v="0.2"/>
    <n v="2.2043999999999979"/>
  </r>
  <r>
    <n v="3794"/>
    <x v="1879"/>
    <x v="1"/>
    <x v="154"/>
    <d v="2012-12-01T00:00:00"/>
    <s v="Standard Class"/>
    <s v="JE-15475"/>
    <s v="Jeremy Ellison"/>
    <s v="Consumer"/>
    <s v="United States"/>
    <s v="New York City"/>
    <x v="15"/>
    <n v="10024"/>
    <s v="East"/>
    <s v="OFF-AR-10001915"/>
    <x v="1"/>
    <x v="6"/>
    <s v="Peel-Off China Markers"/>
    <n v="29.79"/>
    <n v="3"/>
    <n v="0"/>
    <n v="12.511800000000001"/>
  </r>
  <r>
    <n v="3795"/>
    <x v="1880"/>
    <x v="2"/>
    <x v="915"/>
    <d v="2011-02-03T00:00:00"/>
    <s v="Standard Class"/>
    <s v="EJ-13720"/>
    <s v="Ed Jacobs"/>
    <s v="Consumer"/>
    <s v="United States"/>
    <s v="San Diego"/>
    <x v="1"/>
    <n v="92037"/>
    <s v="West"/>
    <s v="OFF-ST-10003692"/>
    <x v="1"/>
    <x v="4"/>
    <s v="Recycled Steel Personal File for Hanging File Folders"/>
    <n v="57.23"/>
    <n v="1"/>
    <n v="0"/>
    <n v="14.307499999999997"/>
  </r>
  <r>
    <n v="3796"/>
    <x v="1880"/>
    <x v="2"/>
    <x v="915"/>
    <d v="2011-02-03T00:00:00"/>
    <s v="Standard Class"/>
    <s v="EJ-13720"/>
    <s v="Ed Jacobs"/>
    <s v="Consumer"/>
    <s v="United States"/>
    <s v="San Diego"/>
    <x v="1"/>
    <n v="92037"/>
    <s v="West"/>
    <s v="FUR-TA-10003469"/>
    <x v="0"/>
    <x v="3"/>
    <s v="Balt Split Level Computer Training Table"/>
    <n v="333"/>
    <n v="3"/>
    <n v="0.2"/>
    <n v="-16.649999999999991"/>
  </r>
  <r>
    <n v="3797"/>
    <x v="1880"/>
    <x v="2"/>
    <x v="915"/>
    <d v="2011-02-03T00:00:00"/>
    <s v="Standard Class"/>
    <s v="EJ-13720"/>
    <s v="Ed Jacobs"/>
    <s v="Consumer"/>
    <s v="United States"/>
    <s v="San Diego"/>
    <x v="1"/>
    <n v="92037"/>
    <s v="West"/>
    <s v="OFF-AR-10003179"/>
    <x v="1"/>
    <x v="6"/>
    <s v="Dixon Ticonderoga Core-Lock Colored Pencils"/>
    <n v="36.44"/>
    <n v="4"/>
    <n v="0"/>
    <n v="12.025199999999998"/>
  </r>
  <r>
    <n v="3798"/>
    <x v="1881"/>
    <x v="3"/>
    <x v="397"/>
    <d v="2014-09-27T00:00:00"/>
    <s v="First Class"/>
    <s v="BE-11410"/>
    <s v="Bobby Elias"/>
    <s v="Consumer"/>
    <s v="United States"/>
    <s v="Miami"/>
    <x v="2"/>
    <n v="33178"/>
    <s v="South"/>
    <s v="OFF-PA-10003395"/>
    <x v="1"/>
    <x v="10"/>
    <s v="Xerox 1941"/>
    <n v="251.64"/>
    <n v="3"/>
    <n v="0.2"/>
    <n v="88.073999999999984"/>
  </r>
  <r>
    <n v="3799"/>
    <x v="1882"/>
    <x v="3"/>
    <x v="259"/>
    <d v="2014-11-06T00:00:00"/>
    <s v="First Class"/>
    <s v="KL-16555"/>
    <s v="Kelly Lampkin"/>
    <s v="Corporate"/>
    <s v="United States"/>
    <s v="Greensboro"/>
    <x v="3"/>
    <n v="27405"/>
    <s v="South"/>
    <s v="FUR-TA-10004575"/>
    <x v="0"/>
    <x v="3"/>
    <s v="Hon 5100 Series Wood Tables"/>
    <n v="523.76400000000001"/>
    <n v="3"/>
    <n v="0.4"/>
    <n v="-192.04680000000008"/>
  </r>
  <r>
    <n v="3800"/>
    <x v="1882"/>
    <x v="3"/>
    <x v="259"/>
    <d v="2014-11-06T00:00:00"/>
    <s v="First Class"/>
    <s v="KL-16555"/>
    <s v="Kelly Lampkin"/>
    <s v="Corporate"/>
    <s v="United States"/>
    <s v="Greensboro"/>
    <x v="3"/>
    <n v="27405"/>
    <s v="South"/>
    <s v="TEC-PH-10002483"/>
    <x v="2"/>
    <x v="7"/>
    <s v="Motorola Moto X"/>
    <n v="1359.96"/>
    <n v="5"/>
    <n v="0.2"/>
    <n v="118.99650000000003"/>
  </r>
  <r>
    <n v="3801"/>
    <x v="1883"/>
    <x v="0"/>
    <x v="500"/>
    <d v="2013-10-21T00:00:00"/>
    <s v="Standard Class"/>
    <s v="NC-18415"/>
    <s v="Nathan Cano"/>
    <s v="Consumer"/>
    <s v="United States"/>
    <s v="Jacksonville"/>
    <x v="3"/>
    <n v="28540"/>
    <s v="South"/>
    <s v="FUR-CH-10003606"/>
    <x v="0"/>
    <x v="1"/>
    <s v="SAFCO Folding Chair Trolley"/>
    <n v="102.59200000000001"/>
    <n v="1"/>
    <n v="0.2"/>
    <n v="10.2592"/>
  </r>
  <r>
    <n v="3802"/>
    <x v="1883"/>
    <x v="0"/>
    <x v="500"/>
    <d v="2013-10-21T00:00:00"/>
    <s v="Standard Class"/>
    <s v="NC-18415"/>
    <s v="Nathan Cano"/>
    <s v="Consumer"/>
    <s v="United States"/>
    <s v="Jacksonville"/>
    <x v="3"/>
    <n v="28540"/>
    <s v="South"/>
    <s v="TEC-AC-10002473"/>
    <x v="2"/>
    <x v="11"/>
    <s v="Maxell 4.7GB DVD-R"/>
    <n v="22.704000000000001"/>
    <n v="1"/>
    <n v="0.2"/>
    <n v="5.9597999999999995"/>
  </r>
  <r>
    <n v="3803"/>
    <x v="1883"/>
    <x v="0"/>
    <x v="500"/>
    <d v="2013-10-21T00:00:00"/>
    <s v="Standard Class"/>
    <s v="NC-18415"/>
    <s v="Nathan Cano"/>
    <s v="Consumer"/>
    <s v="United States"/>
    <s v="Jacksonville"/>
    <x v="3"/>
    <n v="28540"/>
    <s v="South"/>
    <s v="OFF-PA-10002319"/>
    <x v="1"/>
    <x v="10"/>
    <s v="Xerox 1944"/>
    <n v="93.024000000000001"/>
    <n v="3"/>
    <n v="0.2"/>
    <n v="33.721199999999996"/>
  </r>
  <r>
    <n v="3804"/>
    <x v="1883"/>
    <x v="0"/>
    <x v="500"/>
    <d v="2013-10-21T00:00:00"/>
    <s v="Standard Class"/>
    <s v="NC-18415"/>
    <s v="Nathan Cano"/>
    <s v="Consumer"/>
    <s v="United States"/>
    <s v="Jacksonville"/>
    <x v="3"/>
    <n v="28540"/>
    <s v="South"/>
    <s v="OFF-SU-10000946"/>
    <x v="1"/>
    <x v="14"/>
    <s v="Staples"/>
    <n v="12.768000000000001"/>
    <n v="2"/>
    <n v="0.2"/>
    <n v="1.436399999999999"/>
  </r>
  <r>
    <n v="3805"/>
    <x v="1883"/>
    <x v="0"/>
    <x v="500"/>
    <d v="2013-10-21T00:00:00"/>
    <s v="Standard Class"/>
    <s v="NC-18415"/>
    <s v="Nathan Cano"/>
    <s v="Consumer"/>
    <s v="United States"/>
    <s v="Jacksonville"/>
    <x v="3"/>
    <n v="28540"/>
    <s v="South"/>
    <s v="OFF-EN-10001335"/>
    <x v="1"/>
    <x v="12"/>
    <s v="White Business Envelopes with Contemporary Seam, Recycled White Business Envelopes"/>
    <n v="35.008000000000003"/>
    <n v="4"/>
    <n v="0.2"/>
    <n v="13.127999999999998"/>
  </r>
  <r>
    <n v="3806"/>
    <x v="1883"/>
    <x v="0"/>
    <x v="500"/>
    <d v="2013-10-21T00:00:00"/>
    <s v="Standard Class"/>
    <s v="NC-18415"/>
    <s v="Nathan Cano"/>
    <s v="Consumer"/>
    <s v="United States"/>
    <s v="Jacksonville"/>
    <x v="3"/>
    <n v="28540"/>
    <s v="South"/>
    <s v="OFF-PA-10002377"/>
    <x v="1"/>
    <x v="10"/>
    <s v="Xerox 1916"/>
    <n v="39.152000000000001"/>
    <n v="1"/>
    <n v="0.2"/>
    <n v="14.681999999999999"/>
  </r>
  <r>
    <n v="3807"/>
    <x v="1884"/>
    <x v="1"/>
    <x v="768"/>
    <d v="2012-11-19T00:00:00"/>
    <s v="Standard Class"/>
    <s v="AH-10690"/>
    <s v="Anna Häberlin"/>
    <s v="Corporate"/>
    <s v="United States"/>
    <s v="Plantation"/>
    <x v="2"/>
    <n v="33317"/>
    <s v="South"/>
    <s v="OFF-AR-10001246"/>
    <x v="1"/>
    <x v="6"/>
    <s v="Newell 317"/>
    <n v="11.76"/>
    <n v="5"/>
    <n v="0.2"/>
    <n v="1.3229999999999991"/>
  </r>
  <r>
    <n v="3808"/>
    <x v="1884"/>
    <x v="1"/>
    <x v="768"/>
    <d v="2012-11-19T00:00:00"/>
    <s v="Standard Class"/>
    <s v="AH-10690"/>
    <s v="Anna Häberlin"/>
    <s v="Corporate"/>
    <s v="United States"/>
    <s v="Plantation"/>
    <x v="2"/>
    <n v="33317"/>
    <s v="South"/>
    <s v="OFF-BI-10003291"/>
    <x v="1"/>
    <x v="8"/>
    <s v="Wilson Jones Leather-Like Binders with DublLock Round Rings"/>
    <n v="5.2380000000000013"/>
    <n v="2"/>
    <n v="0.7"/>
    <n v="-4.0158000000000005"/>
  </r>
  <r>
    <n v="3809"/>
    <x v="1884"/>
    <x v="1"/>
    <x v="768"/>
    <d v="2012-11-19T00:00:00"/>
    <s v="Standard Class"/>
    <s v="AH-10690"/>
    <s v="Anna Häberlin"/>
    <s v="Corporate"/>
    <s v="United States"/>
    <s v="Plantation"/>
    <x v="2"/>
    <n v="33317"/>
    <s v="South"/>
    <s v="OFF-BI-10002799"/>
    <x v="1"/>
    <x v="8"/>
    <s v="SlimView Poly Binder, 3/8&quot;"/>
    <n v="4.6619999999999999"/>
    <n v="3"/>
    <n v="0.7"/>
    <n v="-3.7295999999999996"/>
  </r>
  <r>
    <n v="3810"/>
    <x v="1884"/>
    <x v="1"/>
    <x v="768"/>
    <d v="2012-11-19T00:00:00"/>
    <s v="Standard Class"/>
    <s v="AH-10690"/>
    <s v="Anna Häberlin"/>
    <s v="Corporate"/>
    <s v="United States"/>
    <s v="Plantation"/>
    <x v="2"/>
    <n v="33317"/>
    <s v="South"/>
    <s v="FUR-CH-10003298"/>
    <x v="0"/>
    <x v="1"/>
    <s v="Office Star - Contemporary Task Swivel chair with Loop Arms, Charcoal"/>
    <n v="523.91999999999996"/>
    <n v="5"/>
    <n v="0.2"/>
    <n v="-72.039000000000044"/>
  </r>
  <r>
    <n v="3811"/>
    <x v="1884"/>
    <x v="1"/>
    <x v="768"/>
    <d v="2012-11-19T00:00:00"/>
    <s v="Standard Class"/>
    <s v="AH-10690"/>
    <s v="Anna Häberlin"/>
    <s v="Corporate"/>
    <s v="United States"/>
    <s v="Plantation"/>
    <x v="2"/>
    <n v="33317"/>
    <s v="South"/>
    <s v="TEC-PH-10000441"/>
    <x v="2"/>
    <x v="7"/>
    <s v="VTech DS6151"/>
    <n v="100.792"/>
    <n v="1"/>
    <n v="0.2"/>
    <n v="10.079200000000007"/>
  </r>
  <r>
    <n v="3812"/>
    <x v="1884"/>
    <x v="1"/>
    <x v="768"/>
    <d v="2012-11-19T00:00:00"/>
    <s v="Standard Class"/>
    <s v="AH-10690"/>
    <s v="Anna Häberlin"/>
    <s v="Corporate"/>
    <s v="United States"/>
    <s v="Plantation"/>
    <x v="2"/>
    <n v="33317"/>
    <s v="South"/>
    <s v="FUR-CH-10004477"/>
    <x v="0"/>
    <x v="1"/>
    <s v="Global Push Button Manager's Chair, Indigo"/>
    <n v="146.13600000000002"/>
    <n v="3"/>
    <n v="0.2"/>
    <n v="16.440299999999986"/>
  </r>
  <r>
    <n v="3813"/>
    <x v="1885"/>
    <x v="3"/>
    <x v="916"/>
    <d v="2014-03-06T00:00:00"/>
    <s v="Same Day"/>
    <s v="PK-19075"/>
    <s v="Pete Kriz"/>
    <s v="Consumer"/>
    <s v="United States"/>
    <s v="Milwaukee"/>
    <x v="6"/>
    <n v="53209"/>
    <s v="Central"/>
    <s v="OFF-LA-10003537"/>
    <x v="1"/>
    <x v="2"/>
    <s v="Avery 515"/>
    <n v="25.06"/>
    <n v="2"/>
    <n v="0"/>
    <n v="11.778199999999998"/>
  </r>
  <r>
    <n v="3814"/>
    <x v="1886"/>
    <x v="1"/>
    <x v="599"/>
    <d v="2012-11-09T00:00:00"/>
    <s v="Standard Class"/>
    <s v="NG-18430"/>
    <s v="Nathan Gelder"/>
    <s v="Consumer"/>
    <s v="United States"/>
    <s v="Quincy"/>
    <x v="10"/>
    <n v="62301"/>
    <s v="Central"/>
    <s v="OFF-LA-10004484"/>
    <x v="1"/>
    <x v="2"/>
    <s v="Avery 476"/>
    <n v="19.824000000000002"/>
    <n v="6"/>
    <n v="0.2"/>
    <n v="6.4427999999999992"/>
  </r>
  <r>
    <n v="3815"/>
    <x v="1887"/>
    <x v="0"/>
    <x v="630"/>
    <d v="2013-07-09T00:00:00"/>
    <s v="Same Day"/>
    <s v="ZD-21925"/>
    <s v="Zuschuss Donatelli"/>
    <s v="Consumer"/>
    <s v="United States"/>
    <s v="Jacksonville"/>
    <x v="2"/>
    <n v="32216"/>
    <s v="South"/>
    <s v="TEC-PH-10002824"/>
    <x v="2"/>
    <x v="7"/>
    <s v="Jabra SPEAK 410 Multidevice Speakerphone"/>
    <n v="823.96000000000015"/>
    <n v="5"/>
    <n v="0.2"/>
    <n v="51.497499999999974"/>
  </r>
  <r>
    <n v="3816"/>
    <x v="1887"/>
    <x v="0"/>
    <x v="630"/>
    <d v="2013-07-09T00:00:00"/>
    <s v="Same Day"/>
    <s v="ZD-21925"/>
    <s v="Zuschuss Donatelli"/>
    <s v="Consumer"/>
    <s v="United States"/>
    <s v="Jacksonville"/>
    <x v="2"/>
    <n v="32216"/>
    <s v="South"/>
    <s v="OFF-PA-10004965"/>
    <x v="1"/>
    <x v="10"/>
    <s v="Xerox 1921"/>
    <n v="15.984000000000002"/>
    <n v="2"/>
    <n v="0.2"/>
    <n v="4.9949999999999992"/>
  </r>
  <r>
    <n v="3817"/>
    <x v="1888"/>
    <x v="1"/>
    <x v="426"/>
    <d v="2012-09-19T00:00:00"/>
    <s v="Standard Class"/>
    <s v="NW-18400"/>
    <s v="Natalie Webber"/>
    <s v="Consumer"/>
    <s v="United States"/>
    <s v="Mobile"/>
    <x v="19"/>
    <n v="36608"/>
    <s v="South"/>
    <s v="FUR-TA-10003569"/>
    <x v="0"/>
    <x v="3"/>
    <s v="Bretford CR8500 Series Meeting Room Furniture"/>
    <n v="801.96"/>
    <n v="2"/>
    <n v="0"/>
    <n v="200.49"/>
  </r>
  <r>
    <n v="3818"/>
    <x v="1888"/>
    <x v="1"/>
    <x v="426"/>
    <d v="2012-09-19T00:00:00"/>
    <s v="Standard Class"/>
    <s v="NW-18400"/>
    <s v="Natalie Webber"/>
    <s v="Consumer"/>
    <s v="United States"/>
    <s v="Mobile"/>
    <x v="19"/>
    <n v="36608"/>
    <s v="South"/>
    <s v="TEC-PH-10003187"/>
    <x v="2"/>
    <x v="7"/>
    <s v="Anker Astro Mini 3000mAh Ultra-Compact Portable Charger"/>
    <n v="59.97"/>
    <n v="3"/>
    <n v="0"/>
    <n v="0"/>
  </r>
  <r>
    <n v="3819"/>
    <x v="1888"/>
    <x v="1"/>
    <x v="426"/>
    <d v="2012-09-19T00:00:00"/>
    <s v="Standard Class"/>
    <s v="NW-18400"/>
    <s v="Natalie Webber"/>
    <s v="Consumer"/>
    <s v="United States"/>
    <s v="Mobile"/>
    <x v="19"/>
    <n v="36608"/>
    <s v="South"/>
    <s v="FUR-CH-10004853"/>
    <x v="0"/>
    <x v="1"/>
    <s v="Global Manager's Adjustable Task Chair, Storm"/>
    <n v="1056.8599999999999"/>
    <n v="7"/>
    <n v="0"/>
    <n v="306.48939999999988"/>
  </r>
  <r>
    <n v="3820"/>
    <x v="1889"/>
    <x v="3"/>
    <x v="449"/>
    <d v="2014-10-15T00:00:00"/>
    <s v="Standard Class"/>
    <s v="HG-14845"/>
    <s v="Harry Greene"/>
    <s v="Consumer"/>
    <s v="United States"/>
    <s v="New York City"/>
    <x v="15"/>
    <n v="10024"/>
    <s v="East"/>
    <s v="OFF-BI-10001031"/>
    <x v="1"/>
    <x v="8"/>
    <s v="Pressboard Data Binders by Wilson Jones"/>
    <n v="12.816000000000001"/>
    <n v="3"/>
    <n v="0.2"/>
    <n v="4.3253999999999984"/>
  </r>
  <r>
    <n v="3821"/>
    <x v="1889"/>
    <x v="3"/>
    <x v="449"/>
    <d v="2014-10-15T00:00:00"/>
    <s v="Standard Class"/>
    <s v="HG-14845"/>
    <s v="Harry Greene"/>
    <s v="Consumer"/>
    <s v="United States"/>
    <s v="New York City"/>
    <x v="15"/>
    <n v="10024"/>
    <s v="East"/>
    <s v="FUR-BO-10003034"/>
    <x v="0"/>
    <x v="0"/>
    <s v="O'Sullivan Elevations Bookcase, Cherry Finish"/>
    <n v="314.35199999999998"/>
    <n v="3"/>
    <n v="0.2"/>
    <n v="-15.71759999999999"/>
  </r>
  <r>
    <n v="3822"/>
    <x v="1889"/>
    <x v="3"/>
    <x v="449"/>
    <d v="2014-10-15T00:00:00"/>
    <s v="Standard Class"/>
    <s v="HG-14845"/>
    <s v="Harry Greene"/>
    <s v="Consumer"/>
    <s v="United States"/>
    <s v="New York City"/>
    <x v="15"/>
    <n v="10024"/>
    <s v="East"/>
    <s v="OFF-PA-10000069"/>
    <x v="1"/>
    <x v="10"/>
    <s v="TOPS 4 x 6 Fluorescent Color Memo Sheets, 500 Sheets per Pack"/>
    <n v="18.98"/>
    <n v="2"/>
    <n v="0"/>
    <n v="8.9206000000000003"/>
  </r>
  <r>
    <n v="3823"/>
    <x v="1889"/>
    <x v="3"/>
    <x v="449"/>
    <d v="2014-10-15T00:00:00"/>
    <s v="Standard Class"/>
    <s v="HG-14845"/>
    <s v="Harry Greene"/>
    <s v="Consumer"/>
    <s v="United States"/>
    <s v="New York City"/>
    <x v="15"/>
    <n v="10024"/>
    <s v="East"/>
    <s v="OFF-BI-10003655"/>
    <x v="1"/>
    <x v="8"/>
    <s v="Durable Pressboard Binders"/>
    <n v="18.240000000000002"/>
    <n v="6"/>
    <n v="0.2"/>
    <n v="6.1560000000000006"/>
  </r>
  <r>
    <n v="3824"/>
    <x v="1890"/>
    <x v="1"/>
    <x v="471"/>
    <d v="2012-09-18T00:00:00"/>
    <s v="Standard Class"/>
    <s v="CC-12685"/>
    <s v="Craig Carroll"/>
    <s v="Consumer"/>
    <s v="United States"/>
    <s v="New York City"/>
    <x v="15"/>
    <n v="10011"/>
    <s v="East"/>
    <s v="OFF-ST-10000585"/>
    <x v="1"/>
    <x v="4"/>
    <s v="Economy Rollaway Files"/>
    <n v="991.19999999999993"/>
    <n v="6"/>
    <n v="0"/>
    <n v="257.71199999999999"/>
  </r>
  <r>
    <n v="3825"/>
    <x v="1890"/>
    <x v="1"/>
    <x v="471"/>
    <d v="2012-09-18T00:00:00"/>
    <s v="Standard Class"/>
    <s v="CC-12685"/>
    <s v="Craig Carroll"/>
    <s v="Consumer"/>
    <s v="United States"/>
    <s v="New York City"/>
    <x v="15"/>
    <n v="10011"/>
    <s v="East"/>
    <s v="TEC-CO-10001571"/>
    <x v="2"/>
    <x v="16"/>
    <s v="Sharp 1540cs Digital Laser Copier"/>
    <n v="879.98400000000004"/>
    <n v="2"/>
    <n v="0.2"/>
    <n v="329.99400000000003"/>
  </r>
  <r>
    <n v="3826"/>
    <x v="1890"/>
    <x v="1"/>
    <x v="471"/>
    <d v="2012-09-18T00:00:00"/>
    <s v="Standard Class"/>
    <s v="CC-12685"/>
    <s v="Craig Carroll"/>
    <s v="Consumer"/>
    <s v="United States"/>
    <s v="New York City"/>
    <x v="15"/>
    <n v="10011"/>
    <s v="East"/>
    <s v="OFF-BI-10002012"/>
    <x v="1"/>
    <x v="8"/>
    <s v="Wilson Jones Easy Flow II Sheet Lifters"/>
    <n v="12.96"/>
    <n v="9"/>
    <n v="0.2"/>
    <n v="4.5359999999999996"/>
  </r>
  <r>
    <n v="3827"/>
    <x v="1891"/>
    <x v="2"/>
    <x v="273"/>
    <d v="2011-10-12T00:00:00"/>
    <s v="Standard Class"/>
    <s v="JG-15805"/>
    <s v="John Grady"/>
    <s v="Corporate"/>
    <s v="United States"/>
    <s v="Dallas"/>
    <x v="5"/>
    <n v="75217"/>
    <s v="Central"/>
    <s v="OFF-ST-10001228"/>
    <x v="1"/>
    <x v="4"/>
    <s v="Fellowes Personal Hanging Folder Files, Navy"/>
    <n v="107.44"/>
    <n v="10"/>
    <n v="0.2"/>
    <n v="10.744000000000007"/>
  </r>
  <r>
    <n v="3828"/>
    <x v="1892"/>
    <x v="3"/>
    <x v="917"/>
    <d v="2014-05-12T00:00:00"/>
    <s v="Standard Class"/>
    <s v="RW-19540"/>
    <s v="Rick Wilson"/>
    <s v="Corporate"/>
    <s v="United States"/>
    <s v="Detroit"/>
    <x v="12"/>
    <n v="48234"/>
    <s v="Central"/>
    <s v="FUR-CH-10004086"/>
    <x v="0"/>
    <x v="1"/>
    <s v="Hon 4070 Series Pagoda Armless Upholstered Stacking Chairs"/>
    <n v="1458.65"/>
    <n v="5"/>
    <n v="0"/>
    <n v="423.00849999999997"/>
  </r>
  <r>
    <n v="3829"/>
    <x v="1892"/>
    <x v="3"/>
    <x v="917"/>
    <d v="2014-05-12T00:00:00"/>
    <s v="Standard Class"/>
    <s v="RW-19540"/>
    <s v="Rick Wilson"/>
    <s v="Corporate"/>
    <s v="United States"/>
    <s v="Detroit"/>
    <x v="12"/>
    <n v="48234"/>
    <s v="Central"/>
    <s v="FUR-CH-10002017"/>
    <x v="0"/>
    <x v="1"/>
    <s v="SAFCO Optional Arm Kit for Workspace Cribbage Stacking Chair"/>
    <n v="26.64"/>
    <n v="1"/>
    <n v="0"/>
    <n v="7.4591999999999992"/>
  </r>
  <r>
    <n v="3830"/>
    <x v="1892"/>
    <x v="3"/>
    <x v="917"/>
    <d v="2014-05-12T00:00:00"/>
    <s v="Standard Class"/>
    <s v="RW-19540"/>
    <s v="Rick Wilson"/>
    <s v="Corporate"/>
    <s v="United States"/>
    <s v="Detroit"/>
    <x v="12"/>
    <n v="48234"/>
    <s v="Central"/>
    <s v="FUR-CH-10000595"/>
    <x v="0"/>
    <x v="1"/>
    <s v="Safco Contoured Stacking Chairs"/>
    <n v="476.8"/>
    <n v="2"/>
    <n v="0"/>
    <n v="119.19999999999999"/>
  </r>
  <r>
    <n v="3831"/>
    <x v="1892"/>
    <x v="3"/>
    <x v="917"/>
    <d v="2014-05-12T00:00:00"/>
    <s v="Standard Class"/>
    <s v="RW-19540"/>
    <s v="Rick Wilson"/>
    <s v="Corporate"/>
    <s v="United States"/>
    <s v="Detroit"/>
    <x v="12"/>
    <n v="48234"/>
    <s v="Central"/>
    <s v="OFF-AP-10001563"/>
    <x v="1"/>
    <x v="9"/>
    <s v="Belkin Premiere Surge Master II 8-outlet surge protector"/>
    <n v="87.444000000000003"/>
    <n v="2"/>
    <n v="0.1"/>
    <n v="18.460399999999986"/>
  </r>
  <r>
    <n v="3832"/>
    <x v="1893"/>
    <x v="1"/>
    <x v="717"/>
    <d v="2012-11-19T00:00:00"/>
    <s v="Standard Class"/>
    <s v="LS-17230"/>
    <s v="Lycoris Saunders"/>
    <s v="Consumer"/>
    <s v="United States"/>
    <s v="Dover"/>
    <x v="13"/>
    <n v="19901"/>
    <s v="East"/>
    <s v="FUR-FU-10004017"/>
    <x v="0"/>
    <x v="5"/>
    <s v="Executive Impressions 13&quot; Chairman Wall Clock"/>
    <n v="76.14"/>
    <n v="3"/>
    <n v="0"/>
    <n v="26.648999999999997"/>
  </r>
  <r>
    <n v="3833"/>
    <x v="1893"/>
    <x v="1"/>
    <x v="717"/>
    <d v="2012-11-19T00:00:00"/>
    <s v="Standard Class"/>
    <s v="LS-17230"/>
    <s v="Lycoris Saunders"/>
    <s v="Consumer"/>
    <s v="United States"/>
    <s v="Dover"/>
    <x v="13"/>
    <n v="19901"/>
    <s v="East"/>
    <s v="OFF-BI-10002571"/>
    <x v="1"/>
    <x v="8"/>
    <s v="Avery Framed View Binder, EZD Ring (Locking), Navy, 1 1/2&quot;"/>
    <n v="19.96"/>
    <n v="2"/>
    <n v="0"/>
    <n v="9.3811999999999998"/>
  </r>
  <r>
    <n v="3834"/>
    <x v="1894"/>
    <x v="2"/>
    <x v="156"/>
    <d v="2011-11-24T00:00:00"/>
    <s v="Same Day"/>
    <s v="MY-18295"/>
    <s v="Muhammed Yedwab"/>
    <s v="Corporate"/>
    <s v="United States"/>
    <s v="Columbus"/>
    <x v="24"/>
    <n v="43229"/>
    <s v="East"/>
    <s v="TEC-PH-10000560"/>
    <x v="2"/>
    <x v="7"/>
    <s v="Samsung Galaxy S III - 16GB - pebble blue (T-Mobile)"/>
    <n v="1049.97"/>
    <n v="5"/>
    <n v="0.4"/>
    <n v="-209.99399999999991"/>
  </r>
  <r>
    <n v="3835"/>
    <x v="1894"/>
    <x v="2"/>
    <x v="156"/>
    <d v="2011-11-24T00:00:00"/>
    <s v="Same Day"/>
    <s v="MY-18295"/>
    <s v="Muhammed Yedwab"/>
    <s v="Corporate"/>
    <s v="United States"/>
    <s v="Columbus"/>
    <x v="24"/>
    <n v="43229"/>
    <s v="East"/>
    <s v="FUR-CH-10000847"/>
    <x v="0"/>
    <x v="1"/>
    <s v="Global Executive Mid-Back Manager's Chair"/>
    <n v="611.05799999999999"/>
    <n v="3"/>
    <n v="0.3"/>
    <n v="-34.917600000000022"/>
  </r>
  <r>
    <n v="3836"/>
    <x v="1895"/>
    <x v="2"/>
    <x v="918"/>
    <d v="2011-04-15T00:00:00"/>
    <s v="Standard Class"/>
    <s v="JM-15655"/>
    <s v="Jim Mitchum"/>
    <s v="Corporate"/>
    <s v="United States"/>
    <s v="Glendale"/>
    <x v="16"/>
    <n v="85301"/>
    <s v="West"/>
    <s v="OFF-FA-10000611"/>
    <x v="1"/>
    <x v="13"/>
    <s v="Binder Clips by OIC"/>
    <n v="2.3679999999999999"/>
    <n v="2"/>
    <n v="0.2"/>
    <n v="0.82879999999999987"/>
  </r>
  <r>
    <n v="3837"/>
    <x v="1895"/>
    <x v="2"/>
    <x v="918"/>
    <d v="2011-04-15T00:00:00"/>
    <s v="Standard Class"/>
    <s v="JM-15655"/>
    <s v="Jim Mitchum"/>
    <s v="Corporate"/>
    <s v="United States"/>
    <s v="Glendale"/>
    <x v="16"/>
    <n v="85301"/>
    <s v="West"/>
    <s v="OFF-PA-10004733"/>
    <x v="1"/>
    <x v="10"/>
    <s v="Things To Do Today Spiral Book"/>
    <n v="19.008000000000003"/>
    <n v="3"/>
    <n v="0.2"/>
    <n v="6.8903999999999979"/>
  </r>
  <r>
    <n v="3838"/>
    <x v="1896"/>
    <x v="2"/>
    <x v="711"/>
    <d v="2011-08-02T00:00:00"/>
    <s v="Standard Class"/>
    <s v="KM-16720"/>
    <s v="Kunst Miller"/>
    <s v="Consumer"/>
    <s v="United States"/>
    <s v="North Las Vegas"/>
    <x v="33"/>
    <n v="89031"/>
    <s v="West"/>
    <s v="TEC-PH-10001363"/>
    <x v="2"/>
    <x v="7"/>
    <s v="Apple iPhone 5S"/>
    <n v="911.98400000000004"/>
    <n v="2"/>
    <n v="0.2"/>
    <n v="113.99799999999991"/>
  </r>
  <r>
    <n v="3839"/>
    <x v="1896"/>
    <x v="2"/>
    <x v="711"/>
    <d v="2011-08-02T00:00:00"/>
    <s v="Standard Class"/>
    <s v="KM-16720"/>
    <s v="Kunst Miller"/>
    <s v="Consumer"/>
    <s v="United States"/>
    <s v="North Las Vegas"/>
    <x v="33"/>
    <n v="89031"/>
    <s v="West"/>
    <s v="FUR-CH-10003312"/>
    <x v="0"/>
    <x v="1"/>
    <s v="Hon 2090 “Pillow Soft” Series Mid Back Swivel/Tilt Chairs"/>
    <n v="674.35200000000009"/>
    <n v="3"/>
    <n v="0.2"/>
    <n v="-109.58220000000011"/>
  </r>
  <r>
    <n v="3840"/>
    <x v="1896"/>
    <x v="2"/>
    <x v="711"/>
    <d v="2011-08-02T00:00:00"/>
    <s v="Standard Class"/>
    <s v="KM-16720"/>
    <s v="Kunst Miller"/>
    <s v="Consumer"/>
    <s v="United States"/>
    <s v="North Las Vegas"/>
    <x v="33"/>
    <n v="89031"/>
    <s v="West"/>
    <s v="FUR-FU-10004018"/>
    <x v="0"/>
    <x v="5"/>
    <s v="Tensor Computer Mounted Lamp"/>
    <n v="134.01"/>
    <n v="9"/>
    <n v="0"/>
    <n v="36.182700000000004"/>
  </r>
  <r>
    <n v="3841"/>
    <x v="1896"/>
    <x v="2"/>
    <x v="711"/>
    <d v="2011-08-02T00:00:00"/>
    <s v="Standard Class"/>
    <s v="KM-16720"/>
    <s v="Kunst Miller"/>
    <s v="Consumer"/>
    <s v="United States"/>
    <s v="North Las Vegas"/>
    <x v="33"/>
    <n v="89031"/>
    <s v="West"/>
    <s v="TEC-AC-10004814"/>
    <x v="2"/>
    <x v="11"/>
    <s v="Logitech Illuminated Ultrathin Keyboard with Backlighting"/>
    <n v="170.97"/>
    <n v="3"/>
    <n v="0"/>
    <n v="70.097700000000003"/>
  </r>
  <r>
    <n v="3842"/>
    <x v="1897"/>
    <x v="2"/>
    <x v="785"/>
    <d v="2011-06-12T00:00:00"/>
    <s v="Standard Class"/>
    <s v="KE-16420"/>
    <s v="Katrina Edelman"/>
    <s v="Corporate"/>
    <s v="United States"/>
    <s v="Bristol"/>
    <x v="18"/>
    <n v="37620"/>
    <s v="South"/>
    <s v="FUR-CH-10002647"/>
    <x v="0"/>
    <x v="1"/>
    <s v="Situations Contoured Folding Chairs, 4/Set"/>
    <n v="170.35200000000003"/>
    <n v="3"/>
    <n v="0.2"/>
    <n v="10.647000000000006"/>
  </r>
  <r>
    <n v="3843"/>
    <x v="1898"/>
    <x v="2"/>
    <x v="919"/>
    <d v="2011-10-31T00:00:00"/>
    <s v="First Class"/>
    <s v="TS-21370"/>
    <s v="Todd Sumrall"/>
    <s v="Corporate"/>
    <s v="United States"/>
    <s v="Los Angeles"/>
    <x v="1"/>
    <n v="90049"/>
    <s v="West"/>
    <s v="OFF-BI-10004140"/>
    <x v="1"/>
    <x v="8"/>
    <s v="Avery Non-Stick Binders"/>
    <n v="7.1840000000000011"/>
    <n v="2"/>
    <n v="0.2"/>
    <n v="2.2449999999999992"/>
  </r>
  <r>
    <n v="3844"/>
    <x v="1898"/>
    <x v="2"/>
    <x v="919"/>
    <d v="2011-10-31T00:00:00"/>
    <s v="First Class"/>
    <s v="TS-21370"/>
    <s v="Todd Sumrall"/>
    <s v="Corporate"/>
    <s v="United States"/>
    <s v="Los Angeles"/>
    <x v="1"/>
    <n v="90049"/>
    <s v="West"/>
    <s v="OFF-SU-10002301"/>
    <x v="1"/>
    <x v="14"/>
    <s v="Serrated Blade or Curved Handle Hand Letter Openers"/>
    <n v="6.28"/>
    <n v="2"/>
    <n v="0"/>
    <n v="6.2800000000000189E-2"/>
  </r>
  <r>
    <n v="3845"/>
    <x v="1898"/>
    <x v="2"/>
    <x v="919"/>
    <d v="2011-10-31T00:00:00"/>
    <s v="First Class"/>
    <s v="TS-21370"/>
    <s v="Todd Sumrall"/>
    <s v="Corporate"/>
    <s v="United States"/>
    <s v="Los Angeles"/>
    <x v="1"/>
    <n v="90049"/>
    <s v="West"/>
    <s v="OFF-SU-10000646"/>
    <x v="1"/>
    <x v="14"/>
    <s v="Premier Automatic Letter Opener"/>
    <n v="480.74"/>
    <n v="2"/>
    <n v="0"/>
    <n v="14.422200000000032"/>
  </r>
  <r>
    <n v="3846"/>
    <x v="1898"/>
    <x v="2"/>
    <x v="919"/>
    <d v="2011-10-31T00:00:00"/>
    <s v="First Class"/>
    <s v="TS-21370"/>
    <s v="Todd Sumrall"/>
    <s v="Corporate"/>
    <s v="United States"/>
    <s v="Los Angeles"/>
    <x v="1"/>
    <n v="90049"/>
    <s v="West"/>
    <s v="FUR-BO-10001337"/>
    <x v="0"/>
    <x v="0"/>
    <s v="O'Sullivan Living Dimensions 2-Shelf Bookcases"/>
    <n v="616.99800000000005"/>
    <n v="6"/>
    <n v="0.15"/>
    <n v="-36.293999999999997"/>
  </r>
  <r>
    <n v="3847"/>
    <x v="1898"/>
    <x v="2"/>
    <x v="919"/>
    <d v="2011-10-31T00:00:00"/>
    <s v="First Class"/>
    <s v="TS-21370"/>
    <s v="Todd Sumrall"/>
    <s v="Corporate"/>
    <s v="United States"/>
    <s v="Los Angeles"/>
    <x v="1"/>
    <n v="90049"/>
    <s v="West"/>
    <s v="OFF-ST-10003442"/>
    <x v="1"/>
    <x v="4"/>
    <s v="Eldon Portable Mobile Manager"/>
    <n v="141.4"/>
    <n v="5"/>
    <n v="0"/>
    <n v="38.177999999999997"/>
  </r>
  <r>
    <n v="3848"/>
    <x v="1899"/>
    <x v="3"/>
    <x v="920"/>
    <d v="2014-11-28T00:00:00"/>
    <s v="Second Class"/>
    <s v="SZ-20035"/>
    <s v="Sam Zeldin"/>
    <s v="Home Office"/>
    <s v="United States"/>
    <s v="Canton"/>
    <x v="12"/>
    <n v="48187"/>
    <s v="Central"/>
    <s v="OFF-ST-10001097"/>
    <x v="1"/>
    <x v="4"/>
    <s v="Office Impressions Heavy Duty Welded Shelving &amp; Multimedia Storage Drawers"/>
    <n v="501.81000000000006"/>
    <n v="3"/>
    <n v="0"/>
    <n v="0"/>
  </r>
  <r>
    <n v="3849"/>
    <x v="1900"/>
    <x v="3"/>
    <x v="585"/>
    <d v="2014-09-24T00:00:00"/>
    <s v="First Class"/>
    <s v="JE-15745"/>
    <s v="Joel Eaton"/>
    <s v="Consumer"/>
    <s v="United States"/>
    <s v="Fayetteville"/>
    <x v="36"/>
    <n v="72701"/>
    <s v="South"/>
    <s v="OFF-BI-10004318"/>
    <x v="1"/>
    <x v="8"/>
    <s v="Ibico EB-19 Dual Function Manual Binding System"/>
    <n v="691.96"/>
    <n v="4"/>
    <n v="0"/>
    <n v="318.30160000000001"/>
  </r>
  <r>
    <n v="3850"/>
    <x v="1900"/>
    <x v="3"/>
    <x v="585"/>
    <d v="2014-09-24T00:00:00"/>
    <s v="First Class"/>
    <s v="JE-15745"/>
    <s v="Joel Eaton"/>
    <s v="Consumer"/>
    <s v="United States"/>
    <s v="Fayetteville"/>
    <x v="36"/>
    <n v="72701"/>
    <s v="South"/>
    <s v="TEC-AC-10004633"/>
    <x v="2"/>
    <x v="11"/>
    <s v="Verbatim 25 GB 6x Blu-ray Single Layer Recordable Disc, 3/Pack"/>
    <n v="34.950000000000003"/>
    <n v="5"/>
    <n v="0"/>
    <n v="15.378000000000004"/>
  </r>
  <r>
    <n v="3851"/>
    <x v="1901"/>
    <x v="1"/>
    <x v="784"/>
    <d v="2012-12-09T00:00:00"/>
    <s v="Standard Class"/>
    <s v="MS-17980"/>
    <s v="Michael Stewart"/>
    <s v="Corporate"/>
    <s v="United States"/>
    <s v="Springfield"/>
    <x v="25"/>
    <n v="65807"/>
    <s v="Central"/>
    <s v="OFF-PA-10001970"/>
    <x v="1"/>
    <x v="10"/>
    <s v="Xerox 1881"/>
    <n v="85.96"/>
    <n v="7"/>
    <n v="0"/>
    <n v="40.401199999999996"/>
  </r>
  <r>
    <n v="3852"/>
    <x v="1902"/>
    <x v="1"/>
    <x v="481"/>
    <d v="2012-09-21T00:00:00"/>
    <s v="Same Day"/>
    <s v="DH-13675"/>
    <s v="Duane Huffman"/>
    <s v="Home Office"/>
    <s v="United States"/>
    <s v="Quincy"/>
    <x v="31"/>
    <n v="2169"/>
    <s v="East"/>
    <s v="FUR-FU-10004006"/>
    <x v="0"/>
    <x v="5"/>
    <s v="Deflect-o DuraMat Lighweight, Studded, Beveled Mat for Low Pile Carpeting"/>
    <n v="85.3"/>
    <n v="2"/>
    <n v="0"/>
    <n v="14.500999999999991"/>
  </r>
  <r>
    <n v="3853"/>
    <x v="1903"/>
    <x v="3"/>
    <x v="200"/>
    <d v="2014-11-30T00:00:00"/>
    <s v="First Class"/>
    <s v="GT-14755"/>
    <s v="Guy Thornton"/>
    <s v="Consumer"/>
    <s v="United States"/>
    <s v="Rockford"/>
    <x v="10"/>
    <n v="61107"/>
    <s v="Central"/>
    <s v="OFF-BI-10001524"/>
    <x v="1"/>
    <x v="8"/>
    <s v="GBC Premium Transparent Covers with Diagonal Lined Pattern"/>
    <n v="33.567999999999991"/>
    <n v="8"/>
    <n v="0.8"/>
    <n v="-53.708800000000025"/>
  </r>
  <r>
    <n v="3854"/>
    <x v="1904"/>
    <x v="3"/>
    <x v="921"/>
    <d v="2014-06-11T00:00:00"/>
    <s v="Standard Class"/>
    <s v="GH-14410"/>
    <s v="Gary Hansen"/>
    <s v="Home Office"/>
    <s v="United States"/>
    <s v="San Francisco"/>
    <x v="1"/>
    <n v="94122"/>
    <s v="West"/>
    <s v="FUR-FU-10004164"/>
    <x v="0"/>
    <x v="5"/>
    <s v="Eldon 300 Class Desk Accessories, Black"/>
    <n v="4.95"/>
    <n v="1"/>
    <n v="0"/>
    <n v="2.1780000000000004"/>
  </r>
  <r>
    <n v="3855"/>
    <x v="1904"/>
    <x v="3"/>
    <x v="921"/>
    <d v="2014-06-11T00:00:00"/>
    <s v="Standard Class"/>
    <s v="GH-14410"/>
    <s v="Gary Hansen"/>
    <s v="Home Office"/>
    <s v="United States"/>
    <s v="San Francisco"/>
    <x v="1"/>
    <n v="94122"/>
    <s v="West"/>
    <s v="OFF-ST-10002957"/>
    <x v="1"/>
    <x v="4"/>
    <s v="Sterilite Show Offs Storage Containers"/>
    <n v="26.400000000000002"/>
    <n v="5"/>
    <n v="0"/>
    <n v="0"/>
  </r>
  <r>
    <n v="3856"/>
    <x v="1905"/>
    <x v="3"/>
    <x v="436"/>
    <d v="2014-10-29T00:00:00"/>
    <s v="Second Class"/>
    <s v="DM-13015"/>
    <s v="Darrin Martin"/>
    <s v="Consumer"/>
    <s v="United States"/>
    <s v="San Antonio"/>
    <x v="5"/>
    <n v="78207"/>
    <s v="Central"/>
    <s v="OFF-BI-10004364"/>
    <x v="1"/>
    <x v="8"/>
    <s v="Storex Dura Pro Binders"/>
    <n v="3.5639999999999992"/>
    <n v="3"/>
    <n v="0.8"/>
    <n v="-6.2370000000000019"/>
  </r>
  <r>
    <n v="3857"/>
    <x v="1905"/>
    <x v="3"/>
    <x v="436"/>
    <d v="2014-10-29T00:00:00"/>
    <s v="Second Class"/>
    <s v="DM-13015"/>
    <s v="Darrin Martin"/>
    <s v="Consumer"/>
    <s v="United States"/>
    <s v="San Antonio"/>
    <x v="5"/>
    <n v="78207"/>
    <s v="Central"/>
    <s v="TEC-PH-10002824"/>
    <x v="2"/>
    <x v="7"/>
    <s v="Jabra SPEAK 410 Multidevice Speakerphone"/>
    <n v="823.96000000000015"/>
    <n v="5"/>
    <n v="0.2"/>
    <n v="51.497499999999974"/>
  </r>
  <r>
    <n v="3858"/>
    <x v="1905"/>
    <x v="3"/>
    <x v="436"/>
    <d v="2014-10-29T00:00:00"/>
    <s v="Second Class"/>
    <s v="DM-13015"/>
    <s v="Darrin Martin"/>
    <s v="Consumer"/>
    <s v="United States"/>
    <s v="San Antonio"/>
    <x v="5"/>
    <n v="78207"/>
    <s v="Central"/>
    <s v="OFF-AR-10000634"/>
    <x v="1"/>
    <x v="6"/>
    <s v="Newell 320"/>
    <n v="10.272000000000002"/>
    <n v="3"/>
    <n v="0.2"/>
    <n v="0.89880000000000004"/>
  </r>
  <r>
    <n v="3859"/>
    <x v="1906"/>
    <x v="2"/>
    <x v="414"/>
    <d v="2011-12-20T00:00:00"/>
    <s v="Same Day"/>
    <s v="TC-21295"/>
    <s v="Toby Carlisle"/>
    <s v="Consumer"/>
    <s v="United States"/>
    <s v="Thornton"/>
    <x v="22"/>
    <n v="80229"/>
    <s v="West"/>
    <s v="TEC-AC-10001539"/>
    <x v="2"/>
    <x v="11"/>
    <s v="Logitech G430 Surround Sound Gaming Headset with Dolby 7.1 Technology"/>
    <n v="447.94399999999996"/>
    <n v="7"/>
    <n v="0.2"/>
    <n v="89.588799999999992"/>
  </r>
  <r>
    <n v="3860"/>
    <x v="1907"/>
    <x v="3"/>
    <x v="922"/>
    <d v="2014-02-23T00:00:00"/>
    <s v="Standard Class"/>
    <s v="JK-16120"/>
    <s v="Julie Kriz"/>
    <s v="Home Office"/>
    <s v="United States"/>
    <s v="Chicago"/>
    <x v="10"/>
    <n v="60653"/>
    <s v="Central"/>
    <s v="FUR-TA-10001932"/>
    <x v="0"/>
    <x v="3"/>
    <s v="Chromcraft 48&quot; x 96&quot; Racetrack Double Pedestal Table"/>
    <n v="480.96"/>
    <n v="3"/>
    <n v="0.5"/>
    <n v="-269.33760000000001"/>
  </r>
  <r>
    <n v="3861"/>
    <x v="1907"/>
    <x v="3"/>
    <x v="922"/>
    <d v="2014-02-23T00:00:00"/>
    <s v="Standard Class"/>
    <s v="JK-16120"/>
    <s v="Julie Kriz"/>
    <s v="Home Office"/>
    <s v="United States"/>
    <s v="Chicago"/>
    <x v="10"/>
    <n v="60653"/>
    <s v="Central"/>
    <s v="TEC-PH-10002789"/>
    <x v="2"/>
    <x v="7"/>
    <s v="LG Exalt"/>
    <n v="124.79200000000002"/>
    <n v="1"/>
    <n v="0.2"/>
    <n v="10.919299999999996"/>
  </r>
  <r>
    <n v="3862"/>
    <x v="1908"/>
    <x v="2"/>
    <x v="523"/>
    <d v="2011-05-10T00:00:00"/>
    <s v="Standard Class"/>
    <s v="NC-18415"/>
    <s v="Nathan Cano"/>
    <s v="Consumer"/>
    <s v="United States"/>
    <s v="Yonkers"/>
    <x v="15"/>
    <n v="10701"/>
    <s v="East"/>
    <s v="OFF-BI-10004828"/>
    <x v="1"/>
    <x v="8"/>
    <s v="GBC Poly Designer Binding Covers"/>
    <n v="40.176000000000002"/>
    <n v="3"/>
    <n v="0.2"/>
    <n v="14.563799999999997"/>
  </r>
  <r>
    <n v="3863"/>
    <x v="1908"/>
    <x v="2"/>
    <x v="523"/>
    <d v="2011-05-10T00:00:00"/>
    <s v="Standard Class"/>
    <s v="NC-18415"/>
    <s v="Nathan Cano"/>
    <s v="Consumer"/>
    <s v="United States"/>
    <s v="Yonkers"/>
    <x v="15"/>
    <n v="10701"/>
    <s v="East"/>
    <s v="OFF-BI-10003981"/>
    <x v="1"/>
    <x v="8"/>
    <s v="Avery Durable Plastic 1&quot; Binders"/>
    <n v="10.896000000000001"/>
    <n v="3"/>
    <n v="0.2"/>
    <n v="3.9497999999999998"/>
  </r>
  <r>
    <n v="3864"/>
    <x v="1909"/>
    <x v="3"/>
    <x v="161"/>
    <d v="2014-10-20T00:00:00"/>
    <s v="Second Class"/>
    <s v="AJ-10960"/>
    <s v="Astrea Jones"/>
    <s v="Consumer"/>
    <s v="United States"/>
    <s v="San Diego"/>
    <x v="1"/>
    <n v="92037"/>
    <s v="West"/>
    <s v="OFF-AR-10001770"/>
    <x v="1"/>
    <x v="6"/>
    <s v="Economy #2 Pencils"/>
    <n v="10.64"/>
    <n v="4"/>
    <n v="0"/>
    <n v="2.7664"/>
  </r>
  <r>
    <n v="3865"/>
    <x v="1910"/>
    <x v="1"/>
    <x v="109"/>
    <d v="2012-12-03T00:00:00"/>
    <s v="Standard Class"/>
    <s v="LC-16885"/>
    <s v="Lena Creighton"/>
    <s v="Consumer"/>
    <s v="United States"/>
    <s v="Champaign"/>
    <x v="10"/>
    <n v="61821"/>
    <s v="Central"/>
    <s v="FUR-FU-10004904"/>
    <x v="0"/>
    <x v="5"/>
    <s v="Eldon &quot;L&quot; Workstation Diamond Chairmat"/>
    <n v="151.96"/>
    <n v="5"/>
    <n v="0.6"/>
    <n v="-182.35200000000003"/>
  </r>
  <r>
    <n v="3866"/>
    <x v="1911"/>
    <x v="2"/>
    <x v="923"/>
    <d v="2011-07-29T00:00:00"/>
    <s v="Second Class"/>
    <s v="GW-14605"/>
    <s v="Giulietta Weimer"/>
    <s v="Consumer"/>
    <s v="United States"/>
    <s v="San Francisco"/>
    <x v="1"/>
    <n v="94122"/>
    <s v="West"/>
    <s v="TEC-AC-10002842"/>
    <x v="2"/>
    <x v="11"/>
    <s v="WD My Passport Ultra 2TB Portable External Hard Drive"/>
    <n v="238"/>
    <n v="2"/>
    <n v="0"/>
    <n v="38.080000000000013"/>
  </r>
  <r>
    <n v="3867"/>
    <x v="1912"/>
    <x v="3"/>
    <x v="756"/>
    <d v="2014-04-26T00:00:00"/>
    <s v="Second Class"/>
    <s v="SC-20305"/>
    <s v="Sean Christensen"/>
    <s v="Consumer"/>
    <s v="United States"/>
    <s v="Lawrence"/>
    <x v="14"/>
    <n v="46226"/>
    <s v="Central"/>
    <s v="TEC-AC-10003590"/>
    <x v="2"/>
    <x v="11"/>
    <s v="TRENDnet 56K USB 2.0 Phone, Internet and Fax Modem"/>
    <n v="155.34"/>
    <n v="6"/>
    <n v="0"/>
    <n v="55.922399999999996"/>
  </r>
  <r>
    <n v="3868"/>
    <x v="1913"/>
    <x v="1"/>
    <x v="924"/>
    <d v="2012-10-27T00:00:00"/>
    <s v="Second Class"/>
    <s v="JF-15355"/>
    <s v="Jay Fein"/>
    <s v="Consumer"/>
    <s v="United States"/>
    <s v="San Diego"/>
    <x v="1"/>
    <n v="92105"/>
    <s v="West"/>
    <s v="TEC-AC-10000710"/>
    <x v="2"/>
    <x v="11"/>
    <s v="Maxell DVD-RAM Discs"/>
    <n v="148.32"/>
    <n v="9"/>
    <n v="0"/>
    <n v="63.777600000000007"/>
  </r>
  <r>
    <n v="3869"/>
    <x v="1913"/>
    <x v="1"/>
    <x v="924"/>
    <d v="2012-10-27T00:00:00"/>
    <s v="Second Class"/>
    <s v="JF-15355"/>
    <s v="Jay Fein"/>
    <s v="Consumer"/>
    <s v="United States"/>
    <s v="San Diego"/>
    <x v="1"/>
    <n v="92105"/>
    <s v="West"/>
    <s v="FUR-CH-10004495"/>
    <x v="0"/>
    <x v="1"/>
    <s v="Global Leather and Oak Executive Chair, Black"/>
    <n v="240.78400000000002"/>
    <n v="1"/>
    <n v="0.2"/>
    <n v="27.088199999999965"/>
  </r>
  <r>
    <n v="3870"/>
    <x v="1913"/>
    <x v="1"/>
    <x v="924"/>
    <d v="2012-10-27T00:00:00"/>
    <s v="Second Class"/>
    <s v="JF-15355"/>
    <s v="Jay Fein"/>
    <s v="Consumer"/>
    <s v="United States"/>
    <s v="San Diego"/>
    <x v="1"/>
    <n v="92105"/>
    <s v="West"/>
    <s v="FUR-CH-10004540"/>
    <x v="0"/>
    <x v="1"/>
    <s v="Global Chrome Stack Chair"/>
    <n v="191.96800000000002"/>
    <n v="7"/>
    <n v="0.2"/>
    <n v="16.797200000000004"/>
  </r>
  <r>
    <n v="3871"/>
    <x v="1913"/>
    <x v="1"/>
    <x v="924"/>
    <d v="2012-10-27T00:00:00"/>
    <s v="Second Class"/>
    <s v="JF-15355"/>
    <s v="Jay Fein"/>
    <s v="Consumer"/>
    <s v="United States"/>
    <s v="San Diego"/>
    <x v="1"/>
    <n v="92105"/>
    <s v="West"/>
    <s v="OFF-PA-10004971"/>
    <x v="1"/>
    <x v="10"/>
    <s v="Xerox 196"/>
    <n v="11.56"/>
    <n v="2"/>
    <n v="0"/>
    <n v="5.6644000000000005"/>
  </r>
  <r>
    <n v="3872"/>
    <x v="1913"/>
    <x v="1"/>
    <x v="924"/>
    <d v="2012-10-27T00:00:00"/>
    <s v="Second Class"/>
    <s v="JF-15355"/>
    <s v="Jay Fein"/>
    <s v="Consumer"/>
    <s v="United States"/>
    <s v="San Diego"/>
    <x v="1"/>
    <n v="92105"/>
    <s v="West"/>
    <s v="OFF-EN-10002600"/>
    <x v="1"/>
    <x v="12"/>
    <s v="Redi-Strip #10 Envelopes, 4 1/8 x 9 1/2"/>
    <n v="11.8"/>
    <n v="4"/>
    <n v="0"/>
    <n v="5.6639999999999997"/>
  </r>
  <r>
    <n v="3873"/>
    <x v="1913"/>
    <x v="1"/>
    <x v="924"/>
    <d v="2012-10-27T00:00:00"/>
    <s v="Second Class"/>
    <s v="JF-15355"/>
    <s v="Jay Fein"/>
    <s v="Consumer"/>
    <s v="United States"/>
    <s v="San Diego"/>
    <x v="1"/>
    <n v="92105"/>
    <s v="West"/>
    <s v="FUR-CH-10001854"/>
    <x v="0"/>
    <x v="1"/>
    <s v="Office Star - Professional Matrix Back Chair with 2-to-1 Synchro Tilt and Mesh Fabric Seat"/>
    <n v="842.35200000000009"/>
    <n v="3"/>
    <n v="0.2"/>
    <n v="42.117600000000039"/>
  </r>
  <r>
    <n v="3874"/>
    <x v="1914"/>
    <x v="0"/>
    <x v="64"/>
    <d v="2013-09-08T00:00:00"/>
    <s v="Second Class"/>
    <s v="DM-13015"/>
    <s v="Darrin Martin"/>
    <s v="Consumer"/>
    <s v="United States"/>
    <s v="Johnson City"/>
    <x v="18"/>
    <n v="37604"/>
    <s v="South"/>
    <s v="OFF-EN-10001099"/>
    <x v="1"/>
    <x v="12"/>
    <s v="Staples"/>
    <n v="23.472000000000001"/>
    <n v="3"/>
    <n v="0.2"/>
    <n v="7.6283999999999974"/>
  </r>
  <r>
    <n v="3875"/>
    <x v="1914"/>
    <x v="0"/>
    <x v="64"/>
    <d v="2013-09-08T00:00:00"/>
    <s v="Second Class"/>
    <s v="DM-13015"/>
    <s v="Darrin Martin"/>
    <s v="Consumer"/>
    <s v="United States"/>
    <s v="Johnson City"/>
    <x v="18"/>
    <n v="37604"/>
    <s v="South"/>
    <s v="OFF-BI-10001597"/>
    <x v="1"/>
    <x v="8"/>
    <s v="Wilson Jones Ledger-Size, Piano-Hinge Binder, 2&quot;, Blue"/>
    <n v="86.058000000000007"/>
    <n v="7"/>
    <n v="0.7"/>
    <n v="-63.109199999999987"/>
  </r>
  <r>
    <n v="3876"/>
    <x v="1914"/>
    <x v="0"/>
    <x v="64"/>
    <d v="2013-09-08T00:00:00"/>
    <s v="Second Class"/>
    <s v="DM-13015"/>
    <s v="Darrin Martin"/>
    <s v="Consumer"/>
    <s v="United States"/>
    <s v="Johnson City"/>
    <x v="18"/>
    <n v="37604"/>
    <s v="South"/>
    <s v="TEC-PH-10002660"/>
    <x v="2"/>
    <x v="7"/>
    <s v="Nortel Networks T7316 E Nt8 B27"/>
    <n v="108.78399999999999"/>
    <n v="2"/>
    <n v="0.2"/>
    <n v="6.7990000000000066"/>
  </r>
  <r>
    <n v="3877"/>
    <x v="1914"/>
    <x v="0"/>
    <x v="64"/>
    <d v="2013-09-08T00:00:00"/>
    <s v="Second Class"/>
    <s v="DM-13015"/>
    <s v="Darrin Martin"/>
    <s v="Consumer"/>
    <s v="United States"/>
    <s v="Johnson City"/>
    <x v="18"/>
    <n v="37604"/>
    <s v="South"/>
    <s v="OFF-PA-10000327"/>
    <x v="1"/>
    <x v="10"/>
    <s v="Xerox 1971"/>
    <n v="10.272000000000002"/>
    <n v="3"/>
    <n v="0.2"/>
    <n v="3.2099999999999982"/>
  </r>
  <r>
    <n v="3878"/>
    <x v="1915"/>
    <x v="0"/>
    <x v="99"/>
    <d v="2013-11-03T00:00:00"/>
    <s v="Standard Class"/>
    <s v="EP-13915"/>
    <s v="Emily Phan"/>
    <s v="Consumer"/>
    <s v="United States"/>
    <s v="Tampa"/>
    <x v="2"/>
    <n v="33614"/>
    <s v="South"/>
    <s v="OFF-BI-10001191"/>
    <x v="1"/>
    <x v="8"/>
    <s v="Canvas Sectional Post Binders"/>
    <n v="38.190000000000012"/>
    <n v="5"/>
    <n v="0.7"/>
    <n v="-26.732999999999997"/>
  </r>
  <r>
    <n v="3879"/>
    <x v="1916"/>
    <x v="2"/>
    <x v="267"/>
    <d v="2011-04-07T00:00:00"/>
    <s v="First Class"/>
    <s v="JG-15805"/>
    <s v="John Grady"/>
    <s v="Corporate"/>
    <s v="United States"/>
    <s v="Decatur"/>
    <x v="10"/>
    <n v="62521"/>
    <s v="Central"/>
    <s v="OFF-ST-10003455"/>
    <x v="1"/>
    <x v="4"/>
    <s v="Tenex File Box, Personal Filing Tote with Lid, Black"/>
    <n v="49.632000000000005"/>
    <n v="4"/>
    <n v="0.2"/>
    <n v="3.7224000000000004"/>
  </r>
  <r>
    <n v="3880"/>
    <x v="1916"/>
    <x v="2"/>
    <x v="267"/>
    <d v="2011-04-07T00:00:00"/>
    <s v="First Class"/>
    <s v="JG-15805"/>
    <s v="John Grady"/>
    <s v="Corporate"/>
    <s v="United States"/>
    <s v="Decatur"/>
    <x v="10"/>
    <n v="62521"/>
    <s v="Central"/>
    <s v="OFF-ST-10001031"/>
    <x v="1"/>
    <x v="4"/>
    <s v="Adjustable Personal File Tote"/>
    <n v="52.096000000000004"/>
    <n v="4"/>
    <n v="0.2"/>
    <n v="3.9072000000000031"/>
  </r>
  <r>
    <n v="3881"/>
    <x v="1917"/>
    <x v="1"/>
    <x v="925"/>
    <d v="2012-06-20T00:00:00"/>
    <s v="Standard Class"/>
    <s v="PF-19120"/>
    <s v="Peter Fuller"/>
    <s v="Consumer"/>
    <s v="United States"/>
    <s v="Gilbert"/>
    <x v="16"/>
    <n v="85234"/>
    <s v="West"/>
    <s v="OFF-PA-10002245"/>
    <x v="1"/>
    <x v="10"/>
    <s v="Xerox 1895"/>
    <n v="9.5680000000000014"/>
    <n v="2"/>
    <n v="0.2"/>
    <n v="2.9899999999999993"/>
  </r>
  <r>
    <n v="3882"/>
    <x v="1917"/>
    <x v="1"/>
    <x v="925"/>
    <d v="2012-06-20T00:00:00"/>
    <s v="Standard Class"/>
    <s v="PF-19120"/>
    <s v="Peter Fuller"/>
    <s v="Consumer"/>
    <s v="United States"/>
    <s v="Gilbert"/>
    <x v="16"/>
    <n v="85234"/>
    <s v="West"/>
    <s v="OFF-ST-10004804"/>
    <x v="1"/>
    <x v="4"/>
    <s v="Belkin 19&quot; Vented Equipment Shelf, Black"/>
    <n v="82.367999999999995"/>
    <n v="2"/>
    <n v="0.2"/>
    <n v="-19.562399999999997"/>
  </r>
  <r>
    <n v="3883"/>
    <x v="1917"/>
    <x v="1"/>
    <x v="925"/>
    <d v="2012-06-20T00:00:00"/>
    <s v="Standard Class"/>
    <s v="PF-19120"/>
    <s v="Peter Fuller"/>
    <s v="Consumer"/>
    <s v="United States"/>
    <s v="Gilbert"/>
    <x v="16"/>
    <n v="85234"/>
    <s v="West"/>
    <s v="FUR-FU-10004904"/>
    <x v="0"/>
    <x v="5"/>
    <s v="Eldon &quot;L&quot; Workstation Diamond Chairmat"/>
    <n v="364.70400000000006"/>
    <n v="6"/>
    <n v="0.2"/>
    <n v="-36.470400000000041"/>
  </r>
  <r>
    <n v="3884"/>
    <x v="1917"/>
    <x v="1"/>
    <x v="925"/>
    <d v="2012-06-20T00:00:00"/>
    <s v="Standard Class"/>
    <s v="PF-19120"/>
    <s v="Peter Fuller"/>
    <s v="Consumer"/>
    <s v="United States"/>
    <s v="Gilbert"/>
    <x v="16"/>
    <n v="85234"/>
    <s v="West"/>
    <s v="FUR-FU-10002396"/>
    <x v="0"/>
    <x v="5"/>
    <s v="DAX Copper Panel Document Frame, 5 x 7 Size"/>
    <n v="40.256"/>
    <n v="4"/>
    <n v="0.2"/>
    <n v="11.070400000000003"/>
  </r>
  <r>
    <n v="3885"/>
    <x v="1918"/>
    <x v="2"/>
    <x v="260"/>
    <d v="2011-07-12T00:00:00"/>
    <s v="Standard Class"/>
    <s v="DW-13195"/>
    <s v="David Wiener"/>
    <s v="Corporate"/>
    <s v="United States"/>
    <s v="Knoxville"/>
    <x v="18"/>
    <n v="37918"/>
    <s v="South"/>
    <s v="OFF-AR-10002833"/>
    <x v="1"/>
    <x v="6"/>
    <s v="Newell 322"/>
    <n v="4.3680000000000003"/>
    <n v="3"/>
    <n v="0.2"/>
    <n v="0.3822000000000001"/>
  </r>
  <r>
    <n v="3886"/>
    <x v="1919"/>
    <x v="3"/>
    <x v="926"/>
    <d v="2014-02-03T00:00:00"/>
    <s v="Standard Class"/>
    <s v="CK-12595"/>
    <s v="Clytie Kelty"/>
    <s v="Consumer"/>
    <s v="United States"/>
    <s v="Chicago"/>
    <x v="10"/>
    <n v="60653"/>
    <s v="Central"/>
    <s v="OFF-BI-10001072"/>
    <x v="1"/>
    <x v="8"/>
    <s v="GBC Clear Cover, 8-1/2 x 11, unpunched, 25 covers per pack"/>
    <n v="12.127999999999997"/>
    <n v="4"/>
    <n v="0.8"/>
    <n v="-20.617600000000003"/>
  </r>
  <r>
    <n v="3887"/>
    <x v="1920"/>
    <x v="0"/>
    <x v="840"/>
    <d v="2013-03-09T00:00:00"/>
    <s v="Second Class"/>
    <s v="CC-12670"/>
    <s v="Craig Carreira"/>
    <s v="Consumer"/>
    <s v="United States"/>
    <s v="Bloomington"/>
    <x v="14"/>
    <n v="47401"/>
    <s v="Central"/>
    <s v="TEC-PH-10003171"/>
    <x v="2"/>
    <x v="7"/>
    <s v="Plantronics Encore H101 Dual Earpieces Headset"/>
    <n v="134.85000000000002"/>
    <n v="3"/>
    <n v="0"/>
    <n v="37.757999999999996"/>
  </r>
  <r>
    <n v="3888"/>
    <x v="1921"/>
    <x v="2"/>
    <x v="270"/>
    <d v="2011-06-06T00:00:00"/>
    <s v="Standard Class"/>
    <s v="SV-20785"/>
    <s v="Stewart Visinsky"/>
    <s v="Consumer"/>
    <s v="United States"/>
    <s v="Roswell"/>
    <x v="32"/>
    <n v="30076"/>
    <s v="South"/>
    <s v="OFF-AR-10004511"/>
    <x v="1"/>
    <x v="6"/>
    <s v="Sanford Colorific Scented Colored Pencils, 12/Pack"/>
    <n v="8.56"/>
    <n v="2"/>
    <n v="0"/>
    <n v="2.6536"/>
  </r>
  <r>
    <n v="3889"/>
    <x v="1921"/>
    <x v="2"/>
    <x v="270"/>
    <d v="2011-06-06T00:00:00"/>
    <s v="Standard Class"/>
    <s v="SV-20785"/>
    <s v="Stewart Visinsky"/>
    <s v="Consumer"/>
    <s v="United States"/>
    <s v="Roswell"/>
    <x v="32"/>
    <n v="30076"/>
    <s v="South"/>
    <s v="TEC-PH-10001425"/>
    <x v="2"/>
    <x v="7"/>
    <s v="Mophie Juice Pack Helium for iPhone"/>
    <n v="239.96999999999997"/>
    <n v="3"/>
    <n v="0"/>
    <n v="67.191599999999994"/>
  </r>
  <r>
    <n v="3890"/>
    <x v="1921"/>
    <x v="2"/>
    <x v="270"/>
    <d v="2011-06-06T00:00:00"/>
    <s v="Standard Class"/>
    <s v="SV-20785"/>
    <s v="Stewart Visinsky"/>
    <s v="Consumer"/>
    <s v="United States"/>
    <s v="Roswell"/>
    <x v="32"/>
    <n v="30076"/>
    <s v="South"/>
    <s v="OFF-ST-10001490"/>
    <x v="1"/>
    <x v="4"/>
    <s v="Hot File 7-Pocket, Floor Stand"/>
    <n v="356.94"/>
    <n v="2"/>
    <n v="0"/>
    <n v="107.08199999999997"/>
  </r>
  <r>
    <n v="3891"/>
    <x v="1922"/>
    <x v="0"/>
    <x v="390"/>
    <d v="2013-12-01T00:00:00"/>
    <s v="Standard Class"/>
    <s v="SP-20860"/>
    <s v="Sung Pak"/>
    <s v="Corporate"/>
    <s v="United States"/>
    <s v="Los Angeles"/>
    <x v="1"/>
    <n v="90036"/>
    <s v="West"/>
    <s v="TEC-AC-10003033"/>
    <x v="2"/>
    <x v="11"/>
    <s v="Plantronics CS510 - Over-the-Head monaural Wireless Headset System"/>
    <n v="659.9"/>
    <n v="2"/>
    <n v="0"/>
    <n v="217.76699999999994"/>
  </r>
  <r>
    <n v="3892"/>
    <x v="1922"/>
    <x v="0"/>
    <x v="390"/>
    <d v="2013-12-01T00:00:00"/>
    <s v="Standard Class"/>
    <s v="SP-20860"/>
    <s v="Sung Pak"/>
    <s v="Corporate"/>
    <s v="United States"/>
    <s v="Los Angeles"/>
    <x v="1"/>
    <n v="90036"/>
    <s v="West"/>
    <s v="FUR-CH-10001394"/>
    <x v="0"/>
    <x v="1"/>
    <s v="Global Leather Executive Chair"/>
    <n v="1684.7520000000002"/>
    <n v="6"/>
    <n v="0.2"/>
    <n v="210.59399999999977"/>
  </r>
  <r>
    <n v="3893"/>
    <x v="1922"/>
    <x v="0"/>
    <x v="390"/>
    <d v="2013-12-01T00:00:00"/>
    <s v="Standard Class"/>
    <s v="SP-20860"/>
    <s v="Sung Pak"/>
    <s v="Corporate"/>
    <s v="United States"/>
    <s v="Los Angeles"/>
    <x v="1"/>
    <n v="90036"/>
    <s v="West"/>
    <s v="TEC-AC-10000420"/>
    <x v="2"/>
    <x v="11"/>
    <s v="Logitech G500s Laser Gaming Mouse with Adjustable Weight Tuning"/>
    <n v="559.91999999999996"/>
    <n v="8"/>
    <n v="0"/>
    <n v="190.37279999999998"/>
  </r>
  <r>
    <n v="3894"/>
    <x v="1923"/>
    <x v="0"/>
    <x v="338"/>
    <d v="2013-11-15T00:00:00"/>
    <s v="Standard Class"/>
    <s v="MS-17770"/>
    <s v="Maxwell Schwartz"/>
    <s v="Consumer"/>
    <s v="United States"/>
    <s v="Houston"/>
    <x v="5"/>
    <n v="77036"/>
    <s v="Central"/>
    <s v="TEC-AC-10004901"/>
    <x v="2"/>
    <x v="11"/>
    <s v="Kensington SlimBlade Notebook Wireless Mouse with Nano Receiver "/>
    <n v="279.94400000000002"/>
    <n v="7"/>
    <n v="0.2"/>
    <n v="48.990200000000002"/>
  </r>
  <r>
    <n v="3895"/>
    <x v="1924"/>
    <x v="2"/>
    <x v="754"/>
    <d v="2011-11-28T00:00:00"/>
    <s v="Standard Class"/>
    <s v="TC-21475"/>
    <s v="Tony Chapman"/>
    <s v="Home Office"/>
    <s v="United States"/>
    <s v="Bolingbrook"/>
    <x v="10"/>
    <n v="60440"/>
    <s v="Central"/>
    <s v="OFF-BI-10002571"/>
    <x v="1"/>
    <x v="8"/>
    <s v="Avery Framed View Binder, EZD Ring (Locking), Navy, 1 1/2&quot;"/>
    <n v="9.9799999999999969"/>
    <n v="5"/>
    <n v="0.8"/>
    <n v="-16.467000000000002"/>
  </r>
  <r>
    <n v="3896"/>
    <x v="1925"/>
    <x v="3"/>
    <x v="927"/>
    <d v="2014-05-06T00:00:00"/>
    <s v="Standard Class"/>
    <s v="SJ-20125"/>
    <s v="Sanjit Jacobs"/>
    <s v="Home Office"/>
    <s v="United States"/>
    <s v="Texarkana"/>
    <x v="36"/>
    <n v="71854"/>
    <s v="South"/>
    <s v="TEC-AC-10002331"/>
    <x v="2"/>
    <x v="11"/>
    <s v="Maxell 74 Minute CDR, 10/Pack"/>
    <n v="48.9"/>
    <n v="5"/>
    <n v="0"/>
    <n v="18.093"/>
  </r>
  <r>
    <n v="3897"/>
    <x v="1926"/>
    <x v="3"/>
    <x v="226"/>
    <d v="2014-12-13T00:00:00"/>
    <s v="Standard Class"/>
    <s v="DS-13180"/>
    <s v="David Smith"/>
    <s v="Corporate"/>
    <s v="United States"/>
    <s v="San Antonio"/>
    <x v="5"/>
    <n v="78207"/>
    <s v="Central"/>
    <s v="OFF-FA-10000611"/>
    <x v="1"/>
    <x v="13"/>
    <s v="Binder Clips by OIC"/>
    <n v="3.5519999999999996"/>
    <n v="3"/>
    <n v="0.2"/>
    <n v="1.2431999999999999"/>
  </r>
  <r>
    <n v="3898"/>
    <x v="1926"/>
    <x v="3"/>
    <x v="226"/>
    <d v="2014-12-13T00:00:00"/>
    <s v="Standard Class"/>
    <s v="DS-13180"/>
    <s v="David Smith"/>
    <s v="Corporate"/>
    <s v="United States"/>
    <s v="San Antonio"/>
    <x v="5"/>
    <n v="78207"/>
    <s v="Central"/>
    <s v="OFF-PA-10000304"/>
    <x v="1"/>
    <x v="10"/>
    <s v="Xerox 1995"/>
    <n v="15.552000000000003"/>
    <n v="3"/>
    <n v="0.2"/>
    <n v="5.4432"/>
  </r>
  <r>
    <n v="3899"/>
    <x v="1927"/>
    <x v="3"/>
    <x v="329"/>
    <d v="2014-12-05T00:00:00"/>
    <s v="Standard Class"/>
    <s v="SC-20800"/>
    <s v="Stuart Calhoun"/>
    <s v="Consumer"/>
    <s v="United States"/>
    <s v="Edinburg"/>
    <x v="5"/>
    <n v="78539"/>
    <s v="Central"/>
    <s v="OFF-FA-10000611"/>
    <x v="1"/>
    <x v="13"/>
    <s v="Binder Clips by OIC"/>
    <n v="2.3679999999999999"/>
    <n v="2"/>
    <n v="0.2"/>
    <n v="0.82879999999999987"/>
  </r>
  <r>
    <n v="3900"/>
    <x v="1928"/>
    <x v="3"/>
    <x v="226"/>
    <d v="2014-12-10T00:00:00"/>
    <s v="First Class"/>
    <s v="SH-20395"/>
    <s v="Shahid Hopkins"/>
    <s v="Consumer"/>
    <s v="United States"/>
    <s v="Toledo"/>
    <x v="24"/>
    <n v="43615"/>
    <s v="East"/>
    <s v="TEC-AC-10002567"/>
    <x v="2"/>
    <x v="11"/>
    <s v="Logitech G602 Wireless Gaming Mouse"/>
    <n v="127.98399999999999"/>
    <n v="2"/>
    <n v="0.2"/>
    <n v="25.596799999999998"/>
  </r>
  <r>
    <n v="3901"/>
    <x v="1929"/>
    <x v="1"/>
    <x v="928"/>
    <d v="2012-01-08T00:00:00"/>
    <s v="Standard Class"/>
    <s v="SF-20965"/>
    <s v="Sylvia Foulston"/>
    <s v="Corporate"/>
    <s v="United States"/>
    <s v="Baytown"/>
    <x v="5"/>
    <n v="77520"/>
    <s v="Central"/>
    <s v="OFF-PA-10001937"/>
    <x v="1"/>
    <x v="10"/>
    <s v="Xerox 21"/>
    <n v="10.368000000000002"/>
    <n v="2"/>
    <n v="0.2"/>
    <n v="3.6288"/>
  </r>
  <r>
    <n v="3902"/>
    <x v="1930"/>
    <x v="1"/>
    <x v="717"/>
    <d v="2012-11-20T00:00:00"/>
    <s v="Standard Class"/>
    <s v="MG-17680"/>
    <s v="Maureen Gastineau"/>
    <s v="Home Office"/>
    <s v="United States"/>
    <s v="Philadelphia"/>
    <x v="9"/>
    <n v="19143"/>
    <s v="East"/>
    <s v="TEC-AC-10001090"/>
    <x v="2"/>
    <x v="11"/>
    <s v="Micro Innovations Wireless Classic Keyboard with Mouse"/>
    <n v="47.984000000000002"/>
    <n v="2"/>
    <n v="0.2"/>
    <n v="-1.199600000000002"/>
  </r>
  <r>
    <n v="3903"/>
    <x v="1931"/>
    <x v="1"/>
    <x v="653"/>
    <d v="2012-10-07T00:00:00"/>
    <s v="Second Class"/>
    <s v="CS-12400"/>
    <s v="Christopher Schild"/>
    <s v="Home Office"/>
    <s v="United States"/>
    <s v="Los Angeles"/>
    <x v="1"/>
    <n v="90045"/>
    <s v="West"/>
    <s v="OFF-ST-10000943"/>
    <x v="1"/>
    <x v="4"/>
    <s v="Eldon ProFile File 'N Store Portable File Tub Letter/Legal Size Black"/>
    <n v="270.33999999999997"/>
    <n v="14"/>
    <n v="0"/>
    <n v="75.6952"/>
  </r>
  <r>
    <n v="3904"/>
    <x v="1932"/>
    <x v="1"/>
    <x v="57"/>
    <d v="2012-04-10T00:00:00"/>
    <s v="Standard Class"/>
    <s v="VT-21700"/>
    <s v="Valerie Takahito"/>
    <s v="Home Office"/>
    <s v="United States"/>
    <s v="Philadelphia"/>
    <x v="9"/>
    <n v="19143"/>
    <s v="East"/>
    <s v="OFF-AP-10004036"/>
    <x v="1"/>
    <x v="9"/>
    <s v="Bionaire 99.97% HEPA Air Cleaner"/>
    <n v="98.111999999999995"/>
    <n v="7"/>
    <n v="0.2"/>
    <n v="18.396000000000001"/>
  </r>
  <r>
    <n v="3905"/>
    <x v="1932"/>
    <x v="1"/>
    <x v="57"/>
    <d v="2012-04-10T00:00:00"/>
    <s v="Standard Class"/>
    <s v="VT-21700"/>
    <s v="Valerie Takahito"/>
    <s v="Home Office"/>
    <s v="United States"/>
    <s v="Philadelphia"/>
    <x v="9"/>
    <n v="19143"/>
    <s v="East"/>
    <s v="OFF-ST-10003816"/>
    <x v="1"/>
    <x v="4"/>
    <s v="Fellowes High-Stak Drawer Files"/>
    <n v="563.80799999999999"/>
    <n v="4"/>
    <n v="0.2"/>
    <n v="21.142799999999966"/>
  </r>
  <r>
    <n v="3906"/>
    <x v="1932"/>
    <x v="1"/>
    <x v="57"/>
    <d v="2012-04-10T00:00:00"/>
    <s v="Standard Class"/>
    <s v="VT-21700"/>
    <s v="Valerie Takahito"/>
    <s v="Home Office"/>
    <s v="United States"/>
    <s v="Philadelphia"/>
    <x v="9"/>
    <n v="19143"/>
    <s v="East"/>
    <s v="OFF-BI-10002072"/>
    <x v="1"/>
    <x v="8"/>
    <s v="Cardinal Slant-D Ring Binders"/>
    <n v="10.428000000000001"/>
    <n v="4"/>
    <n v="0.7"/>
    <n v="-6.9519999999999982"/>
  </r>
  <r>
    <n v="3907"/>
    <x v="1932"/>
    <x v="1"/>
    <x v="57"/>
    <d v="2012-04-10T00:00:00"/>
    <s v="Standard Class"/>
    <s v="VT-21700"/>
    <s v="Valerie Takahito"/>
    <s v="Home Office"/>
    <s v="United States"/>
    <s v="Philadelphia"/>
    <x v="9"/>
    <n v="19143"/>
    <s v="East"/>
    <s v="FUR-FU-10001468"/>
    <x v="0"/>
    <x v="5"/>
    <s v="Tenex Antistatic Computer Chair Mats"/>
    <n v="547.13599999999997"/>
    <n v="4"/>
    <n v="0.2"/>
    <n v="-68.392000000000053"/>
  </r>
  <r>
    <n v="3908"/>
    <x v="1932"/>
    <x v="1"/>
    <x v="57"/>
    <d v="2012-04-10T00:00:00"/>
    <s v="Standard Class"/>
    <s v="VT-21700"/>
    <s v="Valerie Takahito"/>
    <s v="Home Office"/>
    <s v="United States"/>
    <s v="Philadelphia"/>
    <x v="9"/>
    <n v="19143"/>
    <s v="East"/>
    <s v="TEC-PH-10000347"/>
    <x v="2"/>
    <x v="7"/>
    <s v="Cush Cases Heavy Duty Rugged Cover Case for Samsung Galaxy S5 - Purple"/>
    <n v="14.850000000000001"/>
    <n v="5"/>
    <n v="0.4"/>
    <n v="-3.2175000000000002"/>
  </r>
  <r>
    <n v="3909"/>
    <x v="1932"/>
    <x v="1"/>
    <x v="57"/>
    <d v="2012-04-10T00:00:00"/>
    <s v="Standard Class"/>
    <s v="VT-21700"/>
    <s v="Valerie Takahito"/>
    <s v="Home Office"/>
    <s v="United States"/>
    <s v="Philadelphia"/>
    <x v="9"/>
    <n v="19143"/>
    <s v="East"/>
    <s v="TEC-PH-10002844"/>
    <x v="2"/>
    <x v="7"/>
    <s v="Speck Products Candyshell Flip Case"/>
    <n v="41.988"/>
    <n v="2"/>
    <n v="0.4"/>
    <n v="-9.7972000000000037"/>
  </r>
  <r>
    <n v="3910"/>
    <x v="1932"/>
    <x v="1"/>
    <x v="57"/>
    <d v="2012-04-10T00:00:00"/>
    <s v="Standard Class"/>
    <s v="VT-21700"/>
    <s v="Valerie Takahito"/>
    <s v="Home Office"/>
    <s v="United States"/>
    <s v="Philadelphia"/>
    <x v="9"/>
    <n v="19143"/>
    <s v="East"/>
    <s v="FUR-FU-10001037"/>
    <x v="0"/>
    <x v="5"/>
    <s v="DAX Charcoal/Nickel-Tone Document Frame, 5 x 7"/>
    <n v="7.5840000000000005"/>
    <n v="1"/>
    <n v="0.2"/>
    <n v="2.37"/>
  </r>
  <r>
    <n v="3911"/>
    <x v="1932"/>
    <x v="1"/>
    <x v="57"/>
    <d v="2012-04-10T00:00:00"/>
    <s v="Standard Class"/>
    <s v="VT-21700"/>
    <s v="Valerie Takahito"/>
    <s v="Home Office"/>
    <s v="United States"/>
    <s v="Philadelphia"/>
    <x v="9"/>
    <n v="19143"/>
    <s v="East"/>
    <s v="FUR-BO-10004218"/>
    <x v="0"/>
    <x v="0"/>
    <s v="Bush Heritage Pine Collection 5-Shelf Bookcase, Albany Pine Finish, *Special Order"/>
    <n v="352.45"/>
    <n v="5"/>
    <n v="0.5"/>
    <n v="-211.47"/>
  </r>
  <r>
    <n v="3912"/>
    <x v="1933"/>
    <x v="3"/>
    <x v="929"/>
    <d v="2014-06-07T00:00:00"/>
    <s v="First Class"/>
    <s v="AB-10105"/>
    <s v="Adrian Barton"/>
    <s v="Consumer"/>
    <s v="United States"/>
    <s v="Pearland"/>
    <x v="5"/>
    <n v="77581"/>
    <s v="Central"/>
    <s v="TEC-PH-10001619"/>
    <x v="2"/>
    <x v="7"/>
    <s v="LG G3"/>
    <n v="470.37600000000009"/>
    <n v="3"/>
    <n v="0.2"/>
    <n v="52.917299999999955"/>
  </r>
  <r>
    <n v="3913"/>
    <x v="1934"/>
    <x v="3"/>
    <x v="65"/>
    <d v="2014-09-26T00:00:00"/>
    <s v="Standard Class"/>
    <s v="MM-18280"/>
    <s v="Muhammed MacIntyre"/>
    <s v="Corporate"/>
    <s v="United States"/>
    <s v="New York City"/>
    <x v="15"/>
    <n v="10035"/>
    <s v="East"/>
    <s v="OFF-PA-10001639"/>
    <x v="1"/>
    <x v="10"/>
    <s v="Xerox 203"/>
    <n v="19.440000000000001"/>
    <n v="3"/>
    <n v="0"/>
    <n v="9.3312000000000008"/>
  </r>
  <r>
    <n v="3914"/>
    <x v="1934"/>
    <x v="3"/>
    <x v="65"/>
    <d v="2014-09-26T00:00:00"/>
    <s v="Standard Class"/>
    <s v="MM-18280"/>
    <s v="Muhammed MacIntyre"/>
    <s v="Corporate"/>
    <s v="United States"/>
    <s v="New York City"/>
    <x v="15"/>
    <n v="10035"/>
    <s v="East"/>
    <s v="FUR-FU-10002268"/>
    <x v="0"/>
    <x v="5"/>
    <s v="Ultra Door Push Plate"/>
    <n v="9.82"/>
    <n v="2"/>
    <n v="0"/>
    <n v="3.2405999999999997"/>
  </r>
  <r>
    <n v="3915"/>
    <x v="1935"/>
    <x v="3"/>
    <x v="930"/>
    <d v="2014-07-24T00:00:00"/>
    <s v="Standard Class"/>
    <s v="ML-17410"/>
    <s v="Maris LaWare"/>
    <s v="Consumer"/>
    <s v="United States"/>
    <s v="Phoenix"/>
    <x v="16"/>
    <n v="85023"/>
    <s v="West"/>
    <s v="FUR-TA-10001932"/>
    <x v="0"/>
    <x v="3"/>
    <s v="Chromcraft 48&quot; x 96&quot; Racetrack Double Pedestal Table"/>
    <n v="801.59999999999991"/>
    <n v="5"/>
    <n v="0.5"/>
    <n v="-448.89599999999996"/>
  </r>
  <r>
    <n v="3916"/>
    <x v="1935"/>
    <x v="3"/>
    <x v="930"/>
    <d v="2014-07-24T00:00:00"/>
    <s v="Standard Class"/>
    <s v="ML-17410"/>
    <s v="Maris LaWare"/>
    <s v="Consumer"/>
    <s v="United States"/>
    <s v="Phoenix"/>
    <x v="16"/>
    <n v="85023"/>
    <s v="West"/>
    <s v="FUR-CH-10004218"/>
    <x v="0"/>
    <x v="1"/>
    <s v="Global Fabric Manager's Chair, Dark Gray"/>
    <n v="161.56800000000001"/>
    <n v="2"/>
    <n v="0.2"/>
    <n v="10.098000000000006"/>
  </r>
  <r>
    <n v="3917"/>
    <x v="1935"/>
    <x v="3"/>
    <x v="930"/>
    <d v="2014-07-24T00:00:00"/>
    <s v="Standard Class"/>
    <s v="ML-17410"/>
    <s v="Maris LaWare"/>
    <s v="Consumer"/>
    <s v="United States"/>
    <s v="Phoenix"/>
    <x v="16"/>
    <n v="85023"/>
    <s v="West"/>
    <s v="OFF-PA-10000246"/>
    <x v="1"/>
    <x v="10"/>
    <s v="Riverleaf Stik-Withit Designer Note Cubes"/>
    <n v="16.096"/>
    <n v="2"/>
    <n v="0.2"/>
    <n v="5.2312000000000003"/>
  </r>
  <r>
    <n v="3918"/>
    <x v="1935"/>
    <x v="3"/>
    <x v="930"/>
    <d v="2014-07-24T00:00:00"/>
    <s v="Standard Class"/>
    <s v="ML-17410"/>
    <s v="Maris LaWare"/>
    <s v="Consumer"/>
    <s v="United States"/>
    <s v="Phoenix"/>
    <x v="16"/>
    <n v="85023"/>
    <s v="West"/>
    <s v="OFF-BI-10003350"/>
    <x v="1"/>
    <x v="8"/>
    <s v="Acco Expandable Hanging Binders"/>
    <n v="7.6560000000000006"/>
    <n v="4"/>
    <n v="0.7"/>
    <n v="-6.1247999999999987"/>
  </r>
  <r>
    <n v="3919"/>
    <x v="1935"/>
    <x v="3"/>
    <x v="930"/>
    <d v="2014-07-24T00:00:00"/>
    <s v="Standard Class"/>
    <s v="ML-17410"/>
    <s v="Maris LaWare"/>
    <s v="Consumer"/>
    <s v="United States"/>
    <s v="Phoenix"/>
    <x v="16"/>
    <n v="85023"/>
    <s v="West"/>
    <s v="FUR-CH-10000513"/>
    <x v="0"/>
    <x v="1"/>
    <s v="High-Back Leather Manager's Chair"/>
    <n v="311.97600000000006"/>
    <n v="3"/>
    <n v="0.2"/>
    <n v="-42.89670000000001"/>
  </r>
  <r>
    <n v="3920"/>
    <x v="1936"/>
    <x v="1"/>
    <x v="494"/>
    <d v="2012-12-07T00:00:00"/>
    <s v="Standard Class"/>
    <s v="KD-16495"/>
    <s v="Keith Dawkins"/>
    <s v="Corporate"/>
    <s v="United States"/>
    <s v="Chesapeake"/>
    <x v="17"/>
    <n v="23320"/>
    <s v="South"/>
    <s v="OFF-ST-10001321"/>
    <x v="1"/>
    <x v="4"/>
    <s v="Decoflex Hanging Personal Folder File, Blue"/>
    <n v="61.68"/>
    <n v="4"/>
    <n v="0"/>
    <n v="16.653600000000004"/>
  </r>
  <r>
    <n v="3921"/>
    <x v="1936"/>
    <x v="1"/>
    <x v="494"/>
    <d v="2012-12-07T00:00:00"/>
    <s v="Standard Class"/>
    <s v="KD-16495"/>
    <s v="Keith Dawkins"/>
    <s v="Corporate"/>
    <s v="United States"/>
    <s v="Chesapeake"/>
    <x v="17"/>
    <n v="23320"/>
    <s v="South"/>
    <s v="OFF-BI-10004233"/>
    <x v="1"/>
    <x v="8"/>
    <s v="GBC Pre-Punched Binding Paper, Plastic, White, 8-1/2&quot; x 11&quot;"/>
    <n v="63.96"/>
    <n v="4"/>
    <n v="0"/>
    <n v="30.700800000000001"/>
  </r>
  <r>
    <n v="3922"/>
    <x v="1937"/>
    <x v="0"/>
    <x v="931"/>
    <d v="2013-07-03T00:00:00"/>
    <s v="Second Class"/>
    <s v="RF-19735"/>
    <s v="Roland Fjeld"/>
    <s v="Consumer"/>
    <s v="United States"/>
    <s v="Chicago"/>
    <x v="10"/>
    <n v="60610"/>
    <s v="Central"/>
    <s v="TEC-PH-10001299"/>
    <x v="2"/>
    <x v="7"/>
    <s v="Polycom CX300 Desktop Phone USB VoIP phone"/>
    <n v="359.97600000000006"/>
    <n v="3"/>
    <n v="0.2"/>
    <n v="35.997600000000006"/>
  </r>
  <r>
    <n v="3923"/>
    <x v="1938"/>
    <x v="3"/>
    <x v="735"/>
    <d v="2014-09-02T00:00:00"/>
    <s v="Standard Class"/>
    <s v="SC-20305"/>
    <s v="Sean Christensen"/>
    <s v="Consumer"/>
    <s v="United States"/>
    <s v="Chicago"/>
    <x v="10"/>
    <n v="60623"/>
    <s v="Central"/>
    <s v="OFF-PA-10002479"/>
    <x v="1"/>
    <x v="10"/>
    <s v="Xerox 4200 Series MultiUse Premium Copy Paper (20Lb. and 84 Bright)"/>
    <n v="25.344000000000001"/>
    <n v="6"/>
    <n v="0.2"/>
    <n v="7.92"/>
  </r>
  <r>
    <n v="3924"/>
    <x v="1938"/>
    <x v="3"/>
    <x v="735"/>
    <d v="2014-09-02T00:00:00"/>
    <s v="Standard Class"/>
    <s v="SC-20305"/>
    <s v="Sean Christensen"/>
    <s v="Consumer"/>
    <s v="United States"/>
    <s v="Chicago"/>
    <x v="10"/>
    <n v="60623"/>
    <s v="Central"/>
    <s v="OFF-PA-10001461"/>
    <x v="1"/>
    <x v="10"/>
    <s v="HP Office Paper (20Lb. and 87 Bright)"/>
    <n v="26.720000000000002"/>
    <n v="5"/>
    <n v="0.2"/>
    <n v="9.3520000000000003"/>
  </r>
  <r>
    <n v="3925"/>
    <x v="1939"/>
    <x v="2"/>
    <x v="328"/>
    <d v="2011-09-21T00:00:00"/>
    <s v="Standard Class"/>
    <s v="BN-11515"/>
    <s v="Bradley Nguyen"/>
    <s v="Consumer"/>
    <s v="United States"/>
    <s v="Seattle"/>
    <x v="4"/>
    <n v="98103"/>
    <s v="West"/>
    <s v="OFF-ST-10004963"/>
    <x v="1"/>
    <x v="4"/>
    <s v="Eldon Gobal File Keepers"/>
    <n v="30.28"/>
    <n v="2"/>
    <n v="0"/>
    <n v="1.2111999999999981"/>
  </r>
  <r>
    <n v="3926"/>
    <x v="1939"/>
    <x v="2"/>
    <x v="328"/>
    <d v="2011-09-21T00:00:00"/>
    <s v="Standard Class"/>
    <s v="BN-11515"/>
    <s v="Bradley Nguyen"/>
    <s v="Consumer"/>
    <s v="United States"/>
    <s v="Seattle"/>
    <x v="4"/>
    <n v="98103"/>
    <s v="West"/>
    <s v="OFF-ST-10000943"/>
    <x v="1"/>
    <x v="4"/>
    <s v="Eldon ProFile File 'N Store Portable File Tub Letter/Legal Size Black"/>
    <n v="57.929999999999993"/>
    <n v="3"/>
    <n v="0"/>
    <n v="16.220400000000001"/>
  </r>
  <r>
    <n v="3927"/>
    <x v="1939"/>
    <x v="2"/>
    <x v="328"/>
    <d v="2011-09-21T00:00:00"/>
    <s v="Standard Class"/>
    <s v="BN-11515"/>
    <s v="Bradley Nguyen"/>
    <s v="Consumer"/>
    <s v="United States"/>
    <s v="Seattle"/>
    <x v="4"/>
    <n v="98103"/>
    <s v="West"/>
    <s v="FUR-FU-10004671"/>
    <x v="0"/>
    <x v="5"/>
    <s v="Executive Impressions 12&quot; Wall Clock"/>
    <n v="35.340000000000003"/>
    <n v="2"/>
    <n v="0"/>
    <n v="13.429200000000002"/>
  </r>
  <r>
    <n v="3928"/>
    <x v="1939"/>
    <x v="2"/>
    <x v="328"/>
    <d v="2011-09-21T00:00:00"/>
    <s v="Standard Class"/>
    <s v="BN-11515"/>
    <s v="Bradley Nguyen"/>
    <s v="Consumer"/>
    <s v="United States"/>
    <s v="Seattle"/>
    <x v="4"/>
    <n v="98103"/>
    <s v="West"/>
    <s v="OFF-BI-10002735"/>
    <x v="1"/>
    <x v="8"/>
    <s v="GBC Prestige Therm-A-Bind Covers"/>
    <n v="137.24"/>
    <n v="5"/>
    <n v="0.2"/>
    <n v="46.3185"/>
  </r>
  <r>
    <n v="3929"/>
    <x v="1940"/>
    <x v="0"/>
    <x v="560"/>
    <d v="2013-03-18T00:00:00"/>
    <s v="First Class"/>
    <s v="JS-15880"/>
    <s v="John Stevenson"/>
    <s v="Consumer"/>
    <s v="United States"/>
    <s v="Harlingen"/>
    <x v="5"/>
    <n v="78550"/>
    <s v="Central"/>
    <s v="FUR-BO-10004409"/>
    <x v="0"/>
    <x v="0"/>
    <s v="Safco Value Mate Series Steel Bookcases, Baked Enamel Finish on Steel, Gray"/>
    <n v="241.33199999999999"/>
    <n v="5"/>
    <n v="0.32"/>
    <n v="-14.195999999999998"/>
  </r>
  <r>
    <n v="3930"/>
    <x v="1940"/>
    <x v="0"/>
    <x v="560"/>
    <d v="2013-03-18T00:00:00"/>
    <s v="First Class"/>
    <s v="JS-15880"/>
    <s v="John Stevenson"/>
    <s v="Consumer"/>
    <s v="United States"/>
    <s v="Harlingen"/>
    <x v="5"/>
    <n v="78550"/>
    <s v="Central"/>
    <s v="OFF-PA-10001934"/>
    <x v="1"/>
    <x v="10"/>
    <s v="Xerox 1993"/>
    <n v="5.1840000000000011"/>
    <n v="1"/>
    <n v="0.2"/>
    <n v="1.8792"/>
  </r>
  <r>
    <n v="3931"/>
    <x v="1940"/>
    <x v="0"/>
    <x v="560"/>
    <d v="2013-03-18T00:00:00"/>
    <s v="First Class"/>
    <s v="JS-15880"/>
    <s v="John Stevenson"/>
    <s v="Consumer"/>
    <s v="United States"/>
    <s v="Harlingen"/>
    <x v="5"/>
    <n v="78550"/>
    <s v="Central"/>
    <s v="OFF-AR-10001044"/>
    <x v="1"/>
    <x v="6"/>
    <s v="BOSTON Ranger #55 Pencil Sharpener, Black"/>
    <n v="145.54400000000001"/>
    <n v="7"/>
    <n v="0.2"/>
    <n v="16.373699999999992"/>
  </r>
  <r>
    <n v="3932"/>
    <x v="1941"/>
    <x v="0"/>
    <x v="370"/>
    <d v="2013-09-03T00:00:00"/>
    <s v="Standard Class"/>
    <s v="VG-21805"/>
    <s v="Vivek Grady"/>
    <s v="Corporate"/>
    <s v="United States"/>
    <s v="Philadelphia"/>
    <x v="9"/>
    <n v="19140"/>
    <s v="East"/>
    <s v="OFF-AR-10004165"/>
    <x v="1"/>
    <x v="6"/>
    <s v="Binney &amp; Smith inkTank Erasable Pocket Highlighter, Chisel Tip, Yellow"/>
    <n v="5.4719999999999995"/>
    <n v="3"/>
    <n v="0.2"/>
    <n v="1.6416000000000004"/>
  </r>
  <r>
    <n v="3933"/>
    <x v="1941"/>
    <x v="0"/>
    <x v="370"/>
    <d v="2013-09-03T00:00:00"/>
    <s v="Standard Class"/>
    <s v="VG-21805"/>
    <s v="Vivek Grady"/>
    <s v="Corporate"/>
    <s v="United States"/>
    <s v="Philadelphia"/>
    <x v="9"/>
    <n v="19140"/>
    <s v="East"/>
    <s v="TEC-AC-10001109"/>
    <x v="2"/>
    <x v="11"/>
    <s v="Logitech Trackman Marble Mouse"/>
    <n v="47.984000000000002"/>
    <n v="2"/>
    <n v="0.2"/>
    <n v="13.195600000000001"/>
  </r>
  <r>
    <n v="3934"/>
    <x v="1942"/>
    <x v="3"/>
    <x v="264"/>
    <d v="2014-09-09T00:00:00"/>
    <s v="Standard Class"/>
    <s v="AW-10840"/>
    <s v="Anthony Witt"/>
    <s v="Consumer"/>
    <s v="United States"/>
    <s v="Bakersfield"/>
    <x v="1"/>
    <n v="93309"/>
    <s v="West"/>
    <s v="OFF-AR-10001919"/>
    <x v="1"/>
    <x v="6"/>
    <s v="OIC #2 Pencils, Medium Soft"/>
    <n v="9.3999999999999986"/>
    <n v="5"/>
    <n v="0"/>
    <n v="2.7259999999999995"/>
  </r>
  <r>
    <n v="3935"/>
    <x v="1942"/>
    <x v="3"/>
    <x v="264"/>
    <d v="2014-09-09T00:00:00"/>
    <s v="Standard Class"/>
    <s v="AW-10840"/>
    <s v="Anthony Witt"/>
    <s v="Consumer"/>
    <s v="United States"/>
    <s v="Bakersfield"/>
    <x v="1"/>
    <n v="93309"/>
    <s v="West"/>
    <s v="OFF-LA-10004544"/>
    <x v="1"/>
    <x v="2"/>
    <s v="Avery 505"/>
    <n v="74"/>
    <n v="5"/>
    <n v="0"/>
    <n v="37"/>
  </r>
  <r>
    <n v="3936"/>
    <x v="1942"/>
    <x v="3"/>
    <x v="264"/>
    <d v="2014-09-09T00:00:00"/>
    <s v="Standard Class"/>
    <s v="AW-10840"/>
    <s v="Anthony Witt"/>
    <s v="Consumer"/>
    <s v="United States"/>
    <s v="Bakersfield"/>
    <x v="1"/>
    <n v="93309"/>
    <s v="West"/>
    <s v="TEC-PH-10003484"/>
    <x v="2"/>
    <x v="7"/>
    <s v="Ooma Telo VoIP Home Phone System"/>
    <n v="201.584"/>
    <n v="2"/>
    <n v="0.2"/>
    <n v="12.599000000000004"/>
  </r>
  <r>
    <n v="3937"/>
    <x v="1943"/>
    <x v="1"/>
    <x v="382"/>
    <d v="2012-06-20T00:00:00"/>
    <s v="Standard Class"/>
    <s v="LS-17230"/>
    <s v="Lycoris Saunders"/>
    <s v="Consumer"/>
    <s v="United States"/>
    <s v="Grand Prairie"/>
    <x v="5"/>
    <n v="75051"/>
    <s v="Central"/>
    <s v="OFF-EN-10001028"/>
    <x v="1"/>
    <x v="12"/>
    <s v="Staples"/>
    <n v="28.752000000000002"/>
    <n v="3"/>
    <n v="0.2"/>
    <n v="9.3443999999999985"/>
  </r>
  <r>
    <n v="3938"/>
    <x v="1943"/>
    <x v="1"/>
    <x v="382"/>
    <d v="2012-06-20T00:00:00"/>
    <s v="Standard Class"/>
    <s v="LS-17230"/>
    <s v="Lycoris Saunders"/>
    <s v="Consumer"/>
    <s v="United States"/>
    <s v="Grand Prairie"/>
    <x v="5"/>
    <n v="75051"/>
    <s v="Central"/>
    <s v="OFF-PA-10004156"/>
    <x v="1"/>
    <x v="10"/>
    <s v="Xerox 188"/>
    <n v="27.216000000000001"/>
    <n v="3"/>
    <n v="0.2"/>
    <n v="9.8657999999999983"/>
  </r>
  <r>
    <n v="3939"/>
    <x v="1943"/>
    <x v="1"/>
    <x v="382"/>
    <d v="2012-06-20T00:00:00"/>
    <s v="Standard Class"/>
    <s v="LS-17230"/>
    <s v="Lycoris Saunders"/>
    <s v="Consumer"/>
    <s v="United States"/>
    <s v="Grand Prairie"/>
    <x v="5"/>
    <n v="75051"/>
    <s v="Central"/>
    <s v="FUR-CH-10001708"/>
    <x v="0"/>
    <x v="1"/>
    <s v="Office Star - Contemporary Swivel Chair with Padded Adjustable Arms and Flex Back"/>
    <n v="197.37199999999999"/>
    <n v="2"/>
    <n v="0.3"/>
    <n v="-25.376400000000018"/>
  </r>
  <r>
    <n v="3940"/>
    <x v="1944"/>
    <x v="0"/>
    <x v="107"/>
    <d v="2013-12-11T00:00:00"/>
    <s v="Same Day"/>
    <s v="MH-17455"/>
    <s v="Mark Hamilton"/>
    <s v="Consumer"/>
    <s v="United States"/>
    <s v="Greenwood"/>
    <x v="14"/>
    <n v="46142"/>
    <s v="Central"/>
    <s v="FUR-CH-10003379"/>
    <x v="0"/>
    <x v="1"/>
    <s v="Global Commerce Series High-Back Swivel/Tilt Chairs"/>
    <n v="1424.9"/>
    <n v="5"/>
    <n v="0"/>
    <n v="356.22500000000002"/>
  </r>
  <r>
    <n v="3941"/>
    <x v="1945"/>
    <x v="3"/>
    <x v="796"/>
    <d v="2014-05-24T00:00:00"/>
    <s v="Standard Class"/>
    <s v="TS-21340"/>
    <s v="Toby Swindell"/>
    <s v="Consumer"/>
    <s v="United States"/>
    <s v="New York City"/>
    <x v="15"/>
    <n v="10024"/>
    <s v="East"/>
    <s v="FUR-FU-10002456"/>
    <x v="0"/>
    <x v="5"/>
    <s v="Master Caster Door Stop, Large Neon Orange"/>
    <n v="14.56"/>
    <n v="2"/>
    <n v="0"/>
    <n v="6.2608000000000015"/>
  </r>
  <r>
    <n v="3942"/>
    <x v="1945"/>
    <x v="3"/>
    <x v="796"/>
    <d v="2014-05-24T00:00:00"/>
    <s v="Standard Class"/>
    <s v="TS-21340"/>
    <s v="Toby Swindell"/>
    <s v="Consumer"/>
    <s v="United States"/>
    <s v="New York City"/>
    <x v="15"/>
    <n v="10024"/>
    <s v="East"/>
    <s v="OFF-BI-10000605"/>
    <x v="1"/>
    <x v="8"/>
    <s v="Acco Pressboard Covers with Storage Hooks, 9 1/2&quot; x 11&quot;, Executive Red"/>
    <n v="3.048"/>
    <n v="1"/>
    <n v="0.2"/>
    <n v="1.0286999999999997"/>
  </r>
  <r>
    <n v="3943"/>
    <x v="1946"/>
    <x v="3"/>
    <x v="837"/>
    <d v="2014-05-30T00:00:00"/>
    <s v="Second Class"/>
    <s v="EH-13945"/>
    <s v="Eric Hoffmann"/>
    <s v="Consumer"/>
    <s v="United States"/>
    <s v="Memphis"/>
    <x v="18"/>
    <n v="38109"/>
    <s v="South"/>
    <s v="OFF-PA-10001166"/>
    <x v="1"/>
    <x v="10"/>
    <s v="Xerox 2"/>
    <n v="25.920000000000005"/>
    <n v="5"/>
    <n v="0.2"/>
    <n v="9.0719999999999992"/>
  </r>
  <r>
    <n v="3944"/>
    <x v="1947"/>
    <x v="0"/>
    <x v="661"/>
    <d v="2013-07-01T00:00:00"/>
    <s v="Standard Class"/>
    <s v="MG-17695"/>
    <s v="Maureen Gnade"/>
    <s v="Consumer"/>
    <s v="United States"/>
    <s v="Buffalo"/>
    <x v="15"/>
    <n v="14215"/>
    <s v="East"/>
    <s v="OFF-SU-10000157"/>
    <x v="1"/>
    <x v="14"/>
    <s v="Compact Automatic Electric Letter Opener"/>
    <n v="835.17000000000007"/>
    <n v="7"/>
    <n v="0"/>
    <n v="16.703400000000016"/>
  </r>
  <r>
    <n v="3945"/>
    <x v="1948"/>
    <x v="0"/>
    <x v="458"/>
    <d v="2013-05-22T00:00:00"/>
    <s v="Second Class"/>
    <s v="DO-13435"/>
    <s v="Denny Ordway"/>
    <s v="Consumer"/>
    <s v="United States"/>
    <s v="Los Angeles"/>
    <x v="1"/>
    <n v="90036"/>
    <s v="West"/>
    <s v="OFF-PA-10004971"/>
    <x v="1"/>
    <x v="10"/>
    <s v="Xerox 196"/>
    <n v="17.34"/>
    <n v="3"/>
    <n v="0"/>
    <n v="8.4966000000000008"/>
  </r>
  <r>
    <n v="3946"/>
    <x v="1949"/>
    <x v="3"/>
    <x v="551"/>
    <d v="2014-11-24T00:00:00"/>
    <s v="Standard Class"/>
    <s v="AF-10870"/>
    <s v="Art Ferguson"/>
    <s v="Consumer"/>
    <s v="United States"/>
    <s v="Homestead"/>
    <x v="2"/>
    <n v="33030"/>
    <s v="South"/>
    <s v="OFF-PA-10001977"/>
    <x v="1"/>
    <x v="10"/>
    <s v="Xerox 194"/>
    <n v="44.384"/>
    <n v="1"/>
    <n v="0.2"/>
    <n v="15.534399999999998"/>
  </r>
  <r>
    <n v="3947"/>
    <x v="1949"/>
    <x v="3"/>
    <x v="551"/>
    <d v="2014-11-24T00:00:00"/>
    <s v="Standard Class"/>
    <s v="AF-10870"/>
    <s v="Art Ferguson"/>
    <s v="Consumer"/>
    <s v="United States"/>
    <s v="Homestead"/>
    <x v="2"/>
    <n v="33030"/>
    <s v="South"/>
    <s v="OFF-SU-10001225"/>
    <x v="1"/>
    <x v="14"/>
    <s v="Staples"/>
    <n v="2.9440000000000004"/>
    <n v="1"/>
    <n v="0.2"/>
    <n v="-0.66240000000000021"/>
  </r>
  <r>
    <n v="3948"/>
    <x v="1950"/>
    <x v="0"/>
    <x v="741"/>
    <d v="2013-11-23T00:00:00"/>
    <s v="Standard Class"/>
    <s v="SN-20710"/>
    <s v="Steve Nguyen"/>
    <s v="Home Office"/>
    <s v="United States"/>
    <s v="Pasadena"/>
    <x v="5"/>
    <n v="77506"/>
    <s v="Central"/>
    <s v="OFF-AR-10003514"/>
    <x v="1"/>
    <x v="6"/>
    <s v="4009 Highlighters by Sanford"/>
    <n v="6.3680000000000003"/>
    <n v="2"/>
    <n v="0.2"/>
    <n v="1.0347999999999993"/>
  </r>
  <r>
    <n v="3949"/>
    <x v="1950"/>
    <x v="0"/>
    <x v="741"/>
    <d v="2013-11-23T00:00:00"/>
    <s v="Standard Class"/>
    <s v="SN-20710"/>
    <s v="Steve Nguyen"/>
    <s v="Home Office"/>
    <s v="United States"/>
    <s v="Pasadena"/>
    <x v="5"/>
    <n v="77506"/>
    <s v="Central"/>
    <s v="OFF-LA-10003510"/>
    <x v="1"/>
    <x v="2"/>
    <s v="Avery 4027 File Folder Labels for Dot Matrix Printers, 5000 Labels per Box, White"/>
    <n v="48.848000000000006"/>
    <n v="2"/>
    <n v="0.2"/>
    <n v="15.8756"/>
  </r>
  <r>
    <n v="3950"/>
    <x v="1950"/>
    <x v="0"/>
    <x v="741"/>
    <d v="2013-11-23T00:00:00"/>
    <s v="Standard Class"/>
    <s v="SN-20710"/>
    <s v="Steve Nguyen"/>
    <s v="Home Office"/>
    <s v="United States"/>
    <s v="Pasadena"/>
    <x v="5"/>
    <n v="77506"/>
    <s v="Central"/>
    <s v="OFF-PA-10001970"/>
    <x v="1"/>
    <x v="10"/>
    <s v="Xerox 1881"/>
    <n v="19.648"/>
    <n v="2"/>
    <n v="0.2"/>
    <n v="6.6311999999999989"/>
  </r>
  <r>
    <n v="3951"/>
    <x v="1950"/>
    <x v="0"/>
    <x v="741"/>
    <d v="2013-11-23T00:00:00"/>
    <s v="Standard Class"/>
    <s v="SN-20710"/>
    <s v="Steve Nguyen"/>
    <s v="Home Office"/>
    <s v="United States"/>
    <s v="Pasadena"/>
    <x v="5"/>
    <n v="77506"/>
    <s v="Central"/>
    <s v="FUR-CH-10003817"/>
    <x v="0"/>
    <x v="1"/>
    <s v="Global Value Steno Chair, Gray"/>
    <n v="255.108"/>
    <n v="6"/>
    <n v="0.3"/>
    <n v="-18.221999999999994"/>
  </r>
  <r>
    <n v="3952"/>
    <x v="1951"/>
    <x v="2"/>
    <x v="683"/>
    <d v="2011-11-30T00:00:00"/>
    <s v="Second Class"/>
    <s v="MO-17500"/>
    <s v="Mary O'Rourke"/>
    <s v="Consumer"/>
    <s v="United States"/>
    <s v="Freeport"/>
    <x v="15"/>
    <n v="11520"/>
    <s v="East"/>
    <s v="OFF-BI-10003676"/>
    <x v="1"/>
    <x v="8"/>
    <s v="GBC Standard Recycled Report Covers, Clear Plastic Sheets"/>
    <n v="17.248000000000001"/>
    <n v="2"/>
    <n v="0.2"/>
    <n v="6.0367999999999986"/>
  </r>
  <r>
    <n v="3953"/>
    <x v="1952"/>
    <x v="0"/>
    <x v="398"/>
    <d v="2013-03-09T00:00:00"/>
    <s v="Standard Class"/>
    <s v="ON-18715"/>
    <s v="Odella Nelson"/>
    <s v="Corporate"/>
    <s v="United States"/>
    <s v="Denver"/>
    <x v="22"/>
    <n v="80219"/>
    <s v="West"/>
    <s v="TEC-PH-10003535"/>
    <x v="2"/>
    <x v="7"/>
    <s v="RCA ViSYS 25423RE1 Corded phone"/>
    <n v="159.98400000000001"/>
    <n v="2"/>
    <n v="0.2"/>
    <n v="13.998599999999989"/>
  </r>
  <r>
    <n v="3954"/>
    <x v="1953"/>
    <x v="3"/>
    <x v="787"/>
    <d v="2014-01-20T00:00:00"/>
    <s v="Standard Class"/>
    <s v="SC-20095"/>
    <s v="Sanjit Chand"/>
    <s v="Consumer"/>
    <s v="United States"/>
    <s v="Quincy"/>
    <x v="31"/>
    <n v="2169"/>
    <s v="East"/>
    <s v="OFF-PA-10004675"/>
    <x v="1"/>
    <x v="10"/>
    <s v="Telephone Message Books with Fax/Mobile Section, 5 1/2&quot; x 3 3/16&quot;"/>
    <n v="12.7"/>
    <n v="2"/>
    <n v="0"/>
    <n v="5.8419999999999996"/>
  </r>
  <r>
    <n v="3955"/>
    <x v="1954"/>
    <x v="2"/>
    <x v="527"/>
    <d v="2011-04-09T00:00:00"/>
    <s v="Standard Class"/>
    <s v="MS-17710"/>
    <s v="Maurice Satty"/>
    <s v="Consumer"/>
    <s v="United States"/>
    <s v="Detroit"/>
    <x v="12"/>
    <n v="48205"/>
    <s v="Central"/>
    <s v="FUR-FU-10004020"/>
    <x v="0"/>
    <x v="5"/>
    <s v="Advantus Panel Wall Acrylic Frame"/>
    <n v="5.47"/>
    <n v="1"/>
    <n v="0"/>
    <n v="2.3521000000000001"/>
  </r>
  <r>
    <n v="3956"/>
    <x v="1954"/>
    <x v="2"/>
    <x v="527"/>
    <d v="2011-04-09T00:00:00"/>
    <s v="Standard Class"/>
    <s v="MS-17710"/>
    <s v="Maurice Satty"/>
    <s v="Consumer"/>
    <s v="United States"/>
    <s v="Detroit"/>
    <x v="12"/>
    <n v="48205"/>
    <s v="Central"/>
    <s v="OFF-AR-10001955"/>
    <x v="1"/>
    <x v="6"/>
    <s v="Newell 319"/>
    <n v="79.36"/>
    <n v="4"/>
    <n v="0"/>
    <n v="23.807999999999993"/>
  </r>
  <r>
    <n v="3957"/>
    <x v="1955"/>
    <x v="0"/>
    <x v="190"/>
    <d v="2013-07-04T00:00:00"/>
    <s v="Standard Class"/>
    <s v="DN-13690"/>
    <s v="Duane Noonan"/>
    <s v="Consumer"/>
    <s v="United States"/>
    <s v="San Francisco"/>
    <x v="1"/>
    <n v="94109"/>
    <s v="West"/>
    <s v="FUR-FU-10002364"/>
    <x v="0"/>
    <x v="5"/>
    <s v="Eldon Expressions Wood Desk Accessories, Oak"/>
    <n v="22.14"/>
    <n v="3"/>
    <n v="0"/>
    <n v="6.4205999999999976"/>
  </r>
  <r>
    <n v="3958"/>
    <x v="1956"/>
    <x v="0"/>
    <x v="211"/>
    <d v="2013-06-03T00:00:00"/>
    <s v="Standard Class"/>
    <s v="RB-19360"/>
    <s v="Raymond Buch"/>
    <s v="Consumer"/>
    <s v="United States"/>
    <s v="Nashville"/>
    <x v="18"/>
    <n v="37211"/>
    <s v="South"/>
    <s v="OFF-BI-10002414"/>
    <x v="1"/>
    <x v="8"/>
    <s v="GBC ProClick Spines for 32-Hole Punch"/>
    <n v="11.277000000000001"/>
    <n v="3"/>
    <n v="0.7"/>
    <n v="-8.6456999999999979"/>
  </r>
  <r>
    <n v="3959"/>
    <x v="1956"/>
    <x v="0"/>
    <x v="211"/>
    <d v="2013-06-03T00:00:00"/>
    <s v="Standard Class"/>
    <s v="RB-19360"/>
    <s v="Raymond Buch"/>
    <s v="Consumer"/>
    <s v="United States"/>
    <s v="Nashville"/>
    <x v="18"/>
    <n v="37211"/>
    <s v="South"/>
    <s v="OFF-AR-10003732"/>
    <x v="1"/>
    <x v="6"/>
    <s v="Newell 333"/>
    <n v="4.4479999999999995"/>
    <n v="2"/>
    <n v="0.2"/>
    <n v="0.3335999999999999"/>
  </r>
  <r>
    <n v="3960"/>
    <x v="1956"/>
    <x v="0"/>
    <x v="211"/>
    <d v="2013-06-03T00:00:00"/>
    <s v="Standard Class"/>
    <s v="RB-19360"/>
    <s v="Raymond Buch"/>
    <s v="Consumer"/>
    <s v="United States"/>
    <s v="Nashville"/>
    <x v="18"/>
    <n v="37211"/>
    <s v="South"/>
    <s v="FUR-FU-10001085"/>
    <x v="0"/>
    <x v="5"/>
    <s v="3M Polarizing Light Filter Sleeves"/>
    <n v="44.76"/>
    <n v="3"/>
    <n v="0.2"/>
    <n v="14.546999999999995"/>
  </r>
  <r>
    <n v="3961"/>
    <x v="1957"/>
    <x v="1"/>
    <x v="324"/>
    <d v="2012-10-24T00:00:00"/>
    <s v="Standard Class"/>
    <s v="NH-18610"/>
    <s v="Nicole Hansen"/>
    <s v="Corporate"/>
    <s v="United States"/>
    <s v="Detroit"/>
    <x v="12"/>
    <n v="48227"/>
    <s v="Central"/>
    <s v="OFF-BI-10001249"/>
    <x v="1"/>
    <x v="8"/>
    <s v="Avery Heavy-Duty EZD View Binder with Locking Rings"/>
    <n v="38.28"/>
    <n v="6"/>
    <n v="0"/>
    <n v="17.608799999999999"/>
  </r>
  <r>
    <n v="3962"/>
    <x v="1957"/>
    <x v="1"/>
    <x v="324"/>
    <d v="2012-10-24T00:00:00"/>
    <s v="Standard Class"/>
    <s v="NH-18610"/>
    <s v="Nicole Hansen"/>
    <s v="Corporate"/>
    <s v="United States"/>
    <s v="Detroit"/>
    <x v="12"/>
    <n v="48227"/>
    <s v="Central"/>
    <s v="TEC-PH-10002564"/>
    <x v="2"/>
    <x v="7"/>
    <s v="OtterBox Defender Series Case - Samsung Galaxy S4"/>
    <n v="149.94999999999999"/>
    <n v="5"/>
    <n v="0"/>
    <n v="44.984999999999985"/>
  </r>
  <r>
    <n v="3963"/>
    <x v="1958"/>
    <x v="3"/>
    <x v="600"/>
    <d v="2014-02-21T00:00:00"/>
    <s v="First Class"/>
    <s v="ED-13885"/>
    <s v="Emily Ducich"/>
    <s v="Home Office"/>
    <s v="United States"/>
    <s v="Los Angeles"/>
    <x v="1"/>
    <n v="90045"/>
    <s v="West"/>
    <s v="OFF-AR-10000634"/>
    <x v="1"/>
    <x v="6"/>
    <s v="Newell 320"/>
    <n v="12.84"/>
    <n v="3"/>
    <n v="0"/>
    <n v="3.4668000000000005"/>
  </r>
  <r>
    <n v="3964"/>
    <x v="1958"/>
    <x v="3"/>
    <x v="600"/>
    <d v="2014-02-21T00:00:00"/>
    <s v="First Class"/>
    <s v="ED-13885"/>
    <s v="Emily Ducich"/>
    <s v="Home Office"/>
    <s v="United States"/>
    <s v="Los Angeles"/>
    <x v="1"/>
    <n v="90045"/>
    <s v="West"/>
    <s v="FUR-FU-10004018"/>
    <x v="0"/>
    <x v="5"/>
    <s v="Tensor Computer Mounted Lamp"/>
    <n v="44.67"/>
    <n v="3"/>
    <n v="0"/>
    <n v="12.060900000000002"/>
  </r>
  <r>
    <n v="3965"/>
    <x v="1959"/>
    <x v="0"/>
    <x v="897"/>
    <d v="2013-09-29T00:00:00"/>
    <s v="Standard Class"/>
    <s v="PW-19240"/>
    <s v="Pierre Wener"/>
    <s v="Consumer"/>
    <s v="United States"/>
    <s v="Philadelphia"/>
    <x v="9"/>
    <n v="19140"/>
    <s v="East"/>
    <s v="OFF-AR-10003481"/>
    <x v="1"/>
    <x v="6"/>
    <s v="Newell 348"/>
    <n v="7.8719999999999999"/>
    <n v="3"/>
    <n v="0.2"/>
    <n v="0.88559999999999883"/>
  </r>
  <r>
    <n v="3966"/>
    <x v="1960"/>
    <x v="2"/>
    <x v="607"/>
    <d v="2011-11-17T00:00:00"/>
    <s v="Second Class"/>
    <s v="DM-13345"/>
    <s v="Denise Monton"/>
    <s v="Corporate"/>
    <s v="United States"/>
    <s v="Asheville"/>
    <x v="3"/>
    <n v="28806"/>
    <s v="South"/>
    <s v="OFF-AR-10003651"/>
    <x v="1"/>
    <x v="6"/>
    <s v="Newell 350"/>
    <n v="7.8719999999999999"/>
    <n v="3"/>
    <n v="0.2"/>
    <n v="0.88559999999999883"/>
  </r>
  <r>
    <n v="3967"/>
    <x v="1961"/>
    <x v="0"/>
    <x v="178"/>
    <d v="2013-04-07T00:00:00"/>
    <s v="Standard Class"/>
    <s v="DW-13540"/>
    <s v="Don Weiss"/>
    <s v="Consumer"/>
    <s v="United States"/>
    <s v="New York City"/>
    <x v="15"/>
    <n v="10024"/>
    <s v="East"/>
    <s v="OFF-AR-10002956"/>
    <x v="1"/>
    <x v="6"/>
    <s v="Boston 16801 Nautilus Battery Pencil Sharpener"/>
    <n v="88.04"/>
    <n v="4"/>
    <n v="0"/>
    <n v="22.8904"/>
  </r>
  <r>
    <n v="3968"/>
    <x v="1962"/>
    <x v="0"/>
    <x v="244"/>
    <d v="2013-05-24T00:00:00"/>
    <s v="First Class"/>
    <s v="EH-14125"/>
    <s v="Eugene Hildebrand"/>
    <s v="Home Office"/>
    <s v="United States"/>
    <s v="Colorado Springs"/>
    <x v="22"/>
    <n v="80906"/>
    <s v="West"/>
    <s v="OFF-BI-10003638"/>
    <x v="1"/>
    <x v="8"/>
    <s v="GBC Durable Plastic Covers"/>
    <n v="40.635000000000012"/>
    <n v="7"/>
    <n v="0.7"/>
    <n v="-32.507999999999996"/>
  </r>
  <r>
    <n v="3969"/>
    <x v="1963"/>
    <x v="1"/>
    <x v="932"/>
    <d v="2012-06-05T00:00:00"/>
    <s v="Standard Class"/>
    <s v="KE-16420"/>
    <s v="Katrina Edelman"/>
    <s v="Corporate"/>
    <s v="United States"/>
    <s v="San Antonio"/>
    <x v="5"/>
    <n v="78207"/>
    <s v="Central"/>
    <s v="OFF-BI-10001890"/>
    <x v="1"/>
    <x v="8"/>
    <s v="Avery Poly Binder Pockets"/>
    <n v="5.7279999999999989"/>
    <n v="8"/>
    <n v="0.8"/>
    <n v="-9.1648000000000032"/>
  </r>
  <r>
    <n v="3970"/>
    <x v="1963"/>
    <x v="1"/>
    <x v="932"/>
    <d v="2012-06-05T00:00:00"/>
    <s v="Standard Class"/>
    <s v="KE-16420"/>
    <s v="Katrina Edelman"/>
    <s v="Corporate"/>
    <s v="United States"/>
    <s v="San Antonio"/>
    <x v="5"/>
    <n v="78207"/>
    <s v="Central"/>
    <s v="OFF-PA-10002606"/>
    <x v="1"/>
    <x v="10"/>
    <s v="Xerox 1928"/>
    <n v="42.24"/>
    <n v="10"/>
    <n v="0.2"/>
    <n v="13.199999999999998"/>
  </r>
  <r>
    <n v="3971"/>
    <x v="1964"/>
    <x v="2"/>
    <x v="754"/>
    <d v="2011-11-26T00:00:00"/>
    <s v="Standard Class"/>
    <s v="SP-20920"/>
    <s v="Susan Pistek"/>
    <s v="Consumer"/>
    <s v="United States"/>
    <s v="Los Angeles"/>
    <x v="1"/>
    <n v="90036"/>
    <s v="West"/>
    <s v="OFF-PA-10002245"/>
    <x v="1"/>
    <x v="10"/>
    <s v="Xerox 1895"/>
    <n v="53.820000000000007"/>
    <n v="9"/>
    <n v="0"/>
    <n v="24.218999999999998"/>
  </r>
  <r>
    <n v="3972"/>
    <x v="1965"/>
    <x v="1"/>
    <x v="933"/>
    <d v="2012-02-24T00:00:00"/>
    <s v="Second Class"/>
    <s v="PS-19045"/>
    <s v="Penelope Sewall"/>
    <s v="Home Office"/>
    <s v="United States"/>
    <s v="Sterling Heights"/>
    <x v="12"/>
    <n v="48310"/>
    <s v="Central"/>
    <s v="OFF-AR-10001615"/>
    <x v="1"/>
    <x v="6"/>
    <s v="Newell 34"/>
    <n v="79.36"/>
    <n v="4"/>
    <n v="0"/>
    <n v="20.633600000000001"/>
  </r>
  <r>
    <n v="3973"/>
    <x v="1966"/>
    <x v="0"/>
    <x v="892"/>
    <d v="2013-04-03T00:00:00"/>
    <s v="Standard Class"/>
    <s v="JM-15250"/>
    <s v="Janet Martin"/>
    <s v="Consumer"/>
    <s v="United States"/>
    <s v="New York City"/>
    <x v="15"/>
    <n v="10009"/>
    <s v="East"/>
    <s v="OFF-PA-10000466"/>
    <x v="1"/>
    <x v="10"/>
    <s v="Memo Book, 100 Message Capacity, 5 3/8” x 11”"/>
    <n v="13.48"/>
    <n v="2"/>
    <n v="0"/>
    <n v="6.74"/>
  </r>
  <r>
    <n v="3974"/>
    <x v="1966"/>
    <x v="0"/>
    <x v="892"/>
    <d v="2013-04-03T00:00:00"/>
    <s v="Standard Class"/>
    <s v="JM-15250"/>
    <s v="Janet Martin"/>
    <s v="Consumer"/>
    <s v="United States"/>
    <s v="New York City"/>
    <x v="15"/>
    <n v="10009"/>
    <s v="East"/>
    <s v="OFF-BI-10003708"/>
    <x v="1"/>
    <x v="8"/>
    <s v="Acco Four Pocket Poly Ring Binder with Label Holder, Smoke, 1&quot;"/>
    <n v="29.800000000000004"/>
    <n v="5"/>
    <n v="0.2"/>
    <n v="9.3124999999999982"/>
  </r>
  <r>
    <n v="3975"/>
    <x v="1966"/>
    <x v="0"/>
    <x v="892"/>
    <d v="2013-04-03T00:00:00"/>
    <s v="Standard Class"/>
    <s v="JM-15250"/>
    <s v="Janet Martin"/>
    <s v="Consumer"/>
    <s v="United States"/>
    <s v="New York City"/>
    <x v="15"/>
    <n v="10009"/>
    <s v="East"/>
    <s v="FUR-FU-10004848"/>
    <x v="0"/>
    <x v="5"/>
    <s v="Howard Miller 13-3/4&quot; Diameter Brushed Chrome Round Wall Clock"/>
    <n v="414"/>
    <n v="8"/>
    <n v="0"/>
    <n v="124.19999999999999"/>
  </r>
  <r>
    <n v="3976"/>
    <x v="1966"/>
    <x v="0"/>
    <x v="892"/>
    <d v="2013-04-03T00:00:00"/>
    <s v="Standard Class"/>
    <s v="JM-15250"/>
    <s v="Janet Martin"/>
    <s v="Consumer"/>
    <s v="United States"/>
    <s v="New York City"/>
    <x v="15"/>
    <n v="10009"/>
    <s v="East"/>
    <s v="OFF-BI-10000320"/>
    <x v="1"/>
    <x v="8"/>
    <s v="GBC Plastic Binding Combs"/>
    <n v="41.328000000000003"/>
    <n v="7"/>
    <n v="0.2"/>
    <n v="14.981400000000001"/>
  </r>
  <r>
    <n v="3977"/>
    <x v="1967"/>
    <x v="0"/>
    <x v="332"/>
    <d v="2013-10-25T00:00:00"/>
    <s v="First Class"/>
    <s v="EB-13930"/>
    <s v="Eric Barreto"/>
    <s v="Consumer"/>
    <s v="United States"/>
    <s v="Richmond"/>
    <x v="17"/>
    <n v="23223"/>
    <s v="South"/>
    <s v="FUR-FU-10003731"/>
    <x v="0"/>
    <x v="5"/>
    <s v="Eldon Expressions Wood and Plastic Desk Accessories, Oak"/>
    <n v="39.92"/>
    <n v="4"/>
    <n v="0"/>
    <n v="11.177600000000002"/>
  </r>
  <r>
    <n v="3978"/>
    <x v="1968"/>
    <x v="3"/>
    <x v="280"/>
    <d v="2014-10-08T00:00:00"/>
    <s v="Standard Class"/>
    <s v="FG-14260"/>
    <s v="Frank Gastineau"/>
    <s v="Home Office"/>
    <s v="United States"/>
    <s v="Seattle"/>
    <x v="4"/>
    <n v="98105"/>
    <s v="West"/>
    <s v="OFF-FA-10002780"/>
    <x v="1"/>
    <x v="13"/>
    <s v="Staples"/>
    <n v="8.94"/>
    <n v="3"/>
    <n v="0"/>
    <n v="4.1123999999999992"/>
  </r>
  <r>
    <n v="3979"/>
    <x v="1968"/>
    <x v="3"/>
    <x v="280"/>
    <d v="2014-10-08T00:00:00"/>
    <s v="Standard Class"/>
    <s v="FG-14260"/>
    <s v="Frank Gastineau"/>
    <s v="Home Office"/>
    <s v="United States"/>
    <s v="Seattle"/>
    <x v="4"/>
    <n v="98105"/>
    <s v="West"/>
    <s v="TEC-PH-10003800"/>
    <x v="2"/>
    <x v="7"/>
    <s v="i.Sound Portable Power - 8000 mAh"/>
    <n v="84.784000000000006"/>
    <n v="2"/>
    <n v="0.2"/>
    <n v="-20.136200000000006"/>
  </r>
  <r>
    <n v="3980"/>
    <x v="1969"/>
    <x v="2"/>
    <x v="851"/>
    <d v="2011-12-27T00:00:00"/>
    <s v="Standard Class"/>
    <s v="TH-21235"/>
    <s v="Tiffany House"/>
    <s v="Corporate"/>
    <s v="United States"/>
    <s v="New York City"/>
    <x v="15"/>
    <n v="10024"/>
    <s v="East"/>
    <s v="FUR-TA-10001676"/>
    <x v="0"/>
    <x v="3"/>
    <s v="Hon 61000 Series Interactive Training Tables"/>
    <n v="53.315999999999995"/>
    <n v="2"/>
    <n v="0.4"/>
    <n v="-19.549200000000006"/>
  </r>
  <r>
    <n v="3981"/>
    <x v="1969"/>
    <x v="2"/>
    <x v="851"/>
    <d v="2011-12-27T00:00:00"/>
    <s v="Standard Class"/>
    <s v="TH-21235"/>
    <s v="Tiffany House"/>
    <s v="Corporate"/>
    <s v="United States"/>
    <s v="New York City"/>
    <x v="15"/>
    <n v="10024"/>
    <s v="East"/>
    <s v="OFF-AP-10002350"/>
    <x v="1"/>
    <x v="9"/>
    <s v="Belkin F9H710-06 7 Outlet SurgeMaster Surge Protector"/>
    <n v="56.519999999999996"/>
    <n v="3"/>
    <n v="0"/>
    <n v="15.8256"/>
  </r>
  <r>
    <n v="3982"/>
    <x v="1970"/>
    <x v="3"/>
    <x v="934"/>
    <d v="2014-12-21T00:00:00"/>
    <s v="Standard Class"/>
    <s v="PL-18925"/>
    <s v="Paul Lucas"/>
    <s v="Home Office"/>
    <s v="United States"/>
    <s v="Seattle"/>
    <x v="4"/>
    <n v="98115"/>
    <s v="West"/>
    <s v="FUR-FU-10003096"/>
    <x v="0"/>
    <x v="5"/>
    <s v="Master Giant Foot Doorstop, Safety Yellow"/>
    <n v="22.77"/>
    <n v="3"/>
    <n v="0"/>
    <n v="9.7911000000000001"/>
  </r>
  <r>
    <n v="3983"/>
    <x v="1971"/>
    <x v="0"/>
    <x v="274"/>
    <d v="2013-07-10T00:00:00"/>
    <s v="Second Class"/>
    <s v="CC-12370"/>
    <s v="Christopher Conant"/>
    <s v="Consumer"/>
    <s v="United States"/>
    <s v="Los Angeles"/>
    <x v="1"/>
    <n v="90045"/>
    <s v="West"/>
    <s v="FUR-CH-10003061"/>
    <x v="0"/>
    <x v="1"/>
    <s v="Global Leather Task Chair, Black"/>
    <n v="287.96800000000002"/>
    <n v="4"/>
    <n v="0.2"/>
    <n v="-3.5996000000000521"/>
  </r>
  <r>
    <n v="3984"/>
    <x v="1971"/>
    <x v="0"/>
    <x v="274"/>
    <d v="2013-07-10T00:00:00"/>
    <s v="Second Class"/>
    <s v="CC-12370"/>
    <s v="Christopher Conant"/>
    <s v="Consumer"/>
    <s v="United States"/>
    <s v="Los Angeles"/>
    <x v="1"/>
    <n v="90045"/>
    <s v="West"/>
    <s v="TEC-CO-10003763"/>
    <x v="2"/>
    <x v="16"/>
    <s v="Canon PC1060 Personal Laser Copier"/>
    <n v="2799.9600000000005"/>
    <n v="5"/>
    <n v="0.2"/>
    <n v="944.98649999999986"/>
  </r>
  <r>
    <n v="3985"/>
    <x v="1971"/>
    <x v="0"/>
    <x v="274"/>
    <d v="2013-07-10T00:00:00"/>
    <s v="Second Class"/>
    <s v="CC-12370"/>
    <s v="Christopher Conant"/>
    <s v="Consumer"/>
    <s v="United States"/>
    <s v="Los Angeles"/>
    <x v="1"/>
    <n v="90045"/>
    <s v="West"/>
    <s v="OFF-PA-10002923"/>
    <x v="1"/>
    <x v="10"/>
    <s v="Xerox 1942"/>
    <n v="48.94"/>
    <n v="1"/>
    <n v="0"/>
    <n v="24.47"/>
  </r>
  <r>
    <n v="3986"/>
    <x v="1972"/>
    <x v="0"/>
    <x v="764"/>
    <d v="2013-04-22T00:00:00"/>
    <s v="Standard Class"/>
    <s v="JM-15535"/>
    <s v="Jessica Myrick"/>
    <s v="Consumer"/>
    <s v="United States"/>
    <s v="Lakewood"/>
    <x v="1"/>
    <n v="90712"/>
    <s v="West"/>
    <s v="FUR-BO-10003441"/>
    <x v="0"/>
    <x v="0"/>
    <s v="Bush Westfield Collection Bookcases, Fully Assembled"/>
    <n v="257.49900000000002"/>
    <n v="3"/>
    <n v="0.15"/>
    <n v="24.235199999999978"/>
  </r>
  <r>
    <n v="3987"/>
    <x v="1973"/>
    <x v="3"/>
    <x v="798"/>
    <d v="2014-04-15T00:00:00"/>
    <s v="Standard Class"/>
    <s v="KF-16285"/>
    <s v="Karen Ferguson"/>
    <s v="Home Office"/>
    <s v="United States"/>
    <s v="Plainfield"/>
    <x v="30"/>
    <n v="7060"/>
    <s v="East"/>
    <s v="OFF-ST-10001780"/>
    <x v="1"/>
    <x v="4"/>
    <s v="Tennsco 16-Compartment Lockers with Coat Rack"/>
    <n v="2591.56"/>
    <n v="4"/>
    <n v="0"/>
    <n v="621.97440000000006"/>
  </r>
  <r>
    <n v="3988"/>
    <x v="1973"/>
    <x v="3"/>
    <x v="798"/>
    <d v="2014-04-15T00:00:00"/>
    <s v="Standard Class"/>
    <s v="KF-16285"/>
    <s v="Karen Ferguson"/>
    <s v="Home Office"/>
    <s v="United States"/>
    <s v="Plainfield"/>
    <x v="30"/>
    <n v="7060"/>
    <s v="East"/>
    <s v="OFF-AP-10001962"/>
    <x v="1"/>
    <x v="9"/>
    <s v="Black &amp; Decker Filter for Double Action Dustbuster Cordless Vac BLDV7210"/>
    <n v="41.95"/>
    <n v="5"/>
    <n v="0"/>
    <n v="10.487500000000001"/>
  </r>
  <r>
    <n v="3989"/>
    <x v="1974"/>
    <x v="0"/>
    <x v="764"/>
    <d v="2013-04-23T00:00:00"/>
    <s v="Standard Class"/>
    <s v="CS-12175"/>
    <s v="Charles Sheldon"/>
    <s v="Corporate"/>
    <s v="United States"/>
    <s v="Columbia"/>
    <x v="18"/>
    <n v="38401"/>
    <s v="South"/>
    <s v="FUR-FU-10003798"/>
    <x v="0"/>
    <x v="5"/>
    <s v="Ultra Door Kickplate, 8&quot;H x 34&quot;W"/>
    <n v="79.12"/>
    <n v="5"/>
    <n v="0.2"/>
    <n v="13.845999999999997"/>
  </r>
  <r>
    <n v="3990"/>
    <x v="1975"/>
    <x v="2"/>
    <x v="641"/>
    <d v="2011-11-27T00:00:00"/>
    <s v="Second Class"/>
    <s v="AR-10540"/>
    <s v="Andy Reiter"/>
    <s v="Consumer"/>
    <s v="United States"/>
    <s v="Woonsocket"/>
    <x v="34"/>
    <n v="2895"/>
    <s v="East"/>
    <s v="FUR-FU-10001095"/>
    <x v="0"/>
    <x v="5"/>
    <s v="DAX Black Cherry Wood-Tone Poster Frame"/>
    <n v="52.96"/>
    <n v="2"/>
    <n v="0"/>
    <n v="20.1248"/>
  </r>
  <r>
    <n v="3991"/>
    <x v="1976"/>
    <x v="2"/>
    <x v="935"/>
    <d v="2011-11-08T00:00:00"/>
    <s v="Standard Class"/>
    <s v="MS-17770"/>
    <s v="Maxwell Schwartz"/>
    <s v="Consumer"/>
    <s v="United States"/>
    <s v="Lancaster"/>
    <x v="9"/>
    <n v="17602"/>
    <s v="East"/>
    <s v="OFF-SU-10000157"/>
    <x v="1"/>
    <x v="14"/>
    <s v="Compact Automatic Electric Letter Opener"/>
    <n v="286.34400000000005"/>
    <n v="3"/>
    <n v="0.2"/>
    <n v="-64.427400000000006"/>
  </r>
  <r>
    <n v="3992"/>
    <x v="1977"/>
    <x v="1"/>
    <x v="489"/>
    <d v="2012-05-05T00:00:00"/>
    <s v="Standard Class"/>
    <s v="DB-13120"/>
    <s v="David Bremer"/>
    <s v="Corporate"/>
    <s v="United States"/>
    <s v="Tampa"/>
    <x v="2"/>
    <n v="33614"/>
    <s v="South"/>
    <s v="FUR-FU-10001095"/>
    <x v="0"/>
    <x v="5"/>
    <s v="DAX Black Cherry Wood-Tone Poster Frame"/>
    <n v="63.552000000000007"/>
    <n v="3"/>
    <n v="0.2"/>
    <n v="14.299199999999999"/>
  </r>
  <r>
    <n v="3993"/>
    <x v="1977"/>
    <x v="1"/>
    <x v="489"/>
    <d v="2012-05-05T00:00:00"/>
    <s v="Standard Class"/>
    <s v="DB-13120"/>
    <s v="David Bremer"/>
    <s v="Corporate"/>
    <s v="United States"/>
    <s v="Tampa"/>
    <x v="2"/>
    <n v="33614"/>
    <s v="South"/>
    <s v="OFF-SU-10004261"/>
    <x v="1"/>
    <x v="14"/>
    <s v="Fiskars 8&quot; Scissors, 2/Pack"/>
    <n v="41.375999999999998"/>
    <n v="3"/>
    <n v="0.2"/>
    <n v="4.6547999999999927"/>
  </r>
  <r>
    <n v="3994"/>
    <x v="1977"/>
    <x v="1"/>
    <x v="489"/>
    <d v="2012-05-05T00:00:00"/>
    <s v="Standard Class"/>
    <s v="DB-13120"/>
    <s v="David Bremer"/>
    <s v="Corporate"/>
    <s v="United States"/>
    <s v="Tampa"/>
    <x v="2"/>
    <n v="33614"/>
    <s v="South"/>
    <s v="OFF-AR-10004022"/>
    <x v="1"/>
    <x v="6"/>
    <s v="Panasonic KP-380BK Classic Electric Pencil Sharpener"/>
    <n v="172.70400000000001"/>
    <n v="6"/>
    <n v="0.2"/>
    <n v="10.793999999999983"/>
  </r>
  <r>
    <n v="3995"/>
    <x v="1978"/>
    <x v="1"/>
    <x v="936"/>
    <d v="2012-03-12T00:00:00"/>
    <s v="Standard Class"/>
    <s v="DK-12895"/>
    <s v="Dana Kaydos"/>
    <s v="Consumer"/>
    <s v="United States"/>
    <s v="Kenosha"/>
    <x v="6"/>
    <n v="53142"/>
    <s v="Central"/>
    <s v="FUR-BO-10002916"/>
    <x v="0"/>
    <x v="0"/>
    <s v="Rush Hierlooms Collection 1&quot; Thick Stackable Bookcases"/>
    <n v="512.93999999999994"/>
    <n v="3"/>
    <n v="0"/>
    <n v="97.45859999999999"/>
  </r>
  <r>
    <n v="3996"/>
    <x v="1978"/>
    <x v="1"/>
    <x v="936"/>
    <d v="2012-03-12T00:00:00"/>
    <s v="Standard Class"/>
    <s v="DK-12895"/>
    <s v="Dana Kaydos"/>
    <s v="Consumer"/>
    <s v="United States"/>
    <s v="Kenosha"/>
    <x v="6"/>
    <n v="53142"/>
    <s v="Central"/>
    <s v="FUR-CH-10002084"/>
    <x v="0"/>
    <x v="1"/>
    <s v="Hon Mobius Operator's Chair"/>
    <n v="860.93"/>
    <n v="7"/>
    <n v="0"/>
    <n v="189.40460000000002"/>
  </r>
  <r>
    <n v="3997"/>
    <x v="1978"/>
    <x v="1"/>
    <x v="936"/>
    <d v="2012-03-12T00:00:00"/>
    <s v="Standard Class"/>
    <s v="DK-12895"/>
    <s v="Dana Kaydos"/>
    <s v="Consumer"/>
    <s v="United States"/>
    <s v="Kenosha"/>
    <x v="6"/>
    <n v="53142"/>
    <s v="Central"/>
    <s v="TEC-PH-10003012"/>
    <x v="2"/>
    <x v="7"/>
    <s v="Nortel Meridian M3904 Professional Digital phone"/>
    <n v="769.95"/>
    <n v="5"/>
    <n v="0"/>
    <n v="223.28549999999993"/>
  </r>
  <r>
    <n v="3998"/>
    <x v="1978"/>
    <x v="1"/>
    <x v="936"/>
    <d v="2012-03-12T00:00:00"/>
    <s v="Standard Class"/>
    <s v="DK-12895"/>
    <s v="Dana Kaydos"/>
    <s v="Consumer"/>
    <s v="United States"/>
    <s v="Kenosha"/>
    <x v="6"/>
    <n v="53142"/>
    <s v="Central"/>
    <s v="OFF-AR-10002704"/>
    <x v="1"/>
    <x v="6"/>
    <s v="Boston 1900 Electric Pencil Sharpener"/>
    <n v="14.98"/>
    <n v="1"/>
    <n v="0"/>
    <n v="4.4939999999999998"/>
  </r>
  <r>
    <n v="3999"/>
    <x v="1978"/>
    <x v="1"/>
    <x v="936"/>
    <d v="2012-03-12T00:00:00"/>
    <s v="Standard Class"/>
    <s v="DK-12895"/>
    <s v="Dana Kaydos"/>
    <s v="Consumer"/>
    <s v="United States"/>
    <s v="Kenosha"/>
    <x v="6"/>
    <n v="53142"/>
    <s v="Central"/>
    <s v="FUR-FU-10000308"/>
    <x v="0"/>
    <x v="5"/>
    <s v="Deflect-o Glass Clear Studded Chair Mats"/>
    <n v="373.08"/>
    <n v="6"/>
    <n v="0"/>
    <n v="82.077600000000004"/>
  </r>
  <r>
    <n v="4000"/>
    <x v="1979"/>
    <x v="1"/>
    <x v="789"/>
    <d v="2012-07-20T00:00:00"/>
    <s v="Second Class"/>
    <s v="MP-17965"/>
    <s v="Michael Paige"/>
    <s v="Corporate"/>
    <s v="United States"/>
    <s v="Port Saint Lucie"/>
    <x v="2"/>
    <n v="34952"/>
    <s v="South"/>
    <s v="FUR-BO-10004709"/>
    <x v="0"/>
    <x v="0"/>
    <s v="Bush Westfield Collection Bookcases, Medium Cherry Finish"/>
    <n v="231.92000000000002"/>
    <n v="5"/>
    <n v="0.2"/>
    <n v="5.7980000000000018"/>
  </r>
  <r>
    <n v="4001"/>
    <x v="1980"/>
    <x v="2"/>
    <x v="856"/>
    <d v="2011-10-16T00:00:00"/>
    <s v="Standard Class"/>
    <s v="Dp-13240"/>
    <s v="Dean percer"/>
    <s v="Home Office"/>
    <s v="United States"/>
    <s v="Seattle"/>
    <x v="4"/>
    <n v="98115"/>
    <s v="West"/>
    <s v="FUR-FU-10001196"/>
    <x v="0"/>
    <x v="5"/>
    <s v="DAX Cubicle Frames - 8x10"/>
    <n v="63.47"/>
    <n v="11"/>
    <n v="0"/>
    <n v="19.040999999999997"/>
  </r>
  <r>
    <n v="4002"/>
    <x v="1980"/>
    <x v="2"/>
    <x v="856"/>
    <d v="2011-10-16T00:00:00"/>
    <s v="Standard Class"/>
    <s v="Dp-13240"/>
    <s v="Dean percer"/>
    <s v="Home Office"/>
    <s v="United States"/>
    <s v="Seattle"/>
    <x v="4"/>
    <n v="98115"/>
    <s v="West"/>
    <s v="TEC-AC-10002942"/>
    <x v="2"/>
    <x v="11"/>
    <s v="WD My Passport Ultra 1TB Portable External Hard Drive"/>
    <n v="345"/>
    <n v="5"/>
    <n v="0"/>
    <n v="58.649999999999984"/>
  </r>
  <r>
    <n v="4003"/>
    <x v="1981"/>
    <x v="0"/>
    <x v="840"/>
    <d v="2013-03-09T00:00:00"/>
    <s v="Standard Class"/>
    <s v="CC-12220"/>
    <s v="Chris Cortes"/>
    <s v="Consumer"/>
    <s v="United States"/>
    <s v="San Antonio"/>
    <x v="5"/>
    <n v="78207"/>
    <s v="Central"/>
    <s v="FUR-TA-10004915"/>
    <x v="0"/>
    <x v="3"/>
    <s v="Office Impressions End Table, 20-1/2&quot;H x 24&quot;W x 20&quot;D"/>
    <n v="637.89599999999996"/>
    <n v="3"/>
    <n v="0.3"/>
    <n v="-127.57919999999996"/>
  </r>
  <r>
    <n v="4004"/>
    <x v="1981"/>
    <x v="0"/>
    <x v="840"/>
    <d v="2013-03-09T00:00:00"/>
    <s v="Standard Class"/>
    <s v="CC-12220"/>
    <s v="Chris Cortes"/>
    <s v="Consumer"/>
    <s v="United States"/>
    <s v="San Antonio"/>
    <x v="5"/>
    <n v="78207"/>
    <s v="Central"/>
    <s v="TEC-MA-10001016"/>
    <x v="2"/>
    <x v="15"/>
    <s v="Canon PC170 Desktop Personal Copier"/>
    <n v="287.90999999999997"/>
    <n v="3"/>
    <n v="0.4"/>
    <n v="33.589499999999987"/>
  </r>
  <r>
    <n v="4005"/>
    <x v="1981"/>
    <x v="0"/>
    <x v="840"/>
    <d v="2013-03-09T00:00:00"/>
    <s v="Standard Class"/>
    <s v="CC-12220"/>
    <s v="Chris Cortes"/>
    <s v="Consumer"/>
    <s v="United States"/>
    <s v="San Antonio"/>
    <x v="5"/>
    <n v="78207"/>
    <s v="Central"/>
    <s v="OFF-EN-10000483"/>
    <x v="1"/>
    <x v="12"/>
    <s v="White Envelopes, White Envelopes with Clear Poly Window"/>
    <n v="36.6"/>
    <n v="3"/>
    <n v="0.2"/>
    <n v="11.894999999999994"/>
  </r>
  <r>
    <n v="4006"/>
    <x v="1982"/>
    <x v="1"/>
    <x v="895"/>
    <d v="2012-12-16T00:00:00"/>
    <s v="Standard Class"/>
    <s v="KM-16660"/>
    <s v="Khloe Miller"/>
    <s v="Consumer"/>
    <s v="United States"/>
    <s v="Roswell"/>
    <x v="32"/>
    <n v="30076"/>
    <s v="South"/>
    <s v="OFF-AR-10003087"/>
    <x v="1"/>
    <x v="6"/>
    <s v="Staples"/>
    <n v="1.78"/>
    <n v="1"/>
    <n v="0"/>
    <n v="0.49839999999999995"/>
  </r>
  <r>
    <n v="4007"/>
    <x v="1982"/>
    <x v="1"/>
    <x v="895"/>
    <d v="2012-12-16T00:00:00"/>
    <s v="Standard Class"/>
    <s v="KM-16660"/>
    <s v="Khloe Miller"/>
    <s v="Consumer"/>
    <s v="United States"/>
    <s v="Roswell"/>
    <x v="32"/>
    <n v="30076"/>
    <s v="South"/>
    <s v="OFF-PA-10000520"/>
    <x v="1"/>
    <x v="10"/>
    <s v="Xerox 201"/>
    <n v="25.92"/>
    <n v="4"/>
    <n v="0"/>
    <n v="12.441600000000001"/>
  </r>
  <r>
    <n v="4008"/>
    <x v="1982"/>
    <x v="1"/>
    <x v="895"/>
    <d v="2012-12-16T00:00:00"/>
    <s v="Standard Class"/>
    <s v="KM-16660"/>
    <s v="Khloe Miller"/>
    <s v="Consumer"/>
    <s v="United States"/>
    <s v="Roswell"/>
    <x v="32"/>
    <n v="30076"/>
    <s v="South"/>
    <s v="TEC-AC-10001553"/>
    <x v="2"/>
    <x v="11"/>
    <s v="Memorex 25GB 6X Branded Blu-Ray Recordable Disc, 15/Pack"/>
    <n v="101.94"/>
    <n v="6"/>
    <n v="0"/>
    <n v="21.407399999999999"/>
  </r>
  <r>
    <n v="4009"/>
    <x v="1983"/>
    <x v="1"/>
    <x v="217"/>
    <d v="2012-12-22T00:00:00"/>
    <s v="Standard Class"/>
    <s v="MK-17905"/>
    <s v="Michael Kennedy"/>
    <s v="Corporate"/>
    <s v="United States"/>
    <s v="Louisville"/>
    <x v="22"/>
    <n v="80027"/>
    <s v="West"/>
    <s v="OFF-AR-10000634"/>
    <x v="1"/>
    <x v="6"/>
    <s v="Newell 320"/>
    <n v="6.8480000000000008"/>
    <n v="2"/>
    <n v="0.2"/>
    <n v="0.59920000000000018"/>
  </r>
  <r>
    <n v="4010"/>
    <x v="1984"/>
    <x v="3"/>
    <x v="314"/>
    <d v="2014-01-06T00:00:00"/>
    <s v="Standard Class"/>
    <s v="SC-20725"/>
    <s v="Steven Cartwright"/>
    <s v="Consumer"/>
    <s v="United States"/>
    <s v="Los Angeles"/>
    <x v="1"/>
    <n v="90036"/>
    <s v="West"/>
    <s v="FUR-FU-10001215"/>
    <x v="0"/>
    <x v="5"/>
    <s v="Howard Miller 11-1/2&quot; Diameter Brentwood Wall Clock"/>
    <n v="474.43"/>
    <n v="11"/>
    <n v="0"/>
    <n v="199.26060000000004"/>
  </r>
  <r>
    <n v="4011"/>
    <x v="1985"/>
    <x v="3"/>
    <x v="610"/>
    <d v="2014-11-25T00:00:00"/>
    <s v="First Class"/>
    <s v="CC-12475"/>
    <s v="Cindy Chapman"/>
    <s v="Consumer"/>
    <s v="United States"/>
    <s v="Philadelphia"/>
    <x v="9"/>
    <n v="19143"/>
    <s v="East"/>
    <s v="OFF-PA-10001204"/>
    <x v="1"/>
    <x v="10"/>
    <s v="Xerox 1972"/>
    <n v="8.4480000000000004"/>
    <n v="2"/>
    <n v="0.2"/>
    <n v="2.6399999999999997"/>
  </r>
  <r>
    <n v="4012"/>
    <x v="1985"/>
    <x v="3"/>
    <x v="610"/>
    <d v="2014-11-25T00:00:00"/>
    <s v="First Class"/>
    <s v="CC-12475"/>
    <s v="Cindy Chapman"/>
    <s v="Consumer"/>
    <s v="United States"/>
    <s v="Philadelphia"/>
    <x v="9"/>
    <n v="19143"/>
    <s v="East"/>
    <s v="OFF-ST-10002444"/>
    <x v="1"/>
    <x v="4"/>
    <s v="Recycled Eldon Regeneration Jumbo File"/>
    <n v="39.295999999999999"/>
    <n v="4"/>
    <n v="0.2"/>
    <n v="3.9295999999999989"/>
  </r>
  <r>
    <n v="4013"/>
    <x v="1986"/>
    <x v="1"/>
    <x v="937"/>
    <d v="2012-12-27T00:00:00"/>
    <s v="Standard Class"/>
    <s v="BT-11305"/>
    <s v="Beth Thompson"/>
    <s v="Home Office"/>
    <s v="United States"/>
    <s v="Superior"/>
    <x v="6"/>
    <n v="54880"/>
    <s v="Central"/>
    <s v="OFF-AR-10000203"/>
    <x v="1"/>
    <x v="6"/>
    <s v="Newell 336"/>
    <n v="17.12"/>
    <n v="4"/>
    <n v="0"/>
    <n v="4.9647999999999985"/>
  </r>
  <r>
    <n v="4014"/>
    <x v="1987"/>
    <x v="1"/>
    <x v="841"/>
    <d v="2012-08-28T00:00:00"/>
    <s v="Standard Class"/>
    <s v="FH-14350"/>
    <s v="Fred Harton"/>
    <s v="Consumer"/>
    <s v="United States"/>
    <s v="Atlanta"/>
    <x v="32"/>
    <n v="30318"/>
    <s v="South"/>
    <s v="OFF-AP-10000828"/>
    <x v="1"/>
    <x v="9"/>
    <s v="Avanti 4.4 Cu. Ft. Refrigerator"/>
    <n v="542.93999999999994"/>
    <n v="3"/>
    <n v="0"/>
    <n v="152.02319999999997"/>
  </r>
  <r>
    <n v="4015"/>
    <x v="1987"/>
    <x v="1"/>
    <x v="841"/>
    <d v="2012-08-28T00:00:00"/>
    <s v="Standard Class"/>
    <s v="FH-14350"/>
    <s v="Fred Harton"/>
    <s v="Consumer"/>
    <s v="United States"/>
    <s v="Atlanta"/>
    <x v="32"/>
    <n v="30318"/>
    <s v="South"/>
    <s v="OFF-LA-10003190"/>
    <x v="1"/>
    <x v="2"/>
    <s v="Avery 474"/>
    <n v="8.64"/>
    <n v="3"/>
    <n v="0"/>
    <n v="4.2336"/>
  </r>
  <r>
    <n v="4016"/>
    <x v="1987"/>
    <x v="1"/>
    <x v="841"/>
    <d v="2012-08-28T00:00:00"/>
    <s v="Standard Class"/>
    <s v="FH-14350"/>
    <s v="Fred Harton"/>
    <s v="Consumer"/>
    <s v="United States"/>
    <s v="Atlanta"/>
    <x v="32"/>
    <n v="30318"/>
    <s v="South"/>
    <s v="OFF-PA-10002319"/>
    <x v="1"/>
    <x v="10"/>
    <s v="Xerox 1944"/>
    <n v="193.79999999999998"/>
    <n v="5"/>
    <n v="0"/>
    <n v="94.962000000000003"/>
  </r>
  <r>
    <n v="4017"/>
    <x v="1987"/>
    <x v="1"/>
    <x v="841"/>
    <d v="2012-08-28T00:00:00"/>
    <s v="Standard Class"/>
    <s v="FH-14350"/>
    <s v="Fred Harton"/>
    <s v="Consumer"/>
    <s v="United States"/>
    <s v="Atlanta"/>
    <x v="32"/>
    <n v="30318"/>
    <s v="South"/>
    <s v="OFF-PA-10003893"/>
    <x v="1"/>
    <x v="10"/>
    <s v="Xerox 1962"/>
    <n v="21.400000000000002"/>
    <n v="5"/>
    <n v="0"/>
    <n v="9.629999999999999"/>
  </r>
  <r>
    <n v="4018"/>
    <x v="1987"/>
    <x v="1"/>
    <x v="841"/>
    <d v="2012-08-28T00:00:00"/>
    <s v="Standard Class"/>
    <s v="FH-14350"/>
    <s v="Fred Harton"/>
    <s v="Consumer"/>
    <s v="United States"/>
    <s v="Atlanta"/>
    <x v="32"/>
    <n v="30318"/>
    <s v="South"/>
    <s v="OFF-PA-10002499"/>
    <x v="1"/>
    <x v="10"/>
    <s v="Xerox 1890"/>
    <n v="97.88"/>
    <n v="2"/>
    <n v="0"/>
    <n v="48.94"/>
  </r>
  <r>
    <n v="4019"/>
    <x v="1987"/>
    <x v="1"/>
    <x v="841"/>
    <d v="2012-08-28T00:00:00"/>
    <s v="Standard Class"/>
    <s v="FH-14350"/>
    <s v="Fred Harton"/>
    <s v="Consumer"/>
    <s v="United States"/>
    <s v="Atlanta"/>
    <x v="32"/>
    <n v="30318"/>
    <s v="South"/>
    <s v="TEC-AC-10004568"/>
    <x v="2"/>
    <x v="11"/>
    <s v="Maxell LTO Ultrium - 800 GB"/>
    <n v="251.91"/>
    <n v="9"/>
    <n v="0"/>
    <n v="47.862899999999982"/>
  </r>
  <r>
    <n v="4020"/>
    <x v="1987"/>
    <x v="1"/>
    <x v="841"/>
    <d v="2012-08-28T00:00:00"/>
    <s v="Standard Class"/>
    <s v="FH-14350"/>
    <s v="Fred Harton"/>
    <s v="Consumer"/>
    <s v="United States"/>
    <s v="Atlanta"/>
    <x v="32"/>
    <n v="30318"/>
    <s v="South"/>
    <s v="OFF-AP-10001492"/>
    <x v="1"/>
    <x v="9"/>
    <s v="Acco Six-Outlet Power Strip, 4' Cord Length"/>
    <n v="25.86"/>
    <n v="3"/>
    <n v="0"/>
    <n v="6.7236000000000002"/>
  </r>
  <r>
    <n v="4021"/>
    <x v="1988"/>
    <x v="2"/>
    <x v="169"/>
    <d v="2011-06-27T00:00:00"/>
    <s v="Standard Class"/>
    <s v="AA-10645"/>
    <s v="Anna Andreadi"/>
    <s v="Consumer"/>
    <s v="United States"/>
    <s v="Chester"/>
    <x v="9"/>
    <n v="19013"/>
    <s v="East"/>
    <s v="FUR-CH-10004698"/>
    <x v="0"/>
    <x v="1"/>
    <s v="Padded Folding Chairs, Black, 4/Carton"/>
    <n v="170.05799999999999"/>
    <n v="3"/>
    <n v="0.3"/>
    <n v="-4.858799999999988"/>
  </r>
  <r>
    <n v="4022"/>
    <x v="1988"/>
    <x v="2"/>
    <x v="169"/>
    <d v="2011-06-27T00:00:00"/>
    <s v="Standard Class"/>
    <s v="AA-10645"/>
    <s v="Anna Andreadi"/>
    <s v="Consumer"/>
    <s v="United States"/>
    <s v="Chester"/>
    <x v="9"/>
    <n v="19013"/>
    <s v="East"/>
    <s v="TEC-PH-10004093"/>
    <x v="2"/>
    <x v="7"/>
    <s v="Panasonic Kx-TS550"/>
    <n v="82.782000000000011"/>
    <n v="3"/>
    <n v="0.4"/>
    <n v="-15.176700000000004"/>
  </r>
  <r>
    <n v="4023"/>
    <x v="1988"/>
    <x v="2"/>
    <x v="169"/>
    <d v="2011-06-27T00:00:00"/>
    <s v="Standard Class"/>
    <s v="AA-10645"/>
    <s v="Anna Andreadi"/>
    <s v="Consumer"/>
    <s v="United States"/>
    <s v="Chester"/>
    <x v="9"/>
    <n v="19013"/>
    <s v="East"/>
    <s v="FUR-CH-10000454"/>
    <x v="0"/>
    <x v="1"/>
    <s v="Hon Deluxe Fabric Upholstered Stacking Chairs, Rounded Back"/>
    <n v="853.92999999999984"/>
    <n v="5"/>
    <n v="0.3"/>
    <n v="0"/>
  </r>
  <r>
    <n v="4024"/>
    <x v="1989"/>
    <x v="3"/>
    <x v="855"/>
    <d v="2014-10-29T00:00:00"/>
    <s v="First Class"/>
    <s v="JO-15145"/>
    <s v="Jack O'Briant"/>
    <s v="Corporate"/>
    <s v="United States"/>
    <s v="San Francisco"/>
    <x v="1"/>
    <n v="94110"/>
    <s v="West"/>
    <s v="FUR-BO-10003034"/>
    <x v="0"/>
    <x v="0"/>
    <s v="O'Sullivan Elevations Bookcase, Cherry Finish"/>
    <n v="556.66499999999996"/>
    <n v="5"/>
    <n v="0.15"/>
    <n v="6.5490000000000208"/>
  </r>
  <r>
    <n v="4025"/>
    <x v="1989"/>
    <x v="3"/>
    <x v="855"/>
    <d v="2014-10-29T00:00:00"/>
    <s v="First Class"/>
    <s v="JO-15145"/>
    <s v="Jack O'Briant"/>
    <s v="Corporate"/>
    <s v="United States"/>
    <s v="San Francisco"/>
    <x v="1"/>
    <n v="94110"/>
    <s v="West"/>
    <s v="TEC-PH-10003215"/>
    <x v="2"/>
    <x v="7"/>
    <s v="Jackery Bar Premium Fast-charging Portable Charger"/>
    <n v="95.84"/>
    <n v="4"/>
    <n v="0.2"/>
    <n v="34.741999999999997"/>
  </r>
  <r>
    <n v="4026"/>
    <x v="1990"/>
    <x v="3"/>
    <x v="938"/>
    <d v="2014-08-14T00:00:00"/>
    <s v="First Class"/>
    <s v="SF-20965"/>
    <s v="Sylvia Foulston"/>
    <s v="Corporate"/>
    <s v="United States"/>
    <s v="Bedford"/>
    <x v="5"/>
    <n v="76021"/>
    <s v="Central"/>
    <s v="OFF-PA-10001776"/>
    <x v="1"/>
    <x v="10"/>
    <s v="Wirebound Message Books, Four 2 3/4&quot; x 5&quot; Forms per Page, 600 Sets per Book"/>
    <n v="29.664000000000001"/>
    <n v="4"/>
    <n v="0.2"/>
    <n v="10.011599999999998"/>
  </r>
  <r>
    <n v="4027"/>
    <x v="1990"/>
    <x v="3"/>
    <x v="938"/>
    <d v="2014-08-14T00:00:00"/>
    <s v="First Class"/>
    <s v="SF-20965"/>
    <s v="Sylvia Foulston"/>
    <s v="Corporate"/>
    <s v="United States"/>
    <s v="Bedford"/>
    <x v="5"/>
    <n v="76021"/>
    <s v="Central"/>
    <s v="OFF-AR-10004582"/>
    <x v="1"/>
    <x v="6"/>
    <s v="BIC Brite Liner Grip Highlighters"/>
    <n v="9.1840000000000011"/>
    <n v="7"/>
    <n v="0.2"/>
    <n v="2.8699999999999992"/>
  </r>
  <r>
    <n v="4028"/>
    <x v="1990"/>
    <x v="3"/>
    <x v="938"/>
    <d v="2014-08-14T00:00:00"/>
    <s v="First Class"/>
    <s v="SF-20965"/>
    <s v="Sylvia Foulston"/>
    <s v="Corporate"/>
    <s v="United States"/>
    <s v="Bedford"/>
    <x v="5"/>
    <n v="76021"/>
    <s v="Central"/>
    <s v="TEC-PH-10001557"/>
    <x v="2"/>
    <x v="7"/>
    <s v="Pyle PMP37LED"/>
    <n v="153.584"/>
    <n v="2"/>
    <n v="0.2"/>
    <n v="13.438599999999994"/>
  </r>
  <r>
    <n v="4029"/>
    <x v="1990"/>
    <x v="3"/>
    <x v="938"/>
    <d v="2014-08-14T00:00:00"/>
    <s v="First Class"/>
    <s v="SF-20965"/>
    <s v="Sylvia Foulston"/>
    <s v="Corporate"/>
    <s v="United States"/>
    <s v="Bedford"/>
    <x v="5"/>
    <n v="76021"/>
    <s v="Central"/>
    <s v="OFF-BI-10004209"/>
    <x v="1"/>
    <x v="8"/>
    <s v="Fellowes Twister Kit, Gray/Clear, 3/pkg"/>
    <n v="12.863999999999995"/>
    <n v="8"/>
    <n v="0.8"/>
    <n v="-22.512"/>
  </r>
  <r>
    <n v="4030"/>
    <x v="1991"/>
    <x v="3"/>
    <x v="165"/>
    <d v="2014-12-29T00:00:00"/>
    <s v="Standard Class"/>
    <s v="CS-12355"/>
    <s v="Christine Sundaresam"/>
    <s v="Consumer"/>
    <s v="United States"/>
    <s v="Lafayette"/>
    <x v="28"/>
    <n v="70506"/>
    <s v="South"/>
    <s v="TEC-MA-10003183"/>
    <x v="2"/>
    <x v="15"/>
    <s v="DYMO CardScan Personal V9 Business Card Scanner"/>
    <n v="479.97"/>
    <n v="3"/>
    <n v="0"/>
    <n v="239.98500000000001"/>
  </r>
  <r>
    <n v="4031"/>
    <x v="1991"/>
    <x v="3"/>
    <x v="165"/>
    <d v="2014-12-29T00:00:00"/>
    <s v="Standard Class"/>
    <s v="CS-12355"/>
    <s v="Christine Sundaresam"/>
    <s v="Consumer"/>
    <s v="United States"/>
    <s v="Lafayette"/>
    <x v="28"/>
    <n v="70506"/>
    <s v="South"/>
    <s v="FUR-CH-10002439"/>
    <x v="0"/>
    <x v="1"/>
    <s v="Iceberg Nesting Folding Chair, 19w x 6d x 43h"/>
    <n v="232.88"/>
    <n v="4"/>
    <n v="0"/>
    <n v="60.5488"/>
  </r>
  <r>
    <n v="4032"/>
    <x v="1992"/>
    <x v="0"/>
    <x v="182"/>
    <d v="2013-10-01T00:00:00"/>
    <s v="Standard Class"/>
    <s v="SN-20710"/>
    <s v="Steve Nguyen"/>
    <s v="Home Office"/>
    <s v="United States"/>
    <s v="Covington"/>
    <x v="4"/>
    <n v="98042"/>
    <s v="West"/>
    <s v="OFF-AP-10000576"/>
    <x v="1"/>
    <x v="9"/>
    <s v="Belkin 7 Outlet SurgeMaster II"/>
    <n v="236.88"/>
    <n v="6"/>
    <n v="0"/>
    <n v="66.326400000000007"/>
  </r>
  <r>
    <n v="4033"/>
    <x v="1992"/>
    <x v="0"/>
    <x v="182"/>
    <d v="2013-10-01T00:00:00"/>
    <s v="Standard Class"/>
    <s v="SN-20710"/>
    <s v="Steve Nguyen"/>
    <s v="Home Office"/>
    <s v="United States"/>
    <s v="Covington"/>
    <x v="4"/>
    <n v="98042"/>
    <s v="West"/>
    <s v="OFF-PA-10004040"/>
    <x v="1"/>
    <x v="10"/>
    <s v="Universal Premium White Copier/Laser Paper (20Lb. and 87 Bright)"/>
    <n v="29.900000000000002"/>
    <n v="5"/>
    <n v="0"/>
    <n v="14.651"/>
  </r>
  <r>
    <n v="4034"/>
    <x v="1992"/>
    <x v="0"/>
    <x v="182"/>
    <d v="2013-10-01T00:00:00"/>
    <s v="Standard Class"/>
    <s v="SN-20710"/>
    <s v="Steve Nguyen"/>
    <s v="Home Office"/>
    <s v="United States"/>
    <s v="Covington"/>
    <x v="4"/>
    <n v="98042"/>
    <s v="West"/>
    <s v="TEC-AC-10003063"/>
    <x v="2"/>
    <x v="11"/>
    <s v="Micro Innovations USB RF Wireless Keyboard with Mouse"/>
    <n v="100"/>
    <n v="4"/>
    <n v="0"/>
    <n v="21"/>
  </r>
  <r>
    <n v="4035"/>
    <x v="1993"/>
    <x v="0"/>
    <x v="939"/>
    <d v="2013-12-13T00:00:00"/>
    <s v="Same Day"/>
    <s v="JM-15655"/>
    <s v="Jim Mitchum"/>
    <s v="Corporate"/>
    <s v="United States"/>
    <s v="Lorain"/>
    <x v="24"/>
    <n v="44052"/>
    <s v="East"/>
    <s v="OFF-BI-10003982"/>
    <x v="1"/>
    <x v="8"/>
    <s v="Wilson Jones Century Plastic Molded Ring Binders"/>
    <n v="18.693000000000001"/>
    <n v="3"/>
    <n v="0.7"/>
    <n v="-14.331299999999992"/>
  </r>
  <r>
    <n v="4036"/>
    <x v="1993"/>
    <x v="0"/>
    <x v="939"/>
    <d v="2013-12-13T00:00:00"/>
    <s v="Same Day"/>
    <s v="JM-15655"/>
    <s v="Jim Mitchum"/>
    <s v="Corporate"/>
    <s v="United States"/>
    <s v="Lorain"/>
    <x v="24"/>
    <n v="44052"/>
    <s v="East"/>
    <s v="TEC-AC-10002567"/>
    <x v="2"/>
    <x v="11"/>
    <s v="Logitech G602 Wireless Gaming Mouse"/>
    <n v="383.952"/>
    <n v="6"/>
    <n v="0.2"/>
    <n v="76.790399999999977"/>
  </r>
  <r>
    <n v="4037"/>
    <x v="1994"/>
    <x v="1"/>
    <x v="75"/>
    <d v="2013-01-01T00:00:00"/>
    <s v="Standard Class"/>
    <s v="FH-14350"/>
    <s v="Fred Harton"/>
    <s v="Consumer"/>
    <s v="United States"/>
    <s v="Chicago"/>
    <x v="10"/>
    <n v="60623"/>
    <s v="Central"/>
    <s v="OFF-ST-10004950"/>
    <x v="1"/>
    <x v="4"/>
    <s v="Tenex Personal Filing Tote With Secure Closure Lid, Black/Frost"/>
    <n v="24.816000000000003"/>
    <n v="2"/>
    <n v="0.2"/>
    <n v="1.5509999999999984"/>
  </r>
  <r>
    <n v="4038"/>
    <x v="1995"/>
    <x v="2"/>
    <x v="282"/>
    <d v="2012-01-02T00:00:00"/>
    <s v="Standard Class"/>
    <s v="AJ-10795"/>
    <s v="Anthony Johnson"/>
    <s v="Corporate"/>
    <s v="United States"/>
    <s v="San Francisco"/>
    <x v="1"/>
    <n v="94110"/>
    <s v="West"/>
    <s v="FUR-FU-10000550"/>
    <x v="0"/>
    <x v="5"/>
    <s v="Stacking Trays by OIC"/>
    <n v="24.900000000000002"/>
    <n v="5"/>
    <n v="0"/>
    <n v="8.2169999999999987"/>
  </r>
  <r>
    <n v="4039"/>
    <x v="1995"/>
    <x v="2"/>
    <x v="282"/>
    <d v="2012-01-02T00:00:00"/>
    <s v="Standard Class"/>
    <s v="AJ-10795"/>
    <s v="Anthony Johnson"/>
    <s v="Corporate"/>
    <s v="United States"/>
    <s v="San Francisco"/>
    <x v="1"/>
    <n v="94110"/>
    <s v="West"/>
    <s v="OFF-PA-10000528"/>
    <x v="1"/>
    <x v="10"/>
    <s v="Xerox 1981"/>
    <n v="21.12"/>
    <n v="4"/>
    <n v="0"/>
    <n v="9.5039999999999996"/>
  </r>
  <r>
    <n v="4040"/>
    <x v="1995"/>
    <x v="2"/>
    <x v="282"/>
    <d v="2012-01-02T00:00:00"/>
    <s v="Standard Class"/>
    <s v="AJ-10795"/>
    <s v="Anthony Johnson"/>
    <s v="Corporate"/>
    <s v="United States"/>
    <s v="San Francisco"/>
    <x v="1"/>
    <n v="94110"/>
    <s v="West"/>
    <s v="TEC-MA-10003183"/>
    <x v="2"/>
    <x v="15"/>
    <s v="DYMO CardScan Personal V9 Business Card Scanner"/>
    <n v="767.95200000000011"/>
    <n v="6"/>
    <n v="0.2"/>
    <n v="287.98199999999997"/>
  </r>
  <r>
    <n v="4041"/>
    <x v="1995"/>
    <x v="2"/>
    <x v="282"/>
    <d v="2012-01-02T00:00:00"/>
    <s v="Standard Class"/>
    <s v="AJ-10795"/>
    <s v="Anthony Johnson"/>
    <s v="Corporate"/>
    <s v="United States"/>
    <s v="San Francisco"/>
    <x v="1"/>
    <n v="94110"/>
    <s v="West"/>
    <s v="OFF-BI-10003305"/>
    <x v="1"/>
    <x v="8"/>
    <s v="Avery Hanging File Binders"/>
    <n v="14.352000000000002"/>
    <n v="3"/>
    <n v="0.2"/>
    <n v="4.6643999999999988"/>
  </r>
  <r>
    <n v="4042"/>
    <x v="1995"/>
    <x v="2"/>
    <x v="282"/>
    <d v="2012-01-02T00:00:00"/>
    <s v="Standard Class"/>
    <s v="AJ-10795"/>
    <s v="Anthony Johnson"/>
    <s v="Corporate"/>
    <s v="United States"/>
    <s v="San Francisco"/>
    <x v="1"/>
    <n v="94110"/>
    <s v="West"/>
    <s v="TEC-PH-10001425"/>
    <x v="2"/>
    <x v="7"/>
    <s v="Mophie Juice Pack Helium for iPhone"/>
    <n v="191.976"/>
    <n v="3"/>
    <n v="0.2"/>
    <n v="19.197599999999994"/>
  </r>
  <r>
    <n v="4043"/>
    <x v="1995"/>
    <x v="2"/>
    <x v="282"/>
    <d v="2012-01-02T00:00:00"/>
    <s v="Standard Class"/>
    <s v="AJ-10795"/>
    <s v="Anthony Johnson"/>
    <s v="Corporate"/>
    <s v="United States"/>
    <s v="San Francisco"/>
    <x v="1"/>
    <n v="94110"/>
    <s v="West"/>
    <s v="OFF-LA-10001474"/>
    <x v="1"/>
    <x v="2"/>
    <s v="Avery 477"/>
    <n v="274.77"/>
    <n v="9"/>
    <n v="0"/>
    <n v="126.39420000000001"/>
  </r>
  <r>
    <n v="4044"/>
    <x v="1995"/>
    <x v="2"/>
    <x v="282"/>
    <d v="2012-01-02T00:00:00"/>
    <s v="Standard Class"/>
    <s v="AJ-10795"/>
    <s v="Anthony Johnson"/>
    <s v="Corporate"/>
    <s v="United States"/>
    <s v="San Francisco"/>
    <x v="1"/>
    <n v="94110"/>
    <s v="West"/>
    <s v="FUR-FU-10000672"/>
    <x v="0"/>
    <x v="5"/>
    <s v="Executive Impressions 10&quot; Spectator Wall Clock"/>
    <n v="70.56"/>
    <n v="6"/>
    <n v="0"/>
    <n v="23.990399999999994"/>
  </r>
  <r>
    <n v="4045"/>
    <x v="1996"/>
    <x v="1"/>
    <x v="608"/>
    <d v="2012-06-30T00:00:00"/>
    <s v="Standard Class"/>
    <s v="JF-15565"/>
    <s v="Jill Fjeld"/>
    <s v="Consumer"/>
    <s v="United States"/>
    <s v="San Francisco"/>
    <x v="1"/>
    <n v="94110"/>
    <s v="West"/>
    <s v="FUR-FU-10001979"/>
    <x v="0"/>
    <x v="5"/>
    <s v="Dana Halogen Swing-Arm Architect Lamp"/>
    <n v="204.85"/>
    <n v="5"/>
    <n v="0"/>
    <n v="57.358000000000011"/>
  </r>
  <r>
    <n v="4046"/>
    <x v="1997"/>
    <x v="1"/>
    <x v="788"/>
    <d v="2012-04-07T00:00:00"/>
    <s v="Standard Class"/>
    <s v="CS-11845"/>
    <s v="Cari Sayre"/>
    <s v="Corporate"/>
    <s v="United States"/>
    <s v="Houston"/>
    <x v="5"/>
    <n v="77070"/>
    <s v="Central"/>
    <s v="OFF-BI-10003707"/>
    <x v="1"/>
    <x v="8"/>
    <s v="Aluminum Screw Posts"/>
    <n v="9.155999999999997"/>
    <n v="3"/>
    <n v="0.8"/>
    <n v="-13.734000000000002"/>
  </r>
  <r>
    <n v="4047"/>
    <x v="1998"/>
    <x v="3"/>
    <x v="208"/>
    <d v="2014-10-26T00:00:00"/>
    <s v="Standard Class"/>
    <s v="SP-20920"/>
    <s v="Susan Pistek"/>
    <s v="Consumer"/>
    <s v="United States"/>
    <s v="Chicago"/>
    <x v="10"/>
    <n v="60653"/>
    <s v="Central"/>
    <s v="OFF-AP-10002191"/>
    <x v="1"/>
    <x v="9"/>
    <s v="Belkin 8 Outlet SurgeMaster II Gold Surge Protector"/>
    <n v="23.991999999999994"/>
    <n v="2"/>
    <n v="0.8"/>
    <n v="-62.379199999999997"/>
  </r>
  <r>
    <n v="4048"/>
    <x v="1999"/>
    <x v="1"/>
    <x v="747"/>
    <d v="2012-07-19T00:00:00"/>
    <s v="First Class"/>
    <s v="KE-16420"/>
    <s v="Katrina Edelman"/>
    <s v="Corporate"/>
    <s v="United States"/>
    <s v="New York City"/>
    <x v="15"/>
    <n v="10035"/>
    <s v="East"/>
    <s v="OFF-PA-10000501"/>
    <x v="1"/>
    <x v="10"/>
    <s v="Petty Cash Envelope"/>
    <n v="80.88"/>
    <n v="3"/>
    <n v="0"/>
    <n v="39.6312"/>
  </r>
  <r>
    <n v="4049"/>
    <x v="1999"/>
    <x v="1"/>
    <x v="747"/>
    <d v="2012-07-19T00:00:00"/>
    <s v="First Class"/>
    <s v="KE-16420"/>
    <s v="Katrina Edelman"/>
    <s v="Corporate"/>
    <s v="United States"/>
    <s v="New York City"/>
    <x v="15"/>
    <n v="10035"/>
    <s v="East"/>
    <s v="TEC-AC-10001990"/>
    <x v="2"/>
    <x v="11"/>
    <s v="Kensington Orbit Wireless Mobile Trackball for PC and Mac"/>
    <n v="599.9"/>
    <n v="10"/>
    <n v="0"/>
    <n v="191.96799999999996"/>
  </r>
  <r>
    <n v="4050"/>
    <x v="2000"/>
    <x v="3"/>
    <x v="92"/>
    <d v="2014-06-27T00:00:00"/>
    <s v="Second Class"/>
    <s v="GA-14515"/>
    <s v="George Ashbrook"/>
    <s v="Consumer"/>
    <s v="United States"/>
    <s v="New York City"/>
    <x v="15"/>
    <n v="10011"/>
    <s v="East"/>
    <s v="FUR-FU-10003601"/>
    <x v="0"/>
    <x v="5"/>
    <s v="Deflect-o RollaMat Studded, Beveled Mat for Medium Pile Carpeting"/>
    <n v="276.69"/>
    <n v="3"/>
    <n v="0"/>
    <n v="49.804199999999994"/>
  </r>
  <r>
    <n v="4051"/>
    <x v="2000"/>
    <x v="3"/>
    <x v="92"/>
    <d v="2014-06-27T00:00:00"/>
    <s v="Second Class"/>
    <s v="GA-14515"/>
    <s v="George Ashbrook"/>
    <s v="Consumer"/>
    <s v="United States"/>
    <s v="New York City"/>
    <x v="15"/>
    <n v="10011"/>
    <s v="East"/>
    <s v="FUR-CH-10001891"/>
    <x v="0"/>
    <x v="1"/>
    <s v="Global Deluxe Office Fabric Chairs"/>
    <n v="172.76400000000001"/>
    <n v="2"/>
    <n v="0.1"/>
    <n v="32.633200000000016"/>
  </r>
  <r>
    <n v="4052"/>
    <x v="2001"/>
    <x v="2"/>
    <x v="411"/>
    <d v="2011-10-03T00:00:00"/>
    <s v="Standard Class"/>
    <s v="SM-20950"/>
    <s v="Suzanne McNair"/>
    <s v="Corporate"/>
    <s v="United States"/>
    <s v="Philadelphia"/>
    <x v="9"/>
    <n v="19134"/>
    <s v="East"/>
    <s v="OFF-AR-10003469"/>
    <x v="1"/>
    <x v="6"/>
    <s v="Nontoxic Chalk"/>
    <n v="4.2240000000000002"/>
    <n v="3"/>
    <n v="0.2"/>
    <n v="1.4783999999999997"/>
  </r>
  <r>
    <n v="4053"/>
    <x v="2001"/>
    <x v="2"/>
    <x v="411"/>
    <d v="2011-10-03T00:00:00"/>
    <s v="Standard Class"/>
    <s v="SM-20950"/>
    <s v="Suzanne McNair"/>
    <s v="Corporate"/>
    <s v="United States"/>
    <s v="Philadelphia"/>
    <x v="9"/>
    <n v="19134"/>
    <s v="East"/>
    <s v="FUR-TA-10004175"/>
    <x v="0"/>
    <x v="3"/>
    <s v="Hon 30&quot; x 60&quot; Table with Locking Drawer"/>
    <n v="409.27199999999999"/>
    <n v="2"/>
    <n v="0.4"/>
    <n v="-81.854399999999998"/>
  </r>
  <r>
    <n v="4054"/>
    <x v="2001"/>
    <x v="2"/>
    <x v="411"/>
    <d v="2011-10-03T00:00:00"/>
    <s v="Standard Class"/>
    <s v="SM-20950"/>
    <s v="Suzanne McNair"/>
    <s v="Corporate"/>
    <s v="United States"/>
    <s v="Philadelphia"/>
    <x v="9"/>
    <n v="19134"/>
    <s v="East"/>
    <s v="OFF-LA-10002945"/>
    <x v="1"/>
    <x v="2"/>
    <s v="Permanent Self-Adhesive File Folder Labels for Typewriters, 1 1/8 x 3 1/2, White"/>
    <n v="55.44"/>
    <n v="11"/>
    <n v="0.2"/>
    <n v="18.017999999999997"/>
  </r>
  <r>
    <n v="4055"/>
    <x v="2001"/>
    <x v="2"/>
    <x v="411"/>
    <d v="2011-10-03T00:00:00"/>
    <s v="Standard Class"/>
    <s v="SM-20950"/>
    <s v="Suzanne McNair"/>
    <s v="Corporate"/>
    <s v="United States"/>
    <s v="Philadelphia"/>
    <x v="9"/>
    <n v="19134"/>
    <s v="East"/>
    <s v="OFF-PA-10000533"/>
    <x v="1"/>
    <x v="10"/>
    <s v="Southworth Parchment Paper &amp; Envelopes"/>
    <n v="20.928000000000001"/>
    <n v="4"/>
    <n v="0.2"/>
    <n v="6.8015999999999996"/>
  </r>
  <r>
    <n v="4056"/>
    <x v="2001"/>
    <x v="2"/>
    <x v="411"/>
    <d v="2011-10-03T00:00:00"/>
    <s v="Standard Class"/>
    <s v="SM-20950"/>
    <s v="Suzanne McNair"/>
    <s v="Corporate"/>
    <s v="United States"/>
    <s v="Philadelphia"/>
    <x v="9"/>
    <n v="19134"/>
    <s v="East"/>
    <s v="OFF-ST-10004459"/>
    <x v="1"/>
    <x v="4"/>
    <s v="Tennsco Single-Tier Lockers"/>
    <n v="1801.6320000000001"/>
    <n v="6"/>
    <n v="0.2"/>
    <n v="-337.80600000000004"/>
  </r>
  <r>
    <n v="4057"/>
    <x v="2001"/>
    <x v="2"/>
    <x v="411"/>
    <d v="2011-10-03T00:00:00"/>
    <s v="Standard Class"/>
    <s v="SM-20950"/>
    <s v="Suzanne McNair"/>
    <s v="Corporate"/>
    <s v="United States"/>
    <s v="Philadelphia"/>
    <x v="9"/>
    <n v="19134"/>
    <s v="East"/>
    <s v="FUR-TA-10004147"/>
    <x v="0"/>
    <x v="3"/>
    <s v="Hon 4060 Series Tables"/>
    <n v="67.175999999999988"/>
    <n v="1"/>
    <n v="0.4"/>
    <n v="-20.152800000000006"/>
  </r>
  <r>
    <n v="4058"/>
    <x v="2002"/>
    <x v="2"/>
    <x v="156"/>
    <d v="2011-11-28T00:00:00"/>
    <s v="Standard Class"/>
    <s v="DK-12985"/>
    <s v="Darren Koutras"/>
    <s v="Consumer"/>
    <s v="United States"/>
    <s v="Chicago"/>
    <x v="10"/>
    <n v="60610"/>
    <s v="Central"/>
    <s v="OFF-ST-10000046"/>
    <x v="1"/>
    <x v="4"/>
    <s v="Fellowes Super Stor/Drawer Files"/>
    <n v="646.20000000000005"/>
    <n v="5"/>
    <n v="0.2"/>
    <n v="-8.0774999999999864"/>
  </r>
  <r>
    <n v="4059"/>
    <x v="2003"/>
    <x v="1"/>
    <x v="312"/>
    <d v="2012-11-24T00:00:00"/>
    <s v="Standard Class"/>
    <s v="LC-16885"/>
    <s v="Lena Creighton"/>
    <s v="Consumer"/>
    <s v="United States"/>
    <s v="Oakland"/>
    <x v="1"/>
    <n v="94601"/>
    <s v="West"/>
    <s v="TEC-PH-10004774"/>
    <x v="2"/>
    <x v="7"/>
    <s v="Gear Head AU3700S Headset"/>
    <n v="72.744000000000014"/>
    <n v="7"/>
    <n v="0.2"/>
    <n v="-15.458100000000007"/>
  </r>
  <r>
    <n v="4060"/>
    <x v="2003"/>
    <x v="1"/>
    <x v="312"/>
    <d v="2012-11-24T00:00:00"/>
    <s v="Standard Class"/>
    <s v="LC-16885"/>
    <s v="Lena Creighton"/>
    <s v="Consumer"/>
    <s v="United States"/>
    <s v="Oakland"/>
    <x v="1"/>
    <n v="94601"/>
    <s v="West"/>
    <s v="FUR-CH-10000595"/>
    <x v="0"/>
    <x v="1"/>
    <s v="Safco Contoured Stacking Chairs"/>
    <n v="572.16000000000008"/>
    <n v="3"/>
    <n v="0.2"/>
    <n v="35.759999999999962"/>
  </r>
  <r>
    <n v="4061"/>
    <x v="2004"/>
    <x v="0"/>
    <x v="474"/>
    <d v="2013-11-08T00:00:00"/>
    <s v="Standard Class"/>
    <s v="XP-21865"/>
    <s v="Xylona Preis"/>
    <s v="Consumer"/>
    <s v="United States"/>
    <s v="Chicago"/>
    <x v="10"/>
    <n v="60610"/>
    <s v="Central"/>
    <s v="TEC-AC-10002473"/>
    <x v="2"/>
    <x v="11"/>
    <s v="Maxell 4.7GB DVD-R"/>
    <n v="68.111999999999995"/>
    <n v="3"/>
    <n v="0.2"/>
    <n v="17.879399999999997"/>
  </r>
  <r>
    <n v="4062"/>
    <x v="2005"/>
    <x v="1"/>
    <x v="14"/>
    <d v="2012-09-20T00:00:00"/>
    <s v="First Class"/>
    <s v="CS-11845"/>
    <s v="Cari Sayre"/>
    <s v="Corporate"/>
    <s v="United States"/>
    <s v="Seattle"/>
    <x v="4"/>
    <n v="98105"/>
    <s v="West"/>
    <s v="OFF-BI-10001628"/>
    <x v="1"/>
    <x v="8"/>
    <s v="Acco Data Flex Cable Posts For Top &amp; Bottom Load Binders, 6&quot; Capacity"/>
    <n v="25.031999999999996"/>
    <n v="3"/>
    <n v="0.2"/>
    <n v="7.822499999999998"/>
  </r>
  <r>
    <n v="4063"/>
    <x v="2006"/>
    <x v="0"/>
    <x v="612"/>
    <d v="2013-03-15T00:00:00"/>
    <s v="Standard Class"/>
    <s v="BD-11770"/>
    <s v="Bryan Davis"/>
    <s v="Consumer"/>
    <s v="United States"/>
    <s v="Philadelphia"/>
    <x v="9"/>
    <n v="19143"/>
    <s v="East"/>
    <s v="TEC-AC-10002800"/>
    <x v="2"/>
    <x v="11"/>
    <s v="Plantronics Audio 478 Stereo USB Headset"/>
    <n v="39.992000000000004"/>
    <n v="1"/>
    <n v="0.2"/>
    <n v="7.4984999999999964"/>
  </r>
  <r>
    <n v="4064"/>
    <x v="2007"/>
    <x v="2"/>
    <x v="670"/>
    <d v="2011-06-26T00:00:00"/>
    <s v="First Class"/>
    <s v="DL-13330"/>
    <s v="Denise Leinenbach"/>
    <s v="Consumer"/>
    <s v="United States"/>
    <s v="Concord"/>
    <x v="3"/>
    <n v="28027"/>
    <s v="South"/>
    <s v="OFF-AR-10002766"/>
    <x v="1"/>
    <x v="6"/>
    <s v="Prang Drawing Pencil Set"/>
    <n v="20.015999999999998"/>
    <n v="9"/>
    <n v="0.2"/>
    <n v="1.7514000000000003"/>
  </r>
  <r>
    <n v="4065"/>
    <x v="2007"/>
    <x v="2"/>
    <x v="670"/>
    <d v="2011-06-26T00:00:00"/>
    <s v="First Class"/>
    <s v="DL-13330"/>
    <s v="Denise Leinenbach"/>
    <s v="Consumer"/>
    <s v="United States"/>
    <s v="Concord"/>
    <x v="3"/>
    <n v="28027"/>
    <s v="South"/>
    <s v="OFF-SU-10002522"/>
    <x v="1"/>
    <x v="14"/>
    <s v="Acme Kleen Earth Office Shears"/>
    <n v="3.1040000000000001"/>
    <n v="1"/>
    <n v="0.2"/>
    <n v="0.34919999999999951"/>
  </r>
  <r>
    <n v="4066"/>
    <x v="2008"/>
    <x v="2"/>
    <x v="301"/>
    <d v="2011-11-05T00:00:00"/>
    <s v="Standard Class"/>
    <s v="KH-16630"/>
    <s v="Ken Heidel"/>
    <s v="Corporate"/>
    <s v="United States"/>
    <s v="Charlotte"/>
    <x v="3"/>
    <n v="28205"/>
    <s v="South"/>
    <s v="OFF-FA-10003021"/>
    <x v="1"/>
    <x v="13"/>
    <s v="Staples"/>
    <n v="7.52"/>
    <n v="5"/>
    <n v="0.2"/>
    <n v="1.4099999999999997"/>
  </r>
  <r>
    <n v="4067"/>
    <x v="2008"/>
    <x v="2"/>
    <x v="301"/>
    <d v="2011-11-05T00:00:00"/>
    <s v="Standard Class"/>
    <s v="KH-16630"/>
    <s v="Ken Heidel"/>
    <s v="Corporate"/>
    <s v="United States"/>
    <s v="Charlotte"/>
    <x v="3"/>
    <n v="28205"/>
    <s v="South"/>
    <s v="OFF-AR-10000634"/>
    <x v="1"/>
    <x v="6"/>
    <s v="Newell 320"/>
    <n v="10.272000000000002"/>
    <n v="3"/>
    <n v="0.2"/>
    <n v="0.89880000000000004"/>
  </r>
  <r>
    <n v="4068"/>
    <x v="2008"/>
    <x v="2"/>
    <x v="301"/>
    <d v="2011-11-05T00:00:00"/>
    <s v="Standard Class"/>
    <s v="KH-16630"/>
    <s v="Ken Heidel"/>
    <s v="Corporate"/>
    <s v="United States"/>
    <s v="Charlotte"/>
    <x v="3"/>
    <n v="28205"/>
    <s v="South"/>
    <s v="OFF-LA-10001771"/>
    <x v="1"/>
    <x v="2"/>
    <s v="Avery 513"/>
    <n v="47.808000000000007"/>
    <n v="12"/>
    <n v="0.2"/>
    <n v="15.537599999999998"/>
  </r>
  <r>
    <n v="4069"/>
    <x v="2008"/>
    <x v="2"/>
    <x v="301"/>
    <d v="2011-11-05T00:00:00"/>
    <s v="Standard Class"/>
    <s v="KH-16630"/>
    <s v="Ken Heidel"/>
    <s v="Corporate"/>
    <s v="United States"/>
    <s v="Charlotte"/>
    <x v="3"/>
    <n v="28205"/>
    <s v="South"/>
    <s v="TEC-PH-10004434"/>
    <x v="2"/>
    <x v="7"/>
    <s v="Cisco IP Phone 7961G VoIP phone - Dark gray"/>
    <n v="978.83999999999992"/>
    <n v="9"/>
    <n v="0.2"/>
    <n v="110.1194999999999"/>
  </r>
  <r>
    <n v="4070"/>
    <x v="2009"/>
    <x v="0"/>
    <x v="770"/>
    <d v="2013-09-01T00:00:00"/>
    <s v="First Class"/>
    <s v="TP-21415"/>
    <s v="Tom Prescott"/>
    <s v="Consumer"/>
    <s v="United States"/>
    <s v="Dallas"/>
    <x v="5"/>
    <n v="75081"/>
    <s v="Central"/>
    <s v="OFF-BI-10000050"/>
    <x v="1"/>
    <x v="8"/>
    <s v="Angle-D Binders with Locking Rings, Label Holders"/>
    <n v="13.139999999999997"/>
    <n v="9"/>
    <n v="0.8"/>
    <n v="-21.681000000000004"/>
  </r>
  <r>
    <n v="4071"/>
    <x v="2009"/>
    <x v="0"/>
    <x v="770"/>
    <d v="2013-09-01T00:00:00"/>
    <s v="First Class"/>
    <s v="TP-21415"/>
    <s v="Tom Prescott"/>
    <s v="Consumer"/>
    <s v="United States"/>
    <s v="Dallas"/>
    <x v="5"/>
    <n v="75081"/>
    <s v="Central"/>
    <s v="OFF-BI-10002414"/>
    <x v="1"/>
    <x v="8"/>
    <s v="GBC ProClick Spines for 32-Hole Punch"/>
    <n v="10.023999999999997"/>
    <n v="4"/>
    <n v="0.8"/>
    <n v="-16.539600000000007"/>
  </r>
  <r>
    <n v="4072"/>
    <x v="2009"/>
    <x v="0"/>
    <x v="770"/>
    <d v="2013-09-01T00:00:00"/>
    <s v="First Class"/>
    <s v="TP-21415"/>
    <s v="Tom Prescott"/>
    <s v="Consumer"/>
    <s v="United States"/>
    <s v="Dallas"/>
    <x v="5"/>
    <n v="75081"/>
    <s v="Central"/>
    <s v="FUR-BO-10003159"/>
    <x v="0"/>
    <x v="0"/>
    <s v="Sauder Camden County Collection Libraries, Planked Cherry Finish"/>
    <n v="156.37279999999998"/>
    <n v="2"/>
    <n v="0.32"/>
    <n v="-52.890800000000027"/>
  </r>
  <r>
    <n v="4073"/>
    <x v="2010"/>
    <x v="1"/>
    <x v="401"/>
    <d v="2012-12-08T00:00:00"/>
    <s v="Second Class"/>
    <s v="NP-18685"/>
    <s v="Nora Pelletier"/>
    <s v="Home Office"/>
    <s v="United States"/>
    <s v="Indianapolis"/>
    <x v="14"/>
    <n v="46203"/>
    <s v="Central"/>
    <s v="TEC-CO-10002095"/>
    <x v="2"/>
    <x v="16"/>
    <s v="Hewlett Packard 610 Color Digital Copier / Printer"/>
    <n v="999.98"/>
    <n v="2"/>
    <n v="0"/>
    <n v="449.99099999999999"/>
  </r>
  <r>
    <n v="4074"/>
    <x v="2011"/>
    <x v="1"/>
    <x v="496"/>
    <d v="2012-09-27T00:00:00"/>
    <s v="First Class"/>
    <s v="SC-20680"/>
    <s v="Steve Carroll"/>
    <s v="Home Office"/>
    <s v="United States"/>
    <s v="Broken Arrow"/>
    <x v="26"/>
    <n v="74012"/>
    <s v="Central"/>
    <s v="TEC-PH-10004120"/>
    <x v="2"/>
    <x v="7"/>
    <s v="AT&amp;T 1080 Phone"/>
    <n v="821.94"/>
    <n v="6"/>
    <n v="0"/>
    <n v="213.70440000000002"/>
  </r>
  <r>
    <n v="4075"/>
    <x v="2012"/>
    <x v="3"/>
    <x v="940"/>
    <d v="2014-11-21T00:00:00"/>
    <s v="Standard Class"/>
    <s v="DK-12895"/>
    <s v="Dana Kaydos"/>
    <s v="Consumer"/>
    <s v="United States"/>
    <s v="Miramar"/>
    <x v="2"/>
    <n v="33023"/>
    <s v="South"/>
    <s v="FUR-FU-10003553"/>
    <x v="0"/>
    <x v="5"/>
    <s v="Howard Miller 13-1/2&quot; Diameter Rosebrook Wall Clock"/>
    <n v="220.06399999999999"/>
    <n v="4"/>
    <n v="0.2"/>
    <n v="55.016000000000012"/>
  </r>
  <r>
    <n v="4076"/>
    <x v="2012"/>
    <x v="3"/>
    <x v="940"/>
    <d v="2014-11-21T00:00:00"/>
    <s v="Standard Class"/>
    <s v="DK-12895"/>
    <s v="Dana Kaydos"/>
    <s v="Consumer"/>
    <s v="United States"/>
    <s v="Miramar"/>
    <x v="2"/>
    <n v="33023"/>
    <s v="South"/>
    <s v="FUR-FU-10001488"/>
    <x v="0"/>
    <x v="5"/>
    <s v="Tenex 46&quot; x 60&quot; Computer Anti-Static Chairmat, Rectangular Shaped"/>
    <n v="339.13600000000002"/>
    <n v="4"/>
    <n v="0.2"/>
    <n v="0"/>
  </r>
  <r>
    <n v="4077"/>
    <x v="2013"/>
    <x v="1"/>
    <x v="546"/>
    <d v="2012-12-21T00:00:00"/>
    <s v="Second Class"/>
    <s v="SM-20950"/>
    <s v="Suzanne McNair"/>
    <s v="Corporate"/>
    <s v="United States"/>
    <s v="Omaha"/>
    <x v="8"/>
    <n v="68104"/>
    <s v="Central"/>
    <s v="OFF-BI-10003094"/>
    <x v="1"/>
    <x v="8"/>
    <s v="Self-Adhesive Ring Binder Labels"/>
    <n v="7.04"/>
    <n v="2"/>
    <n v="0"/>
    <n v="3.3087999999999997"/>
  </r>
  <r>
    <n v="4078"/>
    <x v="2013"/>
    <x v="1"/>
    <x v="546"/>
    <d v="2012-12-21T00:00:00"/>
    <s v="Second Class"/>
    <s v="SM-20950"/>
    <s v="Suzanne McNair"/>
    <s v="Corporate"/>
    <s v="United States"/>
    <s v="Omaha"/>
    <x v="8"/>
    <n v="68104"/>
    <s v="Central"/>
    <s v="OFF-FA-10003472"/>
    <x v="1"/>
    <x v="13"/>
    <s v="Bagged Rubber Bands"/>
    <n v="5.04"/>
    <n v="4"/>
    <n v="0"/>
    <n v="0.2016"/>
  </r>
  <r>
    <n v="4079"/>
    <x v="2013"/>
    <x v="1"/>
    <x v="546"/>
    <d v="2012-12-21T00:00:00"/>
    <s v="Second Class"/>
    <s v="SM-20950"/>
    <s v="Suzanne McNair"/>
    <s v="Corporate"/>
    <s v="United States"/>
    <s v="Omaha"/>
    <x v="8"/>
    <n v="68104"/>
    <s v="Central"/>
    <s v="OFF-PA-10001289"/>
    <x v="1"/>
    <x v="10"/>
    <s v="White Computer Printout Paper by Universal"/>
    <n v="116.28"/>
    <n v="3"/>
    <n v="0"/>
    <n v="56.977199999999996"/>
  </r>
  <r>
    <n v="4080"/>
    <x v="2014"/>
    <x v="1"/>
    <x v="379"/>
    <d v="2012-12-24T00:00:00"/>
    <s v="First Class"/>
    <s v="LS-17245"/>
    <s v="Lynn Smith"/>
    <s v="Consumer"/>
    <s v="United States"/>
    <s v="Jacksonville"/>
    <x v="3"/>
    <n v="28540"/>
    <s v="South"/>
    <s v="TEC-PH-10002293"/>
    <x v="2"/>
    <x v="7"/>
    <s v="Anker 36W 4-Port USB Wall Charger Travel Power Adapter for iPhone 5s 5c 5"/>
    <n v="47.975999999999999"/>
    <n v="3"/>
    <n v="0.2"/>
    <n v="4.7976000000000028"/>
  </r>
  <r>
    <n v="4081"/>
    <x v="2015"/>
    <x v="0"/>
    <x v="477"/>
    <d v="2013-09-30T00:00:00"/>
    <s v="Standard Class"/>
    <s v="KE-16420"/>
    <s v="Katrina Edelman"/>
    <s v="Corporate"/>
    <s v="United States"/>
    <s v="Tigard"/>
    <x v="21"/>
    <n v="97224"/>
    <s v="West"/>
    <s v="OFF-PA-10000380"/>
    <x v="1"/>
    <x v="10"/>
    <s v="REDIFORM Incoming/Outgoing Call Register, 11&quot; X 8 1/2&quot;, 100 Messages"/>
    <n v="60.048000000000002"/>
    <n v="9"/>
    <n v="0.2"/>
    <n v="22.518000000000001"/>
  </r>
  <r>
    <n v="4082"/>
    <x v="2015"/>
    <x v="0"/>
    <x v="477"/>
    <d v="2013-09-30T00:00:00"/>
    <s v="Standard Class"/>
    <s v="KE-16420"/>
    <s v="Katrina Edelman"/>
    <s v="Corporate"/>
    <s v="United States"/>
    <s v="Tigard"/>
    <x v="21"/>
    <n v="97224"/>
    <s v="West"/>
    <s v="OFF-BI-10004828"/>
    <x v="1"/>
    <x v="8"/>
    <s v="GBC Poly Designer Binding Covers"/>
    <n v="5.0220000000000002"/>
    <n v="1"/>
    <n v="0.7"/>
    <n v="-3.5153999999999996"/>
  </r>
  <r>
    <n v="4083"/>
    <x v="2016"/>
    <x v="3"/>
    <x v="92"/>
    <d v="2014-07-01T00:00:00"/>
    <s v="Standard Class"/>
    <s v="MC-17635"/>
    <s v="Matthew Clasen"/>
    <s v="Corporate"/>
    <s v="United States"/>
    <s v="Decatur"/>
    <x v="10"/>
    <n v="62521"/>
    <s v="Central"/>
    <s v="OFF-BI-10004632"/>
    <x v="1"/>
    <x v="8"/>
    <s v="Ibico Hi-Tech Manual Binding System"/>
    <n v="182.99399999999997"/>
    <n v="3"/>
    <n v="0.8"/>
    <n v="-320.23950000000013"/>
  </r>
  <r>
    <n v="4084"/>
    <x v="2016"/>
    <x v="3"/>
    <x v="92"/>
    <d v="2014-07-01T00:00:00"/>
    <s v="Standard Class"/>
    <s v="MC-17635"/>
    <s v="Matthew Clasen"/>
    <s v="Corporate"/>
    <s v="United States"/>
    <s v="Decatur"/>
    <x v="10"/>
    <n v="62521"/>
    <s v="Central"/>
    <s v="OFF-PA-10000327"/>
    <x v="1"/>
    <x v="10"/>
    <s v="Xerox 1971"/>
    <n v="10.272000000000002"/>
    <n v="3"/>
    <n v="0.2"/>
    <n v="3.2099999999999982"/>
  </r>
  <r>
    <n v="4085"/>
    <x v="2017"/>
    <x v="3"/>
    <x v="210"/>
    <d v="2014-09-10T00:00:00"/>
    <s v="First Class"/>
    <s v="Dp-13240"/>
    <s v="Dean percer"/>
    <s v="Home Office"/>
    <s v="United States"/>
    <s v="Phoenix"/>
    <x v="16"/>
    <n v="85023"/>
    <s v="West"/>
    <s v="OFF-BI-10003291"/>
    <x v="1"/>
    <x v="8"/>
    <s v="Wilson Jones Leather-Like Binders with DublLock Round Rings"/>
    <n v="7.857000000000002"/>
    <n v="3"/>
    <n v="0.7"/>
    <n v="-6.0236999999999998"/>
  </r>
  <r>
    <n v="4086"/>
    <x v="2018"/>
    <x v="0"/>
    <x v="578"/>
    <d v="2013-08-07T00:00:00"/>
    <s v="Second Class"/>
    <s v="LC-16930"/>
    <s v="Linda Cazamias"/>
    <s v="Corporate"/>
    <s v="United States"/>
    <s v="Sacramento"/>
    <x v="1"/>
    <n v="95823"/>
    <s v="West"/>
    <s v="TEC-PH-10002275"/>
    <x v="2"/>
    <x v="7"/>
    <s v="Mitel 5320 IP Phone VoIP phone"/>
    <n v="302.38400000000001"/>
    <n v="2"/>
    <n v="0.2"/>
    <n v="30.238400000000013"/>
  </r>
  <r>
    <n v="4087"/>
    <x v="2018"/>
    <x v="0"/>
    <x v="578"/>
    <d v="2013-08-07T00:00:00"/>
    <s v="Second Class"/>
    <s v="LC-16930"/>
    <s v="Linda Cazamias"/>
    <s v="Corporate"/>
    <s v="United States"/>
    <s v="Sacramento"/>
    <x v="1"/>
    <n v="95823"/>
    <s v="West"/>
    <s v="OFF-BI-10003291"/>
    <x v="1"/>
    <x v="8"/>
    <s v="Wilson Jones Leather-Like Binders with DublLock Round Rings"/>
    <n v="20.952000000000002"/>
    <n v="3"/>
    <n v="0.2"/>
    <n v="7.0712999999999981"/>
  </r>
  <r>
    <n v="4088"/>
    <x v="2018"/>
    <x v="0"/>
    <x v="578"/>
    <d v="2013-08-07T00:00:00"/>
    <s v="Second Class"/>
    <s v="LC-16930"/>
    <s v="Linda Cazamias"/>
    <s v="Corporate"/>
    <s v="United States"/>
    <s v="Sacramento"/>
    <x v="1"/>
    <n v="95823"/>
    <s v="West"/>
    <s v="OFF-BI-10000343"/>
    <x v="1"/>
    <x v="8"/>
    <s v="Pressboard Covers with Storage Hooks, 9 1/2&quot; x 11&quot;, Light Blue"/>
    <n v="11.784000000000001"/>
    <n v="3"/>
    <n v="0.2"/>
    <n v="3.9770999999999996"/>
  </r>
  <r>
    <n v="4089"/>
    <x v="2019"/>
    <x v="2"/>
    <x v="710"/>
    <d v="2011-08-26T00:00:00"/>
    <s v="Standard Class"/>
    <s v="LH-16900"/>
    <s v="Lena Hernandez"/>
    <s v="Consumer"/>
    <s v="United States"/>
    <s v="Jonesboro"/>
    <x v="36"/>
    <n v="72401"/>
    <s v="South"/>
    <s v="FUR-BO-10000711"/>
    <x v="0"/>
    <x v="0"/>
    <s v="Hon Metal Bookcases, Gray"/>
    <n v="638.82000000000005"/>
    <n v="9"/>
    <n v="0"/>
    <n v="172.48140000000001"/>
  </r>
  <r>
    <n v="4090"/>
    <x v="2020"/>
    <x v="0"/>
    <x v="178"/>
    <d v="2013-04-06T00:00:00"/>
    <s v="Standard Class"/>
    <s v="TB-21175"/>
    <s v="Thomas Boland"/>
    <s v="Corporate"/>
    <s v="United States"/>
    <s v="New York City"/>
    <x v="15"/>
    <n v="10035"/>
    <s v="East"/>
    <s v="OFF-LA-10001297"/>
    <x v="1"/>
    <x v="2"/>
    <s v="Avery 473"/>
    <n v="20.7"/>
    <n v="2"/>
    <n v="0"/>
    <n v="9.9359999999999999"/>
  </r>
  <r>
    <n v="4091"/>
    <x v="2020"/>
    <x v="0"/>
    <x v="178"/>
    <d v="2013-04-06T00:00:00"/>
    <s v="Standard Class"/>
    <s v="TB-21175"/>
    <s v="Thomas Boland"/>
    <s v="Corporate"/>
    <s v="United States"/>
    <s v="New York City"/>
    <x v="15"/>
    <n v="10035"/>
    <s v="East"/>
    <s v="OFF-SU-10001574"/>
    <x v="1"/>
    <x v="14"/>
    <s v="Acme Value Line Scissors"/>
    <n v="10.95"/>
    <n v="3"/>
    <n v="0"/>
    <n v="3.2849999999999993"/>
  </r>
  <r>
    <n v="4092"/>
    <x v="2020"/>
    <x v="0"/>
    <x v="178"/>
    <d v="2013-04-06T00:00:00"/>
    <s v="Standard Class"/>
    <s v="TB-21175"/>
    <s v="Thomas Boland"/>
    <s v="Corporate"/>
    <s v="United States"/>
    <s v="New York City"/>
    <x v="15"/>
    <n v="10035"/>
    <s v="East"/>
    <s v="OFF-BI-10003305"/>
    <x v="1"/>
    <x v="8"/>
    <s v="Avery Hanging File Binders"/>
    <n v="14.352000000000002"/>
    <n v="3"/>
    <n v="0.2"/>
    <n v="4.6643999999999988"/>
  </r>
  <r>
    <n v="4093"/>
    <x v="2021"/>
    <x v="3"/>
    <x v="941"/>
    <d v="2014-05-19T00:00:00"/>
    <s v="First Class"/>
    <s v="JM-15865"/>
    <s v="John Murray"/>
    <s v="Consumer"/>
    <s v="United States"/>
    <s v="Akron"/>
    <x v="24"/>
    <n v="44312"/>
    <s v="East"/>
    <s v="OFF-ST-10002574"/>
    <x v="1"/>
    <x v="4"/>
    <s v="SAFCO Commercial Wire Shelving, Black"/>
    <n v="221.024"/>
    <n v="2"/>
    <n v="0.2"/>
    <n v="-55.256"/>
  </r>
  <r>
    <n v="4094"/>
    <x v="2022"/>
    <x v="1"/>
    <x v="252"/>
    <d v="2012-08-28T00:00:00"/>
    <s v="Standard Class"/>
    <s v="KW-16435"/>
    <s v="Katrina Willman"/>
    <s v="Consumer"/>
    <s v="United States"/>
    <s v="Florence"/>
    <x v="0"/>
    <n v="41042"/>
    <s v="South"/>
    <s v="TEC-MA-10000864"/>
    <x v="2"/>
    <x v="15"/>
    <s v="Cisco 9971 IP Video Phone Charcoal"/>
    <n v="3080"/>
    <n v="7"/>
    <n v="0"/>
    <n v="1416.7999999999997"/>
  </r>
  <r>
    <n v="4095"/>
    <x v="2022"/>
    <x v="1"/>
    <x v="252"/>
    <d v="2012-08-28T00:00:00"/>
    <s v="Standard Class"/>
    <s v="KW-16435"/>
    <s v="Katrina Willman"/>
    <s v="Consumer"/>
    <s v="United States"/>
    <s v="Florence"/>
    <x v="0"/>
    <n v="41042"/>
    <s v="South"/>
    <s v="TEC-AC-10003289"/>
    <x v="2"/>
    <x v="11"/>
    <s v="Anker Ultra-Slim Mini Bluetooth 3.0 Wireless Keyboard"/>
    <n v="79.959999999999994"/>
    <n v="4"/>
    <n v="0"/>
    <n v="18.390799999999999"/>
  </r>
  <r>
    <n v="4096"/>
    <x v="2022"/>
    <x v="1"/>
    <x v="252"/>
    <d v="2012-08-28T00:00:00"/>
    <s v="Standard Class"/>
    <s v="KW-16435"/>
    <s v="Katrina Willman"/>
    <s v="Consumer"/>
    <s v="United States"/>
    <s v="Florence"/>
    <x v="0"/>
    <n v="41042"/>
    <s v="South"/>
    <s v="TEC-PH-10001619"/>
    <x v="2"/>
    <x v="7"/>
    <s v="LG G3"/>
    <n v="587.97"/>
    <n v="3"/>
    <n v="0"/>
    <n v="170.51129999999998"/>
  </r>
  <r>
    <n v="4097"/>
    <x v="2023"/>
    <x v="2"/>
    <x v="865"/>
    <d v="2011-09-28T00:00:00"/>
    <s v="Standard Class"/>
    <s v="SC-20095"/>
    <s v="Sanjit Chand"/>
    <s v="Consumer"/>
    <s v="United States"/>
    <s v="Minneapolis"/>
    <x v="11"/>
    <n v="55407"/>
    <s v="Central"/>
    <s v="OFF-PA-10004888"/>
    <x v="1"/>
    <x v="10"/>
    <s v="Xerox 217"/>
    <n v="32.400000000000006"/>
    <n v="5"/>
    <n v="0"/>
    <n v="15.552000000000001"/>
  </r>
  <r>
    <n v="4098"/>
    <x v="2023"/>
    <x v="2"/>
    <x v="865"/>
    <d v="2011-09-28T00:00:00"/>
    <s v="Standard Class"/>
    <s v="SC-20095"/>
    <s v="Sanjit Chand"/>
    <s v="Consumer"/>
    <s v="United States"/>
    <s v="Minneapolis"/>
    <x v="11"/>
    <n v="55407"/>
    <s v="Central"/>
    <s v="OFF-ST-10000736"/>
    <x v="1"/>
    <x v="4"/>
    <s v="Carina Double Wide Media Storage Towers in Natural &amp; Black"/>
    <n v="404.90000000000003"/>
    <n v="5"/>
    <n v="0"/>
    <n v="16.195999999999984"/>
  </r>
  <r>
    <n v="4099"/>
    <x v="2023"/>
    <x v="2"/>
    <x v="865"/>
    <d v="2011-09-28T00:00:00"/>
    <s v="Standard Class"/>
    <s v="SC-20095"/>
    <s v="Sanjit Chand"/>
    <s v="Consumer"/>
    <s v="United States"/>
    <s v="Minneapolis"/>
    <x v="11"/>
    <n v="55407"/>
    <s v="Central"/>
    <s v="OFF-BI-10001120"/>
    <x v="1"/>
    <x v="8"/>
    <s v="Ibico EPK-21 Electric Binding System"/>
    <n v="9449.9500000000007"/>
    <n v="5"/>
    <n v="0"/>
    <n v="4630.4755000000005"/>
  </r>
  <r>
    <n v="4100"/>
    <x v="2023"/>
    <x v="2"/>
    <x v="865"/>
    <d v="2011-09-28T00:00:00"/>
    <s v="Standard Class"/>
    <s v="SC-20095"/>
    <s v="Sanjit Chand"/>
    <s v="Consumer"/>
    <s v="United States"/>
    <s v="Minneapolis"/>
    <x v="11"/>
    <n v="55407"/>
    <s v="Central"/>
    <s v="OFF-BI-10000301"/>
    <x v="1"/>
    <x v="8"/>
    <s v="GBC Instant Report Kit"/>
    <n v="12.94"/>
    <n v="2"/>
    <n v="0"/>
    <n v="6.47"/>
  </r>
  <r>
    <n v="4101"/>
    <x v="2024"/>
    <x v="3"/>
    <x v="249"/>
    <d v="2014-06-24T00:00:00"/>
    <s v="Standard Class"/>
    <s v="ZC-21910"/>
    <s v="Zuschuss Carroll"/>
    <s v="Consumer"/>
    <s v="United States"/>
    <s v="Houston"/>
    <x v="5"/>
    <n v="77095"/>
    <s v="Central"/>
    <s v="OFF-AP-10004655"/>
    <x v="1"/>
    <x v="9"/>
    <s v="Holmes Visible Mist Ultrasonic Humidifier with 2.3-Gallon Output per Day, Replacement Filter"/>
    <n v="2.2639999999999993"/>
    <n v="1"/>
    <n v="0.8"/>
    <n v="-5.2072000000000012"/>
  </r>
  <r>
    <n v="4102"/>
    <x v="2024"/>
    <x v="3"/>
    <x v="249"/>
    <d v="2014-06-24T00:00:00"/>
    <s v="Standard Class"/>
    <s v="ZC-21910"/>
    <s v="Zuschuss Carroll"/>
    <s v="Consumer"/>
    <s v="United States"/>
    <s v="Houston"/>
    <x v="5"/>
    <n v="77095"/>
    <s v="Central"/>
    <s v="OFF-AP-10002906"/>
    <x v="1"/>
    <x v="9"/>
    <s v="Hoover Replacement Belt for Commercial Guardsman Heavy-Duty Upright Vacuum"/>
    <n v="0.44399999999999995"/>
    <n v="1"/>
    <n v="0.8"/>
    <n v="-1.1100000000000003"/>
  </r>
  <r>
    <n v="4103"/>
    <x v="2024"/>
    <x v="3"/>
    <x v="249"/>
    <d v="2014-06-24T00:00:00"/>
    <s v="Standard Class"/>
    <s v="ZC-21910"/>
    <s v="Zuschuss Carroll"/>
    <s v="Consumer"/>
    <s v="United States"/>
    <s v="Houston"/>
    <x v="5"/>
    <n v="77095"/>
    <s v="Central"/>
    <s v="OFF-PA-10000740"/>
    <x v="1"/>
    <x v="10"/>
    <s v="Xerox 1982"/>
    <n v="146.17600000000002"/>
    <n v="8"/>
    <n v="0.2"/>
    <n v="47.50719999999999"/>
  </r>
  <r>
    <n v="4104"/>
    <x v="2025"/>
    <x v="3"/>
    <x v="202"/>
    <d v="2014-12-22T00:00:00"/>
    <s v="Same Day"/>
    <s v="RB-19465"/>
    <s v="Rick Bensley"/>
    <s v="Home Office"/>
    <s v="United States"/>
    <s v="Fremont"/>
    <x v="8"/>
    <n v="68025"/>
    <s v="Central"/>
    <s v="FUR-FU-10001940"/>
    <x v="0"/>
    <x v="5"/>
    <s v="Staples"/>
    <n v="15.92"/>
    <n v="2"/>
    <n v="0"/>
    <n v="7.0048000000000012"/>
  </r>
  <r>
    <n v="4105"/>
    <x v="2026"/>
    <x v="3"/>
    <x v="783"/>
    <d v="2014-08-14T00:00:00"/>
    <s v="Standard Class"/>
    <s v="JK-15370"/>
    <s v="Jay Kimmel"/>
    <s v="Consumer"/>
    <s v="United States"/>
    <s v="San Diego"/>
    <x v="1"/>
    <n v="92105"/>
    <s v="West"/>
    <s v="TEC-PH-10000439"/>
    <x v="2"/>
    <x v="7"/>
    <s v="GE DSL Phone Line Filter"/>
    <n v="159.96000000000004"/>
    <n v="5"/>
    <n v="0.2"/>
    <n v="17.995499999999979"/>
  </r>
  <r>
    <n v="4106"/>
    <x v="2026"/>
    <x v="3"/>
    <x v="783"/>
    <d v="2014-08-14T00:00:00"/>
    <s v="Standard Class"/>
    <s v="JK-15370"/>
    <s v="Jay Kimmel"/>
    <s v="Consumer"/>
    <s v="United States"/>
    <s v="San Diego"/>
    <x v="1"/>
    <n v="92105"/>
    <s v="West"/>
    <s v="OFF-BI-10000404"/>
    <x v="1"/>
    <x v="8"/>
    <s v="Avery Printable Repositionable Plastic Tabs"/>
    <n v="13.76"/>
    <n v="2"/>
    <n v="0.2"/>
    <n v="4.6440000000000001"/>
  </r>
  <r>
    <n v="4107"/>
    <x v="2027"/>
    <x v="0"/>
    <x v="250"/>
    <d v="2013-08-27T00:00:00"/>
    <s v="Standard Class"/>
    <s v="DD-13570"/>
    <s v="Dorothy Dickinson"/>
    <s v="Consumer"/>
    <s v="United States"/>
    <s v="Houston"/>
    <x v="5"/>
    <n v="77041"/>
    <s v="Central"/>
    <s v="OFF-BI-10003676"/>
    <x v="1"/>
    <x v="8"/>
    <s v="GBC Standard Recycled Report Covers, Clear Plastic Sheets"/>
    <n v="4.3119999999999985"/>
    <n v="2"/>
    <n v="0.8"/>
    <n v="-6.8992000000000022"/>
  </r>
  <r>
    <n v="4108"/>
    <x v="2028"/>
    <x v="1"/>
    <x v="67"/>
    <d v="2012-09-07T00:00:00"/>
    <s v="Same Day"/>
    <s v="MC-17275"/>
    <s v="Marc Crier"/>
    <s v="Consumer"/>
    <s v="United States"/>
    <s v="New York City"/>
    <x v="15"/>
    <n v="10011"/>
    <s v="East"/>
    <s v="OFF-ST-10002486"/>
    <x v="1"/>
    <x v="4"/>
    <s v="Eldon Shelf Savers Cubes and Bins"/>
    <n v="13.96"/>
    <n v="2"/>
    <n v="0"/>
    <n v="0.27919999999999945"/>
  </r>
  <r>
    <n v="4109"/>
    <x v="2028"/>
    <x v="1"/>
    <x v="67"/>
    <d v="2012-09-07T00:00:00"/>
    <s v="Same Day"/>
    <s v="MC-17275"/>
    <s v="Marc Crier"/>
    <s v="Consumer"/>
    <s v="United States"/>
    <s v="New York City"/>
    <x v="15"/>
    <n v="10011"/>
    <s v="East"/>
    <s v="FUR-TA-10003837"/>
    <x v="0"/>
    <x v="3"/>
    <s v="Anderson Hickey Conga Table Tops &amp; Accessories"/>
    <n v="27.414000000000001"/>
    <n v="3"/>
    <n v="0.4"/>
    <n v="-14.163900000000005"/>
  </r>
  <r>
    <n v="4110"/>
    <x v="2029"/>
    <x v="1"/>
    <x v="707"/>
    <d v="2013-01-01T00:00:00"/>
    <s v="Standard Class"/>
    <s v="DL-13495"/>
    <s v="Dionis Lloyd"/>
    <s v="Corporate"/>
    <s v="United States"/>
    <s v="Detroit"/>
    <x v="12"/>
    <n v="48227"/>
    <s v="Central"/>
    <s v="TEC-PH-10002923"/>
    <x v="2"/>
    <x v="7"/>
    <s v="Logitech B530 USB Headset - headset - Full size, Binaural"/>
    <n v="73.98"/>
    <n v="2"/>
    <n v="0"/>
    <n v="19.974600000000002"/>
  </r>
  <r>
    <n v="4111"/>
    <x v="2029"/>
    <x v="1"/>
    <x v="707"/>
    <d v="2013-01-01T00:00:00"/>
    <s v="Standard Class"/>
    <s v="DL-13495"/>
    <s v="Dionis Lloyd"/>
    <s v="Corporate"/>
    <s v="United States"/>
    <s v="Detroit"/>
    <x v="12"/>
    <n v="48227"/>
    <s v="Central"/>
    <s v="FUR-BO-10004360"/>
    <x v="0"/>
    <x v="0"/>
    <s v="Rush Hierlooms Collection Rich Wood Bookcases"/>
    <n v="160.97999999999999"/>
    <n v="1"/>
    <n v="0"/>
    <n v="20.927400000000006"/>
  </r>
  <r>
    <n v="4112"/>
    <x v="2029"/>
    <x v="1"/>
    <x v="707"/>
    <d v="2013-01-01T00:00:00"/>
    <s v="Standard Class"/>
    <s v="DL-13495"/>
    <s v="Dionis Lloyd"/>
    <s v="Corporate"/>
    <s v="United States"/>
    <s v="Detroit"/>
    <x v="12"/>
    <n v="48227"/>
    <s v="Central"/>
    <s v="OFF-PA-10002160"/>
    <x v="1"/>
    <x v="10"/>
    <s v="Xerox 1978"/>
    <n v="17.34"/>
    <n v="3"/>
    <n v="0"/>
    <n v="8.4966000000000008"/>
  </r>
  <r>
    <n v="4113"/>
    <x v="2029"/>
    <x v="1"/>
    <x v="707"/>
    <d v="2013-01-01T00:00:00"/>
    <s v="Standard Class"/>
    <s v="DL-13495"/>
    <s v="Dionis Lloyd"/>
    <s v="Corporate"/>
    <s v="United States"/>
    <s v="Detroit"/>
    <x v="12"/>
    <n v="48227"/>
    <s v="Central"/>
    <s v="OFF-AR-10002375"/>
    <x v="1"/>
    <x v="6"/>
    <s v="Newell 351"/>
    <n v="3.28"/>
    <n v="1"/>
    <n v="0"/>
    <n v="0.9511999999999996"/>
  </r>
  <r>
    <n v="4114"/>
    <x v="2030"/>
    <x v="1"/>
    <x v="942"/>
    <d v="2012-05-07T00:00:00"/>
    <s v="Standard Class"/>
    <s v="NC-18625"/>
    <s v="Noah Childs"/>
    <s v="Corporate"/>
    <s v="United States"/>
    <s v="Houston"/>
    <x v="5"/>
    <n v="77095"/>
    <s v="Central"/>
    <s v="OFF-LA-10000443"/>
    <x v="1"/>
    <x v="2"/>
    <s v="Avery 501"/>
    <n v="8.8559999999999999"/>
    <n v="3"/>
    <n v="0.2"/>
    <n v="2.9888999999999997"/>
  </r>
  <r>
    <n v="4115"/>
    <x v="2030"/>
    <x v="1"/>
    <x v="942"/>
    <d v="2012-05-07T00:00:00"/>
    <s v="Standard Class"/>
    <s v="NC-18625"/>
    <s v="Noah Childs"/>
    <s v="Corporate"/>
    <s v="United States"/>
    <s v="Houston"/>
    <x v="5"/>
    <n v="77095"/>
    <s v="Central"/>
    <s v="TEC-PH-10001750"/>
    <x v="2"/>
    <x v="7"/>
    <s v="Samsung Rugby III"/>
    <n v="158.376"/>
    <n v="3"/>
    <n v="0.2"/>
    <n v="13.857900000000008"/>
  </r>
  <r>
    <n v="4116"/>
    <x v="2031"/>
    <x v="0"/>
    <x v="390"/>
    <d v="2013-11-28T00:00:00"/>
    <s v="First Class"/>
    <s v="AC-10450"/>
    <s v="Amy Cox"/>
    <s v="Consumer"/>
    <s v="United States"/>
    <s v="Seattle"/>
    <x v="4"/>
    <n v="98105"/>
    <s v="West"/>
    <s v="OFF-BI-10004632"/>
    <x v="1"/>
    <x v="8"/>
    <s v="Ibico Hi-Tech Manual Binding System"/>
    <n v="1219.96"/>
    <n v="5"/>
    <n v="0.2"/>
    <n v="381.23749999999995"/>
  </r>
  <r>
    <n v="4117"/>
    <x v="2032"/>
    <x v="1"/>
    <x v="27"/>
    <d v="2012-11-29T00:00:00"/>
    <s v="Standard Class"/>
    <s v="TS-21340"/>
    <s v="Toby Swindell"/>
    <s v="Consumer"/>
    <s v="United States"/>
    <s v="Los Angeles"/>
    <x v="1"/>
    <n v="90036"/>
    <s v="West"/>
    <s v="OFF-BI-10002813"/>
    <x v="1"/>
    <x v="8"/>
    <s v="Avery Reinforcements for Hole-Punch Pages"/>
    <n v="3.1680000000000001"/>
    <n v="2"/>
    <n v="0.2"/>
    <n v="0.99"/>
  </r>
  <r>
    <n v="4118"/>
    <x v="2032"/>
    <x v="1"/>
    <x v="27"/>
    <d v="2012-11-29T00:00:00"/>
    <s v="Standard Class"/>
    <s v="TS-21340"/>
    <s v="Toby Swindell"/>
    <s v="Consumer"/>
    <s v="United States"/>
    <s v="Los Angeles"/>
    <x v="1"/>
    <n v="90036"/>
    <s v="West"/>
    <s v="OFF-PA-10002005"/>
    <x v="1"/>
    <x v="10"/>
    <s v="Xerox 225"/>
    <n v="19.440000000000001"/>
    <n v="3"/>
    <n v="0"/>
    <n v="9.3312000000000008"/>
  </r>
  <r>
    <n v="4119"/>
    <x v="2032"/>
    <x v="1"/>
    <x v="27"/>
    <d v="2012-11-29T00:00:00"/>
    <s v="Standard Class"/>
    <s v="TS-21340"/>
    <s v="Toby Swindell"/>
    <s v="Consumer"/>
    <s v="United States"/>
    <s v="Los Angeles"/>
    <x v="1"/>
    <n v="90036"/>
    <s v="West"/>
    <s v="OFF-ST-10000060"/>
    <x v="1"/>
    <x v="4"/>
    <s v="Fellowes Bankers Box Staxonsteel Drawer File/Stacking System"/>
    <n v="454.86"/>
    <n v="7"/>
    <n v="0"/>
    <n v="54.583200000000019"/>
  </r>
  <r>
    <n v="4120"/>
    <x v="2032"/>
    <x v="1"/>
    <x v="27"/>
    <d v="2012-11-29T00:00:00"/>
    <s v="Standard Class"/>
    <s v="TS-21340"/>
    <s v="Toby Swindell"/>
    <s v="Consumer"/>
    <s v="United States"/>
    <s v="Los Angeles"/>
    <x v="1"/>
    <n v="90036"/>
    <s v="West"/>
    <s v="OFF-BI-10002706"/>
    <x v="1"/>
    <x v="8"/>
    <s v="Avery Premier Heavy-Duty Binder with Round Locking Rings"/>
    <n v="91.391999999999996"/>
    <n v="8"/>
    <n v="0.2"/>
    <n v="29.702399999999997"/>
  </r>
  <r>
    <n v="4121"/>
    <x v="2033"/>
    <x v="3"/>
    <x v="507"/>
    <d v="2014-09-11T00:00:00"/>
    <s v="Standard Class"/>
    <s v="MM-17920"/>
    <s v="Michael Moore"/>
    <s v="Consumer"/>
    <s v="United States"/>
    <s v="Philadelphia"/>
    <x v="9"/>
    <n v="19120"/>
    <s v="East"/>
    <s v="TEC-AC-10000199"/>
    <x v="2"/>
    <x v="11"/>
    <s v="Kingston Digital DataTraveler 8GB USB 2.0"/>
    <n v="19.040000000000003"/>
    <n v="4"/>
    <n v="0.2"/>
    <n v="-1.4279999999999999"/>
  </r>
  <r>
    <n v="4122"/>
    <x v="2034"/>
    <x v="3"/>
    <x v="943"/>
    <d v="2014-05-13T00:00:00"/>
    <s v="Same Day"/>
    <s v="LP-17080"/>
    <s v="Liz Pelletier"/>
    <s v="Consumer"/>
    <s v="United States"/>
    <s v="Seattle"/>
    <x v="4"/>
    <n v="98103"/>
    <s v="West"/>
    <s v="OFF-PA-10002870"/>
    <x v="1"/>
    <x v="10"/>
    <s v="Ampad Phone Message Book, Recycled, 400 Message Capacity, 5 ¾” x 11”"/>
    <n v="37.44"/>
    <n v="6"/>
    <n v="0"/>
    <n v="16.847999999999999"/>
  </r>
  <r>
    <n v="4123"/>
    <x v="2034"/>
    <x v="3"/>
    <x v="943"/>
    <d v="2014-05-13T00:00:00"/>
    <s v="Same Day"/>
    <s v="LP-17080"/>
    <s v="Liz Pelletier"/>
    <s v="Consumer"/>
    <s v="United States"/>
    <s v="Seattle"/>
    <x v="4"/>
    <n v="98103"/>
    <s v="West"/>
    <s v="OFF-LA-10004545"/>
    <x v="1"/>
    <x v="2"/>
    <s v="Avery 50"/>
    <n v="37.589999999999996"/>
    <n v="3"/>
    <n v="0"/>
    <n v="17.667299999999997"/>
  </r>
  <r>
    <n v="4124"/>
    <x v="2034"/>
    <x v="3"/>
    <x v="943"/>
    <d v="2014-05-13T00:00:00"/>
    <s v="Same Day"/>
    <s v="LP-17080"/>
    <s v="Liz Pelletier"/>
    <s v="Consumer"/>
    <s v="United States"/>
    <s v="Seattle"/>
    <x v="4"/>
    <n v="98103"/>
    <s v="West"/>
    <s v="OFF-BI-10000962"/>
    <x v="1"/>
    <x v="8"/>
    <s v="Acco Flexible ACCOHIDE Square Ring Data Binder, Dark Blue, 11 1/2&quot; X 14&quot; 7/8&quot;"/>
    <n v="26.032"/>
    <n v="2"/>
    <n v="0.2"/>
    <n v="9.4365999999999985"/>
  </r>
  <r>
    <n v="4125"/>
    <x v="2035"/>
    <x v="2"/>
    <x v="218"/>
    <d v="2011-05-18T00:00:00"/>
    <s v="Standard Class"/>
    <s v="BG-11695"/>
    <s v="Brooke Gillingham"/>
    <s v="Corporate"/>
    <s v="United States"/>
    <s v="Watertown"/>
    <x v="15"/>
    <n v="13601"/>
    <s v="East"/>
    <s v="OFF-AP-10004249"/>
    <x v="1"/>
    <x v="9"/>
    <s v="Staples"/>
    <n v="35.910000000000004"/>
    <n v="3"/>
    <n v="0"/>
    <n v="9.6956999999999987"/>
  </r>
  <r>
    <n v="4126"/>
    <x v="2036"/>
    <x v="3"/>
    <x v="944"/>
    <d v="2014-08-01T00:00:00"/>
    <s v="Second Class"/>
    <s v="MG-18145"/>
    <s v="Mike Gockenbach"/>
    <s v="Consumer"/>
    <s v="United States"/>
    <s v="Jacksonville"/>
    <x v="2"/>
    <n v="32216"/>
    <s v="South"/>
    <s v="FUR-FU-10001602"/>
    <x v="0"/>
    <x v="5"/>
    <s v="Eldon Delta Triangular Chair Mat, 52&quot; x 58&quot;, Clear"/>
    <n v="91.032000000000011"/>
    <n v="3"/>
    <n v="0.2"/>
    <n v="-2.2758000000000109"/>
  </r>
  <r>
    <n v="4127"/>
    <x v="2037"/>
    <x v="3"/>
    <x v="636"/>
    <d v="2014-05-10T00:00:00"/>
    <s v="First Class"/>
    <s v="GZ-14470"/>
    <s v="Gary Zandusky"/>
    <s v="Consumer"/>
    <s v="United States"/>
    <s v="Arlington"/>
    <x v="17"/>
    <n v="22204"/>
    <s v="South"/>
    <s v="OFF-AR-10003179"/>
    <x v="1"/>
    <x v="6"/>
    <s v="Dixon Ticonderoga Core-Lock Colored Pencils"/>
    <n v="54.66"/>
    <n v="6"/>
    <n v="0"/>
    <n v="18.037799999999997"/>
  </r>
  <r>
    <n v="4128"/>
    <x v="2038"/>
    <x v="2"/>
    <x v="111"/>
    <d v="2011-09-24T00:00:00"/>
    <s v="Standard Class"/>
    <s v="JL-15835"/>
    <s v="John Lee"/>
    <s v="Consumer"/>
    <s v="United States"/>
    <s v="Charlotte"/>
    <x v="3"/>
    <n v="28205"/>
    <s v="South"/>
    <s v="OFF-ST-10003722"/>
    <x v="1"/>
    <x v="4"/>
    <s v="Project Tote Personal File"/>
    <n v="67.343999999999994"/>
    <n v="6"/>
    <n v="0.2"/>
    <n v="7.5761999999999894"/>
  </r>
  <r>
    <n v="4129"/>
    <x v="2038"/>
    <x v="2"/>
    <x v="111"/>
    <d v="2011-09-24T00:00:00"/>
    <s v="Standard Class"/>
    <s v="JL-15835"/>
    <s v="John Lee"/>
    <s v="Consumer"/>
    <s v="United States"/>
    <s v="Charlotte"/>
    <x v="3"/>
    <n v="28205"/>
    <s v="South"/>
    <s v="TEC-MA-10001127"/>
    <x v="2"/>
    <x v="15"/>
    <s v="HP Designjet T520 Inkjet Large Format Printer - 24&quot; Color"/>
    <n v="2624.9850000000001"/>
    <n v="3"/>
    <n v="0.5"/>
    <n v="-944.99460000000045"/>
  </r>
  <r>
    <n v="4130"/>
    <x v="2039"/>
    <x v="1"/>
    <x v="368"/>
    <d v="2012-04-04T00:00:00"/>
    <s v="Standard Class"/>
    <s v="DO-13435"/>
    <s v="Denny Ordway"/>
    <s v="Consumer"/>
    <s v="United States"/>
    <s v="Seattle"/>
    <x v="4"/>
    <n v="98103"/>
    <s v="West"/>
    <s v="OFF-AP-10001947"/>
    <x v="1"/>
    <x v="9"/>
    <s v="Acco 6 Outlet Guardian Premium Plus Surge Suppressor"/>
    <n v="73.28"/>
    <n v="4"/>
    <n v="0"/>
    <n v="21.251199999999997"/>
  </r>
  <r>
    <n v="4131"/>
    <x v="2040"/>
    <x v="2"/>
    <x v="728"/>
    <d v="2011-11-25T00:00:00"/>
    <s v="Standard Class"/>
    <s v="AB-10600"/>
    <s v="Ann Blume"/>
    <s v="Corporate"/>
    <s v="United States"/>
    <s v="Chicago"/>
    <x v="10"/>
    <n v="60623"/>
    <s v="Central"/>
    <s v="OFF-BI-10001107"/>
    <x v="1"/>
    <x v="8"/>
    <s v="GBC White Gloss Covers, Plain Front"/>
    <n v="14.479999999999997"/>
    <n v="5"/>
    <n v="0.8"/>
    <n v="-23.89200000000001"/>
  </r>
  <r>
    <n v="4132"/>
    <x v="2041"/>
    <x v="1"/>
    <x v="740"/>
    <d v="2012-07-09T00:00:00"/>
    <s v="Standard Class"/>
    <s v="KB-16315"/>
    <s v="Karl Braun"/>
    <s v="Consumer"/>
    <s v="United States"/>
    <s v="Hollywood"/>
    <x v="2"/>
    <n v="33021"/>
    <s v="South"/>
    <s v="OFF-PA-10000349"/>
    <x v="1"/>
    <x v="10"/>
    <s v="Staples"/>
    <n v="11.952000000000002"/>
    <n v="3"/>
    <n v="0.2"/>
    <n v="4.0338000000000003"/>
  </r>
  <r>
    <n v="4133"/>
    <x v="2041"/>
    <x v="1"/>
    <x v="740"/>
    <d v="2012-07-09T00:00:00"/>
    <s v="Standard Class"/>
    <s v="KB-16315"/>
    <s v="Karl Braun"/>
    <s v="Consumer"/>
    <s v="United States"/>
    <s v="Hollywood"/>
    <x v="2"/>
    <n v="33021"/>
    <s v="South"/>
    <s v="OFF-PA-10003349"/>
    <x v="1"/>
    <x v="10"/>
    <s v="Xerox 1957"/>
    <n v="15.552000000000003"/>
    <n v="3"/>
    <n v="0.2"/>
    <n v="5.6375999999999999"/>
  </r>
  <r>
    <n v="4134"/>
    <x v="2042"/>
    <x v="2"/>
    <x v="78"/>
    <d v="2011-09-13T00:00:00"/>
    <s v="Standard Class"/>
    <s v="TT-21070"/>
    <s v="Ted Trevino"/>
    <s v="Consumer"/>
    <s v="United States"/>
    <s v="Chesapeake"/>
    <x v="17"/>
    <n v="23320"/>
    <s v="South"/>
    <s v="OFF-FA-10002280"/>
    <x v="1"/>
    <x v="13"/>
    <s v="Advantus Plastic Paper Clips"/>
    <n v="45"/>
    <n v="9"/>
    <n v="0"/>
    <n v="21.599999999999998"/>
  </r>
  <r>
    <n v="4135"/>
    <x v="2042"/>
    <x v="2"/>
    <x v="78"/>
    <d v="2011-09-13T00:00:00"/>
    <s v="Standard Class"/>
    <s v="TT-21070"/>
    <s v="Ted Trevino"/>
    <s v="Consumer"/>
    <s v="United States"/>
    <s v="Chesapeake"/>
    <x v="17"/>
    <n v="23320"/>
    <s v="South"/>
    <s v="TEC-MA-10000029"/>
    <x v="2"/>
    <x v="15"/>
    <s v="Epson WorkForce WF-2530 All-in-One Printer, Copier Scanner"/>
    <n v="209.96999999999997"/>
    <n v="3"/>
    <n v="0"/>
    <n v="90.287100000000009"/>
  </r>
  <r>
    <n v="4136"/>
    <x v="2043"/>
    <x v="3"/>
    <x v="280"/>
    <d v="2014-10-09T00:00:00"/>
    <s v="Standard Class"/>
    <s v="PV-18985"/>
    <s v="Paul Van Hugh"/>
    <s v="Home Office"/>
    <s v="United States"/>
    <s v="Los Angeles"/>
    <x v="1"/>
    <n v="90036"/>
    <s v="West"/>
    <s v="OFF-BI-10002854"/>
    <x v="1"/>
    <x v="8"/>
    <s v="Performers Binder/Pad Holder, Black"/>
    <n v="112.12000000000002"/>
    <n v="5"/>
    <n v="0.2"/>
    <n v="42.045000000000002"/>
  </r>
  <r>
    <n v="4137"/>
    <x v="2043"/>
    <x v="3"/>
    <x v="280"/>
    <d v="2014-10-09T00:00:00"/>
    <s v="Standard Class"/>
    <s v="PV-18985"/>
    <s v="Paul Van Hugh"/>
    <s v="Home Office"/>
    <s v="United States"/>
    <s v="Los Angeles"/>
    <x v="1"/>
    <n v="90036"/>
    <s v="West"/>
    <s v="OFF-ST-10003716"/>
    <x v="1"/>
    <x v="4"/>
    <s v="Tennsco Double-Tier Lockers"/>
    <n v="1575.14"/>
    <n v="7"/>
    <n v="0"/>
    <n v="204.76820000000001"/>
  </r>
  <r>
    <n v="4138"/>
    <x v="2044"/>
    <x v="3"/>
    <x v="123"/>
    <d v="2014-11-24T00:00:00"/>
    <s v="Standard Class"/>
    <s v="DD-13570"/>
    <s v="Dorothy Dickinson"/>
    <s v="Consumer"/>
    <s v="United States"/>
    <s v="Alexandria"/>
    <x v="17"/>
    <n v="22304"/>
    <s v="South"/>
    <s v="OFF-FA-10000624"/>
    <x v="1"/>
    <x v="13"/>
    <s v="OIC Binder Clips"/>
    <n v="25.060000000000002"/>
    <n v="7"/>
    <n v="0"/>
    <n v="12.530000000000001"/>
  </r>
  <r>
    <n v="4139"/>
    <x v="2045"/>
    <x v="0"/>
    <x v="945"/>
    <d v="2014-01-02T00:00:00"/>
    <s v="First Class"/>
    <s v="KD-16495"/>
    <s v="Keith Dawkins"/>
    <s v="Corporate"/>
    <s v="United States"/>
    <s v="Deer Park"/>
    <x v="5"/>
    <n v="77536"/>
    <s v="Central"/>
    <s v="OFF-BI-10004654"/>
    <x v="1"/>
    <x v="8"/>
    <s v="Avery Binding System Hidden Tab Executive Style Index Sets"/>
    <n v="6.9239999999999977"/>
    <n v="6"/>
    <n v="0.8"/>
    <n v="-10.385999999999999"/>
  </r>
  <r>
    <n v="4140"/>
    <x v="2046"/>
    <x v="3"/>
    <x v="96"/>
    <d v="2014-12-05T00:00:00"/>
    <s v="First Class"/>
    <s v="RA-19285"/>
    <s v="Ralph Arnett"/>
    <s v="Consumer"/>
    <s v="United States"/>
    <s v="Philadelphia"/>
    <x v="9"/>
    <n v="19120"/>
    <s v="East"/>
    <s v="OFF-ST-10001228"/>
    <x v="1"/>
    <x v="4"/>
    <s v="Personal File Boxes with Fold-Down Carry Handle"/>
    <n v="37.392000000000003"/>
    <n v="3"/>
    <n v="0.2"/>
    <n v="2.336999999999998"/>
  </r>
  <r>
    <n v="4141"/>
    <x v="2046"/>
    <x v="3"/>
    <x v="96"/>
    <d v="2014-12-05T00:00:00"/>
    <s v="First Class"/>
    <s v="RA-19285"/>
    <s v="Ralph Arnett"/>
    <s v="Consumer"/>
    <s v="United States"/>
    <s v="Philadelphia"/>
    <x v="9"/>
    <n v="19120"/>
    <s v="East"/>
    <s v="FUR-FU-10003798"/>
    <x v="0"/>
    <x v="5"/>
    <s v="Ultra Door Kickplate, 8&quot;H x 34&quot;W"/>
    <n v="79.12"/>
    <n v="5"/>
    <n v="0.2"/>
    <n v="13.845999999999997"/>
  </r>
  <r>
    <n v="4142"/>
    <x v="2047"/>
    <x v="0"/>
    <x v="900"/>
    <d v="2013-06-18T00:00:00"/>
    <s v="Standard Class"/>
    <s v="SS-20590"/>
    <s v="Sonia Sunley"/>
    <s v="Consumer"/>
    <s v="United States"/>
    <s v="Wichita"/>
    <x v="41"/>
    <n v="67212"/>
    <s v="Central"/>
    <s v="OFF-LA-10003148"/>
    <x v="1"/>
    <x v="2"/>
    <s v="Avery 51"/>
    <n v="18.899999999999999"/>
    <n v="3"/>
    <n v="0"/>
    <n v="8.6939999999999991"/>
  </r>
  <r>
    <n v="4143"/>
    <x v="2048"/>
    <x v="2"/>
    <x v="946"/>
    <d v="2011-05-23T00:00:00"/>
    <s v="Standard Class"/>
    <s v="JH-15820"/>
    <s v="John Huston"/>
    <s v="Consumer"/>
    <s v="United States"/>
    <s v="Midland"/>
    <x v="12"/>
    <n v="48640"/>
    <s v="Central"/>
    <s v="OFF-BI-10001249"/>
    <x v="1"/>
    <x v="8"/>
    <s v="Avery Heavy-Duty EZD View Binder with Locking Rings"/>
    <n v="57.42"/>
    <n v="9"/>
    <n v="0"/>
    <n v="26.413199999999996"/>
  </r>
  <r>
    <n v="4144"/>
    <x v="2049"/>
    <x v="3"/>
    <x v="289"/>
    <d v="2014-02-07T00:00:00"/>
    <s v="Standard Class"/>
    <s v="EH-14125"/>
    <s v="Eugene Hildebrand"/>
    <s v="Home Office"/>
    <s v="United States"/>
    <s v="San Francisco"/>
    <x v="1"/>
    <n v="94110"/>
    <s v="West"/>
    <s v="OFF-AR-10003759"/>
    <x v="1"/>
    <x v="6"/>
    <s v="Crayola Anti Dust Chalk, 12/Pack"/>
    <n v="12.74"/>
    <n v="7"/>
    <n v="0"/>
    <n v="5.7329999999999997"/>
  </r>
  <r>
    <n v="4145"/>
    <x v="2049"/>
    <x v="3"/>
    <x v="289"/>
    <d v="2014-02-07T00:00:00"/>
    <s v="Standard Class"/>
    <s v="EH-14125"/>
    <s v="Eugene Hildebrand"/>
    <s v="Home Office"/>
    <s v="United States"/>
    <s v="San Francisco"/>
    <x v="1"/>
    <n v="94110"/>
    <s v="West"/>
    <s v="OFF-AR-10001227"/>
    <x v="1"/>
    <x v="6"/>
    <s v="Newell 338"/>
    <n v="8.82"/>
    <n v="3"/>
    <n v="0"/>
    <n v="2.3814000000000002"/>
  </r>
  <r>
    <n v="4146"/>
    <x v="2049"/>
    <x v="3"/>
    <x v="289"/>
    <d v="2014-02-07T00:00:00"/>
    <s v="Standard Class"/>
    <s v="EH-14125"/>
    <s v="Eugene Hildebrand"/>
    <s v="Home Office"/>
    <s v="United States"/>
    <s v="San Francisco"/>
    <x v="1"/>
    <n v="94110"/>
    <s v="West"/>
    <s v="FUR-CH-10000863"/>
    <x v="0"/>
    <x v="1"/>
    <s v="Novimex Swivel Fabric Task Chair"/>
    <n v="120.78399999999999"/>
    <n v="1"/>
    <n v="0.2"/>
    <n v="-13.588200000000001"/>
  </r>
  <r>
    <n v="4147"/>
    <x v="2050"/>
    <x v="1"/>
    <x v="109"/>
    <d v="2012-12-04T00:00:00"/>
    <s v="Standard Class"/>
    <s v="TP-21415"/>
    <s v="Tom Prescott"/>
    <s v="Consumer"/>
    <s v="United States"/>
    <s v="Freeport"/>
    <x v="15"/>
    <n v="11520"/>
    <s v="East"/>
    <s v="FUR-FU-10004017"/>
    <x v="0"/>
    <x v="5"/>
    <s v="Tenex Contemporary Contur Chairmats for Low and Medium Pile Carpet, Computer, 39&quot; x 49&quot;"/>
    <n v="322.59000000000003"/>
    <n v="3"/>
    <n v="0"/>
    <n v="64.518000000000001"/>
  </r>
  <r>
    <n v="4148"/>
    <x v="2051"/>
    <x v="3"/>
    <x v="436"/>
    <d v="2014-10-29T00:00:00"/>
    <s v="Standard Class"/>
    <s v="RB-19330"/>
    <s v="Randy Bradley"/>
    <s v="Consumer"/>
    <s v="United States"/>
    <s v="Austin"/>
    <x v="5"/>
    <n v="78745"/>
    <s v="Central"/>
    <s v="OFF-BI-10000962"/>
    <x v="1"/>
    <x v="8"/>
    <s v="Acco Flexible ACCOHIDE Square Ring Data Binder, Dark Blue, 11 1/2&quot; X 14&quot; 7/8&quot;"/>
    <n v="9.7619999999999969"/>
    <n v="3"/>
    <n v="0.8"/>
    <n v="-15.131100000000004"/>
  </r>
  <r>
    <n v="4149"/>
    <x v="2051"/>
    <x v="3"/>
    <x v="436"/>
    <d v="2014-10-29T00:00:00"/>
    <s v="Standard Class"/>
    <s v="RB-19330"/>
    <s v="Randy Bradley"/>
    <s v="Consumer"/>
    <s v="United States"/>
    <s v="Austin"/>
    <x v="5"/>
    <n v="78745"/>
    <s v="Central"/>
    <s v="OFF-ST-10004507"/>
    <x v="1"/>
    <x v="4"/>
    <s v="Advantus Rolling Storage Box"/>
    <n v="13.719999999999999"/>
    <n v="1"/>
    <n v="0.2"/>
    <n v="1.2004999999999999"/>
  </r>
  <r>
    <n v="4150"/>
    <x v="2051"/>
    <x v="3"/>
    <x v="436"/>
    <d v="2014-10-29T00:00:00"/>
    <s v="Standard Class"/>
    <s v="RB-19330"/>
    <s v="Randy Bradley"/>
    <s v="Consumer"/>
    <s v="United States"/>
    <s v="Austin"/>
    <x v="5"/>
    <n v="78745"/>
    <s v="Central"/>
    <s v="TEC-AC-10002942"/>
    <x v="2"/>
    <x v="11"/>
    <s v="WD My Passport Ultra 1TB Portable External Hard Drive"/>
    <n v="55.2"/>
    <n v="1"/>
    <n v="0.2"/>
    <n v="-2.0700000000000038"/>
  </r>
  <r>
    <n v="4151"/>
    <x v="2051"/>
    <x v="3"/>
    <x v="436"/>
    <d v="2014-10-29T00:00:00"/>
    <s v="Standard Class"/>
    <s v="RB-19330"/>
    <s v="Randy Bradley"/>
    <s v="Consumer"/>
    <s v="United States"/>
    <s v="Austin"/>
    <x v="5"/>
    <n v="78745"/>
    <s v="Central"/>
    <s v="OFF-ST-10002344"/>
    <x v="1"/>
    <x v="4"/>
    <s v="Carina 42&quot;Hx23 3/4&quot;W Media Storage Unit"/>
    <n v="259.13600000000002"/>
    <n v="4"/>
    <n v="0.2"/>
    <n v="-58.305599999999984"/>
  </r>
  <r>
    <n v="4152"/>
    <x v="2052"/>
    <x v="3"/>
    <x v="210"/>
    <d v="2014-09-12T00:00:00"/>
    <s v="Standard Class"/>
    <s v="CB-12025"/>
    <s v="Cassandra Brandow"/>
    <s v="Consumer"/>
    <s v="United States"/>
    <s v="Philadelphia"/>
    <x v="9"/>
    <n v="19134"/>
    <s v="East"/>
    <s v="OFF-LA-10002475"/>
    <x v="1"/>
    <x v="2"/>
    <s v="Avery 519"/>
    <n v="29.24"/>
    <n v="5"/>
    <n v="0.2"/>
    <n v="9.8685000000000009"/>
  </r>
  <r>
    <n v="4153"/>
    <x v="2052"/>
    <x v="3"/>
    <x v="210"/>
    <d v="2014-09-12T00:00:00"/>
    <s v="Standard Class"/>
    <s v="CB-12025"/>
    <s v="Cassandra Brandow"/>
    <s v="Consumer"/>
    <s v="United States"/>
    <s v="Philadelphia"/>
    <x v="9"/>
    <n v="19134"/>
    <s v="East"/>
    <s v="OFF-PA-10003072"/>
    <x v="1"/>
    <x v="10"/>
    <s v="Eureka Recycled Copy Paper 8 1/2&quot; x 11&quot;, Ream"/>
    <n v="15.552000000000003"/>
    <n v="3"/>
    <n v="0.2"/>
    <n v="5.4432"/>
  </r>
  <r>
    <n v="4154"/>
    <x v="2052"/>
    <x v="3"/>
    <x v="210"/>
    <d v="2014-09-12T00:00:00"/>
    <s v="Standard Class"/>
    <s v="CB-12025"/>
    <s v="Cassandra Brandow"/>
    <s v="Consumer"/>
    <s v="United States"/>
    <s v="Philadelphia"/>
    <x v="9"/>
    <n v="19134"/>
    <s v="East"/>
    <s v="OFF-EN-10001509"/>
    <x v="1"/>
    <x v="12"/>
    <s v="Poly String Tie Envelopes"/>
    <n v="4.8960000000000008"/>
    <n v="3"/>
    <n v="0.2"/>
    <n v="1.6523999999999992"/>
  </r>
  <r>
    <n v="4155"/>
    <x v="2053"/>
    <x v="0"/>
    <x v="723"/>
    <d v="2014-01-04T00:00:00"/>
    <s v="Standard Class"/>
    <s v="MP-17965"/>
    <s v="Michael Paige"/>
    <s v="Corporate"/>
    <s v="United States"/>
    <s v="Bristol"/>
    <x v="18"/>
    <n v="37620"/>
    <s v="South"/>
    <s v="OFF-BI-10004781"/>
    <x v="1"/>
    <x v="8"/>
    <s v="GBC Wire Binding Strips"/>
    <n v="38.088000000000001"/>
    <n v="4"/>
    <n v="0.7"/>
    <n v="-27.93119999999999"/>
  </r>
  <r>
    <n v="4156"/>
    <x v="2053"/>
    <x v="0"/>
    <x v="723"/>
    <d v="2014-01-04T00:00:00"/>
    <s v="Standard Class"/>
    <s v="MP-17965"/>
    <s v="Michael Paige"/>
    <s v="Corporate"/>
    <s v="United States"/>
    <s v="Bristol"/>
    <x v="18"/>
    <n v="37620"/>
    <s v="South"/>
    <s v="OFF-BI-10000145"/>
    <x v="1"/>
    <x v="8"/>
    <s v="Zipper Ring Binder Pockets"/>
    <n v="2.8080000000000007"/>
    <n v="3"/>
    <n v="0.7"/>
    <n v="-1.9656000000000002"/>
  </r>
  <r>
    <n v="4157"/>
    <x v="2054"/>
    <x v="1"/>
    <x v="901"/>
    <d v="2012-12-09T00:00:00"/>
    <s v="Second Class"/>
    <s v="SW-20245"/>
    <s v="Scot Wooten"/>
    <s v="Consumer"/>
    <s v="United States"/>
    <s v="Philadelphia"/>
    <x v="9"/>
    <n v="19140"/>
    <s v="East"/>
    <s v="TEC-AC-10003280"/>
    <x v="2"/>
    <x v="11"/>
    <s v="Belkin F8E887 USB Wired Ergonomic Keyboard"/>
    <n v="47.984000000000002"/>
    <n v="2"/>
    <n v="0.2"/>
    <n v="0.59979999999999656"/>
  </r>
  <r>
    <n v="4158"/>
    <x v="2054"/>
    <x v="1"/>
    <x v="901"/>
    <d v="2012-12-09T00:00:00"/>
    <s v="Second Class"/>
    <s v="SW-20245"/>
    <s v="Scot Wooten"/>
    <s v="Consumer"/>
    <s v="United States"/>
    <s v="Philadelphia"/>
    <x v="9"/>
    <n v="19140"/>
    <s v="East"/>
    <s v="OFF-BI-10001107"/>
    <x v="1"/>
    <x v="8"/>
    <s v="GBC White Gloss Covers, Plain Front"/>
    <n v="26.064000000000007"/>
    <n v="6"/>
    <n v="0.7"/>
    <n v="-19.982399999999991"/>
  </r>
  <r>
    <n v="4159"/>
    <x v="2055"/>
    <x v="2"/>
    <x v="301"/>
    <d v="2011-11-08T00:00:00"/>
    <s v="Standard Class"/>
    <s v="SM-20950"/>
    <s v="Suzanne McNair"/>
    <s v="Corporate"/>
    <s v="United States"/>
    <s v="Chicago"/>
    <x v="10"/>
    <n v="60610"/>
    <s v="Central"/>
    <s v="OFF-PA-10000533"/>
    <x v="1"/>
    <x v="10"/>
    <s v="Southworth Parchment Paper &amp; Envelopes"/>
    <n v="15.696000000000002"/>
    <n v="3"/>
    <n v="0.2"/>
    <n v="5.1011999999999995"/>
  </r>
  <r>
    <n v="4160"/>
    <x v="2056"/>
    <x v="0"/>
    <x v="947"/>
    <d v="2013-04-24T00:00:00"/>
    <s v="Standard Class"/>
    <s v="AP-10915"/>
    <s v="Arthur Prichep"/>
    <s v="Consumer"/>
    <s v="United States"/>
    <s v="Columbus"/>
    <x v="32"/>
    <n v="31907"/>
    <s v="South"/>
    <s v="OFF-AR-10003056"/>
    <x v="1"/>
    <x v="6"/>
    <s v="Newell 341"/>
    <n v="12.84"/>
    <n v="3"/>
    <n v="0"/>
    <n v="3.7235999999999989"/>
  </r>
  <r>
    <n v="4161"/>
    <x v="2057"/>
    <x v="3"/>
    <x v="304"/>
    <d v="2014-05-19T00:00:00"/>
    <s v="Standard Class"/>
    <s v="AH-10465"/>
    <s v="Amy Hunt"/>
    <s v="Consumer"/>
    <s v="United States"/>
    <s v="New York City"/>
    <x v="15"/>
    <n v="10035"/>
    <s v="East"/>
    <s v="TEC-PH-10002834"/>
    <x v="2"/>
    <x v="7"/>
    <s v="Google Nexus 5"/>
    <n v="539.97"/>
    <n v="3"/>
    <n v="0"/>
    <n v="134.99250000000001"/>
  </r>
  <r>
    <n v="4162"/>
    <x v="2057"/>
    <x v="3"/>
    <x v="304"/>
    <d v="2014-05-19T00:00:00"/>
    <s v="Standard Class"/>
    <s v="AH-10465"/>
    <s v="Amy Hunt"/>
    <s v="Consumer"/>
    <s v="United States"/>
    <s v="New York City"/>
    <x v="15"/>
    <n v="10035"/>
    <s v="East"/>
    <s v="OFF-ST-10002214"/>
    <x v="1"/>
    <x v="4"/>
    <s v="X-Rack File for Hanging Folders"/>
    <n v="22.58"/>
    <n v="2"/>
    <n v="0"/>
    <n v="5.8707999999999991"/>
  </r>
  <r>
    <n v="4163"/>
    <x v="2058"/>
    <x v="1"/>
    <x v="948"/>
    <d v="2012-03-18T00:00:00"/>
    <s v="Standard Class"/>
    <s v="EP-13915"/>
    <s v="Emily Phan"/>
    <s v="Consumer"/>
    <s v="United States"/>
    <s v="Dover"/>
    <x v="38"/>
    <n v="3820"/>
    <s v="East"/>
    <s v="OFF-LA-10004484"/>
    <x v="1"/>
    <x v="2"/>
    <s v="Avery 476"/>
    <n v="16.52"/>
    <n v="4"/>
    <n v="0"/>
    <n v="7.5991999999999997"/>
  </r>
  <r>
    <n v="4164"/>
    <x v="2058"/>
    <x v="1"/>
    <x v="948"/>
    <d v="2012-03-18T00:00:00"/>
    <s v="Standard Class"/>
    <s v="EP-13915"/>
    <s v="Emily Phan"/>
    <s v="Consumer"/>
    <s v="United States"/>
    <s v="Dover"/>
    <x v="38"/>
    <n v="3820"/>
    <s v="East"/>
    <s v="OFF-BI-10003091"/>
    <x v="1"/>
    <x v="8"/>
    <s v="GBC DocuBind TL200 Manual Binding Machine"/>
    <n v="671.93999999999994"/>
    <n v="3"/>
    <n v="0"/>
    <n v="315.81179999999995"/>
  </r>
  <r>
    <n v="4165"/>
    <x v="2059"/>
    <x v="3"/>
    <x v="424"/>
    <d v="2014-01-17T00:00:00"/>
    <s v="First Class"/>
    <s v="TP-21565"/>
    <s v="Tracy Poddar"/>
    <s v="Corporate"/>
    <s v="United States"/>
    <s v="Aurora"/>
    <x v="22"/>
    <n v="80013"/>
    <s v="West"/>
    <s v="TEC-AC-10003027"/>
    <x v="2"/>
    <x v="11"/>
    <s v="Imation 8GB Mini TravelDrive USB 2.0 Flash Drive"/>
    <n v="169.06400000000002"/>
    <n v="7"/>
    <n v="0.2"/>
    <n v="-14.793099999999995"/>
  </r>
  <r>
    <n v="4166"/>
    <x v="2059"/>
    <x v="3"/>
    <x v="424"/>
    <d v="2014-01-17T00:00:00"/>
    <s v="First Class"/>
    <s v="TP-21565"/>
    <s v="Tracy Poddar"/>
    <s v="Corporate"/>
    <s v="United States"/>
    <s v="Aurora"/>
    <x v="22"/>
    <n v="80013"/>
    <s v="West"/>
    <s v="OFF-ST-10003638"/>
    <x v="1"/>
    <x v="4"/>
    <s v="Mobile Personal File Cube"/>
    <n v="168.624"/>
    <n v="9"/>
    <n v="0.2"/>
    <n v="14.754599999999996"/>
  </r>
  <r>
    <n v="4167"/>
    <x v="2060"/>
    <x v="1"/>
    <x v="936"/>
    <d v="2012-03-13T00:00:00"/>
    <s v="Standard Class"/>
    <s v="AR-10825"/>
    <s v="Anthony Rawles"/>
    <s v="Corporate"/>
    <s v="United States"/>
    <s v="Long Beach"/>
    <x v="15"/>
    <n v="11561"/>
    <s v="East"/>
    <s v="OFF-PA-10003848"/>
    <x v="1"/>
    <x v="10"/>
    <s v="Xerox 1997"/>
    <n v="19.440000000000001"/>
    <n v="3"/>
    <n v="0"/>
    <n v="9.3312000000000008"/>
  </r>
  <r>
    <n v="4168"/>
    <x v="2061"/>
    <x v="2"/>
    <x v="856"/>
    <d v="2011-10-13T00:00:00"/>
    <s v="First Class"/>
    <s v="HA-14920"/>
    <s v="Helen Andreada"/>
    <s v="Consumer"/>
    <s v="United States"/>
    <s v="Pasadena"/>
    <x v="1"/>
    <n v="91104"/>
    <s v="West"/>
    <s v="OFF-ST-10002352"/>
    <x v="1"/>
    <x v="4"/>
    <s v="Iris Project Case"/>
    <n v="31.92"/>
    <n v="4"/>
    <n v="0"/>
    <n v="8.299199999999999"/>
  </r>
  <r>
    <n v="4169"/>
    <x v="2061"/>
    <x v="2"/>
    <x v="856"/>
    <d v="2011-10-13T00:00:00"/>
    <s v="First Class"/>
    <s v="HA-14920"/>
    <s v="Helen Andreada"/>
    <s v="Consumer"/>
    <s v="United States"/>
    <s v="Pasadena"/>
    <x v="1"/>
    <n v="91104"/>
    <s v="West"/>
    <s v="FUR-CH-10000229"/>
    <x v="0"/>
    <x v="1"/>
    <s v="Global Enterprise Series Seating High-Back Swivel/Tilt Chairs"/>
    <n v="433.56800000000004"/>
    <n v="2"/>
    <n v="0.2"/>
    <n v="-65.035200000000046"/>
  </r>
  <r>
    <n v="4170"/>
    <x v="2062"/>
    <x v="1"/>
    <x v="657"/>
    <d v="2012-04-14T00:00:00"/>
    <s v="First Class"/>
    <s v="HJ-14875"/>
    <s v="Heather Jas"/>
    <s v="Home Office"/>
    <s v="United States"/>
    <s v="Mesa"/>
    <x v="16"/>
    <n v="85204"/>
    <s v="West"/>
    <s v="OFF-PA-10000788"/>
    <x v="1"/>
    <x v="10"/>
    <s v="Xerox 210"/>
    <n v="31.104000000000006"/>
    <n v="6"/>
    <n v="0.2"/>
    <n v="10.8864"/>
  </r>
  <r>
    <n v="4171"/>
    <x v="2062"/>
    <x v="1"/>
    <x v="657"/>
    <d v="2012-04-14T00:00:00"/>
    <s v="First Class"/>
    <s v="HJ-14875"/>
    <s v="Heather Jas"/>
    <s v="Home Office"/>
    <s v="United States"/>
    <s v="Mesa"/>
    <x v="16"/>
    <n v="85204"/>
    <s v="West"/>
    <s v="OFF-PA-10002968"/>
    <x v="1"/>
    <x v="10"/>
    <s v="Xerox 1973"/>
    <n v="54.816000000000003"/>
    <n v="3"/>
    <n v="0.2"/>
    <n v="17.815199999999997"/>
  </r>
  <r>
    <n v="4172"/>
    <x v="2063"/>
    <x v="3"/>
    <x v="673"/>
    <d v="2014-11-21T00:00:00"/>
    <s v="Standard Class"/>
    <s v="JK-15370"/>
    <s v="Jay Kimmel"/>
    <s v="Consumer"/>
    <s v="United States"/>
    <s v="Fresno"/>
    <x v="1"/>
    <n v="93727"/>
    <s v="West"/>
    <s v="OFF-ST-10002486"/>
    <x v="1"/>
    <x v="4"/>
    <s v="Eldon Shelf Savers Cubes and Bins"/>
    <n v="48.86"/>
    <n v="7"/>
    <n v="0"/>
    <n v="0.97719999999999807"/>
  </r>
  <r>
    <n v="4173"/>
    <x v="2064"/>
    <x v="0"/>
    <x v="949"/>
    <d v="2013-07-02T00:00:00"/>
    <s v="Same Day"/>
    <s v="JF-15355"/>
    <s v="Jay Fein"/>
    <s v="Consumer"/>
    <s v="United States"/>
    <s v="Columbia"/>
    <x v="20"/>
    <n v="29203"/>
    <s v="South"/>
    <s v="OFF-BI-10002215"/>
    <x v="1"/>
    <x v="8"/>
    <s v="Wilson Jones Hanging View Binder, White, 1&quot;"/>
    <n v="14.2"/>
    <n v="2"/>
    <n v="0"/>
    <n v="6.5319999999999991"/>
  </r>
  <r>
    <n v="4174"/>
    <x v="2064"/>
    <x v="0"/>
    <x v="949"/>
    <d v="2013-07-02T00:00:00"/>
    <s v="Same Day"/>
    <s v="JF-15355"/>
    <s v="Jay Fein"/>
    <s v="Consumer"/>
    <s v="United States"/>
    <s v="Columbia"/>
    <x v="20"/>
    <n v="29203"/>
    <s v="South"/>
    <s v="OFF-PA-10000788"/>
    <x v="1"/>
    <x v="10"/>
    <s v="Xerox 210"/>
    <n v="12.96"/>
    <n v="2"/>
    <n v="0"/>
    <n v="6.2208000000000006"/>
  </r>
  <r>
    <n v="4175"/>
    <x v="2064"/>
    <x v="0"/>
    <x v="949"/>
    <d v="2013-07-02T00:00:00"/>
    <s v="Same Day"/>
    <s v="JF-15355"/>
    <s v="Jay Fein"/>
    <s v="Consumer"/>
    <s v="United States"/>
    <s v="Columbia"/>
    <x v="20"/>
    <n v="29203"/>
    <s v="South"/>
    <s v="OFF-BI-10003364"/>
    <x v="1"/>
    <x v="8"/>
    <s v="Binding Machine Supplies"/>
    <n v="58.34"/>
    <n v="2"/>
    <n v="0"/>
    <n v="28.0032"/>
  </r>
  <r>
    <n v="4176"/>
    <x v="2065"/>
    <x v="1"/>
    <x v="239"/>
    <d v="2012-11-30T00:00:00"/>
    <s v="First Class"/>
    <s v="EK-13795"/>
    <s v="Eileen Kiefer"/>
    <s v="Home Office"/>
    <s v="United States"/>
    <s v="Santa Ana"/>
    <x v="1"/>
    <n v="92704"/>
    <s v="West"/>
    <s v="OFF-AR-10003582"/>
    <x v="1"/>
    <x v="6"/>
    <s v="Boston Electric Pencil Sharpener, Model 1818, Charcoal Black"/>
    <n v="56.3"/>
    <n v="2"/>
    <n v="0"/>
    <n v="15.764000000000003"/>
  </r>
  <r>
    <n v="4177"/>
    <x v="2066"/>
    <x v="2"/>
    <x v="884"/>
    <d v="2011-04-12T00:00:00"/>
    <s v="Standard Class"/>
    <s v="RS-19765"/>
    <s v="Roland Schwarz"/>
    <s v="Corporate"/>
    <s v="United States"/>
    <s v="Columbia"/>
    <x v="20"/>
    <n v="29203"/>
    <s v="South"/>
    <s v="TEC-PH-10003273"/>
    <x v="2"/>
    <x v="7"/>
    <s v="AT&amp;T TR1909W"/>
    <n v="629.94999999999993"/>
    <n v="5"/>
    <n v="0"/>
    <n v="163.78700000000003"/>
  </r>
  <r>
    <n v="4178"/>
    <x v="2066"/>
    <x v="2"/>
    <x v="884"/>
    <d v="2011-04-12T00:00:00"/>
    <s v="Standard Class"/>
    <s v="RS-19765"/>
    <s v="Roland Schwarz"/>
    <s v="Corporate"/>
    <s v="United States"/>
    <s v="Columbia"/>
    <x v="20"/>
    <n v="29203"/>
    <s v="South"/>
    <s v="OFF-PA-10000100"/>
    <x v="1"/>
    <x v="10"/>
    <s v="Xerox 1945"/>
    <n v="122.97"/>
    <n v="3"/>
    <n v="0"/>
    <n v="60.255300000000005"/>
  </r>
  <r>
    <n v="4179"/>
    <x v="2067"/>
    <x v="0"/>
    <x v="950"/>
    <d v="2013-06-19T00:00:00"/>
    <s v="Second Class"/>
    <s v="BD-11320"/>
    <s v="Bill Donatelli"/>
    <s v="Consumer"/>
    <s v="United States"/>
    <s v="Los Angeles"/>
    <x v="1"/>
    <n v="90045"/>
    <s v="West"/>
    <s v="OFF-PA-10001776"/>
    <x v="1"/>
    <x v="10"/>
    <s v="Wirebound Message Books, Four 2 3/4&quot; x 5&quot; Forms per Page, 600 Sets per Book"/>
    <n v="46.349999999999994"/>
    <n v="5"/>
    <n v="0"/>
    <n v="21.784499999999998"/>
  </r>
  <r>
    <n v="4180"/>
    <x v="2068"/>
    <x v="3"/>
    <x v="904"/>
    <d v="2014-03-11T00:00:00"/>
    <s v="Standard Class"/>
    <s v="BF-11170"/>
    <s v="Ben Ferrer"/>
    <s v="Home Office"/>
    <s v="United States"/>
    <s v="San Francisco"/>
    <x v="1"/>
    <n v="94109"/>
    <s v="West"/>
    <s v="OFF-BI-10004182"/>
    <x v="1"/>
    <x v="8"/>
    <s v="Economy Binders"/>
    <n v="14.976000000000001"/>
    <n v="9"/>
    <n v="0.2"/>
    <n v="5.4288000000000007"/>
  </r>
  <r>
    <n v="4181"/>
    <x v="2069"/>
    <x v="3"/>
    <x v="566"/>
    <d v="2014-10-12T00:00:00"/>
    <s v="Standard Class"/>
    <s v="JK-15730"/>
    <s v="Joe Kamberova"/>
    <s v="Consumer"/>
    <s v="United States"/>
    <s v="Houston"/>
    <x v="5"/>
    <n v="77036"/>
    <s v="Central"/>
    <s v="OFF-BI-10000756"/>
    <x v="1"/>
    <x v="8"/>
    <s v="Storex DuraTech Recycled Plastic Frosted Binders"/>
    <n v="4.2399999999999993"/>
    <n v="5"/>
    <n v="0.8"/>
    <n v="-6.3599999999999994"/>
  </r>
  <r>
    <n v="4182"/>
    <x v="2070"/>
    <x v="3"/>
    <x v="833"/>
    <d v="2014-10-13T00:00:00"/>
    <s v="Standard Class"/>
    <s v="CR-12820"/>
    <s v="Cyra Reiten"/>
    <s v="Home Office"/>
    <s v="United States"/>
    <s v="New York City"/>
    <x v="15"/>
    <n v="10035"/>
    <s v="East"/>
    <s v="TEC-AC-10001539"/>
    <x v="2"/>
    <x v="11"/>
    <s v="Logitech G430 Surround Sound Gaming Headset with Dolby 7.1 Technology"/>
    <n v="319.95999999999998"/>
    <n v="4"/>
    <n v="0"/>
    <n v="115.18559999999999"/>
  </r>
  <r>
    <n v="4183"/>
    <x v="2070"/>
    <x v="3"/>
    <x v="833"/>
    <d v="2014-10-13T00:00:00"/>
    <s v="Standard Class"/>
    <s v="CR-12820"/>
    <s v="Cyra Reiten"/>
    <s v="Home Office"/>
    <s v="United States"/>
    <s v="New York City"/>
    <x v="15"/>
    <n v="10035"/>
    <s v="East"/>
    <s v="OFF-PA-10002377"/>
    <x v="1"/>
    <x v="10"/>
    <s v="Adams Telephone Message Book W/Dividers/Space For Phone Numbers, 5 1/4&quot;X8 1/2&quot;, 200/Messages"/>
    <n v="17.04"/>
    <n v="3"/>
    <n v="0"/>
    <n v="7.6679999999999993"/>
  </r>
  <r>
    <n v="4184"/>
    <x v="2070"/>
    <x v="3"/>
    <x v="833"/>
    <d v="2014-10-13T00:00:00"/>
    <s v="Standard Class"/>
    <s v="CR-12820"/>
    <s v="Cyra Reiten"/>
    <s v="Home Office"/>
    <s v="United States"/>
    <s v="New York City"/>
    <x v="15"/>
    <n v="10035"/>
    <s v="East"/>
    <s v="OFF-ST-10000991"/>
    <x v="1"/>
    <x v="4"/>
    <s v="Space Solutions HD Industrial Steel Shelving."/>
    <n v="344.90999999999997"/>
    <n v="3"/>
    <n v="0"/>
    <n v="10.347300000000004"/>
  </r>
  <r>
    <n v="4185"/>
    <x v="2071"/>
    <x v="0"/>
    <x v="5"/>
    <d v="2013-12-08T00:00:00"/>
    <s v="First Class"/>
    <s v="AG-10300"/>
    <s v="Aleksandra Gannaway"/>
    <s v="Corporate"/>
    <s v="United States"/>
    <s v="Franklin"/>
    <x v="31"/>
    <n v="2038"/>
    <s v="East"/>
    <s v="FUR-BO-10002853"/>
    <x v="0"/>
    <x v="0"/>
    <s v="O'Sullivan 5-Shelf Heavy-Duty Bookcases"/>
    <n v="81.94"/>
    <n v="1"/>
    <n v="0"/>
    <n v="20.484999999999999"/>
  </r>
  <r>
    <n v="4186"/>
    <x v="2072"/>
    <x v="0"/>
    <x v="147"/>
    <d v="2013-10-23T00:00:00"/>
    <s v="First Class"/>
    <s v="CM-12160"/>
    <s v="Charles McCrossin"/>
    <s v="Consumer"/>
    <s v="United States"/>
    <s v="Baltimore"/>
    <x v="39"/>
    <n v="21215"/>
    <s v="East"/>
    <s v="TEC-AC-10004510"/>
    <x v="2"/>
    <x v="11"/>
    <s v="Logitech Desktop MK120 Mouse and keyboard Combo"/>
    <n v="98.16"/>
    <n v="6"/>
    <n v="0"/>
    <n v="9.8159999999999954"/>
  </r>
  <r>
    <n v="4187"/>
    <x v="2073"/>
    <x v="3"/>
    <x v="796"/>
    <d v="2014-05-24T00:00:00"/>
    <s v="Standard Class"/>
    <s v="SG-20890"/>
    <s v="Susan Gilcrest"/>
    <s v="Corporate"/>
    <s v="United States"/>
    <s v="Mcallen"/>
    <x v="5"/>
    <n v="78501"/>
    <s v="Central"/>
    <s v="OFF-BI-10003712"/>
    <x v="1"/>
    <x v="8"/>
    <s v="Acco Pressboard Covers with Storage Hooks, 14 7/8&quot; x 11&quot;, Light Blue"/>
    <n v="6.8739999999999988"/>
    <n v="7"/>
    <n v="0.8"/>
    <n v="-10.654700000000002"/>
  </r>
  <r>
    <n v="4188"/>
    <x v="2073"/>
    <x v="3"/>
    <x v="796"/>
    <d v="2014-05-24T00:00:00"/>
    <s v="Standard Class"/>
    <s v="SG-20890"/>
    <s v="Susan Gilcrest"/>
    <s v="Corporate"/>
    <s v="United States"/>
    <s v="Mcallen"/>
    <x v="5"/>
    <n v="78501"/>
    <s v="Central"/>
    <s v="OFF-BI-10002571"/>
    <x v="1"/>
    <x v="8"/>
    <s v="Avery Framed View Binder, EZD Ring (Locking), Navy, 1 1/2&quot;"/>
    <n v="1.9959999999999996"/>
    <n v="1"/>
    <n v="0.8"/>
    <n v="-3.293400000000001"/>
  </r>
  <r>
    <n v="4189"/>
    <x v="2073"/>
    <x v="3"/>
    <x v="796"/>
    <d v="2014-05-24T00:00:00"/>
    <s v="Standard Class"/>
    <s v="SG-20890"/>
    <s v="Susan Gilcrest"/>
    <s v="Corporate"/>
    <s v="United States"/>
    <s v="Mcallen"/>
    <x v="5"/>
    <n v="78501"/>
    <s v="Central"/>
    <s v="OFF-ST-10004835"/>
    <x v="1"/>
    <x v="4"/>
    <s v="Plastic Stacking Crates &amp; Casters"/>
    <n v="8.9280000000000008"/>
    <n v="2"/>
    <n v="0.2"/>
    <n v="0.66959999999999997"/>
  </r>
  <r>
    <n v="4190"/>
    <x v="2074"/>
    <x v="0"/>
    <x v="182"/>
    <d v="2013-10-02T00:00:00"/>
    <s v="Second Class"/>
    <s v="CS-12175"/>
    <s v="Charles Sheldon"/>
    <s v="Corporate"/>
    <s v="United States"/>
    <s v="Iowa City"/>
    <x v="23"/>
    <n v="52240"/>
    <s v="Central"/>
    <s v="OFF-PA-10004022"/>
    <x v="1"/>
    <x v="10"/>
    <s v="Hammermill Color Copier Paper (28Lb. and 96 Bright)"/>
    <n v="9.99"/>
    <n v="1"/>
    <n v="0"/>
    <n v="4.4954999999999998"/>
  </r>
  <r>
    <n v="4191"/>
    <x v="2075"/>
    <x v="3"/>
    <x v="701"/>
    <d v="2014-11-23T00:00:00"/>
    <s v="Standard Class"/>
    <s v="HL-15040"/>
    <s v="Hunter Lopez"/>
    <s v="Consumer"/>
    <s v="United States"/>
    <s v="Newark"/>
    <x v="13"/>
    <n v="19711"/>
    <s v="East"/>
    <s v="TEC-CO-10004722"/>
    <x v="2"/>
    <x v="16"/>
    <s v="Canon imageCLASS 2200 Advanced Copier"/>
    <n v="10499.97"/>
    <n v="3"/>
    <n v="0"/>
    <n v="5039.9856"/>
  </r>
  <r>
    <n v="4192"/>
    <x v="2076"/>
    <x v="1"/>
    <x v="951"/>
    <d v="2012-07-08T00:00:00"/>
    <s v="Same Day"/>
    <s v="DM-13015"/>
    <s v="Darrin Martin"/>
    <s v="Consumer"/>
    <s v="United States"/>
    <s v="Houston"/>
    <x v="5"/>
    <n v="77070"/>
    <s v="Central"/>
    <s v="OFF-PA-10004248"/>
    <x v="1"/>
    <x v="10"/>
    <s v="Xerox 1990"/>
    <n v="21.12"/>
    <n v="5"/>
    <n v="0.2"/>
    <n v="6.5999999999999988"/>
  </r>
  <r>
    <n v="4193"/>
    <x v="2077"/>
    <x v="1"/>
    <x v="547"/>
    <d v="2012-11-20T00:00:00"/>
    <s v="Standard Class"/>
    <s v="HK-14890"/>
    <s v="Heather Kirkland"/>
    <s v="Corporate"/>
    <s v="United States"/>
    <s v="Boise"/>
    <x v="45"/>
    <n v="83704"/>
    <s v="West"/>
    <s v="FUR-TA-10000577"/>
    <x v="0"/>
    <x v="3"/>
    <s v="Bretford CR4500 Series Slim Rectangular Table"/>
    <n v="696.42"/>
    <n v="2"/>
    <n v="0"/>
    <n v="160.17660000000001"/>
  </r>
  <r>
    <n v="4194"/>
    <x v="2077"/>
    <x v="1"/>
    <x v="547"/>
    <d v="2012-11-20T00:00:00"/>
    <s v="Standard Class"/>
    <s v="HK-14890"/>
    <s v="Heather Kirkland"/>
    <s v="Corporate"/>
    <s v="United States"/>
    <s v="Boise"/>
    <x v="45"/>
    <n v="83704"/>
    <s v="West"/>
    <s v="TEC-PH-10001254"/>
    <x v="2"/>
    <x v="7"/>
    <s v="Jabra BIZ 2300 Duo QD Duo Corded Headset"/>
    <n v="304.77600000000001"/>
    <n v="3"/>
    <n v="0.2"/>
    <n v="22.858199999999982"/>
  </r>
  <r>
    <n v="4195"/>
    <x v="2078"/>
    <x v="1"/>
    <x v="652"/>
    <d v="2012-06-22T00:00:00"/>
    <s v="Standard Class"/>
    <s v="BG-11740"/>
    <s v="Bruce Geld"/>
    <s v="Consumer"/>
    <s v="United States"/>
    <s v="San Diego"/>
    <x v="1"/>
    <n v="92105"/>
    <s v="West"/>
    <s v="OFF-AR-10001044"/>
    <x v="1"/>
    <x v="6"/>
    <s v="BOSTON Ranger #55 Pencil Sharpener, Black"/>
    <n v="51.98"/>
    <n v="2"/>
    <n v="0"/>
    <n v="15.074199999999998"/>
  </r>
  <r>
    <n v="4196"/>
    <x v="2079"/>
    <x v="0"/>
    <x v="143"/>
    <d v="2013-04-15T00:00:00"/>
    <s v="Standard Class"/>
    <s v="CK-12595"/>
    <s v="Clytie Kelty"/>
    <s v="Consumer"/>
    <s v="United States"/>
    <s v="Los Angeles"/>
    <x v="1"/>
    <n v="90032"/>
    <s v="West"/>
    <s v="FUR-FU-10002597"/>
    <x v="0"/>
    <x v="5"/>
    <s v="C-Line Magnetic Cubicle Keepers, Clear Polypropylene"/>
    <n v="24.700000000000003"/>
    <n v="5"/>
    <n v="0"/>
    <n v="10.374000000000001"/>
  </r>
  <r>
    <n v="4197"/>
    <x v="2080"/>
    <x v="1"/>
    <x v="24"/>
    <d v="2012-04-23T00:00:00"/>
    <s v="Second Class"/>
    <s v="RF-19735"/>
    <s v="Roland Fjeld"/>
    <s v="Consumer"/>
    <s v="United States"/>
    <s v="New York City"/>
    <x v="15"/>
    <n v="10024"/>
    <s v="East"/>
    <s v="OFF-LA-10004093"/>
    <x v="1"/>
    <x v="2"/>
    <s v="Avery 486"/>
    <n v="21.93"/>
    <n v="3"/>
    <n v="0"/>
    <n v="10.307099999999998"/>
  </r>
  <r>
    <n v="4198"/>
    <x v="2081"/>
    <x v="0"/>
    <x v="275"/>
    <d v="2013-12-09T00:00:00"/>
    <s v="Standard Class"/>
    <s v="CJ-12010"/>
    <s v="Caroline Jumper"/>
    <s v="Consumer"/>
    <s v="United States"/>
    <s v="Philadelphia"/>
    <x v="9"/>
    <n v="19134"/>
    <s v="East"/>
    <s v="OFF-AP-10000179"/>
    <x v="1"/>
    <x v="9"/>
    <s v="Honeywell Enviracaire Portable HEPA Air Cleaner for up to 10 x 16 Room"/>
    <n v="394.81600000000003"/>
    <n v="4"/>
    <n v="0.2"/>
    <n v="93.768799999999999"/>
  </r>
  <r>
    <n v="4199"/>
    <x v="2081"/>
    <x v="0"/>
    <x v="275"/>
    <d v="2013-12-09T00:00:00"/>
    <s v="Standard Class"/>
    <s v="CJ-12010"/>
    <s v="Caroline Jumper"/>
    <s v="Consumer"/>
    <s v="United States"/>
    <s v="Philadelphia"/>
    <x v="9"/>
    <n v="19134"/>
    <s v="East"/>
    <s v="OFF-BI-10001072"/>
    <x v="1"/>
    <x v="8"/>
    <s v="GBC Clear Cover, 8-1/2 x 11, unpunched, 25 covers per pack"/>
    <n v="18.192000000000004"/>
    <n v="4"/>
    <n v="0.7"/>
    <n v="-14.553600000000003"/>
  </r>
  <r>
    <n v="4200"/>
    <x v="2082"/>
    <x v="1"/>
    <x v="895"/>
    <d v="2012-12-10T00:00:00"/>
    <s v="Same Day"/>
    <s v="MA-17560"/>
    <s v="Matt Abelman"/>
    <s v="Home Office"/>
    <s v="United States"/>
    <s v="New York City"/>
    <x v="15"/>
    <n v="10024"/>
    <s v="East"/>
    <s v="OFF-LA-10004093"/>
    <x v="1"/>
    <x v="2"/>
    <s v="Avery 486"/>
    <n v="7.31"/>
    <n v="1"/>
    <n v="0"/>
    <n v="3.4356999999999998"/>
  </r>
  <r>
    <n v="4201"/>
    <x v="2082"/>
    <x v="1"/>
    <x v="895"/>
    <d v="2012-12-10T00:00:00"/>
    <s v="Same Day"/>
    <s v="MA-17560"/>
    <s v="Matt Abelman"/>
    <s v="Home Office"/>
    <s v="United States"/>
    <s v="New York City"/>
    <x v="15"/>
    <n v="10024"/>
    <s v="East"/>
    <s v="TEC-CO-10002095"/>
    <x v="2"/>
    <x v="16"/>
    <s v="Hewlett Packard 610 Color Digital Copier / Printer"/>
    <n v="799.98400000000004"/>
    <n v="2"/>
    <n v="0.2"/>
    <n v="249.99499999999998"/>
  </r>
  <r>
    <n v="4202"/>
    <x v="2082"/>
    <x v="1"/>
    <x v="895"/>
    <d v="2012-12-10T00:00:00"/>
    <s v="Same Day"/>
    <s v="MA-17560"/>
    <s v="Matt Abelman"/>
    <s v="Home Office"/>
    <s v="United States"/>
    <s v="New York City"/>
    <x v="15"/>
    <n v="10024"/>
    <s v="East"/>
    <s v="OFF-PA-10002713"/>
    <x v="1"/>
    <x v="10"/>
    <s v="Adams Phone Message Book, 200 Message Capacity, 8 1/16” x 11”"/>
    <n v="41.28"/>
    <n v="6"/>
    <n v="0"/>
    <n v="18.988799999999998"/>
  </r>
  <r>
    <n v="4203"/>
    <x v="2082"/>
    <x v="1"/>
    <x v="895"/>
    <d v="2012-12-10T00:00:00"/>
    <s v="Same Day"/>
    <s v="MA-17560"/>
    <s v="Matt Abelman"/>
    <s v="Home Office"/>
    <s v="United States"/>
    <s v="New York City"/>
    <x v="15"/>
    <n v="10024"/>
    <s v="East"/>
    <s v="OFF-PA-10002254"/>
    <x v="1"/>
    <x v="10"/>
    <s v="Xerox 1883"/>
    <n v="184.66"/>
    <n v="7"/>
    <n v="0"/>
    <n v="84.943599999999989"/>
  </r>
  <r>
    <n v="4204"/>
    <x v="2083"/>
    <x v="2"/>
    <x v="656"/>
    <d v="2011-11-02T00:00:00"/>
    <s v="Second Class"/>
    <s v="AM-10705"/>
    <s v="Anne McFarland"/>
    <s v="Consumer"/>
    <s v="United States"/>
    <s v="Cranston"/>
    <x v="34"/>
    <n v="2920"/>
    <s v="East"/>
    <s v="OFF-AR-10001683"/>
    <x v="1"/>
    <x v="6"/>
    <s v="Lumber Crayons"/>
    <n v="49.25"/>
    <n v="5"/>
    <n v="0"/>
    <n v="18.715000000000003"/>
  </r>
  <r>
    <n v="4205"/>
    <x v="2083"/>
    <x v="2"/>
    <x v="656"/>
    <d v="2011-11-02T00:00:00"/>
    <s v="Second Class"/>
    <s v="AM-10705"/>
    <s v="Anne McFarland"/>
    <s v="Consumer"/>
    <s v="United States"/>
    <s v="Cranston"/>
    <x v="34"/>
    <n v="2920"/>
    <s v="East"/>
    <s v="OFF-PA-10002195"/>
    <x v="1"/>
    <x v="10"/>
    <s v="RSVP Cards &amp; Envelopes, Blank White, 8-1/2&quot; X 11&quot;, 24 Cards/25 Envelopes/Set"/>
    <n v="10.16"/>
    <n v="2"/>
    <n v="0"/>
    <n v="4.7751999999999999"/>
  </r>
  <r>
    <n v="4206"/>
    <x v="2083"/>
    <x v="2"/>
    <x v="656"/>
    <d v="2011-11-02T00:00:00"/>
    <s v="Second Class"/>
    <s v="AM-10705"/>
    <s v="Anne McFarland"/>
    <s v="Consumer"/>
    <s v="United States"/>
    <s v="Cranston"/>
    <x v="34"/>
    <n v="2920"/>
    <s v="East"/>
    <s v="FUR-FU-10002364"/>
    <x v="0"/>
    <x v="5"/>
    <s v="Eldon Expressions Wood Desk Accessories, Oak"/>
    <n v="14.76"/>
    <n v="2"/>
    <n v="0"/>
    <n v="4.2803999999999984"/>
  </r>
  <r>
    <n v="4207"/>
    <x v="2083"/>
    <x v="2"/>
    <x v="656"/>
    <d v="2011-11-02T00:00:00"/>
    <s v="Second Class"/>
    <s v="AM-10705"/>
    <s v="Anne McFarland"/>
    <s v="Consumer"/>
    <s v="United States"/>
    <s v="Cranston"/>
    <x v="34"/>
    <n v="2920"/>
    <s v="East"/>
    <s v="OFF-BI-10004001"/>
    <x v="1"/>
    <x v="8"/>
    <s v="GBC Recycled VeloBinder Covers"/>
    <n v="34.08"/>
    <n v="2"/>
    <n v="0"/>
    <n v="15.676799999999997"/>
  </r>
  <r>
    <n v="4208"/>
    <x v="2083"/>
    <x v="2"/>
    <x v="656"/>
    <d v="2011-11-02T00:00:00"/>
    <s v="Second Class"/>
    <s v="AM-10705"/>
    <s v="Anne McFarland"/>
    <s v="Consumer"/>
    <s v="United States"/>
    <s v="Cranston"/>
    <x v="34"/>
    <n v="2920"/>
    <s v="East"/>
    <s v="FUR-FU-10000023"/>
    <x v="0"/>
    <x v="5"/>
    <s v="Eldon Wave Desk Accessories"/>
    <n v="17.669999999999998"/>
    <n v="3"/>
    <n v="0"/>
    <n v="7.7748000000000008"/>
  </r>
  <r>
    <n v="4209"/>
    <x v="2083"/>
    <x v="2"/>
    <x v="656"/>
    <d v="2011-11-02T00:00:00"/>
    <s v="Second Class"/>
    <s v="AM-10705"/>
    <s v="Anne McFarland"/>
    <s v="Consumer"/>
    <s v="United States"/>
    <s v="Cranston"/>
    <x v="34"/>
    <n v="2920"/>
    <s v="East"/>
    <s v="FUR-CH-10002320"/>
    <x v="0"/>
    <x v="1"/>
    <s v="Hon Pagoda Stacking Chairs"/>
    <n v="1604.9"/>
    <n v="5"/>
    <n v="0"/>
    <n v="481.46999999999991"/>
  </r>
  <r>
    <n v="4210"/>
    <x v="2083"/>
    <x v="2"/>
    <x v="656"/>
    <d v="2011-11-02T00:00:00"/>
    <s v="Second Class"/>
    <s v="AM-10705"/>
    <s v="Anne McFarland"/>
    <s v="Consumer"/>
    <s v="United States"/>
    <s v="Cranston"/>
    <x v="34"/>
    <n v="2920"/>
    <s v="East"/>
    <s v="FUR-TA-10003238"/>
    <x v="0"/>
    <x v="3"/>
    <s v="Chromcraft Bull-Nose Wood 48&quot; x 96&quot; Rectangular Conference Tables"/>
    <n v="385.68599999999998"/>
    <n v="1"/>
    <n v="0.3"/>
    <n v="-60.607800000000026"/>
  </r>
  <r>
    <n v="4211"/>
    <x v="2084"/>
    <x v="3"/>
    <x v="34"/>
    <d v="2014-12-15T00:00:00"/>
    <s v="Standard Class"/>
    <s v="AH-10585"/>
    <s v="Angele Hood"/>
    <s v="Consumer"/>
    <s v="United States"/>
    <s v="Chicago"/>
    <x v="10"/>
    <n v="60623"/>
    <s v="Central"/>
    <s v="OFF-PA-10004965"/>
    <x v="1"/>
    <x v="10"/>
    <s v="Xerox 1921"/>
    <n v="15.984000000000002"/>
    <n v="2"/>
    <n v="0.2"/>
    <n v="4.9949999999999992"/>
  </r>
  <r>
    <n v="4212"/>
    <x v="2085"/>
    <x v="2"/>
    <x v="952"/>
    <d v="2011-05-09T00:00:00"/>
    <s v="Second Class"/>
    <s v="PF-19120"/>
    <s v="Peter Fuller"/>
    <s v="Consumer"/>
    <s v="United States"/>
    <s v="Richmond"/>
    <x v="0"/>
    <n v="40475"/>
    <s v="South"/>
    <s v="OFF-PA-10003016"/>
    <x v="1"/>
    <x v="10"/>
    <s v="Adams &quot;While You Were Out&quot; Message Pads"/>
    <n v="9.42"/>
    <n v="3"/>
    <n v="0"/>
    <n v="4.238999999999999"/>
  </r>
  <r>
    <n v="4213"/>
    <x v="2085"/>
    <x v="2"/>
    <x v="952"/>
    <d v="2011-05-09T00:00:00"/>
    <s v="Second Class"/>
    <s v="PF-19120"/>
    <s v="Peter Fuller"/>
    <s v="Consumer"/>
    <s v="United States"/>
    <s v="Richmond"/>
    <x v="0"/>
    <n v="40475"/>
    <s v="South"/>
    <s v="OFF-AR-10003651"/>
    <x v="1"/>
    <x v="6"/>
    <s v="Newell 350"/>
    <n v="6.56"/>
    <n v="2"/>
    <n v="0"/>
    <n v="1.9023999999999992"/>
  </r>
  <r>
    <n v="4214"/>
    <x v="2085"/>
    <x v="2"/>
    <x v="952"/>
    <d v="2011-05-09T00:00:00"/>
    <s v="Second Class"/>
    <s v="PF-19120"/>
    <s v="Peter Fuller"/>
    <s v="Consumer"/>
    <s v="United States"/>
    <s v="Richmond"/>
    <x v="0"/>
    <n v="40475"/>
    <s v="South"/>
    <s v="OFF-PA-10001363"/>
    <x v="1"/>
    <x v="10"/>
    <s v="Xerox 1933"/>
    <n v="24.56"/>
    <n v="2"/>
    <n v="0"/>
    <n v="11.543199999999999"/>
  </r>
  <r>
    <n v="4215"/>
    <x v="2086"/>
    <x v="0"/>
    <x v="758"/>
    <d v="2013-03-09T00:00:00"/>
    <s v="Standard Class"/>
    <s v="RD-19480"/>
    <s v="Rick Duston"/>
    <s v="Consumer"/>
    <s v="United States"/>
    <s v="Mishawaka"/>
    <x v="14"/>
    <n v="46544"/>
    <s v="Central"/>
    <s v="OFF-BI-10003876"/>
    <x v="1"/>
    <x v="8"/>
    <s v="Green Canvas Binder for 8-1/2&quot; x 14&quot; Sheets"/>
    <n v="128.39999999999998"/>
    <n v="3"/>
    <n v="0"/>
    <n v="64.199999999999989"/>
  </r>
  <r>
    <n v="4216"/>
    <x v="2087"/>
    <x v="2"/>
    <x v="953"/>
    <d v="2011-12-04T00:00:00"/>
    <s v="Standard Class"/>
    <s v="JL-15505"/>
    <s v="Jeremy Lonsdale"/>
    <s v="Consumer"/>
    <s v="United States"/>
    <s v="Mount Vernon"/>
    <x v="15"/>
    <n v="10550"/>
    <s v="East"/>
    <s v="OFF-EN-10004007"/>
    <x v="1"/>
    <x v="12"/>
    <s v="Park Ridge Embossed Executive Business Envelopes"/>
    <n v="62.28"/>
    <n v="4"/>
    <n v="0"/>
    <n v="29.271599999999999"/>
  </r>
  <r>
    <n v="4217"/>
    <x v="2088"/>
    <x v="1"/>
    <x v="954"/>
    <d v="2012-02-22T00:00:00"/>
    <s v="Standard Class"/>
    <s v="AB-10600"/>
    <s v="Ann Blume"/>
    <s v="Corporate"/>
    <s v="United States"/>
    <s v="Los Angeles"/>
    <x v="1"/>
    <n v="90004"/>
    <s v="West"/>
    <s v="OFF-LA-10002271"/>
    <x v="1"/>
    <x v="2"/>
    <s v="Smead Alpha-Z Color-Coded Second Alphabetical Labels and Starter Set"/>
    <n v="9.24"/>
    <n v="3"/>
    <n v="0"/>
    <n v="4.4352"/>
  </r>
  <r>
    <n v="4218"/>
    <x v="2089"/>
    <x v="3"/>
    <x v="719"/>
    <d v="2014-04-04T00:00:00"/>
    <s v="First Class"/>
    <s v="NC-18535"/>
    <s v="Nick Crebassa"/>
    <s v="Corporate"/>
    <s v="United States"/>
    <s v="San Francisco"/>
    <x v="1"/>
    <n v="94110"/>
    <s v="West"/>
    <s v="FUR-BO-10003894"/>
    <x v="0"/>
    <x v="0"/>
    <s v="Safco Value Mate Steel Bookcase, Baked Enamel Finish on Steel, Black"/>
    <n v="482.66399999999999"/>
    <n v="8"/>
    <n v="0.15"/>
    <n v="85.175999999999974"/>
  </r>
  <r>
    <n v="4219"/>
    <x v="2089"/>
    <x v="3"/>
    <x v="719"/>
    <d v="2014-04-04T00:00:00"/>
    <s v="First Class"/>
    <s v="NC-18535"/>
    <s v="Nick Crebassa"/>
    <s v="Corporate"/>
    <s v="United States"/>
    <s v="San Francisco"/>
    <x v="1"/>
    <n v="94110"/>
    <s v="West"/>
    <s v="TEC-MA-10000418"/>
    <x v="2"/>
    <x v="15"/>
    <s v="Cubify CubeX 3D Printer Double Head Print"/>
    <n v="4799.9839999999995"/>
    <n v="2"/>
    <n v="0.2"/>
    <n v="359.99879999999962"/>
  </r>
  <r>
    <n v="4220"/>
    <x v="2090"/>
    <x v="3"/>
    <x v="532"/>
    <d v="2014-06-14T00:00:00"/>
    <s v="Second Class"/>
    <s v="TB-21400"/>
    <s v="Tom Boeckenhauer"/>
    <s v="Consumer"/>
    <s v="United States"/>
    <s v="Seattle"/>
    <x v="4"/>
    <n v="98103"/>
    <s v="West"/>
    <s v="OFF-PA-10004243"/>
    <x v="1"/>
    <x v="10"/>
    <s v="Xerox 1939"/>
    <n v="37.94"/>
    <n v="2"/>
    <n v="0"/>
    <n v="18.211199999999998"/>
  </r>
  <r>
    <n v="4221"/>
    <x v="2090"/>
    <x v="3"/>
    <x v="532"/>
    <d v="2014-06-14T00:00:00"/>
    <s v="Second Class"/>
    <s v="TB-21400"/>
    <s v="Tom Boeckenhauer"/>
    <s v="Consumer"/>
    <s v="United States"/>
    <s v="Seattle"/>
    <x v="4"/>
    <n v="98103"/>
    <s v="West"/>
    <s v="OFF-BI-10001759"/>
    <x v="1"/>
    <x v="8"/>
    <s v="Acco Pressboard Covers with Storage Hooks, 14 7/8&quot; x 11&quot;, Dark Blue"/>
    <n v="18.288"/>
    <n v="6"/>
    <n v="0.2"/>
    <n v="6.6293999999999995"/>
  </r>
  <r>
    <n v="4222"/>
    <x v="2090"/>
    <x v="3"/>
    <x v="532"/>
    <d v="2014-06-14T00:00:00"/>
    <s v="Second Class"/>
    <s v="TB-21400"/>
    <s v="Tom Boeckenhauer"/>
    <s v="Consumer"/>
    <s v="United States"/>
    <s v="Seattle"/>
    <x v="4"/>
    <n v="98103"/>
    <s v="West"/>
    <s v="TEC-MA-10001570"/>
    <x v="2"/>
    <x v="15"/>
    <s v="Cisco Desktop Collaboration Experience DX650 IP Video Phone"/>
    <n v="385.80000000000007"/>
    <n v="5"/>
    <n v="0.2"/>
    <n v="130.20749999999998"/>
  </r>
  <r>
    <n v="4223"/>
    <x v="2090"/>
    <x v="3"/>
    <x v="532"/>
    <d v="2014-06-14T00:00:00"/>
    <s v="Second Class"/>
    <s v="TB-21400"/>
    <s v="Tom Boeckenhauer"/>
    <s v="Consumer"/>
    <s v="United States"/>
    <s v="Seattle"/>
    <x v="4"/>
    <n v="98103"/>
    <s v="West"/>
    <s v="OFF-ST-10004804"/>
    <x v="1"/>
    <x v="4"/>
    <s v="Belkin 19&quot; Vented Equipment Shelf, Black"/>
    <n v="102.96"/>
    <n v="2"/>
    <n v="0"/>
    <n v="1.0296000000000021"/>
  </r>
  <r>
    <n v="4224"/>
    <x v="2090"/>
    <x v="3"/>
    <x v="532"/>
    <d v="2014-06-14T00:00:00"/>
    <s v="Second Class"/>
    <s v="TB-21400"/>
    <s v="Tom Boeckenhauer"/>
    <s v="Consumer"/>
    <s v="United States"/>
    <s v="Seattle"/>
    <x v="4"/>
    <n v="98103"/>
    <s v="West"/>
    <s v="FUR-BO-10001519"/>
    <x v="0"/>
    <x v="0"/>
    <s v="O'Sullivan 3-Shelf Heavy-Duty Bookcases"/>
    <n v="174.42000000000002"/>
    <n v="3"/>
    <n v="0"/>
    <n v="41.860800000000005"/>
  </r>
  <r>
    <n v="4225"/>
    <x v="2091"/>
    <x v="0"/>
    <x v="955"/>
    <d v="2013-10-04T00:00:00"/>
    <s v="First Class"/>
    <s v="SJ-20215"/>
    <s v="Sarah Jordon"/>
    <s v="Consumer"/>
    <s v="United States"/>
    <s v="Quincy"/>
    <x v="10"/>
    <n v="62301"/>
    <s v="Central"/>
    <s v="OFF-BI-10000343"/>
    <x v="1"/>
    <x v="8"/>
    <s v="Pressboard Covers with Storage Hooks, 9 1/2&quot; x 11&quot;, Light Blue"/>
    <n v="1.9639999999999995"/>
    <n v="2"/>
    <n v="0.8"/>
    <n v="-3.2406000000000006"/>
  </r>
  <r>
    <n v="4226"/>
    <x v="2092"/>
    <x v="2"/>
    <x v="736"/>
    <d v="2011-12-17T00:00:00"/>
    <s v="Standard Class"/>
    <s v="EB-13840"/>
    <s v="Ellis Ballard"/>
    <s v="Corporate"/>
    <s v="United States"/>
    <s v="Chicago"/>
    <x v="10"/>
    <n v="60623"/>
    <s v="Central"/>
    <s v="FUR-FU-10003930"/>
    <x v="0"/>
    <x v="5"/>
    <s v="Howard Miller 12-3/4 Diameter Accuwave DS  Wall Clock"/>
    <n v="94.427999999999997"/>
    <n v="3"/>
    <n v="0.6"/>
    <n v="-42.492599999999982"/>
  </r>
  <r>
    <n v="4227"/>
    <x v="2093"/>
    <x v="3"/>
    <x v="343"/>
    <d v="2014-11-17T00:00:00"/>
    <s v="Standard Class"/>
    <s v="WB-21850"/>
    <s v="William Brown"/>
    <s v="Consumer"/>
    <s v="United States"/>
    <s v="Urbandale"/>
    <x v="23"/>
    <n v="50322"/>
    <s v="Central"/>
    <s v="OFF-FA-10004854"/>
    <x v="1"/>
    <x v="13"/>
    <s v="Vinyl Coated Wire Paper Clips in Organizer Box, 800/Box"/>
    <n v="45.92"/>
    <n v="4"/>
    <n v="0"/>
    <n v="21.5824"/>
  </r>
  <r>
    <n v="4228"/>
    <x v="2094"/>
    <x v="1"/>
    <x v="956"/>
    <d v="2012-01-10T00:00:00"/>
    <s v="Standard Class"/>
    <s v="SR-20740"/>
    <s v="Steven Roelle"/>
    <s v="Home Office"/>
    <s v="United States"/>
    <s v="Seattle"/>
    <x v="4"/>
    <n v="98103"/>
    <s v="West"/>
    <s v="FUR-CH-10003396"/>
    <x v="0"/>
    <x v="1"/>
    <s v="Global Deluxe Steno Chair"/>
    <n v="61.584000000000003"/>
    <n v="1"/>
    <n v="0.2"/>
    <n v="-6.9282000000000039"/>
  </r>
  <r>
    <n v="4229"/>
    <x v="2095"/>
    <x v="0"/>
    <x v="830"/>
    <d v="2013-03-27T00:00:00"/>
    <s v="First Class"/>
    <s v="VG-21805"/>
    <s v="Vivek Grady"/>
    <s v="Corporate"/>
    <s v="United States"/>
    <s v="Richmond"/>
    <x v="14"/>
    <n v="47374"/>
    <s v="Central"/>
    <s v="OFF-PA-10001994"/>
    <x v="1"/>
    <x v="10"/>
    <s v="Ink Jet Note and Greeting Cards, 8-1/2&quot; x 5-1/2&quot; Card Size"/>
    <n v="22.48"/>
    <n v="1"/>
    <n v="0"/>
    <n v="10.3408"/>
  </r>
  <r>
    <n v="4230"/>
    <x v="2096"/>
    <x v="3"/>
    <x v="957"/>
    <d v="2014-07-11T00:00:00"/>
    <s v="Standard Class"/>
    <s v="LS-16945"/>
    <s v="Linda Southworth"/>
    <s v="Corporate"/>
    <s v="United States"/>
    <s v="Dallas"/>
    <x v="5"/>
    <n v="75220"/>
    <s v="Central"/>
    <s v="FUR-FU-10003601"/>
    <x v="0"/>
    <x v="5"/>
    <s v="Deflect-o RollaMat Studded, Beveled Mat for Medium Pile Carpeting"/>
    <n v="332.02800000000002"/>
    <n v="9"/>
    <n v="0.6"/>
    <n v="-348.62940000000003"/>
  </r>
  <r>
    <n v="4231"/>
    <x v="2096"/>
    <x v="3"/>
    <x v="957"/>
    <d v="2014-07-11T00:00:00"/>
    <s v="Standard Class"/>
    <s v="LS-16945"/>
    <s v="Linda Southworth"/>
    <s v="Corporate"/>
    <s v="United States"/>
    <s v="Dallas"/>
    <x v="5"/>
    <n v="75220"/>
    <s v="Central"/>
    <s v="OFF-BI-10003429"/>
    <x v="1"/>
    <x v="8"/>
    <s v="Cardinal HOLDit! Binder Insert Strips,Extra Strips"/>
    <n v="11.393999999999998"/>
    <n v="9"/>
    <n v="0.8"/>
    <n v="-17.660699999999999"/>
  </r>
  <r>
    <n v="4232"/>
    <x v="2096"/>
    <x v="3"/>
    <x v="957"/>
    <d v="2014-07-11T00:00:00"/>
    <s v="Standard Class"/>
    <s v="LS-16945"/>
    <s v="Linda Southworth"/>
    <s v="Corporate"/>
    <s v="United States"/>
    <s v="Dallas"/>
    <x v="5"/>
    <n v="75220"/>
    <s v="Central"/>
    <s v="OFF-PA-10000232"/>
    <x v="1"/>
    <x v="10"/>
    <s v="Xerox 1975"/>
    <n v="15.552000000000003"/>
    <n v="3"/>
    <n v="0.2"/>
    <n v="5.6375999999999999"/>
  </r>
  <r>
    <n v="4233"/>
    <x v="2096"/>
    <x v="3"/>
    <x v="957"/>
    <d v="2014-07-11T00:00:00"/>
    <s v="Standard Class"/>
    <s v="LS-16945"/>
    <s v="Linda Southworth"/>
    <s v="Corporate"/>
    <s v="United States"/>
    <s v="Dallas"/>
    <x v="5"/>
    <n v="75220"/>
    <s v="Central"/>
    <s v="OFF-PA-10002195"/>
    <x v="1"/>
    <x v="10"/>
    <s v="Xerox 1966"/>
    <n v="31.104000000000006"/>
    <n v="6"/>
    <n v="0.2"/>
    <n v="11.2752"/>
  </r>
  <r>
    <n v="4234"/>
    <x v="2096"/>
    <x v="3"/>
    <x v="957"/>
    <d v="2014-07-11T00:00:00"/>
    <s v="Standard Class"/>
    <s v="LS-16945"/>
    <s v="Linda Southworth"/>
    <s v="Corporate"/>
    <s v="United States"/>
    <s v="Dallas"/>
    <x v="5"/>
    <n v="75220"/>
    <s v="Central"/>
    <s v="OFF-BI-10004492"/>
    <x v="1"/>
    <x v="8"/>
    <s v="Tuf-Vin Binders"/>
    <n v="6.3159999999999981"/>
    <n v="1"/>
    <n v="0.8"/>
    <n v="-10.421400000000002"/>
  </r>
  <r>
    <n v="4235"/>
    <x v="2097"/>
    <x v="2"/>
    <x v="158"/>
    <d v="2011-09-24T00:00:00"/>
    <s v="First Class"/>
    <s v="MA-17560"/>
    <s v="Matt Abelman"/>
    <s v="Home Office"/>
    <s v="United States"/>
    <s v="Philadelphia"/>
    <x v="9"/>
    <n v="19143"/>
    <s v="East"/>
    <s v="OFF-PA-10004000"/>
    <x v="1"/>
    <x v="10"/>
    <s v="While You Were Out Pads, 50 per Pad, 4 x 5 1/4, Green Cycle"/>
    <n v="11.352000000000002"/>
    <n v="3"/>
    <n v="0.2"/>
    <n v="4.1151"/>
  </r>
  <r>
    <n v="4236"/>
    <x v="2097"/>
    <x v="2"/>
    <x v="158"/>
    <d v="2011-09-24T00:00:00"/>
    <s v="First Class"/>
    <s v="MA-17560"/>
    <s v="Matt Abelman"/>
    <s v="Home Office"/>
    <s v="United States"/>
    <s v="Philadelphia"/>
    <x v="9"/>
    <n v="19143"/>
    <s v="East"/>
    <s v="OFF-LA-10004425"/>
    <x v="1"/>
    <x v="2"/>
    <s v="Staples"/>
    <n v="20.808000000000003"/>
    <n v="9"/>
    <n v="0.2"/>
    <n v="7.0226999999999995"/>
  </r>
  <r>
    <n v="4237"/>
    <x v="2098"/>
    <x v="0"/>
    <x v="310"/>
    <d v="2013-07-28T00:00:00"/>
    <s v="Standard Class"/>
    <s v="NF-18475"/>
    <s v="Neil Französisch"/>
    <s v="Home Office"/>
    <s v="United States"/>
    <s v="Rockford"/>
    <x v="10"/>
    <n v="61107"/>
    <s v="Central"/>
    <s v="OFF-BI-10000948"/>
    <x v="1"/>
    <x v="8"/>
    <s v="GBC Laser Imprintable Binding System Covers, Desert Sand"/>
    <n v="11.415999999999997"/>
    <n v="4"/>
    <n v="0.8"/>
    <n v="-18.836400000000005"/>
  </r>
  <r>
    <n v="4238"/>
    <x v="2099"/>
    <x v="3"/>
    <x v="635"/>
    <d v="2014-09-04T00:00:00"/>
    <s v="Second Class"/>
    <s v="MD-17860"/>
    <s v="Michael Dominguez"/>
    <s v="Corporate"/>
    <s v="United States"/>
    <s v="Philadelphia"/>
    <x v="9"/>
    <n v="19134"/>
    <s v="East"/>
    <s v="OFF-AR-10001972"/>
    <x v="1"/>
    <x v="6"/>
    <s v="Newell 323"/>
    <n v="9.4080000000000013"/>
    <n v="7"/>
    <n v="0.2"/>
    <n v="0.70560000000000045"/>
  </r>
  <r>
    <n v="4239"/>
    <x v="2100"/>
    <x v="3"/>
    <x v="606"/>
    <d v="2014-03-29T00:00:00"/>
    <s v="First Class"/>
    <s v="MZ-17335"/>
    <s v="Maria Zettner"/>
    <s v="Home Office"/>
    <s v="United States"/>
    <s v="Seattle"/>
    <x v="4"/>
    <n v="98105"/>
    <s v="West"/>
    <s v="OFF-AR-10004587"/>
    <x v="1"/>
    <x v="6"/>
    <s v="Boston 1827 Commercial Additional Cutter, Drive Gear &amp; Gear Rack for 1606"/>
    <n v="19.829999999999998"/>
    <n v="1"/>
    <n v="0"/>
    <n v="5.9489999999999981"/>
  </r>
  <r>
    <n v="4240"/>
    <x v="2101"/>
    <x v="3"/>
    <x v="614"/>
    <d v="2015-01-05T00:00:00"/>
    <s v="Standard Class"/>
    <s v="KB-16600"/>
    <s v="Ken Brennan"/>
    <s v="Corporate"/>
    <s v="United States"/>
    <s v="Grand Rapids"/>
    <x v="12"/>
    <n v="49505"/>
    <s v="Central"/>
    <s v="OFF-PA-10000994"/>
    <x v="1"/>
    <x v="10"/>
    <s v="Xerox 1915"/>
    <n v="209.7"/>
    <n v="2"/>
    <n v="0"/>
    <n v="100.65599999999999"/>
  </r>
  <r>
    <n v="4241"/>
    <x v="2102"/>
    <x v="2"/>
    <x v="59"/>
    <d v="2011-09-26T00:00:00"/>
    <s v="Standard Class"/>
    <s v="MA-17995"/>
    <s v="Michelle Arnett"/>
    <s v="Home Office"/>
    <s v="United States"/>
    <s v="Los Angeles"/>
    <x v="1"/>
    <n v="90004"/>
    <s v="West"/>
    <s v="OFF-AP-10001366"/>
    <x v="1"/>
    <x v="9"/>
    <s v="Staples"/>
    <n v="43.92"/>
    <n v="4"/>
    <n v="0"/>
    <n v="11.858400000000003"/>
  </r>
  <r>
    <n v="4242"/>
    <x v="2102"/>
    <x v="2"/>
    <x v="59"/>
    <d v="2011-09-26T00:00:00"/>
    <s v="Standard Class"/>
    <s v="MA-17995"/>
    <s v="Michelle Arnett"/>
    <s v="Home Office"/>
    <s v="United States"/>
    <s v="Los Angeles"/>
    <x v="1"/>
    <n v="90004"/>
    <s v="West"/>
    <s v="OFF-BI-10001636"/>
    <x v="1"/>
    <x v="8"/>
    <s v="Ibico Plastic and Wire Spiral Binding Combs"/>
    <n v="20.231999999999999"/>
    <n v="3"/>
    <n v="0.2"/>
    <n v="6.5753999999999984"/>
  </r>
  <r>
    <n v="4243"/>
    <x v="2103"/>
    <x v="0"/>
    <x v="958"/>
    <d v="2013-04-06T00:00:00"/>
    <s v="First Class"/>
    <s v="ME-17320"/>
    <s v="Maria Etezadi"/>
    <s v="Home Office"/>
    <s v="United States"/>
    <s v="Springfield"/>
    <x v="17"/>
    <n v="22153"/>
    <s v="South"/>
    <s v="TEC-PH-10001448"/>
    <x v="2"/>
    <x v="7"/>
    <s v="Anker Astro 15000mAh USB Portable Charger"/>
    <n v="149.97"/>
    <n v="3"/>
    <n v="0"/>
    <n v="5.9987999999999815"/>
  </r>
  <r>
    <n v="4244"/>
    <x v="2103"/>
    <x v="0"/>
    <x v="958"/>
    <d v="2013-04-06T00:00:00"/>
    <s v="First Class"/>
    <s v="ME-17320"/>
    <s v="Maria Etezadi"/>
    <s v="Home Office"/>
    <s v="United States"/>
    <s v="Springfield"/>
    <x v="17"/>
    <n v="22153"/>
    <s v="South"/>
    <s v="OFF-PA-10001776"/>
    <x v="1"/>
    <x v="10"/>
    <s v="Wirebound Message Books, Four 2 3/4&quot; x 5&quot; Forms per Page, 600 Sets per Book"/>
    <n v="27.81"/>
    <n v="3"/>
    <n v="0"/>
    <n v="13.070699999999999"/>
  </r>
  <r>
    <n v="4245"/>
    <x v="2104"/>
    <x v="2"/>
    <x v="959"/>
    <d v="2011-03-30T00:00:00"/>
    <s v="Standard Class"/>
    <s v="JD-15895"/>
    <s v="Jonathan Doherty"/>
    <s v="Corporate"/>
    <s v="United States"/>
    <s v="Los Angeles"/>
    <x v="1"/>
    <n v="90036"/>
    <s v="West"/>
    <s v="TEC-AC-10002323"/>
    <x v="2"/>
    <x v="11"/>
    <s v="SanDisk Ultra 32 GB MicroSDHC Class 10 Memory Card"/>
    <n v="66.300000000000011"/>
    <n v="3"/>
    <n v="0"/>
    <n v="8.6190000000000033"/>
  </r>
  <r>
    <n v="4246"/>
    <x v="2105"/>
    <x v="3"/>
    <x v="354"/>
    <d v="2014-12-05T00:00:00"/>
    <s v="Standard Class"/>
    <s v="LS-16975"/>
    <s v="Lindsay Shagiari"/>
    <s v="Home Office"/>
    <s v="United States"/>
    <s v="Baltimore"/>
    <x v="39"/>
    <n v="21215"/>
    <s v="East"/>
    <s v="OFF-AR-10004582"/>
    <x v="1"/>
    <x v="6"/>
    <s v="BIC Brite Liner Grip Highlighters"/>
    <n v="1.64"/>
    <n v="1"/>
    <n v="0"/>
    <n v="0.73799999999999988"/>
  </r>
  <r>
    <n v="4247"/>
    <x v="2105"/>
    <x v="3"/>
    <x v="354"/>
    <d v="2014-12-05T00:00:00"/>
    <s v="Standard Class"/>
    <s v="LS-16975"/>
    <s v="Lindsay Shagiari"/>
    <s v="Home Office"/>
    <s v="United States"/>
    <s v="Baltimore"/>
    <x v="39"/>
    <n v="21215"/>
    <s v="East"/>
    <s v="FUR-FU-10000576"/>
    <x v="0"/>
    <x v="5"/>
    <s v="Luxo Professional Fluorescent Magnifier Lamp with Clamp-Mount Base"/>
    <n v="1049.2"/>
    <n v="5"/>
    <n v="0"/>
    <n v="272.79200000000003"/>
  </r>
  <r>
    <n v="4248"/>
    <x v="2105"/>
    <x v="3"/>
    <x v="354"/>
    <d v="2014-12-05T00:00:00"/>
    <s v="Standard Class"/>
    <s v="LS-16975"/>
    <s v="Lindsay Shagiari"/>
    <s v="Home Office"/>
    <s v="United States"/>
    <s v="Baltimore"/>
    <x v="39"/>
    <n v="21215"/>
    <s v="East"/>
    <s v="FUR-FU-10004270"/>
    <x v="0"/>
    <x v="5"/>
    <s v="Eldon Image Series Desk Accessories, Burgundy"/>
    <n v="20.9"/>
    <n v="5"/>
    <n v="0"/>
    <n v="7.5239999999999991"/>
  </r>
  <r>
    <n v="4249"/>
    <x v="2106"/>
    <x v="0"/>
    <x v="49"/>
    <d v="2013-12-06T00:00:00"/>
    <s v="Second Class"/>
    <s v="SJ-20500"/>
    <s v="Shirley Jackson"/>
    <s v="Consumer"/>
    <s v="United States"/>
    <s v="Fairfield"/>
    <x v="29"/>
    <n v="6824"/>
    <s v="East"/>
    <s v="OFF-BI-10004236"/>
    <x v="1"/>
    <x v="8"/>
    <s v="XtraLife ClearVue Slant-D Ring Binder, White, 3&quot;"/>
    <n v="88.08"/>
    <n v="6"/>
    <n v="0"/>
    <n v="40.516799999999996"/>
  </r>
  <r>
    <n v="4250"/>
    <x v="2106"/>
    <x v="0"/>
    <x v="49"/>
    <d v="2013-12-06T00:00:00"/>
    <s v="Second Class"/>
    <s v="SJ-20500"/>
    <s v="Shirley Jackson"/>
    <s v="Consumer"/>
    <s v="United States"/>
    <s v="Fairfield"/>
    <x v="29"/>
    <n v="6824"/>
    <s v="East"/>
    <s v="FUR-CH-10004997"/>
    <x v="0"/>
    <x v="1"/>
    <s v="Hon Every-Day Series Multi-Task Chairs"/>
    <n v="751.92"/>
    <n v="4"/>
    <n v="0"/>
    <n v="150.38400000000001"/>
  </r>
  <r>
    <n v="4251"/>
    <x v="2107"/>
    <x v="2"/>
    <x v="111"/>
    <d v="2011-09-19T00:00:00"/>
    <s v="Same Day"/>
    <s v="BS-11365"/>
    <s v="Bill Shonely"/>
    <s v="Corporate"/>
    <s v="United States"/>
    <s v="New York City"/>
    <x v="15"/>
    <n v="10011"/>
    <s v="East"/>
    <s v="FUR-CH-10000988"/>
    <x v="0"/>
    <x v="1"/>
    <s v="Hon Olson Stacker Stools"/>
    <n v="887.10299999999995"/>
    <n v="7"/>
    <n v="0.1"/>
    <n v="177.42059999999998"/>
  </r>
  <r>
    <n v="4252"/>
    <x v="2108"/>
    <x v="1"/>
    <x v="924"/>
    <d v="2012-10-23T00:00:00"/>
    <s v="Same Day"/>
    <s v="RA-19285"/>
    <s v="Ralph Arnett"/>
    <s v="Consumer"/>
    <s v="United States"/>
    <s v="Lakeland"/>
    <x v="2"/>
    <n v="33801"/>
    <s v="South"/>
    <s v="TEC-PH-10004897"/>
    <x v="2"/>
    <x v="7"/>
    <s v="Mediabridge Sport Armband iPhone 5s"/>
    <n v="55.944000000000003"/>
    <n v="7"/>
    <n v="0.2"/>
    <n v="-13.286700000000002"/>
  </r>
  <r>
    <n v="4253"/>
    <x v="2108"/>
    <x v="1"/>
    <x v="924"/>
    <d v="2012-10-23T00:00:00"/>
    <s v="Same Day"/>
    <s v="RA-19285"/>
    <s v="Ralph Arnett"/>
    <s v="Consumer"/>
    <s v="United States"/>
    <s v="Lakeland"/>
    <x v="2"/>
    <n v="33801"/>
    <s v="South"/>
    <s v="OFF-AR-10002656"/>
    <x v="1"/>
    <x v="6"/>
    <s v="Sanford Liquid Accent Highlighters"/>
    <n v="10.688000000000001"/>
    <n v="2"/>
    <n v="0.2"/>
    <n v="2.271199999999999"/>
  </r>
  <r>
    <n v="4254"/>
    <x v="2108"/>
    <x v="1"/>
    <x v="924"/>
    <d v="2012-10-23T00:00:00"/>
    <s v="Same Day"/>
    <s v="RA-19285"/>
    <s v="Ralph Arnett"/>
    <s v="Consumer"/>
    <s v="United States"/>
    <s v="Lakeland"/>
    <x v="2"/>
    <n v="33801"/>
    <s v="South"/>
    <s v="TEC-PH-10004924"/>
    <x v="2"/>
    <x v="7"/>
    <s v="SKILCRAFT Telephone Shoulder Rest, 2&quot; x 6.5&quot; x 2.5&quot;, Black"/>
    <n v="11.824"/>
    <n v="2"/>
    <n v="0.2"/>
    <n v="1.0346000000000006"/>
  </r>
  <r>
    <n v="4255"/>
    <x v="2109"/>
    <x v="3"/>
    <x v="119"/>
    <d v="2014-10-17T00:00:00"/>
    <s v="First Class"/>
    <s v="TS-21610"/>
    <s v="Troy Staebel"/>
    <s v="Consumer"/>
    <s v="United States"/>
    <s v="Freeport"/>
    <x v="10"/>
    <n v="61032"/>
    <s v="Central"/>
    <s v="OFF-PA-10003127"/>
    <x v="1"/>
    <x v="10"/>
    <s v="Staples"/>
    <n v="63.311999999999998"/>
    <n v="3"/>
    <n v="0.2"/>
    <n v="20.576399999999996"/>
  </r>
  <r>
    <n v="4256"/>
    <x v="2109"/>
    <x v="3"/>
    <x v="119"/>
    <d v="2014-10-17T00:00:00"/>
    <s v="First Class"/>
    <s v="TS-21610"/>
    <s v="Troy Staebel"/>
    <s v="Consumer"/>
    <s v="United States"/>
    <s v="Freeport"/>
    <x v="10"/>
    <n v="61032"/>
    <s v="Central"/>
    <s v="OFF-BI-10000778"/>
    <x v="1"/>
    <x v="8"/>
    <s v="GBC VeloBinder Electric Binding Machine"/>
    <n v="96.783999999999978"/>
    <n v="4"/>
    <n v="0.8"/>
    <n v="-145.17600000000002"/>
  </r>
  <r>
    <n v="4257"/>
    <x v="2109"/>
    <x v="3"/>
    <x v="119"/>
    <d v="2014-10-17T00:00:00"/>
    <s v="First Class"/>
    <s v="TS-21610"/>
    <s v="Troy Staebel"/>
    <s v="Consumer"/>
    <s v="United States"/>
    <s v="Freeport"/>
    <x v="10"/>
    <n v="61032"/>
    <s v="Central"/>
    <s v="FUR-FU-10001424"/>
    <x v="0"/>
    <x v="5"/>
    <s v="Dax Clear Box Frame"/>
    <n v="10.476000000000001"/>
    <n v="3"/>
    <n v="0.6"/>
    <n v="-6.8094000000000037"/>
  </r>
  <r>
    <n v="4258"/>
    <x v="2110"/>
    <x v="1"/>
    <x v="406"/>
    <d v="2012-09-09T00:00:00"/>
    <s v="Standard Class"/>
    <s v="KB-16585"/>
    <s v="Ken Black"/>
    <s v="Corporate"/>
    <s v="United States"/>
    <s v="Medford"/>
    <x v="21"/>
    <n v="97504"/>
    <s v="West"/>
    <s v="OFF-BI-10000962"/>
    <x v="1"/>
    <x v="8"/>
    <s v="Acco Flexible ACCOHIDE Square Ring Data Binder, Dark Blue, 11 1/2&quot; X 14&quot; 7/8&quot;"/>
    <n v="9.7620000000000005"/>
    <n v="2"/>
    <n v="0.7"/>
    <n v="-6.833400000000001"/>
  </r>
  <r>
    <n v="4259"/>
    <x v="2111"/>
    <x v="0"/>
    <x v="560"/>
    <d v="2013-03-17T00:00:00"/>
    <s v="First Class"/>
    <s v="MM-18280"/>
    <s v="Muhammed MacIntyre"/>
    <s v="Corporate"/>
    <s v="United States"/>
    <s v="Seattle"/>
    <x v="4"/>
    <n v="98103"/>
    <s v="West"/>
    <s v="FUR-CH-10002880"/>
    <x v="0"/>
    <x v="1"/>
    <s v="Global High-Back Leather Tilter, Burgundy"/>
    <n v="196.78399999999999"/>
    <n v="2"/>
    <n v="0.2"/>
    <n v="-22.138200000000012"/>
  </r>
  <r>
    <n v="4260"/>
    <x v="2112"/>
    <x v="3"/>
    <x v="960"/>
    <d v="2014-11-03T00:00:00"/>
    <s v="Second Class"/>
    <s v="LO-17170"/>
    <s v="Lori Olson"/>
    <s v="Corporate"/>
    <s v="United States"/>
    <s v="New York City"/>
    <x v="15"/>
    <n v="10035"/>
    <s v="East"/>
    <s v="OFF-EN-10004386"/>
    <x v="1"/>
    <x v="12"/>
    <s v="Recycled Interoffice Envelopes with String and Button Closure, 10 x 13"/>
    <n v="47.98"/>
    <n v="2"/>
    <n v="0"/>
    <n v="23.99"/>
  </r>
  <r>
    <n v="4261"/>
    <x v="2113"/>
    <x v="3"/>
    <x v="453"/>
    <d v="2014-10-20T00:00:00"/>
    <s v="Second Class"/>
    <s v="RS-19420"/>
    <s v="Ricardo Sperren"/>
    <s v="Corporate"/>
    <s v="United States"/>
    <s v="Fairfield"/>
    <x v="29"/>
    <n v="6824"/>
    <s v="East"/>
    <s v="OFF-LA-10001045"/>
    <x v="1"/>
    <x v="2"/>
    <s v="Permanent Self-Adhesive File Folder Labels for Typewriters by Universal"/>
    <n v="13.049999999999999"/>
    <n v="5"/>
    <n v="0"/>
    <n v="6.0029999999999992"/>
  </r>
  <r>
    <n v="4262"/>
    <x v="2114"/>
    <x v="3"/>
    <x v="783"/>
    <d v="2014-08-12T00:00:00"/>
    <s v="Standard Class"/>
    <s v="CC-12475"/>
    <s v="Cindy Chapman"/>
    <s v="Consumer"/>
    <s v="United States"/>
    <s v="Moorhead"/>
    <x v="11"/>
    <n v="56560"/>
    <s v="Central"/>
    <s v="TEC-AC-10002006"/>
    <x v="2"/>
    <x v="11"/>
    <s v="Memorex Micro Travel Drive 16 GB"/>
    <n v="63.96"/>
    <n v="4"/>
    <n v="0"/>
    <n v="19.827599999999997"/>
  </r>
  <r>
    <n v="4263"/>
    <x v="2115"/>
    <x v="3"/>
    <x v="296"/>
    <d v="2014-09-26T00:00:00"/>
    <s v="Standard Class"/>
    <s v="KT-16480"/>
    <s v="Kean Thornton"/>
    <s v="Consumer"/>
    <s v="United States"/>
    <s v="Columbus"/>
    <x v="32"/>
    <n v="31907"/>
    <s v="South"/>
    <s v="OFF-AP-10001242"/>
    <x v="1"/>
    <x v="9"/>
    <s v="APC 7 Outlet Network SurgeArrest Surge Protector"/>
    <n v="80.48"/>
    <n v="1"/>
    <n v="0"/>
    <n v="24.143999999999998"/>
  </r>
  <r>
    <n v="4264"/>
    <x v="2116"/>
    <x v="3"/>
    <x v="132"/>
    <d v="2014-11-09T00:00:00"/>
    <s v="Standard Class"/>
    <s v="DM-13015"/>
    <s v="Darrin Martin"/>
    <s v="Consumer"/>
    <s v="United States"/>
    <s v="Philadelphia"/>
    <x v="9"/>
    <n v="19143"/>
    <s v="East"/>
    <s v="OFF-BI-10000216"/>
    <x v="1"/>
    <x v="8"/>
    <s v="Mead 1st Gear 2&quot; Zipper Binder, Asst. Colors"/>
    <n v="11.673000000000002"/>
    <n v="3"/>
    <n v="0.7"/>
    <n v="-7.782"/>
  </r>
  <r>
    <n v="4265"/>
    <x v="2117"/>
    <x v="0"/>
    <x v="732"/>
    <d v="2013-11-10T00:00:00"/>
    <s v="Standard Class"/>
    <s v="EP-13915"/>
    <s v="Emily Phan"/>
    <s v="Consumer"/>
    <s v="United States"/>
    <s v="Houston"/>
    <x v="5"/>
    <n v="77036"/>
    <s v="Central"/>
    <s v="FUR-TA-10002774"/>
    <x v="0"/>
    <x v="3"/>
    <s v="Laminate Occasional Tables"/>
    <n v="863.12799999999993"/>
    <n v="8"/>
    <n v="0.3"/>
    <n v="-160.29520000000008"/>
  </r>
  <r>
    <n v="4266"/>
    <x v="2117"/>
    <x v="0"/>
    <x v="732"/>
    <d v="2013-11-10T00:00:00"/>
    <s v="Standard Class"/>
    <s v="EP-13915"/>
    <s v="Emily Phan"/>
    <s v="Consumer"/>
    <s v="United States"/>
    <s v="Houston"/>
    <x v="5"/>
    <n v="77036"/>
    <s v="Central"/>
    <s v="OFF-BI-10004364"/>
    <x v="1"/>
    <x v="8"/>
    <s v="Storex Dura Pro Binders"/>
    <n v="3.5639999999999992"/>
    <n v="3"/>
    <n v="0.8"/>
    <n v="-6.2370000000000019"/>
  </r>
  <r>
    <n v="4267"/>
    <x v="2117"/>
    <x v="0"/>
    <x v="732"/>
    <d v="2013-11-10T00:00:00"/>
    <s v="Standard Class"/>
    <s v="EP-13915"/>
    <s v="Emily Phan"/>
    <s v="Consumer"/>
    <s v="United States"/>
    <s v="Houston"/>
    <x v="5"/>
    <n v="77036"/>
    <s v="Central"/>
    <s v="FUR-BO-10000780"/>
    <x v="0"/>
    <x v="0"/>
    <s v="O'Sullivan Plantations 2-Door Library in Landvery Oak"/>
    <n v="956.6647999999999"/>
    <n v="7"/>
    <n v="0.32"/>
    <n v="-225.09759999999991"/>
  </r>
  <r>
    <n v="4268"/>
    <x v="2117"/>
    <x v="0"/>
    <x v="732"/>
    <d v="2013-11-10T00:00:00"/>
    <s v="Standard Class"/>
    <s v="EP-13915"/>
    <s v="Emily Phan"/>
    <s v="Consumer"/>
    <s v="United States"/>
    <s v="Houston"/>
    <x v="5"/>
    <n v="77036"/>
    <s v="Central"/>
    <s v="OFF-BI-10001989"/>
    <x v="1"/>
    <x v="8"/>
    <s v="Premium Transparent Presentation Covers by GBC"/>
    <n v="12.587999999999997"/>
    <n v="3"/>
    <n v="0.8"/>
    <n v="-20.140800000000006"/>
  </r>
  <r>
    <n v="4269"/>
    <x v="2117"/>
    <x v="0"/>
    <x v="732"/>
    <d v="2013-11-10T00:00:00"/>
    <s v="Standard Class"/>
    <s v="EP-13915"/>
    <s v="Emily Phan"/>
    <s v="Consumer"/>
    <s v="United States"/>
    <s v="Houston"/>
    <x v="5"/>
    <n v="77036"/>
    <s v="Central"/>
    <s v="TEC-AC-10004001"/>
    <x v="2"/>
    <x v="11"/>
    <s v="Logitech Wireless Headset H600 Over-The-Head Design"/>
    <n v="171.96"/>
    <n v="5"/>
    <n v="0.2"/>
    <n v="45.139500000000005"/>
  </r>
  <r>
    <n v="4270"/>
    <x v="2118"/>
    <x v="3"/>
    <x v="643"/>
    <d v="2014-06-30T00:00:00"/>
    <s v="Second Class"/>
    <s v="AM-10705"/>
    <s v="Anne McFarland"/>
    <s v="Consumer"/>
    <s v="United States"/>
    <s v="Seattle"/>
    <x v="4"/>
    <n v="98115"/>
    <s v="West"/>
    <s v="FUR-TA-10000688"/>
    <x v="0"/>
    <x v="3"/>
    <s v="Chromcraft Bull-Nose Wood Round Conference Table Top, Wood Base"/>
    <n v="871.4"/>
    <n v="4"/>
    <n v="0"/>
    <n v="148.13799999999992"/>
  </r>
  <r>
    <n v="4271"/>
    <x v="2119"/>
    <x v="1"/>
    <x v="650"/>
    <d v="2012-11-30T00:00:00"/>
    <s v="Standard Class"/>
    <s v="SH-20635"/>
    <s v="Stefanie Holloman"/>
    <s v="Corporate"/>
    <s v="United States"/>
    <s v="Jackson"/>
    <x v="18"/>
    <n v="38301"/>
    <s v="South"/>
    <s v="FUR-FU-10003930"/>
    <x v="0"/>
    <x v="5"/>
    <s v="Howard Miller 12-3/4 Diameter Accuwave DS  Wall Clock"/>
    <n v="692.47199999999998"/>
    <n v="11"/>
    <n v="0.2"/>
    <n v="190.42980000000006"/>
  </r>
  <r>
    <n v="4272"/>
    <x v="2120"/>
    <x v="0"/>
    <x v="390"/>
    <d v="2013-11-28T00:00:00"/>
    <s v="Second Class"/>
    <s v="LA-16780"/>
    <s v="Laura Armstrong"/>
    <s v="Corporate"/>
    <s v="United States"/>
    <s v="Baltimore"/>
    <x v="39"/>
    <n v="21215"/>
    <s v="East"/>
    <s v="FUR-FU-10000965"/>
    <x v="0"/>
    <x v="5"/>
    <s v="Howard Miller 11-1/2&quot; Diameter Ridgewood Wall Clock"/>
    <n v="207.76"/>
    <n v="4"/>
    <n v="0"/>
    <n v="85.181600000000003"/>
  </r>
  <r>
    <n v="4273"/>
    <x v="2121"/>
    <x v="3"/>
    <x v="246"/>
    <d v="2014-07-22T00:00:00"/>
    <s v="Same Day"/>
    <s v="SF-20200"/>
    <s v="Sarah Foster"/>
    <s v="Consumer"/>
    <s v="United States"/>
    <s v="Murray"/>
    <x v="7"/>
    <n v="84107"/>
    <s v="West"/>
    <s v="TEC-PH-10004071"/>
    <x v="2"/>
    <x v="7"/>
    <s v="PayAnywhere Card Reader"/>
    <n v="71.928000000000011"/>
    <n v="9"/>
    <n v="0.2"/>
    <n v="6.2936999999999976"/>
  </r>
  <r>
    <n v="4274"/>
    <x v="2121"/>
    <x v="3"/>
    <x v="246"/>
    <d v="2014-07-22T00:00:00"/>
    <s v="Same Day"/>
    <s v="SF-20200"/>
    <s v="Sarah Foster"/>
    <s v="Consumer"/>
    <s v="United States"/>
    <s v="Murray"/>
    <x v="7"/>
    <n v="84107"/>
    <s v="West"/>
    <s v="OFF-AR-10001044"/>
    <x v="1"/>
    <x v="6"/>
    <s v="BOSTON Ranger #55 Pencil Sharpener, Black"/>
    <n v="25.99"/>
    <n v="1"/>
    <n v="0"/>
    <n v="7.5370999999999988"/>
  </r>
  <r>
    <n v="4275"/>
    <x v="2122"/>
    <x v="1"/>
    <x v="924"/>
    <d v="2012-10-28T00:00:00"/>
    <s v="Standard Class"/>
    <s v="AG-10495"/>
    <s v="Andrew Gjertsen"/>
    <s v="Corporate"/>
    <s v="United States"/>
    <s v="Seattle"/>
    <x v="4"/>
    <n v="98105"/>
    <s v="West"/>
    <s v="OFF-BI-10004140"/>
    <x v="1"/>
    <x v="8"/>
    <s v="Avery Non-Stick Binders"/>
    <n v="3.5920000000000005"/>
    <n v="1"/>
    <n v="0.2"/>
    <n v="1.1224999999999996"/>
  </r>
  <r>
    <n v="4276"/>
    <x v="2123"/>
    <x v="1"/>
    <x v="584"/>
    <d v="2012-07-13T00:00:00"/>
    <s v="Standard Class"/>
    <s v="KN-16450"/>
    <s v="Kean Nguyen"/>
    <s v="Corporate"/>
    <s v="United States"/>
    <s v="Dallas"/>
    <x v="5"/>
    <n v="75220"/>
    <s v="Central"/>
    <s v="OFF-AP-10002684"/>
    <x v="1"/>
    <x v="9"/>
    <s v="Acco 7-Outlet Masterpiece Power Center, Wihtout Fax/Phone Line Protection"/>
    <n v="48.631999999999991"/>
    <n v="2"/>
    <n v="0.8"/>
    <n v="-121.58000000000004"/>
  </r>
  <r>
    <n v="4277"/>
    <x v="2124"/>
    <x v="3"/>
    <x v="238"/>
    <d v="2014-08-23T00:00:00"/>
    <s v="Standard Class"/>
    <s v="NF-18595"/>
    <s v="Nicole Fjeld"/>
    <s v="Home Office"/>
    <s v="United States"/>
    <s v="Seattle"/>
    <x v="4"/>
    <n v="98105"/>
    <s v="West"/>
    <s v="OFF-ST-10000046"/>
    <x v="1"/>
    <x v="4"/>
    <s v="Fellowes Super Stor/Drawer Files"/>
    <n v="323.10000000000002"/>
    <n v="2"/>
    <n v="0"/>
    <n v="61.38900000000001"/>
  </r>
  <r>
    <n v="4278"/>
    <x v="2125"/>
    <x v="0"/>
    <x v="947"/>
    <d v="2013-04-21T00:00:00"/>
    <s v="Standard Class"/>
    <s v="BS-11365"/>
    <s v="Bill Shonely"/>
    <s v="Corporate"/>
    <s v="United States"/>
    <s v="Lakewood"/>
    <x v="30"/>
    <n v="8701"/>
    <s v="East"/>
    <s v="TEC-MA-10001047"/>
    <x v="2"/>
    <x v="15"/>
    <s v="3D Systems Cube Printer, 2nd Generation, Magenta"/>
    <n v="9099.93"/>
    <n v="7"/>
    <n v="0"/>
    <n v="2365.9817999999996"/>
  </r>
  <r>
    <n v="4279"/>
    <x v="2125"/>
    <x v="0"/>
    <x v="947"/>
    <d v="2013-04-21T00:00:00"/>
    <s v="Standard Class"/>
    <s v="BS-11365"/>
    <s v="Bill Shonely"/>
    <s v="Corporate"/>
    <s v="United States"/>
    <s v="Lakewood"/>
    <x v="30"/>
    <n v="8701"/>
    <s v="East"/>
    <s v="FUR-FU-10000550"/>
    <x v="0"/>
    <x v="5"/>
    <s v="Stacking Trays by OIC"/>
    <n v="9.9600000000000009"/>
    <n v="2"/>
    <n v="0"/>
    <n v="3.2867999999999995"/>
  </r>
  <r>
    <n v="4280"/>
    <x v="2125"/>
    <x v="0"/>
    <x v="947"/>
    <d v="2013-04-21T00:00:00"/>
    <s v="Standard Class"/>
    <s v="BS-11365"/>
    <s v="Bill Shonely"/>
    <s v="Corporate"/>
    <s v="United States"/>
    <s v="Lakewood"/>
    <x v="30"/>
    <n v="8701"/>
    <s v="East"/>
    <s v="OFF-BI-10002432"/>
    <x v="1"/>
    <x v="8"/>
    <s v="Wilson Jones Standard D-Ring Binders"/>
    <n v="25.299999999999997"/>
    <n v="5"/>
    <n v="0"/>
    <n v="11.890999999999998"/>
  </r>
  <r>
    <n v="4281"/>
    <x v="2126"/>
    <x v="2"/>
    <x v="687"/>
    <d v="2011-11-18T00:00:00"/>
    <s v="Standard Class"/>
    <s v="RM-19675"/>
    <s v="Robert Marley"/>
    <s v="Home Office"/>
    <s v="United States"/>
    <s v="New York City"/>
    <x v="15"/>
    <n v="10011"/>
    <s v="East"/>
    <s v="OFF-PA-10004470"/>
    <x v="1"/>
    <x v="10"/>
    <s v="Adams Write n' Stick Phone Message Book, 11&quot; X 5 1/4&quot;, 200 Messages"/>
    <n v="11.36"/>
    <n v="2"/>
    <n v="0"/>
    <n v="5.2255999999999991"/>
  </r>
  <r>
    <n v="4282"/>
    <x v="2126"/>
    <x v="2"/>
    <x v="687"/>
    <d v="2011-11-18T00:00:00"/>
    <s v="Standard Class"/>
    <s v="RM-19675"/>
    <s v="Robert Marley"/>
    <s v="Home Office"/>
    <s v="United States"/>
    <s v="New York City"/>
    <x v="15"/>
    <n v="10011"/>
    <s v="East"/>
    <s v="FUR-CH-10001797"/>
    <x v="0"/>
    <x v="1"/>
    <s v="Safco Chair Connectors, 6/Carton"/>
    <n v="69.263999999999996"/>
    <n v="2"/>
    <n v="0.1"/>
    <n v="14.62239999999999"/>
  </r>
  <r>
    <n v="4283"/>
    <x v="2127"/>
    <x v="2"/>
    <x v="414"/>
    <d v="2011-12-23T00:00:00"/>
    <s v="First Class"/>
    <s v="AB-10105"/>
    <s v="Adrian Barton"/>
    <s v="Consumer"/>
    <s v="United States"/>
    <s v="Indianapolis"/>
    <x v="14"/>
    <n v="46203"/>
    <s v="Central"/>
    <s v="OFF-LA-10003720"/>
    <x v="1"/>
    <x v="2"/>
    <s v="Avery 487"/>
    <n v="3.69"/>
    <n v="1"/>
    <n v="0"/>
    <n v="1.7343"/>
  </r>
  <r>
    <n v="4284"/>
    <x v="2127"/>
    <x v="2"/>
    <x v="414"/>
    <d v="2011-12-23T00:00:00"/>
    <s v="First Class"/>
    <s v="AB-10105"/>
    <s v="Adrian Barton"/>
    <s v="Consumer"/>
    <s v="United States"/>
    <s v="Indianapolis"/>
    <x v="14"/>
    <n v="46203"/>
    <s v="Central"/>
    <s v="OFF-BI-10004600"/>
    <x v="1"/>
    <x v="8"/>
    <s v="Ibico Ibimaster 300 Manual Binding System"/>
    <n v="1103.97"/>
    <n v="3"/>
    <n v="0"/>
    <n v="496.78649999999993"/>
  </r>
  <r>
    <n v="4285"/>
    <x v="2128"/>
    <x v="1"/>
    <x v="82"/>
    <d v="2012-11-26T00:00:00"/>
    <s v="Second Class"/>
    <s v="CA-11965"/>
    <s v="Carol Adams"/>
    <s v="Corporate"/>
    <s v="United States"/>
    <s v="Port Arthur"/>
    <x v="5"/>
    <n v="77642"/>
    <s v="Central"/>
    <s v="FUR-BO-10003965"/>
    <x v="0"/>
    <x v="0"/>
    <s v="O'Sullivan Manor Hill 2-Door Library in Brianna Oak"/>
    <n v="246.13279999999997"/>
    <n v="2"/>
    <n v="0.32"/>
    <n v="-76.011599999999973"/>
  </r>
  <r>
    <n v="4286"/>
    <x v="2128"/>
    <x v="1"/>
    <x v="82"/>
    <d v="2012-11-26T00:00:00"/>
    <s v="Second Class"/>
    <s v="CA-11965"/>
    <s v="Carol Adams"/>
    <s v="Corporate"/>
    <s v="United States"/>
    <s v="Port Arthur"/>
    <x v="5"/>
    <n v="77642"/>
    <s v="Central"/>
    <s v="OFF-LA-10000240"/>
    <x v="1"/>
    <x v="2"/>
    <s v="Self-Adhesive Address Labels for Typewriters by Universal"/>
    <n v="11.696"/>
    <n v="2"/>
    <n v="0.2"/>
    <n v="3.9473999999999996"/>
  </r>
  <r>
    <n v="4287"/>
    <x v="2128"/>
    <x v="1"/>
    <x v="82"/>
    <d v="2012-11-26T00:00:00"/>
    <s v="Second Class"/>
    <s v="CA-11965"/>
    <s v="Carol Adams"/>
    <s v="Corporate"/>
    <s v="United States"/>
    <s v="Port Arthur"/>
    <x v="5"/>
    <n v="77642"/>
    <s v="Central"/>
    <s v="TEC-CO-10001571"/>
    <x v="2"/>
    <x v="16"/>
    <s v="Sharp 1540cs Digital Laser Copier"/>
    <n v="439.99200000000002"/>
    <n v="1"/>
    <n v="0.2"/>
    <n v="164.99700000000001"/>
  </r>
  <r>
    <n v="4288"/>
    <x v="2129"/>
    <x v="3"/>
    <x v="116"/>
    <d v="2015-01-04T00:00:00"/>
    <s v="Standard Class"/>
    <s v="EH-14005"/>
    <s v="Erica Hernandez"/>
    <s v="Home Office"/>
    <s v="United States"/>
    <s v="Nashville"/>
    <x v="18"/>
    <n v="37211"/>
    <s v="South"/>
    <s v="OFF-ST-10000736"/>
    <x v="1"/>
    <x v="4"/>
    <s v="Carina Double Wide Media Storage Towers in Natural &amp; Black"/>
    <n v="64.784000000000006"/>
    <n v="1"/>
    <n v="0.2"/>
    <n v="-12.956800000000005"/>
  </r>
  <r>
    <n v="4289"/>
    <x v="2130"/>
    <x v="1"/>
    <x v="961"/>
    <d v="2012-05-21T00:00:00"/>
    <s v="Standard Class"/>
    <s v="ON-18715"/>
    <s v="Odella Nelson"/>
    <s v="Corporate"/>
    <s v="United States"/>
    <s v="Houston"/>
    <x v="5"/>
    <n v="77095"/>
    <s v="Central"/>
    <s v="OFF-BI-10002082"/>
    <x v="1"/>
    <x v="8"/>
    <s v="GBC Twin Loop Wire Binding Elements"/>
    <n v="33.279999999999994"/>
    <n v="5"/>
    <n v="0.8"/>
    <n v="-49.92"/>
  </r>
  <r>
    <n v="4290"/>
    <x v="2130"/>
    <x v="1"/>
    <x v="961"/>
    <d v="2012-05-21T00:00:00"/>
    <s v="Standard Class"/>
    <s v="ON-18715"/>
    <s v="Odella Nelson"/>
    <s v="Corporate"/>
    <s v="United States"/>
    <s v="Houston"/>
    <x v="5"/>
    <n v="77095"/>
    <s v="Central"/>
    <s v="OFF-PA-10002250"/>
    <x v="1"/>
    <x v="10"/>
    <s v="Things To Do Today Pad"/>
    <n v="14.088000000000001"/>
    <n v="3"/>
    <n v="0.2"/>
    <n v="4.9307999999999996"/>
  </r>
  <r>
    <n v="4291"/>
    <x v="2131"/>
    <x v="3"/>
    <x v="34"/>
    <d v="2014-12-14T00:00:00"/>
    <s v="Second Class"/>
    <s v="AT-10435"/>
    <s v="Alyssa Tate"/>
    <s v="Home Office"/>
    <s v="United States"/>
    <s v="Los Angeles"/>
    <x v="1"/>
    <n v="90004"/>
    <s v="West"/>
    <s v="OFF-AR-10000122"/>
    <x v="1"/>
    <x v="6"/>
    <s v="Newell 314"/>
    <n v="11.16"/>
    <n v="2"/>
    <n v="0"/>
    <n v="2.7899999999999991"/>
  </r>
  <r>
    <n v="4292"/>
    <x v="2131"/>
    <x v="3"/>
    <x v="34"/>
    <d v="2014-12-14T00:00:00"/>
    <s v="Second Class"/>
    <s v="AT-10435"/>
    <s v="Alyssa Tate"/>
    <s v="Home Office"/>
    <s v="United States"/>
    <s v="Los Angeles"/>
    <x v="1"/>
    <n v="90004"/>
    <s v="West"/>
    <s v="FUR-TA-10003748"/>
    <x v="0"/>
    <x v="3"/>
    <s v="Bevis 36 x 72 Conference Tables"/>
    <n v="896.32799999999997"/>
    <n v="9"/>
    <n v="0.2"/>
    <n v="22.408199999999994"/>
  </r>
  <r>
    <n v="4293"/>
    <x v="2131"/>
    <x v="3"/>
    <x v="34"/>
    <d v="2014-12-14T00:00:00"/>
    <s v="Second Class"/>
    <s v="AT-10435"/>
    <s v="Alyssa Tate"/>
    <s v="Home Office"/>
    <s v="United States"/>
    <s v="Los Angeles"/>
    <x v="1"/>
    <n v="90004"/>
    <s v="West"/>
    <s v="OFF-AP-10001394"/>
    <x v="1"/>
    <x v="9"/>
    <s v="Harmony Air Purifier"/>
    <n v="189"/>
    <n v="1"/>
    <n v="0"/>
    <n v="68.039999999999992"/>
  </r>
  <r>
    <n v="4294"/>
    <x v="2132"/>
    <x v="3"/>
    <x v="434"/>
    <d v="2014-03-17T00:00:00"/>
    <s v="Standard Class"/>
    <s v="EB-13870"/>
    <s v="Emily Burns"/>
    <s v="Consumer"/>
    <s v="United States"/>
    <s v="Philadelphia"/>
    <x v="9"/>
    <n v="19140"/>
    <s v="East"/>
    <s v="TEC-PH-10004896"/>
    <x v="2"/>
    <x v="7"/>
    <s v="Nokia Lumia 521 (T-Mobile)"/>
    <n v="53.981999999999999"/>
    <n v="3"/>
    <n v="0.4"/>
    <n v="-10.796399999999995"/>
  </r>
  <r>
    <n v="4295"/>
    <x v="2133"/>
    <x v="3"/>
    <x v="760"/>
    <d v="2014-10-28T00:00:00"/>
    <s v="Standard Class"/>
    <s v="DW-13195"/>
    <s v="David Wiener"/>
    <s v="Corporate"/>
    <s v="United States"/>
    <s v="Redmond"/>
    <x v="21"/>
    <n v="97756"/>
    <s v="West"/>
    <s v="FUR-TA-10002607"/>
    <x v="0"/>
    <x v="3"/>
    <s v="KI Conference Tables"/>
    <n v="177.22499999999999"/>
    <n v="5"/>
    <n v="0.5"/>
    <n v="-120.51299999999998"/>
  </r>
  <r>
    <n v="4296"/>
    <x v="2134"/>
    <x v="3"/>
    <x v="445"/>
    <d v="2014-07-11T00:00:00"/>
    <s v="Standard Class"/>
    <s v="MB-17305"/>
    <s v="Maria Bertelson"/>
    <s v="Consumer"/>
    <s v="United States"/>
    <s v="Citrus Heights"/>
    <x v="1"/>
    <n v="95610"/>
    <s v="West"/>
    <s v="FUR-FU-10001215"/>
    <x v="0"/>
    <x v="5"/>
    <s v="Howard Miller 11-1/2&quot; Diameter Brentwood Wall Clock"/>
    <n v="129.39000000000001"/>
    <n v="3"/>
    <n v="0"/>
    <n v="54.343800000000009"/>
  </r>
  <r>
    <n v="4297"/>
    <x v="2135"/>
    <x v="3"/>
    <x v="507"/>
    <d v="2014-09-11T00:00:00"/>
    <s v="Standard Class"/>
    <s v="TH-21235"/>
    <s v="Tiffany House"/>
    <s v="Corporate"/>
    <s v="United States"/>
    <s v="Los Angeles"/>
    <x v="1"/>
    <n v="90032"/>
    <s v="West"/>
    <s v="OFF-ST-10000419"/>
    <x v="1"/>
    <x v="4"/>
    <s v="Rogers Jumbo File, Granite"/>
    <n v="54.32"/>
    <n v="4"/>
    <n v="0"/>
    <n v="0.54319999999999879"/>
  </r>
  <r>
    <n v="4298"/>
    <x v="2136"/>
    <x v="3"/>
    <x v="962"/>
    <d v="2014-08-27T00:00:00"/>
    <s v="Second Class"/>
    <s v="PO-18850"/>
    <s v="Patrick O'Brill"/>
    <s v="Consumer"/>
    <s v="United States"/>
    <s v="Tallahassee"/>
    <x v="2"/>
    <n v="32303"/>
    <s v="South"/>
    <s v="TEC-PH-10001459"/>
    <x v="2"/>
    <x v="7"/>
    <s v="Samsung Galaxy Mega 6.3"/>
    <n v="4367.8960000000006"/>
    <n v="13"/>
    <n v="0.2"/>
    <n v="327.59220000000005"/>
  </r>
  <r>
    <n v="4299"/>
    <x v="2136"/>
    <x v="3"/>
    <x v="962"/>
    <d v="2014-08-27T00:00:00"/>
    <s v="Second Class"/>
    <s v="PO-18850"/>
    <s v="Patrick O'Brill"/>
    <s v="Consumer"/>
    <s v="United States"/>
    <s v="Tallahassee"/>
    <x v="2"/>
    <n v="32303"/>
    <s v="South"/>
    <s v="OFF-PA-10000241"/>
    <x v="1"/>
    <x v="10"/>
    <s v="IBM Multi-Purpose Copy Paper, 8 1/2 x 11&quot;, Case"/>
    <n v="49.568000000000005"/>
    <n v="2"/>
    <n v="0.2"/>
    <n v="15.489999999999997"/>
  </r>
  <r>
    <n v="4300"/>
    <x v="2136"/>
    <x v="3"/>
    <x v="962"/>
    <d v="2014-08-27T00:00:00"/>
    <s v="Second Class"/>
    <s v="PO-18850"/>
    <s v="Patrick O'Brill"/>
    <s v="Consumer"/>
    <s v="United States"/>
    <s v="Tallahassee"/>
    <x v="2"/>
    <n v="32303"/>
    <s v="South"/>
    <s v="OFF-AP-10003040"/>
    <x v="1"/>
    <x v="9"/>
    <s v="Fellowes 8 Outlet Superior Workstation Surge Protector w/o Phone/Fax/Modem Protection"/>
    <n v="161.376"/>
    <n v="6"/>
    <n v="0.2"/>
    <n v="12.103199999999994"/>
  </r>
  <r>
    <n v="4301"/>
    <x v="2136"/>
    <x v="3"/>
    <x v="962"/>
    <d v="2014-08-27T00:00:00"/>
    <s v="Second Class"/>
    <s v="PO-18850"/>
    <s v="Patrick O'Brill"/>
    <s v="Consumer"/>
    <s v="United States"/>
    <s v="Tallahassee"/>
    <x v="2"/>
    <n v="32303"/>
    <s v="South"/>
    <s v="FUR-FU-10001852"/>
    <x v="0"/>
    <x v="5"/>
    <s v="Eldon Regeneration Recycled Desk Accessories, Smoke"/>
    <n v="2.7840000000000003"/>
    <n v="2"/>
    <n v="0.2"/>
    <n v="0.41759999999999986"/>
  </r>
  <r>
    <n v="4302"/>
    <x v="2136"/>
    <x v="3"/>
    <x v="962"/>
    <d v="2014-08-27T00:00:00"/>
    <s v="Second Class"/>
    <s v="PO-18850"/>
    <s v="Patrick O'Brill"/>
    <s v="Consumer"/>
    <s v="United States"/>
    <s v="Tallahassee"/>
    <x v="2"/>
    <n v="32303"/>
    <s v="South"/>
    <s v="OFF-PA-10000141"/>
    <x v="1"/>
    <x v="10"/>
    <s v="Ampad Evidence Wirebond Steno Books, 6&quot; x 9&quot;"/>
    <n v="8.7200000000000006"/>
    <n v="5"/>
    <n v="0.2"/>
    <n v="2.9429999999999992"/>
  </r>
  <r>
    <n v="4303"/>
    <x v="2137"/>
    <x v="2"/>
    <x v="963"/>
    <d v="2011-08-25T00:00:00"/>
    <s v="Second Class"/>
    <s v="DE-13255"/>
    <s v="Deanra Eno"/>
    <s v="Home Office"/>
    <s v="United States"/>
    <s v="Lakewood"/>
    <x v="24"/>
    <n v="44107"/>
    <s v="East"/>
    <s v="OFF-AR-10002804"/>
    <x v="1"/>
    <x v="6"/>
    <s v="Faber Castell Col-Erase Pencils"/>
    <n v="3.9119999999999999"/>
    <n v="1"/>
    <n v="0.2"/>
    <n v="1.0269000000000001"/>
  </r>
  <r>
    <n v="4304"/>
    <x v="2138"/>
    <x v="0"/>
    <x v="964"/>
    <d v="2013-10-05T00:00:00"/>
    <s v="Same Day"/>
    <s v="MO-17500"/>
    <s v="Mary O'Rourke"/>
    <s v="Consumer"/>
    <s v="United States"/>
    <s v="The Colony"/>
    <x v="5"/>
    <n v="75056"/>
    <s v="Central"/>
    <s v="OFF-EN-10003862"/>
    <x v="1"/>
    <x v="12"/>
    <s v="Laser &amp; Ink Jet Business Envelopes"/>
    <n v="59.751999999999995"/>
    <n v="7"/>
    <n v="0.2"/>
    <n v="19.4194"/>
  </r>
  <r>
    <n v="4305"/>
    <x v="2139"/>
    <x v="2"/>
    <x v="965"/>
    <d v="2011-10-30T00:00:00"/>
    <s v="Second Class"/>
    <s v="AH-10585"/>
    <s v="Angele Hood"/>
    <s v="Consumer"/>
    <s v="United States"/>
    <s v="Seattle"/>
    <x v="4"/>
    <n v="98105"/>
    <s v="West"/>
    <s v="FUR-FU-10000448"/>
    <x v="0"/>
    <x v="5"/>
    <s v="Tenex Chairmats For Use With Carpeted Floors"/>
    <n v="63.92"/>
    <n v="4"/>
    <n v="0"/>
    <n v="3.195999999999998"/>
  </r>
  <r>
    <n v="4306"/>
    <x v="2139"/>
    <x v="2"/>
    <x v="965"/>
    <d v="2011-10-30T00:00:00"/>
    <s v="Second Class"/>
    <s v="AH-10585"/>
    <s v="Angele Hood"/>
    <s v="Consumer"/>
    <s v="United States"/>
    <s v="Seattle"/>
    <x v="4"/>
    <n v="98105"/>
    <s v="West"/>
    <s v="TEC-PH-10000526"/>
    <x v="2"/>
    <x v="7"/>
    <s v="Vtech CS6719"/>
    <n v="383.96000000000004"/>
    <n v="5"/>
    <n v="0.2"/>
    <n v="38.396000000000015"/>
  </r>
  <r>
    <n v="4307"/>
    <x v="2140"/>
    <x v="0"/>
    <x v="931"/>
    <d v="2013-06-29T00:00:00"/>
    <s v="Same Day"/>
    <s v="CS-12250"/>
    <s v="Chris Selesnick"/>
    <s v="Corporate"/>
    <s v="United States"/>
    <s v="Los Angeles"/>
    <x v="1"/>
    <n v="90032"/>
    <s v="West"/>
    <s v="OFF-BI-10002764"/>
    <x v="1"/>
    <x v="8"/>
    <s v="Recycled Pressboard Report Cover with Reinforced Top Hinge"/>
    <n v="7.7520000000000007"/>
    <n v="3"/>
    <n v="0.2"/>
    <n v="2.8100999999999998"/>
  </r>
  <r>
    <n v="4308"/>
    <x v="2140"/>
    <x v="0"/>
    <x v="931"/>
    <d v="2013-06-29T00:00:00"/>
    <s v="Same Day"/>
    <s v="CS-12250"/>
    <s v="Chris Selesnick"/>
    <s v="Corporate"/>
    <s v="United States"/>
    <s v="Los Angeles"/>
    <x v="1"/>
    <n v="90032"/>
    <s v="West"/>
    <s v="OFF-BI-10001524"/>
    <x v="1"/>
    <x v="8"/>
    <s v="GBC Premium Transparent Covers with Diagonal Lined Pattern"/>
    <n v="33.568000000000005"/>
    <n v="2"/>
    <n v="0.2"/>
    <n v="11.748799999999997"/>
  </r>
  <r>
    <n v="4309"/>
    <x v="2141"/>
    <x v="2"/>
    <x v="130"/>
    <d v="2011-11-11T00:00:00"/>
    <s v="Standard Class"/>
    <s v="WB-21850"/>
    <s v="William Brown"/>
    <s v="Consumer"/>
    <s v="United States"/>
    <s v="Los Angeles"/>
    <x v="1"/>
    <n v="90045"/>
    <s v="West"/>
    <s v="TEC-PH-10001079"/>
    <x v="2"/>
    <x v="7"/>
    <s v="Polycom SoundPoint Pro SE-225 Corded phone"/>
    <n v="666.34400000000005"/>
    <n v="7"/>
    <n v="0.2"/>
    <n v="66.634399999999971"/>
  </r>
  <r>
    <n v="4310"/>
    <x v="2141"/>
    <x v="2"/>
    <x v="130"/>
    <d v="2011-11-11T00:00:00"/>
    <s v="Standard Class"/>
    <s v="WB-21850"/>
    <s v="William Brown"/>
    <s v="Consumer"/>
    <s v="United States"/>
    <s v="Los Angeles"/>
    <x v="1"/>
    <n v="90045"/>
    <s v="West"/>
    <s v="FUR-TA-10002041"/>
    <x v="0"/>
    <x v="3"/>
    <s v="Bevis Round Conference Table Top, X-Base"/>
    <n v="573.72799999999995"/>
    <n v="4"/>
    <n v="0.2"/>
    <n v="-64.544399999999968"/>
  </r>
  <r>
    <n v="4311"/>
    <x v="2141"/>
    <x v="2"/>
    <x v="130"/>
    <d v="2011-11-11T00:00:00"/>
    <s v="Standard Class"/>
    <s v="WB-21850"/>
    <s v="William Brown"/>
    <s v="Consumer"/>
    <s v="United States"/>
    <s v="Los Angeles"/>
    <x v="1"/>
    <n v="90045"/>
    <s v="West"/>
    <s v="OFF-BI-10001036"/>
    <x v="1"/>
    <x v="8"/>
    <s v="Cardinal EasyOpen D-Ring Binders"/>
    <n v="21.936000000000003"/>
    <n v="3"/>
    <n v="0.2"/>
    <n v="8.2259999999999991"/>
  </r>
  <r>
    <n v="4312"/>
    <x v="2141"/>
    <x v="2"/>
    <x v="130"/>
    <d v="2011-11-11T00:00:00"/>
    <s v="Standard Class"/>
    <s v="WB-21850"/>
    <s v="William Brown"/>
    <s v="Consumer"/>
    <s v="United States"/>
    <s v="Los Angeles"/>
    <x v="1"/>
    <n v="90045"/>
    <s v="West"/>
    <s v="OFF-PA-10000223"/>
    <x v="1"/>
    <x v="10"/>
    <s v="Xerox 2000"/>
    <n v="19.440000000000001"/>
    <n v="3"/>
    <n v="0"/>
    <n v="9.3312000000000008"/>
  </r>
  <r>
    <n v="4313"/>
    <x v="2141"/>
    <x v="2"/>
    <x v="130"/>
    <d v="2011-11-11T00:00:00"/>
    <s v="Standard Class"/>
    <s v="WB-21850"/>
    <s v="William Brown"/>
    <s v="Consumer"/>
    <s v="United States"/>
    <s v="Los Angeles"/>
    <x v="1"/>
    <n v="90045"/>
    <s v="West"/>
    <s v="TEC-MA-10003246"/>
    <x v="2"/>
    <x v="15"/>
    <s v="Hewlett-Packard Deskjet D4360 Printer"/>
    <n v="447.96800000000007"/>
    <n v="4"/>
    <n v="0.2"/>
    <n v="139.98999999999995"/>
  </r>
  <r>
    <n v="4314"/>
    <x v="2142"/>
    <x v="2"/>
    <x v="78"/>
    <d v="2011-09-12T00:00:00"/>
    <s v="Standard Class"/>
    <s v="SP-20620"/>
    <s v="Stefania Perrino"/>
    <s v="Corporate"/>
    <s v="United States"/>
    <s v="Long Beach"/>
    <x v="15"/>
    <n v="11561"/>
    <s v="East"/>
    <s v="OFF-AP-10001962"/>
    <x v="1"/>
    <x v="9"/>
    <s v="Black &amp; Decker Filter for Double Action Dustbuster Cordless Vac BLDV7210"/>
    <n v="16.78"/>
    <n v="2"/>
    <n v="0"/>
    <n v="4.1950000000000003"/>
  </r>
  <r>
    <n v="4315"/>
    <x v="2143"/>
    <x v="1"/>
    <x v="608"/>
    <d v="2012-07-01T00:00:00"/>
    <s v="Standard Class"/>
    <s v="AB-10165"/>
    <s v="Alan Barnes"/>
    <s v="Consumer"/>
    <s v="United States"/>
    <s v="Los Angeles"/>
    <x v="1"/>
    <n v="90045"/>
    <s v="West"/>
    <s v="OFF-AR-10004062"/>
    <x v="1"/>
    <x v="6"/>
    <s v="Staples"/>
    <n v="20.96"/>
    <n v="2"/>
    <n v="0"/>
    <n v="5.24"/>
  </r>
  <r>
    <n v="4316"/>
    <x v="2143"/>
    <x v="1"/>
    <x v="608"/>
    <d v="2012-07-01T00:00:00"/>
    <s v="Standard Class"/>
    <s v="AB-10165"/>
    <s v="Alan Barnes"/>
    <s v="Consumer"/>
    <s v="United States"/>
    <s v="Los Angeles"/>
    <x v="1"/>
    <n v="90045"/>
    <s v="West"/>
    <s v="OFF-BI-10004330"/>
    <x v="1"/>
    <x v="8"/>
    <s v="GBC Velobind Prepunched Cover Sets, Regency Series"/>
    <n v="88.751999999999995"/>
    <n v="3"/>
    <n v="0.2"/>
    <n v="27.734999999999996"/>
  </r>
  <r>
    <n v="4317"/>
    <x v="2143"/>
    <x v="1"/>
    <x v="608"/>
    <d v="2012-07-01T00:00:00"/>
    <s v="Standard Class"/>
    <s v="AB-10165"/>
    <s v="Alan Barnes"/>
    <s v="Consumer"/>
    <s v="United States"/>
    <s v="Los Angeles"/>
    <x v="1"/>
    <n v="90045"/>
    <s v="West"/>
    <s v="OFF-ST-10001963"/>
    <x v="1"/>
    <x v="4"/>
    <s v="Tennsco Regal Shelving Units"/>
    <n v="304.23"/>
    <n v="3"/>
    <n v="0"/>
    <n v="9.126899999999992"/>
  </r>
  <r>
    <n v="4318"/>
    <x v="2144"/>
    <x v="1"/>
    <x v="353"/>
    <d v="2012-08-02T00:00:00"/>
    <s v="Standard Class"/>
    <s v="HA-14920"/>
    <s v="Helen Andreada"/>
    <s v="Consumer"/>
    <s v="United States"/>
    <s v="San Francisco"/>
    <x v="1"/>
    <n v="94110"/>
    <s v="West"/>
    <s v="OFF-EN-10002230"/>
    <x v="1"/>
    <x v="12"/>
    <s v="Airmail Envelopes"/>
    <n v="167.86"/>
    <n v="2"/>
    <n v="0"/>
    <n v="78.894199999999998"/>
  </r>
  <r>
    <n v="4319"/>
    <x v="2145"/>
    <x v="3"/>
    <x v="226"/>
    <d v="2014-12-12T00:00:00"/>
    <s v="Standard Class"/>
    <s v="DC-13285"/>
    <s v="Debra Catini"/>
    <s v="Consumer"/>
    <s v="United States"/>
    <s v="Richmond"/>
    <x v="17"/>
    <n v="23223"/>
    <s v="South"/>
    <s v="FUR-FU-10000175"/>
    <x v="0"/>
    <x v="5"/>
    <s v="DAX Wood Document Frame."/>
    <n v="82.38"/>
    <n v="6"/>
    <n v="0"/>
    <n v="25.537799999999997"/>
  </r>
  <r>
    <n v="4320"/>
    <x v="2146"/>
    <x v="2"/>
    <x v="282"/>
    <d v="2012-01-03T00:00:00"/>
    <s v="Second Class"/>
    <s v="ST-20530"/>
    <s v="Shui Tom"/>
    <s v="Consumer"/>
    <s v="United States"/>
    <s v="Albuquerque"/>
    <x v="27"/>
    <n v="87105"/>
    <s v="West"/>
    <s v="TEC-PH-10004897"/>
    <x v="2"/>
    <x v="7"/>
    <s v="Mediabridge Sport Armband iPhone 5s"/>
    <n v="23.976000000000003"/>
    <n v="3"/>
    <n v="0.2"/>
    <n v="-5.694300000000001"/>
  </r>
  <r>
    <n v="4321"/>
    <x v="2146"/>
    <x v="2"/>
    <x v="282"/>
    <d v="2012-01-03T00:00:00"/>
    <s v="Second Class"/>
    <s v="ST-20530"/>
    <s v="Shui Tom"/>
    <s v="Consumer"/>
    <s v="United States"/>
    <s v="Albuquerque"/>
    <x v="27"/>
    <n v="87105"/>
    <s v="West"/>
    <s v="OFF-ST-10003123"/>
    <x v="1"/>
    <x v="4"/>
    <s v="Fellowes Bases and Tops For Staxonsteel/High-Stak Systems"/>
    <n v="33.29"/>
    <n v="1"/>
    <n v="0"/>
    <n v="7.9895999999999994"/>
  </r>
  <r>
    <n v="4322"/>
    <x v="2147"/>
    <x v="1"/>
    <x v="966"/>
    <d v="2012-02-19T00:00:00"/>
    <s v="Standard Class"/>
    <s v="KB-16315"/>
    <s v="Karl Braun"/>
    <s v="Consumer"/>
    <s v="United States"/>
    <s v="Akron"/>
    <x v="24"/>
    <n v="44312"/>
    <s v="East"/>
    <s v="OFF-BI-10001658"/>
    <x v="1"/>
    <x v="8"/>
    <s v="GBC Standard Therm-A-Bind Covers"/>
    <n v="14.952000000000004"/>
    <n v="2"/>
    <n v="0.7"/>
    <n v="-11.961599999999997"/>
  </r>
  <r>
    <n v="4323"/>
    <x v="2147"/>
    <x v="1"/>
    <x v="966"/>
    <d v="2012-02-19T00:00:00"/>
    <s v="Standard Class"/>
    <s v="KB-16315"/>
    <s v="Karl Braun"/>
    <s v="Consumer"/>
    <s v="United States"/>
    <s v="Akron"/>
    <x v="24"/>
    <n v="44312"/>
    <s v="East"/>
    <s v="TEC-PH-10002834"/>
    <x v="2"/>
    <x v="7"/>
    <s v="Google Nexus 5"/>
    <n v="323.98199999999997"/>
    <n v="3"/>
    <n v="0.4"/>
    <n v="-80.995500000000021"/>
  </r>
  <r>
    <n v="4324"/>
    <x v="2147"/>
    <x v="1"/>
    <x v="966"/>
    <d v="2012-02-19T00:00:00"/>
    <s v="Standard Class"/>
    <s v="KB-16315"/>
    <s v="Karl Braun"/>
    <s v="Consumer"/>
    <s v="United States"/>
    <s v="Akron"/>
    <x v="24"/>
    <n v="44312"/>
    <s v="East"/>
    <s v="OFF-BI-10002160"/>
    <x v="1"/>
    <x v="8"/>
    <s v="Acco Hanging Data Binders"/>
    <n v="2.2860000000000005"/>
    <n v="2"/>
    <n v="0.7"/>
    <n v="-1.6763999999999997"/>
  </r>
  <r>
    <n v="4325"/>
    <x v="2147"/>
    <x v="1"/>
    <x v="966"/>
    <d v="2012-02-19T00:00:00"/>
    <s v="Standard Class"/>
    <s v="KB-16315"/>
    <s v="Karl Braun"/>
    <s v="Consumer"/>
    <s v="United States"/>
    <s v="Akron"/>
    <x v="24"/>
    <n v="44312"/>
    <s v="East"/>
    <s v="OFF-AR-10004999"/>
    <x v="1"/>
    <x v="6"/>
    <s v="Newell 315"/>
    <n v="14.352000000000002"/>
    <n v="3"/>
    <n v="0.2"/>
    <n v="0.8969999999999998"/>
  </r>
  <r>
    <n v="4326"/>
    <x v="2147"/>
    <x v="1"/>
    <x v="966"/>
    <d v="2012-02-19T00:00:00"/>
    <s v="Standard Class"/>
    <s v="KB-16315"/>
    <s v="Karl Braun"/>
    <s v="Consumer"/>
    <s v="United States"/>
    <s v="Akron"/>
    <x v="24"/>
    <n v="44312"/>
    <s v="East"/>
    <s v="TEC-AC-10003280"/>
    <x v="2"/>
    <x v="11"/>
    <s v="Belkin F8E887 USB Wired Ergonomic Keyboard"/>
    <n v="71.975999999999999"/>
    <n v="3"/>
    <n v="0.2"/>
    <n v="0.89969999999999573"/>
  </r>
  <r>
    <n v="4327"/>
    <x v="2148"/>
    <x v="0"/>
    <x v="967"/>
    <d v="2013-01-27T00:00:00"/>
    <s v="First Class"/>
    <s v="TB-21355"/>
    <s v="Todd Boyes"/>
    <s v="Corporate"/>
    <s v="United States"/>
    <s v="Plainfield"/>
    <x v="30"/>
    <n v="7060"/>
    <s v="East"/>
    <s v="OFF-AR-10000315"/>
    <x v="1"/>
    <x v="6"/>
    <s v="Dixon Ticonderoga Maple Cedar Pencil, #2"/>
    <n v="9.2099999999999991"/>
    <n v="3"/>
    <n v="0"/>
    <n v="2.3025000000000002"/>
  </r>
  <r>
    <n v="4328"/>
    <x v="2148"/>
    <x v="0"/>
    <x v="967"/>
    <d v="2013-01-27T00:00:00"/>
    <s v="First Class"/>
    <s v="TB-21355"/>
    <s v="Todd Boyes"/>
    <s v="Corporate"/>
    <s v="United States"/>
    <s v="Plainfield"/>
    <x v="30"/>
    <n v="7060"/>
    <s v="East"/>
    <s v="OFF-PA-10000007"/>
    <x v="1"/>
    <x v="10"/>
    <s v="Telephone Message Books with Fax/Mobile Section, 4 1/4&quot; x 6&quot;"/>
    <n v="18"/>
    <n v="5"/>
    <n v="0"/>
    <n v="8.2799999999999994"/>
  </r>
  <r>
    <n v="4329"/>
    <x v="2149"/>
    <x v="3"/>
    <x v="719"/>
    <d v="2014-04-08T00:00:00"/>
    <s v="Standard Class"/>
    <s v="JC-15775"/>
    <s v="John Castell"/>
    <s v="Consumer"/>
    <s v="United States"/>
    <s v="New York City"/>
    <x v="15"/>
    <n v="10011"/>
    <s v="East"/>
    <s v="OFF-PA-10000791"/>
    <x v="1"/>
    <x v="10"/>
    <s v="Wirebound Message Books, Four 2 3/4 x 5 Forms per Page, 200 Sets per Book"/>
    <n v="42.929999999999993"/>
    <n v="9"/>
    <n v="0"/>
    <n v="19.318499999999997"/>
  </r>
  <r>
    <n v="4330"/>
    <x v="2150"/>
    <x v="3"/>
    <x v="621"/>
    <d v="2014-10-10T00:00:00"/>
    <s v="Standard Class"/>
    <s v="PO-18850"/>
    <s v="Patrick O'Brill"/>
    <s v="Consumer"/>
    <s v="United States"/>
    <s v="Hialeah"/>
    <x v="2"/>
    <n v="33012"/>
    <s v="South"/>
    <s v="OFF-PA-10000556"/>
    <x v="1"/>
    <x v="10"/>
    <s v="Xerox 208"/>
    <n v="15.552000000000003"/>
    <n v="3"/>
    <n v="0.2"/>
    <n v="5.4432"/>
  </r>
  <r>
    <n v="4331"/>
    <x v="2150"/>
    <x v="3"/>
    <x v="621"/>
    <d v="2014-10-10T00:00:00"/>
    <s v="Standard Class"/>
    <s v="PO-18850"/>
    <s v="Patrick O'Brill"/>
    <s v="Consumer"/>
    <s v="United States"/>
    <s v="Hialeah"/>
    <x v="2"/>
    <n v="33012"/>
    <s v="South"/>
    <s v="OFF-AP-10000804"/>
    <x v="1"/>
    <x v="9"/>
    <s v="Hoover Portapower Portable Vacuum"/>
    <n v="17.920000000000002"/>
    <n v="5"/>
    <n v="0.2"/>
    <n v="1.1200000000000001"/>
  </r>
  <r>
    <n v="4332"/>
    <x v="2151"/>
    <x v="3"/>
    <x v="853"/>
    <d v="2014-09-07T00:00:00"/>
    <s v="Standard Class"/>
    <s v="SS-20875"/>
    <s v="Sung Shariari"/>
    <s v="Consumer"/>
    <s v="United States"/>
    <s v="Redmond"/>
    <x v="4"/>
    <n v="98052"/>
    <s v="West"/>
    <s v="TEC-AC-10001998"/>
    <x v="2"/>
    <x v="11"/>
    <s v="Logitech LS21 Speaker System - PC Multimedia - 2.1-CH - Wired"/>
    <n v="19.989999999999998"/>
    <n v="1"/>
    <n v="0"/>
    <n v="6.796599999999998"/>
  </r>
  <r>
    <n v="4333"/>
    <x v="2151"/>
    <x v="3"/>
    <x v="853"/>
    <d v="2014-09-07T00:00:00"/>
    <s v="Standard Class"/>
    <s v="SS-20875"/>
    <s v="Sung Shariari"/>
    <s v="Consumer"/>
    <s v="United States"/>
    <s v="Redmond"/>
    <x v="4"/>
    <n v="98052"/>
    <s v="West"/>
    <s v="OFF-BI-10003476"/>
    <x v="1"/>
    <x v="8"/>
    <s v="Avery Metallic Poly Binders"/>
    <n v="22.92"/>
    <n v="5"/>
    <n v="0.2"/>
    <n v="8.0219999999999985"/>
  </r>
  <r>
    <n v="4334"/>
    <x v="2152"/>
    <x v="1"/>
    <x v="379"/>
    <d v="2012-12-27T00:00:00"/>
    <s v="Standard Class"/>
    <s v="RD-19720"/>
    <s v="Roger Demir"/>
    <s v="Consumer"/>
    <s v="United States"/>
    <s v="Daytona Beach"/>
    <x v="2"/>
    <n v="32114"/>
    <s v="South"/>
    <s v="TEC-AC-10003237"/>
    <x v="2"/>
    <x v="11"/>
    <s v="Memorex Micro Travel Drive 4 GB"/>
    <n v="50.88"/>
    <n v="6"/>
    <n v="0.2"/>
    <n v="14.628000000000005"/>
  </r>
  <r>
    <n v="4335"/>
    <x v="2152"/>
    <x v="1"/>
    <x v="379"/>
    <d v="2012-12-27T00:00:00"/>
    <s v="Standard Class"/>
    <s v="RD-19720"/>
    <s v="Roger Demir"/>
    <s v="Consumer"/>
    <s v="United States"/>
    <s v="Daytona Beach"/>
    <x v="2"/>
    <n v="32114"/>
    <s v="South"/>
    <s v="OFF-EN-10003798"/>
    <x v="1"/>
    <x v="12"/>
    <s v="Recycled Interoffice Envelopes with Re-Use-A-Seal Closure, 10 x 13"/>
    <n v="27.312000000000001"/>
    <n v="2"/>
    <n v="0.2"/>
    <n v="9.2178000000000004"/>
  </r>
  <r>
    <n v="4336"/>
    <x v="2153"/>
    <x v="1"/>
    <x v="139"/>
    <d v="2012-12-24T00:00:00"/>
    <s v="Standard Class"/>
    <s v="GZ-14470"/>
    <s v="Gary Zandusky"/>
    <s v="Consumer"/>
    <s v="United States"/>
    <s v="Bullhead City"/>
    <x v="16"/>
    <n v="86442"/>
    <s v="West"/>
    <s v="OFF-EN-10003068"/>
    <x v="1"/>
    <x v="12"/>
    <s v="#6 3/4 Gummed Flap White Envelopes"/>
    <n v="7.9200000000000008"/>
    <n v="1"/>
    <n v="0.2"/>
    <n v="2.7719999999999994"/>
  </r>
  <r>
    <n v="4337"/>
    <x v="2153"/>
    <x v="1"/>
    <x v="139"/>
    <d v="2012-12-24T00:00:00"/>
    <s v="Standard Class"/>
    <s v="GZ-14470"/>
    <s v="Gary Zandusky"/>
    <s v="Consumer"/>
    <s v="United States"/>
    <s v="Bullhead City"/>
    <x v="16"/>
    <n v="86442"/>
    <s v="West"/>
    <s v="FUR-FU-10002088"/>
    <x v="0"/>
    <x v="5"/>
    <s v="Nu-Dell Float Frame 11 x 14 1/2"/>
    <n v="14.368000000000002"/>
    <n v="2"/>
    <n v="0.2"/>
    <n v="3.9512"/>
  </r>
  <r>
    <n v="4338"/>
    <x v="2154"/>
    <x v="1"/>
    <x v="154"/>
    <d v="2012-12-01T00:00:00"/>
    <s v="Standard Class"/>
    <s v="SN-20710"/>
    <s v="Steve Nguyen"/>
    <s v="Home Office"/>
    <s v="United States"/>
    <s v="Los Angeles"/>
    <x v="1"/>
    <n v="90049"/>
    <s v="West"/>
    <s v="TEC-AC-10000158"/>
    <x v="2"/>
    <x v="11"/>
    <s v="Sony 64GB Class 10 Micro SDHC R40 Memory Card"/>
    <n v="107.97"/>
    <n v="3"/>
    <n v="0"/>
    <n v="22.6737"/>
  </r>
  <r>
    <n v="4339"/>
    <x v="2154"/>
    <x v="1"/>
    <x v="154"/>
    <d v="2012-12-01T00:00:00"/>
    <s v="Standard Class"/>
    <s v="SN-20710"/>
    <s v="Steve Nguyen"/>
    <s v="Home Office"/>
    <s v="United States"/>
    <s v="Los Angeles"/>
    <x v="1"/>
    <n v="90049"/>
    <s v="West"/>
    <s v="OFF-PA-10000482"/>
    <x v="1"/>
    <x v="10"/>
    <s v="Snap-A-Way Black Print Carbonless Ruled Speed Letter, Triplicate"/>
    <n v="113.82"/>
    <n v="3"/>
    <n v="0"/>
    <n v="53.495399999999989"/>
  </r>
  <r>
    <n v="4340"/>
    <x v="2155"/>
    <x v="3"/>
    <x v="151"/>
    <d v="2014-09-02T00:00:00"/>
    <s v="Standard Class"/>
    <s v="DK-12895"/>
    <s v="Dana Kaydos"/>
    <s v="Consumer"/>
    <s v="United States"/>
    <s v="Franklin"/>
    <x v="18"/>
    <n v="37064"/>
    <s v="South"/>
    <s v="OFF-PA-10004888"/>
    <x v="1"/>
    <x v="10"/>
    <s v="Xerox 217"/>
    <n v="5.1840000000000011"/>
    <n v="1"/>
    <n v="0.2"/>
    <n v="1.8144"/>
  </r>
  <r>
    <n v="4341"/>
    <x v="2156"/>
    <x v="2"/>
    <x v="579"/>
    <d v="2011-03-22T00:00:00"/>
    <s v="Same Day"/>
    <s v="VM-21835"/>
    <s v="Vivian Mathis"/>
    <s v="Consumer"/>
    <s v="United States"/>
    <s v="Portage"/>
    <x v="14"/>
    <n v="46368"/>
    <s v="Central"/>
    <s v="OFF-AR-10003478"/>
    <x v="1"/>
    <x v="6"/>
    <s v="Avery Hi-Liter EverBold Pen Style Fluorescent Highlighters, 4/Pack"/>
    <n v="16.28"/>
    <n v="2"/>
    <n v="0"/>
    <n v="6.5120000000000005"/>
  </r>
  <r>
    <n v="4342"/>
    <x v="2157"/>
    <x v="3"/>
    <x v="94"/>
    <d v="2014-12-22T00:00:00"/>
    <s v="Standard Class"/>
    <s v="GB-14575"/>
    <s v="Giulietta Baptist"/>
    <s v="Consumer"/>
    <s v="United States"/>
    <s v="Arlington"/>
    <x v="17"/>
    <n v="22204"/>
    <s v="South"/>
    <s v="OFF-ST-10003208"/>
    <x v="1"/>
    <x v="4"/>
    <s v="Adjustable Depth Letter/Legal Cart"/>
    <n v="544.38"/>
    <n v="3"/>
    <n v="0"/>
    <n v="157.87019999999993"/>
  </r>
  <r>
    <n v="4343"/>
    <x v="2158"/>
    <x v="3"/>
    <x v="498"/>
    <d v="2014-03-23T00:00:00"/>
    <s v="First Class"/>
    <s v="ND-18370"/>
    <s v="Natalie DeCherney"/>
    <s v="Consumer"/>
    <s v="United States"/>
    <s v="San Francisco"/>
    <x v="1"/>
    <n v="94110"/>
    <s v="West"/>
    <s v="OFF-BI-10004970"/>
    <x v="1"/>
    <x v="8"/>
    <s v="ACCOHIDE 3-Ring Binder, Blue, 1&quot;"/>
    <n v="19.824000000000002"/>
    <n v="6"/>
    <n v="0.2"/>
    <n v="6.690599999999999"/>
  </r>
  <r>
    <n v="4344"/>
    <x v="2158"/>
    <x v="3"/>
    <x v="498"/>
    <d v="2014-03-23T00:00:00"/>
    <s v="First Class"/>
    <s v="ND-18370"/>
    <s v="Natalie DeCherney"/>
    <s v="Consumer"/>
    <s v="United States"/>
    <s v="San Francisco"/>
    <x v="1"/>
    <n v="94110"/>
    <s v="West"/>
    <s v="TEC-PH-10000038"/>
    <x v="2"/>
    <x v="7"/>
    <s v="Jawbone MINI JAMBOX Wireless Bluetooth Speaker"/>
    <n v="657.50400000000002"/>
    <n v="6"/>
    <n v="0.2"/>
    <n v="-131.50080000000005"/>
  </r>
  <r>
    <n v="4345"/>
    <x v="2158"/>
    <x v="3"/>
    <x v="498"/>
    <d v="2014-03-23T00:00:00"/>
    <s v="First Class"/>
    <s v="ND-18370"/>
    <s v="Natalie DeCherney"/>
    <s v="Consumer"/>
    <s v="United States"/>
    <s v="San Francisco"/>
    <x v="1"/>
    <n v="94110"/>
    <s v="West"/>
    <s v="TEC-AC-10001552"/>
    <x v="2"/>
    <x v="11"/>
    <s v="Logitech K350 2.4Ghz Wireless Keyboard"/>
    <n v="99.54"/>
    <n v="2"/>
    <n v="0"/>
    <n v="10.949399999999997"/>
  </r>
  <r>
    <n v="4346"/>
    <x v="2158"/>
    <x v="3"/>
    <x v="498"/>
    <d v="2014-03-23T00:00:00"/>
    <s v="First Class"/>
    <s v="ND-18370"/>
    <s v="Natalie DeCherney"/>
    <s v="Consumer"/>
    <s v="United States"/>
    <s v="San Francisco"/>
    <x v="1"/>
    <n v="94110"/>
    <s v="West"/>
    <s v="TEC-AC-10002926"/>
    <x v="2"/>
    <x v="11"/>
    <s v="Logitech Wireless Marathon Mouse M705"/>
    <n v="199.96"/>
    <n v="4"/>
    <n v="0"/>
    <n v="85.982800000000012"/>
  </r>
  <r>
    <n v="4347"/>
    <x v="2159"/>
    <x v="0"/>
    <x v="31"/>
    <d v="2013-09-26T00:00:00"/>
    <s v="Standard Class"/>
    <s v="MM-17260"/>
    <s v="Magdelene Morse"/>
    <s v="Consumer"/>
    <s v="United States"/>
    <s v="New Rochelle"/>
    <x v="15"/>
    <n v="10801"/>
    <s v="East"/>
    <s v="FUR-CH-10001394"/>
    <x v="0"/>
    <x v="1"/>
    <s v="Global Leather Executive Chair"/>
    <n v="631.78200000000004"/>
    <n v="2"/>
    <n v="0.1"/>
    <n v="140.39599999999993"/>
  </r>
  <r>
    <n v="4348"/>
    <x v="2159"/>
    <x v="0"/>
    <x v="31"/>
    <d v="2013-09-26T00:00:00"/>
    <s v="Standard Class"/>
    <s v="MM-17260"/>
    <s v="Magdelene Morse"/>
    <s v="Consumer"/>
    <s v="United States"/>
    <s v="New Rochelle"/>
    <x v="15"/>
    <n v="10801"/>
    <s v="East"/>
    <s v="FUR-FU-10004053"/>
    <x v="0"/>
    <x v="5"/>
    <s v="DAX Two-Tone Silver Metal Document Frame"/>
    <n v="60.72"/>
    <n v="3"/>
    <n v="0"/>
    <n v="26.1096"/>
  </r>
  <r>
    <n v="4349"/>
    <x v="2160"/>
    <x v="3"/>
    <x v="221"/>
    <d v="2014-11-30T00:00:00"/>
    <s v="Second Class"/>
    <s v="MV-17485"/>
    <s v="Mark Van Huff"/>
    <s v="Consumer"/>
    <s v="United States"/>
    <s v="Mesa"/>
    <x v="16"/>
    <n v="85204"/>
    <s v="West"/>
    <s v="OFF-BI-10004230"/>
    <x v="1"/>
    <x v="8"/>
    <s v="GBC Recycled Grain Textured Covers"/>
    <n v="20.724000000000004"/>
    <n v="2"/>
    <n v="0.7"/>
    <n v="-15.197599999999994"/>
  </r>
  <r>
    <n v="4350"/>
    <x v="2160"/>
    <x v="3"/>
    <x v="221"/>
    <d v="2014-11-30T00:00:00"/>
    <s v="Second Class"/>
    <s v="MV-17485"/>
    <s v="Mark Van Huff"/>
    <s v="Consumer"/>
    <s v="United States"/>
    <s v="Mesa"/>
    <x v="16"/>
    <n v="85204"/>
    <s v="West"/>
    <s v="OFF-ST-10000060"/>
    <x v="1"/>
    <x v="4"/>
    <s v="Fellowes Bankers Box Staxonsteel Drawer File/Stacking System"/>
    <n v="415.87200000000007"/>
    <n v="8"/>
    <n v="0.2"/>
    <n v="-41.587199999999996"/>
  </r>
  <r>
    <n v="4351"/>
    <x v="2161"/>
    <x v="3"/>
    <x v="645"/>
    <d v="2014-04-16T00:00:00"/>
    <s v="Standard Class"/>
    <s v="JL-15130"/>
    <s v="Jack Lebron"/>
    <s v="Consumer"/>
    <s v="United States"/>
    <s v="Lancaster"/>
    <x v="24"/>
    <n v="43130"/>
    <s v="East"/>
    <s v="OFF-ST-10001325"/>
    <x v="1"/>
    <x v="4"/>
    <s v="Sterilite Officeware Hinged File Box"/>
    <n v="16.768000000000001"/>
    <n v="2"/>
    <n v="0.2"/>
    <n v="1.4672000000000001"/>
  </r>
  <r>
    <n v="4352"/>
    <x v="2161"/>
    <x v="3"/>
    <x v="645"/>
    <d v="2014-04-16T00:00:00"/>
    <s v="Standard Class"/>
    <s v="JL-15130"/>
    <s v="Jack Lebron"/>
    <s v="Consumer"/>
    <s v="United States"/>
    <s v="Lancaster"/>
    <x v="24"/>
    <n v="43130"/>
    <s v="East"/>
    <s v="TEC-AC-10003441"/>
    <x v="2"/>
    <x v="11"/>
    <s v="Kingston Digital DataTraveler 32GB USB 2.0"/>
    <n v="27.12"/>
    <n v="2"/>
    <n v="0.2"/>
    <n v="-4.7460000000000013"/>
  </r>
  <r>
    <n v="4353"/>
    <x v="2162"/>
    <x v="3"/>
    <x v="389"/>
    <d v="2014-12-13T00:00:00"/>
    <s v="Second Class"/>
    <s v="AG-10330"/>
    <s v="Alex Grayson"/>
    <s v="Consumer"/>
    <s v="United States"/>
    <s v="Stockton"/>
    <x v="1"/>
    <n v="95207"/>
    <s v="West"/>
    <s v="TEC-PH-10003215"/>
    <x v="2"/>
    <x v="7"/>
    <s v="Jackery Bar Premium Fast-charging Portable Charger"/>
    <n v="95.84"/>
    <n v="4"/>
    <n v="0.2"/>
    <n v="34.741999999999997"/>
  </r>
  <r>
    <n v="4354"/>
    <x v="2162"/>
    <x v="3"/>
    <x v="389"/>
    <d v="2014-12-13T00:00:00"/>
    <s v="Second Class"/>
    <s v="AG-10330"/>
    <s v="Alex Grayson"/>
    <s v="Consumer"/>
    <s v="United States"/>
    <s v="Stockton"/>
    <x v="1"/>
    <n v="95207"/>
    <s v="West"/>
    <s v="OFF-PA-10002005"/>
    <x v="1"/>
    <x v="10"/>
    <s v="Xerox 225"/>
    <n v="12.96"/>
    <n v="2"/>
    <n v="0"/>
    <n v="6.2208000000000006"/>
  </r>
  <r>
    <n v="4355"/>
    <x v="2163"/>
    <x v="3"/>
    <x v="221"/>
    <d v="2014-11-27T00:00:00"/>
    <s v="Second Class"/>
    <s v="MD-17860"/>
    <s v="Michael Dominguez"/>
    <s v="Corporate"/>
    <s v="United States"/>
    <s v="Asheville"/>
    <x v="3"/>
    <n v="28806"/>
    <s v="South"/>
    <s v="OFF-BI-10004465"/>
    <x v="1"/>
    <x v="8"/>
    <s v="Avery Durable Slant Ring Binders"/>
    <n v="19.008000000000003"/>
    <n v="8"/>
    <n v="0.7"/>
    <n v="-12.671999999999997"/>
  </r>
  <r>
    <n v="4356"/>
    <x v="2164"/>
    <x v="1"/>
    <x v="784"/>
    <d v="2012-12-07T00:00:00"/>
    <s v="Second Class"/>
    <s v="RO-19780"/>
    <s v="Rose O'Brian"/>
    <s v="Consumer"/>
    <s v="United States"/>
    <s v="Clarksville"/>
    <x v="18"/>
    <n v="37042"/>
    <s v="South"/>
    <s v="OFF-BI-10000545"/>
    <x v="1"/>
    <x v="8"/>
    <s v="GBC Ibimaster 500 Manual ProClick Binding System"/>
    <n v="1598.0580000000002"/>
    <n v="7"/>
    <n v="0.7"/>
    <n v="-1065.3719999999998"/>
  </r>
  <r>
    <n v="4357"/>
    <x v="2164"/>
    <x v="1"/>
    <x v="784"/>
    <d v="2012-12-07T00:00:00"/>
    <s v="Second Class"/>
    <s v="RO-19780"/>
    <s v="Rose O'Brian"/>
    <s v="Consumer"/>
    <s v="United States"/>
    <s v="Clarksville"/>
    <x v="18"/>
    <n v="37042"/>
    <s v="South"/>
    <s v="OFF-AR-10003752"/>
    <x v="1"/>
    <x v="6"/>
    <s v="Deluxe Chalkboard Eraser Cleaner"/>
    <n v="36.96"/>
    <n v="4"/>
    <n v="0.2"/>
    <n v="12.011999999999999"/>
  </r>
  <r>
    <n v="4358"/>
    <x v="2165"/>
    <x v="3"/>
    <x v="157"/>
    <d v="2014-12-12T00:00:00"/>
    <s v="Same Day"/>
    <s v="RR-19315"/>
    <s v="Ralph Ritter"/>
    <s v="Consumer"/>
    <s v="United States"/>
    <s v="Aurora"/>
    <x v="10"/>
    <n v="60505"/>
    <s v="Central"/>
    <s v="OFF-PA-10001937"/>
    <x v="1"/>
    <x v="10"/>
    <s v="Xerox 21"/>
    <n v="10.368000000000002"/>
    <n v="2"/>
    <n v="0.2"/>
    <n v="3.6288"/>
  </r>
  <r>
    <n v="4359"/>
    <x v="2165"/>
    <x v="3"/>
    <x v="157"/>
    <d v="2014-12-12T00:00:00"/>
    <s v="Same Day"/>
    <s v="RR-19315"/>
    <s v="Ralph Ritter"/>
    <s v="Consumer"/>
    <s v="United States"/>
    <s v="Aurora"/>
    <x v="10"/>
    <n v="60505"/>
    <s v="Central"/>
    <s v="FUR-FU-10004306"/>
    <x v="0"/>
    <x v="5"/>
    <s v="Electrix Halogen Magnifier Lamp"/>
    <n v="77.720000000000013"/>
    <n v="1"/>
    <n v="0.6"/>
    <n v="-66.061999999999998"/>
  </r>
  <r>
    <n v="4360"/>
    <x v="2165"/>
    <x v="3"/>
    <x v="157"/>
    <d v="2014-12-12T00:00:00"/>
    <s v="Same Day"/>
    <s v="RR-19315"/>
    <s v="Ralph Ritter"/>
    <s v="Consumer"/>
    <s v="United States"/>
    <s v="Aurora"/>
    <x v="10"/>
    <n v="60505"/>
    <s v="Central"/>
    <s v="FUR-CH-10003973"/>
    <x v="0"/>
    <x v="1"/>
    <s v="GuestStacker Chair with Chrome Finish Legs"/>
    <n v="520.46399999999994"/>
    <n v="2"/>
    <n v="0.3"/>
    <n v="-14.870399999999961"/>
  </r>
  <r>
    <n v="4361"/>
    <x v="2166"/>
    <x v="0"/>
    <x v="206"/>
    <d v="2013-05-24T00:00:00"/>
    <s v="First Class"/>
    <s v="CP-12340"/>
    <s v="Christine Phan"/>
    <s v="Corporate"/>
    <s v="United States"/>
    <s v="Warwick"/>
    <x v="34"/>
    <n v="2886"/>
    <s v="East"/>
    <s v="OFF-PA-10000565"/>
    <x v="1"/>
    <x v="10"/>
    <s v="Staples"/>
    <n v="111.96"/>
    <n v="2"/>
    <n v="0"/>
    <n v="54.860399999999998"/>
  </r>
  <r>
    <n v="4362"/>
    <x v="2167"/>
    <x v="3"/>
    <x v="922"/>
    <d v="2014-02-22T00:00:00"/>
    <s v="Second Class"/>
    <s v="LL-16840"/>
    <s v="Lauren Leatherbury"/>
    <s v="Consumer"/>
    <s v="United States"/>
    <s v="Lafayette"/>
    <x v="28"/>
    <n v="70506"/>
    <s v="South"/>
    <s v="TEC-PH-10003875"/>
    <x v="2"/>
    <x v="7"/>
    <s v="KLD Oscar II Style Snap-on Ultra Thin Side Flip Synthetic Leather Cover Case for HTC One HTC M7"/>
    <n v="29.160000000000004"/>
    <n v="3"/>
    <n v="0"/>
    <n v="8.4563999999999986"/>
  </r>
  <r>
    <n v="4363"/>
    <x v="2168"/>
    <x v="3"/>
    <x v="968"/>
    <d v="2014-05-23T00:00:00"/>
    <s v="Second Class"/>
    <s v="NC-18340"/>
    <s v="Nat Carroll"/>
    <s v="Consumer"/>
    <s v="United States"/>
    <s v="Fargo"/>
    <x v="46"/>
    <n v="58103"/>
    <s v="Central"/>
    <s v="OFF-AR-10001953"/>
    <x v="1"/>
    <x v="6"/>
    <s v="Boston 1645 Deluxe Heavier-Duty Electric Pencil Sharpener"/>
    <n v="131.94"/>
    <n v="3"/>
    <n v="0"/>
    <n v="35.623800000000003"/>
  </r>
  <r>
    <n v="4364"/>
    <x v="2168"/>
    <x v="3"/>
    <x v="968"/>
    <d v="2014-05-23T00:00:00"/>
    <s v="Second Class"/>
    <s v="NC-18340"/>
    <s v="Nat Carroll"/>
    <s v="Consumer"/>
    <s v="United States"/>
    <s v="Fargo"/>
    <x v="46"/>
    <n v="58103"/>
    <s v="Central"/>
    <s v="OFF-AR-10001374"/>
    <x v="1"/>
    <x v="6"/>
    <s v="BIC Brite Liner Highlighters, Chisel Tip"/>
    <n v="25.92"/>
    <n v="4"/>
    <n v="0"/>
    <n v="8.2943999999999996"/>
  </r>
  <r>
    <n v="4365"/>
    <x v="2168"/>
    <x v="3"/>
    <x v="968"/>
    <d v="2014-05-23T00:00:00"/>
    <s v="Second Class"/>
    <s v="NC-18340"/>
    <s v="Nat Carroll"/>
    <s v="Consumer"/>
    <s v="United States"/>
    <s v="Fargo"/>
    <x v="46"/>
    <n v="58103"/>
    <s v="Central"/>
    <s v="OFF-ST-10003816"/>
    <x v="1"/>
    <x v="4"/>
    <s v="Fellowes High-Stak Drawer Files"/>
    <n v="704.76"/>
    <n v="4"/>
    <n v="0"/>
    <n v="162.09479999999996"/>
  </r>
  <r>
    <n v="4366"/>
    <x v="2168"/>
    <x v="3"/>
    <x v="968"/>
    <d v="2014-05-23T00:00:00"/>
    <s v="Second Class"/>
    <s v="NC-18340"/>
    <s v="Nat Carroll"/>
    <s v="Consumer"/>
    <s v="United States"/>
    <s v="Fargo"/>
    <x v="46"/>
    <n v="58103"/>
    <s v="Central"/>
    <s v="OFF-FA-10001843"/>
    <x v="1"/>
    <x v="13"/>
    <s v="Staples"/>
    <n v="7.41"/>
    <n v="3"/>
    <n v="0"/>
    <n v="3.4827000000000004"/>
  </r>
  <r>
    <n v="4367"/>
    <x v="2168"/>
    <x v="3"/>
    <x v="968"/>
    <d v="2014-05-23T00:00:00"/>
    <s v="Second Class"/>
    <s v="NC-18340"/>
    <s v="Nat Carroll"/>
    <s v="Consumer"/>
    <s v="United States"/>
    <s v="Fargo"/>
    <x v="46"/>
    <n v="58103"/>
    <s v="Central"/>
    <s v="OFF-AR-10000657"/>
    <x v="1"/>
    <x v="6"/>
    <s v="Binney &amp; Smith inkTank Desk Highlighter, Chisel Tip, Yellow, 12/Box"/>
    <n v="21.5"/>
    <n v="10"/>
    <n v="0"/>
    <n v="7.094999999999998"/>
  </r>
  <r>
    <n v="4368"/>
    <x v="2169"/>
    <x v="3"/>
    <x v="220"/>
    <d v="2014-09-14T00:00:00"/>
    <s v="Second Class"/>
    <s v="HA-14920"/>
    <s v="Helen Andreada"/>
    <s v="Consumer"/>
    <s v="United States"/>
    <s v="Chicago"/>
    <x v="10"/>
    <n v="60623"/>
    <s v="Central"/>
    <s v="OFF-FA-10000936"/>
    <x v="1"/>
    <x v="13"/>
    <s v="Acco Hot Clips Clips to Go"/>
    <n v="10.528"/>
    <n v="4"/>
    <n v="0.2"/>
    <n v="3.2899999999999996"/>
  </r>
  <r>
    <n v="4369"/>
    <x v="2169"/>
    <x v="3"/>
    <x v="220"/>
    <d v="2014-09-14T00:00:00"/>
    <s v="Second Class"/>
    <s v="HA-14920"/>
    <s v="Helen Andreada"/>
    <s v="Consumer"/>
    <s v="United States"/>
    <s v="Chicago"/>
    <x v="10"/>
    <n v="60623"/>
    <s v="Central"/>
    <s v="OFF-PA-10003657"/>
    <x v="1"/>
    <x v="10"/>
    <s v="Xerox 1927"/>
    <n v="20.544000000000004"/>
    <n v="6"/>
    <n v="0.2"/>
    <n v="6.4199999999999964"/>
  </r>
  <r>
    <n v="4370"/>
    <x v="2170"/>
    <x v="0"/>
    <x v="732"/>
    <d v="2013-11-11T00:00:00"/>
    <s v="Standard Class"/>
    <s v="MA-17995"/>
    <s v="Michelle Arnett"/>
    <s v="Home Office"/>
    <s v="United States"/>
    <s v="Lawrence"/>
    <x v="14"/>
    <n v="46226"/>
    <s v="Central"/>
    <s v="OFF-BI-10001989"/>
    <x v="1"/>
    <x v="8"/>
    <s v="Premium Transparent Presentation Covers by GBC"/>
    <n v="104.9"/>
    <n v="5"/>
    <n v="0"/>
    <n v="50.351999999999997"/>
  </r>
  <r>
    <n v="4371"/>
    <x v="2170"/>
    <x v="0"/>
    <x v="732"/>
    <d v="2013-11-11T00:00:00"/>
    <s v="Standard Class"/>
    <s v="MA-17995"/>
    <s v="Michelle Arnett"/>
    <s v="Home Office"/>
    <s v="United States"/>
    <s v="Lawrence"/>
    <x v="14"/>
    <n v="46226"/>
    <s v="Central"/>
    <s v="OFF-AR-10002987"/>
    <x v="1"/>
    <x v="6"/>
    <s v="Prismacolor Color Pencil Set"/>
    <n v="39.68"/>
    <n v="2"/>
    <n v="0"/>
    <n v="16.268800000000002"/>
  </r>
  <r>
    <n v="4372"/>
    <x v="2170"/>
    <x v="0"/>
    <x v="732"/>
    <d v="2013-11-11T00:00:00"/>
    <s v="Standard Class"/>
    <s v="MA-17995"/>
    <s v="Michelle Arnett"/>
    <s v="Home Office"/>
    <s v="United States"/>
    <s v="Lawrence"/>
    <x v="14"/>
    <n v="46226"/>
    <s v="Central"/>
    <s v="OFF-LA-10000414"/>
    <x v="1"/>
    <x v="2"/>
    <s v="Avery 503"/>
    <n v="51.75"/>
    <n v="5"/>
    <n v="0"/>
    <n v="24.84"/>
  </r>
  <r>
    <n v="4373"/>
    <x v="2171"/>
    <x v="3"/>
    <x v="283"/>
    <d v="2014-07-26T00:00:00"/>
    <s v="Second Class"/>
    <s v="LH-16900"/>
    <s v="Lena Hernandez"/>
    <s v="Consumer"/>
    <s v="United States"/>
    <s v="Elkhart"/>
    <x v="14"/>
    <n v="46514"/>
    <s v="Central"/>
    <s v="OFF-AR-10003602"/>
    <x v="1"/>
    <x v="6"/>
    <s v="Quartet Omega Colored Chalk, 12/Pack"/>
    <n v="11.68"/>
    <n v="2"/>
    <n v="0"/>
    <n v="5.4895999999999994"/>
  </r>
  <r>
    <n v="4374"/>
    <x v="2171"/>
    <x v="3"/>
    <x v="283"/>
    <d v="2014-07-26T00:00:00"/>
    <s v="Second Class"/>
    <s v="LH-16900"/>
    <s v="Lena Hernandez"/>
    <s v="Consumer"/>
    <s v="United States"/>
    <s v="Elkhart"/>
    <x v="14"/>
    <n v="46514"/>
    <s v="Central"/>
    <s v="TEC-AC-10002550"/>
    <x v="2"/>
    <x v="11"/>
    <s v="Memorex 25GB 6X Branded Blu-Ray Recordable Disc, 30/Pack"/>
    <n v="159.75"/>
    <n v="5"/>
    <n v="0"/>
    <n v="11.182499999999997"/>
  </r>
  <r>
    <n v="4375"/>
    <x v="2172"/>
    <x v="0"/>
    <x v="741"/>
    <d v="2013-11-25T00:00:00"/>
    <s v="Standard Class"/>
    <s v="SB-20290"/>
    <s v="Sean Braxton"/>
    <s v="Corporate"/>
    <s v="United States"/>
    <s v="Kent"/>
    <x v="24"/>
    <n v="44240"/>
    <s v="East"/>
    <s v="OFF-AP-10002998"/>
    <x v="1"/>
    <x v="9"/>
    <s v="Holmes 99% HEPA Air Purifier"/>
    <n v="103.96799999999999"/>
    <n v="6"/>
    <n v="0.2"/>
    <n v="16.894799999999996"/>
  </r>
  <r>
    <n v="4376"/>
    <x v="2173"/>
    <x v="2"/>
    <x v="573"/>
    <d v="2011-04-30T00:00:00"/>
    <s v="Standard Class"/>
    <s v="BT-11305"/>
    <s v="Beth Thompson"/>
    <s v="Home Office"/>
    <s v="United States"/>
    <s v="San Gabriel"/>
    <x v="1"/>
    <n v="91776"/>
    <s v="West"/>
    <s v="FUR-FU-10003708"/>
    <x v="0"/>
    <x v="5"/>
    <s v="Tenex Traditional Chairmats for Medium Pile Carpet, Standard Lip, 36&quot; x 48&quot;"/>
    <n v="303.25"/>
    <n v="5"/>
    <n v="0"/>
    <n v="63.682499999999997"/>
  </r>
  <r>
    <n v="4377"/>
    <x v="2173"/>
    <x v="2"/>
    <x v="573"/>
    <d v="2011-04-30T00:00:00"/>
    <s v="Standard Class"/>
    <s v="BT-11305"/>
    <s v="Beth Thompson"/>
    <s v="Home Office"/>
    <s v="United States"/>
    <s v="San Gabriel"/>
    <x v="1"/>
    <n v="91776"/>
    <s v="West"/>
    <s v="OFF-AP-10001391"/>
    <x v="1"/>
    <x v="9"/>
    <s v="Kensington 6 Outlet MasterPiece HOMEOFFICE Power Control Center"/>
    <n v="270.71999999999997"/>
    <n v="3"/>
    <n v="0"/>
    <n v="78.508799999999965"/>
  </r>
  <r>
    <n v="4378"/>
    <x v="2173"/>
    <x v="2"/>
    <x v="573"/>
    <d v="2011-04-30T00:00:00"/>
    <s v="Standard Class"/>
    <s v="BT-11305"/>
    <s v="Beth Thompson"/>
    <s v="Home Office"/>
    <s v="United States"/>
    <s v="San Gabriel"/>
    <x v="1"/>
    <n v="91776"/>
    <s v="West"/>
    <s v="FUR-CH-10003973"/>
    <x v="0"/>
    <x v="1"/>
    <s v="GuestStacker Chair with Chrome Finish Legs"/>
    <n v="1487.04"/>
    <n v="5"/>
    <n v="0.2"/>
    <n v="148.70400000000006"/>
  </r>
  <r>
    <n v="4379"/>
    <x v="2174"/>
    <x v="1"/>
    <x v="672"/>
    <d v="2012-12-02T00:00:00"/>
    <s v="Second Class"/>
    <s v="PS-18970"/>
    <s v="Paul Stevenson"/>
    <s v="Home Office"/>
    <s v="United States"/>
    <s v="Henderson"/>
    <x v="0"/>
    <n v="42420"/>
    <s v="South"/>
    <s v="OFF-EN-10000461"/>
    <x v="1"/>
    <x v="12"/>
    <s v="#10- 4 1/8&quot; x 9 1/2&quot; Recycled Envelopes"/>
    <n v="17.48"/>
    <n v="2"/>
    <n v="0"/>
    <n v="8.2156000000000002"/>
  </r>
  <r>
    <n v="4380"/>
    <x v="2174"/>
    <x v="1"/>
    <x v="672"/>
    <d v="2012-12-02T00:00:00"/>
    <s v="Second Class"/>
    <s v="PS-18970"/>
    <s v="Paul Stevenson"/>
    <s v="Home Office"/>
    <s v="United States"/>
    <s v="Henderson"/>
    <x v="0"/>
    <n v="42420"/>
    <s v="South"/>
    <s v="OFF-EN-10002831"/>
    <x v="1"/>
    <x v="12"/>
    <s v="Tyvek  Top-Opening Peel &amp; Seel  Envelopes, Gray"/>
    <n v="71.88"/>
    <n v="2"/>
    <n v="0"/>
    <n v="32.345999999999997"/>
  </r>
  <r>
    <n v="4381"/>
    <x v="2175"/>
    <x v="1"/>
    <x v="969"/>
    <d v="2012-10-30T00:00:00"/>
    <s v="Standard Class"/>
    <s v="TB-21625"/>
    <s v="Trudy Brown"/>
    <s v="Consumer"/>
    <s v="United States"/>
    <s v="San Francisco"/>
    <x v="1"/>
    <n v="94110"/>
    <s v="West"/>
    <s v="OFF-AR-10004648"/>
    <x v="1"/>
    <x v="6"/>
    <s v="Boston 19500 Mighty Mite Electric Pencil Sharpener"/>
    <n v="60.449999999999996"/>
    <n v="3"/>
    <n v="0"/>
    <n v="16.3215"/>
  </r>
  <r>
    <n v="4382"/>
    <x v="2175"/>
    <x v="1"/>
    <x v="969"/>
    <d v="2012-10-30T00:00:00"/>
    <s v="Standard Class"/>
    <s v="TB-21625"/>
    <s v="Trudy Brown"/>
    <s v="Consumer"/>
    <s v="United States"/>
    <s v="San Francisco"/>
    <x v="1"/>
    <n v="94110"/>
    <s v="West"/>
    <s v="FUR-TA-10001857"/>
    <x v="0"/>
    <x v="3"/>
    <s v="Balt Solid Wood Rectangular Table"/>
    <n v="253.17599999999999"/>
    <n v="3"/>
    <n v="0.2"/>
    <n v="-31.64700000000002"/>
  </r>
  <r>
    <n v="4383"/>
    <x v="2176"/>
    <x v="1"/>
    <x v="603"/>
    <d v="2012-07-27T00:00:00"/>
    <s v="Standard Class"/>
    <s v="RA-19915"/>
    <s v="Russell Applegate"/>
    <s v="Consumer"/>
    <s v="United States"/>
    <s v="Highland Park"/>
    <x v="10"/>
    <n v="60035"/>
    <s v="Central"/>
    <s v="OFF-BI-10000546"/>
    <x v="1"/>
    <x v="8"/>
    <s v="Avery Durable Binders"/>
    <n v="2.879999999999999"/>
    <n v="5"/>
    <n v="0.8"/>
    <n v="-4.4639999999999995"/>
  </r>
  <r>
    <n v="4384"/>
    <x v="2176"/>
    <x v="1"/>
    <x v="603"/>
    <d v="2012-07-27T00:00:00"/>
    <s v="Standard Class"/>
    <s v="RA-19915"/>
    <s v="Russell Applegate"/>
    <s v="Consumer"/>
    <s v="United States"/>
    <s v="Highland Park"/>
    <x v="10"/>
    <n v="60035"/>
    <s v="Central"/>
    <s v="FUR-BO-10004690"/>
    <x v="0"/>
    <x v="0"/>
    <s v="O'Sullivan Cherrywood Estates Traditional Barrister Bookcase"/>
    <n v="384.94399999999996"/>
    <n v="4"/>
    <n v="0.3"/>
    <n v="-126.48159999999999"/>
  </r>
  <r>
    <n v="4385"/>
    <x v="2176"/>
    <x v="1"/>
    <x v="603"/>
    <d v="2012-07-27T00:00:00"/>
    <s v="Standard Class"/>
    <s v="RA-19915"/>
    <s v="Russell Applegate"/>
    <s v="Consumer"/>
    <s v="United States"/>
    <s v="Highland Park"/>
    <x v="10"/>
    <n v="60035"/>
    <s v="Central"/>
    <s v="TEC-PH-10001557"/>
    <x v="2"/>
    <x v="7"/>
    <s v="Pyle PMP37LED"/>
    <n v="153.584"/>
    <n v="2"/>
    <n v="0.2"/>
    <n v="13.438599999999994"/>
  </r>
  <r>
    <n v="4386"/>
    <x v="2176"/>
    <x v="1"/>
    <x v="603"/>
    <d v="2012-07-27T00:00:00"/>
    <s v="Standard Class"/>
    <s v="RA-19915"/>
    <s v="Russell Applegate"/>
    <s v="Consumer"/>
    <s v="United States"/>
    <s v="Highland Park"/>
    <x v="10"/>
    <n v="60035"/>
    <s v="Central"/>
    <s v="FUR-BO-10002545"/>
    <x v="0"/>
    <x v="0"/>
    <s v="Atlantic Metals Mobile 3-Shelf Bookcases, Custom Colors"/>
    <n v="913.43000000000006"/>
    <n v="5"/>
    <n v="0.3"/>
    <n v="-52.195999999999913"/>
  </r>
  <r>
    <n v="4387"/>
    <x v="2177"/>
    <x v="0"/>
    <x v="189"/>
    <d v="2013-11-03T00:00:00"/>
    <s v="Standard Class"/>
    <s v="BP-11095"/>
    <s v="Bart Pistole"/>
    <s v="Corporate"/>
    <s v="United States"/>
    <s v="San Francisco"/>
    <x v="1"/>
    <n v="94122"/>
    <s v="West"/>
    <s v="OFF-AP-10001366"/>
    <x v="1"/>
    <x v="9"/>
    <s v="Staples"/>
    <n v="43.92"/>
    <n v="4"/>
    <n v="0"/>
    <n v="11.858400000000003"/>
  </r>
  <r>
    <n v="4388"/>
    <x v="2177"/>
    <x v="0"/>
    <x v="189"/>
    <d v="2013-11-03T00:00:00"/>
    <s v="Standard Class"/>
    <s v="BP-11095"/>
    <s v="Bart Pistole"/>
    <s v="Corporate"/>
    <s v="United States"/>
    <s v="San Francisco"/>
    <x v="1"/>
    <n v="94122"/>
    <s v="West"/>
    <s v="OFF-BI-10001628"/>
    <x v="1"/>
    <x v="8"/>
    <s v="Acco Data Flex Cable Posts For Top &amp; Bottom Load Binders, 6&quot; Capacity"/>
    <n v="25.031999999999996"/>
    <n v="3"/>
    <n v="0.2"/>
    <n v="7.822499999999998"/>
  </r>
  <r>
    <n v="4389"/>
    <x v="2178"/>
    <x v="3"/>
    <x v="225"/>
    <d v="2014-11-23T00:00:00"/>
    <s v="First Class"/>
    <s v="CD-11920"/>
    <s v="Carlos Daly"/>
    <s v="Consumer"/>
    <s v="United States"/>
    <s v="New York City"/>
    <x v="15"/>
    <n v="10035"/>
    <s v="East"/>
    <s v="OFF-PA-10003651"/>
    <x v="1"/>
    <x v="10"/>
    <s v="Xerox 1968"/>
    <n v="46.76"/>
    <n v="7"/>
    <n v="0"/>
    <n v="22.444800000000001"/>
  </r>
  <r>
    <n v="4390"/>
    <x v="2178"/>
    <x v="3"/>
    <x v="225"/>
    <d v="2014-11-23T00:00:00"/>
    <s v="First Class"/>
    <s v="CD-11920"/>
    <s v="Carlos Daly"/>
    <s v="Consumer"/>
    <s v="United States"/>
    <s v="New York City"/>
    <x v="15"/>
    <n v="10035"/>
    <s v="East"/>
    <s v="FUR-BO-10003159"/>
    <x v="0"/>
    <x v="0"/>
    <s v="Sauder Camden County Collection Libraries, Planked Cherry Finish"/>
    <n v="183.96800000000002"/>
    <n v="2"/>
    <n v="0.2"/>
    <n v="-25.295600000000022"/>
  </r>
  <r>
    <n v="4391"/>
    <x v="2178"/>
    <x v="3"/>
    <x v="225"/>
    <d v="2014-11-23T00:00:00"/>
    <s v="First Class"/>
    <s v="CD-11920"/>
    <s v="Carlos Daly"/>
    <s v="Consumer"/>
    <s v="United States"/>
    <s v="New York City"/>
    <x v="15"/>
    <n v="10035"/>
    <s v="East"/>
    <s v="TEC-PH-10001459"/>
    <x v="2"/>
    <x v="7"/>
    <s v="Samsung Galaxy Mega 6.3"/>
    <n v="1259.97"/>
    <n v="3"/>
    <n v="0"/>
    <n v="327.59220000000005"/>
  </r>
  <r>
    <n v="4392"/>
    <x v="2178"/>
    <x v="3"/>
    <x v="225"/>
    <d v="2014-11-23T00:00:00"/>
    <s v="First Class"/>
    <s v="CD-11920"/>
    <s v="Carlos Daly"/>
    <s v="Consumer"/>
    <s v="United States"/>
    <s v="New York City"/>
    <x v="15"/>
    <n v="10035"/>
    <s v="East"/>
    <s v="OFF-AR-10004602"/>
    <x v="1"/>
    <x v="6"/>
    <s v="Boston KS Multi-Size Manual Pencil Sharpener"/>
    <n v="68.97"/>
    <n v="3"/>
    <n v="0"/>
    <n v="19.311600000000002"/>
  </r>
  <r>
    <n v="4393"/>
    <x v="2179"/>
    <x v="0"/>
    <x v="162"/>
    <d v="2013-09-13T00:00:00"/>
    <s v="Standard Class"/>
    <s v="KB-16585"/>
    <s v="Ken Black"/>
    <s v="Corporate"/>
    <s v="United States"/>
    <s v="Dallas"/>
    <x v="5"/>
    <n v="75081"/>
    <s v="Central"/>
    <s v="OFF-AR-10001953"/>
    <x v="1"/>
    <x v="6"/>
    <s v="Boston 1645 Deluxe Heavier-Duty Electric Pencil Sharpener"/>
    <n v="70.367999999999995"/>
    <n v="2"/>
    <n v="0.2"/>
    <n v="6.1572000000000031"/>
  </r>
  <r>
    <n v="4394"/>
    <x v="2179"/>
    <x v="0"/>
    <x v="162"/>
    <d v="2013-09-13T00:00:00"/>
    <s v="Standard Class"/>
    <s v="KB-16585"/>
    <s v="Ken Black"/>
    <s v="Corporate"/>
    <s v="United States"/>
    <s v="Dallas"/>
    <x v="5"/>
    <n v="75081"/>
    <s v="Central"/>
    <s v="TEC-PH-10000923"/>
    <x v="2"/>
    <x v="7"/>
    <s v="Belkin SportFit Armband For iPhone 5s/5c, Fuchsia"/>
    <n v="59.960000000000008"/>
    <n v="5"/>
    <n v="0.2"/>
    <n v="21.735500000000002"/>
  </r>
  <r>
    <n v="4395"/>
    <x v="2180"/>
    <x v="2"/>
    <x v="836"/>
    <d v="2011-07-20T00:00:00"/>
    <s v="Same Day"/>
    <s v="SW-20245"/>
    <s v="Scot Wooten"/>
    <s v="Consumer"/>
    <s v="United States"/>
    <s v="Springfield"/>
    <x v="24"/>
    <n v="45503"/>
    <s v="East"/>
    <s v="OFF-ST-10002583"/>
    <x v="1"/>
    <x v="4"/>
    <s v="Fellowes Neat Ideas Storage Cubes"/>
    <n v="25.983999999999998"/>
    <n v="1"/>
    <n v="0.2"/>
    <n v="-5.1968000000000005"/>
  </r>
  <r>
    <n v="4396"/>
    <x v="2180"/>
    <x v="2"/>
    <x v="836"/>
    <d v="2011-07-20T00:00:00"/>
    <s v="Same Day"/>
    <s v="SW-20245"/>
    <s v="Scot Wooten"/>
    <s v="Consumer"/>
    <s v="United States"/>
    <s v="Springfield"/>
    <x v="24"/>
    <n v="45503"/>
    <s v="East"/>
    <s v="OFF-BI-10000977"/>
    <x v="1"/>
    <x v="8"/>
    <s v="Ibico Plastic Spiral Binding Combs"/>
    <n v="27.360000000000003"/>
    <n v="3"/>
    <n v="0.7"/>
    <n v="-21.887999999999991"/>
  </r>
  <r>
    <n v="4397"/>
    <x v="2181"/>
    <x v="0"/>
    <x v="625"/>
    <d v="2013-11-20T00:00:00"/>
    <s v="Standard Class"/>
    <s v="AH-10690"/>
    <s v="Anna Häberlin"/>
    <s v="Corporate"/>
    <s v="United States"/>
    <s v="San Diego"/>
    <x v="1"/>
    <n v="92024"/>
    <s v="West"/>
    <s v="TEC-PH-10002549"/>
    <x v="2"/>
    <x v="7"/>
    <s v="Polycom SoundPoint IP 450 VoIP phone"/>
    <n v="361.37600000000003"/>
    <n v="2"/>
    <n v="0.2"/>
    <n v="27.103200000000001"/>
  </r>
  <r>
    <n v="4398"/>
    <x v="2182"/>
    <x v="2"/>
    <x v="970"/>
    <d v="2011-07-11T00:00:00"/>
    <s v="Standard Class"/>
    <s v="JL-15835"/>
    <s v="John Lee"/>
    <s v="Consumer"/>
    <s v="United States"/>
    <s v="Philadelphia"/>
    <x v="9"/>
    <n v="19120"/>
    <s v="East"/>
    <s v="FUR-CH-10002880"/>
    <x v="0"/>
    <x v="1"/>
    <s v="Global High-Back Leather Tilter, Burgundy"/>
    <n v="172.18599999999998"/>
    <n v="2"/>
    <n v="0.3"/>
    <n v="-46.736200000000011"/>
  </r>
  <r>
    <n v="4399"/>
    <x v="2182"/>
    <x v="2"/>
    <x v="970"/>
    <d v="2011-07-11T00:00:00"/>
    <s v="Standard Class"/>
    <s v="JL-15835"/>
    <s v="John Lee"/>
    <s v="Consumer"/>
    <s v="United States"/>
    <s v="Philadelphia"/>
    <x v="9"/>
    <n v="19120"/>
    <s v="East"/>
    <s v="FUR-FU-10003039"/>
    <x v="0"/>
    <x v="5"/>
    <s v="Howard Miller 11-1/2&quot; Diameter Grantwood Wall Clock"/>
    <n v="69.00800000000001"/>
    <n v="2"/>
    <n v="0.2"/>
    <n v="12.0764"/>
  </r>
  <r>
    <n v="4400"/>
    <x v="2183"/>
    <x v="0"/>
    <x v="716"/>
    <d v="2013-03-18T00:00:00"/>
    <s v="Same Day"/>
    <s v="GZ-14470"/>
    <s v="Gary Zandusky"/>
    <s v="Consumer"/>
    <s v="United States"/>
    <s v="Columbia"/>
    <x v="39"/>
    <n v="21044"/>
    <s v="East"/>
    <s v="OFF-EN-10003055"/>
    <x v="1"/>
    <x v="12"/>
    <s v="Blue String-Tie &amp; Button Interoffice Envelopes, 10 x 13"/>
    <n v="199.89999999999998"/>
    <n v="5"/>
    <n v="0"/>
    <n v="89.954999999999984"/>
  </r>
  <r>
    <n v="4401"/>
    <x v="2183"/>
    <x v="0"/>
    <x v="716"/>
    <d v="2013-03-18T00:00:00"/>
    <s v="Same Day"/>
    <s v="GZ-14470"/>
    <s v="Gary Zandusky"/>
    <s v="Consumer"/>
    <s v="United States"/>
    <s v="Columbia"/>
    <x v="39"/>
    <n v="21044"/>
    <s v="East"/>
    <s v="OFF-AP-10002945"/>
    <x v="1"/>
    <x v="9"/>
    <s v="Honeywell Enviracaire Portable HEPA Air Cleaner for 17' x 22' Room"/>
    <n v="901.94999999999993"/>
    <n v="3"/>
    <n v="0"/>
    <n v="297.64349999999996"/>
  </r>
  <r>
    <n v="4402"/>
    <x v="2183"/>
    <x v="0"/>
    <x v="716"/>
    <d v="2013-03-18T00:00:00"/>
    <s v="Same Day"/>
    <s v="GZ-14470"/>
    <s v="Gary Zandusky"/>
    <s v="Consumer"/>
    <s v="United States"/>
    <s v="Columbia"/>
    <x v="39"/>
    <n v="21044"/>
    <s v="East"/>
    <s v="FUR-FU-10004306"/>
    <x v="0"/>
    <x v="5"/>
    <s v="Electrix Halogen Magnifier Lamp"/>
    <n v="971.5"/>
    <n v="5"/>
    <n v="0"/>
    <n v="252.59"/>
  </r>
  <r>
    <n v="4403"/>
    <x v="2184"/>
    <x v="0"/>
    <x v="482"/>
    <d v="2013-12-28T00:00:00"/>
    <s v="First Class"/>
    <s v="RC-19825"/>
    <s v="Roy Collins"/>
    <s v="Consumer"/>
    <s v="United States"/>
    <s v="Colorado Springs"/>
    <x v="22"/>
    <n v="80906"/>
    <s v="West"/>
    <s v="OFF-AR-10002445"/>
    <x v="1"/>
    <x v="6"/>
    <s v="SANFORD Major Accent Highlighters"/>
    <n v="11.328000000000001"/>
    <n v="2"/>
    <n v="0.2"/>
    <n v="2.5488000000000004"/>
  </r>
  <r>
    <n v="4404"/>
    <x v="2185"/>
    <x v="2"/>
    <x v="814"/>
    <d v="2011-09-04T00:00:00"/>
    <s v="First Class"/>
    <s v="CL-12565"/>
    <s v="Clay Ludtke"/>
    <s v="Consumer"/>
    <s v="United States"/>
    <s v="New York City"/>
    <x v="15"/>
    <n v="10009"/>
    <s v="East"/>
    <s v="OFF-AR-10002445"/>
    <x v="1"/>
    <x v="6"/>
    <s v="SANFORD Major Accent Highlighters"/>
    <n v="21.240000000000002"/>
    <n v="3"/>
    <n v="0"/>
    <n v="8.071200000000001"/>
  </r>
  <r>
    <n v="4405"/>
    <x v="2186"/>
    <x v="1"/>
    <x v="761"/>
    <d v="2012-07-10T00:00:00"/>
    <s v="Standard Class"/>
    <s v="MW-18220"/>
    <s v="Mitch Webber"/>
    <s v="Consumer"/>
    <s v="United States"/>
    <s v="Philadelphia"/>
    <x v="9"/>
    <n v="19140"/>
    <s v="East"/>
    <s v="TEC-AC-10002345"/>
    <x v="2"/>
    <x v="11"/>
    <s v="HP Standard 104 key PS/2 Keyboard"/>
    <n v="34.800000000000004"/>
    <n v="3"/>
    <n v="0.2"/>
    <n v="2.1749999999999989"/>
  </r>
  <r>
    <n v="4406"/>
    <x v="2186"/>
    <x v="1"/>
    <x v="761"/>
    <d v="2012-07-10T00:00:00"/>
    <s v="Standard Class"/>
    <s v="MW-18220"/>
    <s v="Mitch Webber"/>
    <s v="Consumer"/>
    <s v="United States"/>
    <s v="Philadelphia"/>
    <x v="9"/>
    <n v="19140"/>
    <s v="East"/>
    <s v="OFF-ST-10001558"/>
    <x v="1"/>
    <x v="4"/>
    <s v="Acco Perma 4000 Stacking Storage Drawers"/>
    <n v="38.975999999999999"/>
    <n v="3"/>
    <n v="0.2"/>
    <n v="-2.4359999999999999"/>
  </r>
  <r>
    <n v="4407"/>
    <x v="2187"/>
    <x v="0"/>
    <x v="73"/>
    <d v="2013-11-26T00:00:00"/>
    <s v="Standard Class"/>
    <s v="BF-10975"/>
    <s v="Barbara Fisher"/>
    <s v="Corporate"/>
    <s v="United States"/>
    <s v="Columbus"/>
    <x v="14"/>
    <n v="47201"/>
    <s v="Central"/>
    <s v="OFF-PA-10001622"/>
    <x v="1"/>
    <x v="10"/>
    <s v="Ampad Poly Cover Wirebound Steno Book, 6&quot; x 9&quot; Assorted Colors, Gregg Ruled"/>
    <n v="9.08"/>
    <n v="2"/>
    <n v="0"/>
    <n v="4.0859999999999994"/>
  </r>
  <r>
    <n v="4408"/>
    <x v="2187"/>
    <x v="0"/>
    <x v="73"/>
    <d v="2013-11-26T00:00:00"/>
    <s v="Standard Class"/>
    <s v="BF-10975"/>
    <s v="Barbara Fisher"/>
    <s v="Corporate"/>
    <s v="United States"/>
    <s v="Columbus"/>
    <x v="14"/>
    <n v="47201"/>
    <s v="Central"/>
    <s v="OFF-PA-10000418"/>
    <x v="1"/>
    <x v="10"/>
    <s v="Xerox 189"/>
    <n v="314.54999999999995"/>
    <n v="3"/>
    <n v="0"/>
    <n v="150.98399999999998"/>
  </r>
  <r>
    <n v="4409"/>
    <x v="2187"/>
    <x v="0"/>
    <x v="73"/>
    <d v="2013-11-26T00:00:00"/>
    <s v="Standard Class"/>
    <s v="BF-10975"/>
    <s v="Barbara Fisher"/>
    <s v="Corporate"/>
    <s v="United States"/>
    <s v="Columbus"/>
    <x v="14"/>
    <n v="47201"/>
    <s v="Central"/>
    <s v="OFF-BI-10000343"/>
    <x v="1"/>
    <x v="8"/>
    <s v="Pressboard Covers with Storage Hooks, 9 1/2&quot; x 11&quot;, Light Blue"/>
    <n v="4.91"/>
    <n v="1"/>
    <n v="0"/>
    <n v="2.3077000000000001"/>
  </r>
  <r>
    <n v="4410"/>
    <x v="2188"/>
    <x v="2"/>
    <x v="457"/>
    <d v="2011-05-11T00:00:00"/>
    <s v="Standard Class"/>
    <s v="SN-20710"/>
    <s v="Steve Nguyen"/>
    <s v="Home Office"/>
    <s v="United States"/>
    <s v="Los Angeles"/>
    <x v="1"/>
    <n v="90004"/>
    <s v="West"/>
    <s v="OFF-LA-10004425"/>
    <x v="1"/>
    <x v="2"/>
    <s v="Staples"/>
    <n v="5.78"/>
    <n v="2"/>
    <n v="0"/>
    <n v="2.7166000000000001"/>
  </r>
  <r>
    <n v="4411"/>
    <x v="2188"/>
    <x v="2"/>
    <x v="457"/>
    <d v="2011-05-11T00:00:00"/>
    <s v="Standard Class"/>
    <s v="SN-20710"/>
    <s v="Steve Nguyen"/>
    <s v="Home Office"/>
    <s v="United States"/>
    <s v="Los Angeles"/>
    <x v="1"/>
    <n v="90004"/>
    <s v="West"/>
    <s v="OFF-AR-10001897"/>
    <x v="1"/>
    <x v="6"/>
    <s v="Model L Table or Wall-Mount Pencil Sharpener"/>
    <n v="107.94"/>
    <n v="6"/>
    <n v="0"/>
    <n v="30.223200000000002"/>
  </r>
  <r>
    <n v="4412"/>
    <x v="2189"/>
    <x v="2"/>
    <x v="261"/>
    <d v="2011-06-24T00:00:00"/>
    <s v="First Class"/>
    <s v="TB-21280"/>
    <s v="Toby Braunhardt"/>
    <s v="Consumer"/>
    <s v="United States"/>
    <s v="New York City"/>
    <x v="15"/>
    <n v="10024"/>
    <s v="East"/>
    <s v="OFF-PA-10003883"/>
    <x v="1"/>
    <x v="10"/>
    <s v="Message Book, Phone, Wirebound Standard Line Memo, 2 3/4&quot; X 5&quot;"/>
    <n v="19.649999999999999"/>
    <n v="3"/>
    <n v="0"/>
    <n v="9.0389999999999997"/>
  </r>
  <r>
    <n v="4413"/>
    <x v="2189"/>
    <x v="2"/>
    <x v="261"/>
    <d v="2011-06-24T00:00:00"/>
    <s v="First Class"/>
    <s v="TB-21280"/>
    <s v="Toby Braunhardt"/>
    <s v="Consumer"/>
    <s v="United States"/>
    <s v="New York City"/>
    <x v="15"/>
    <n v="10024"/>
    <s v="East"/>
    <s v="TEC-PH-10003963"/>
    <x v="2"/>
    <x v="7"/>
    <s v="GE 2-Jack Phone Line Splitter"/>
    <n v="617.97"/>
    <n v="3"/>
    <n v="0"/>
    <n v="160.6722"/>
  </r>
  <r>
    <n v="4414"/>
    <x v="2189"/>
    <x v="2"/>
    <x v="261"/>
    <d v="2011-06-24T00:00:00"/>
    <s v="First Class"/>
    <s v="TB-21280"/>
    <s v="Toby Braunhardt"/>
    <s v="Consumer"/>
    <s v="United States"/>
    <s v="New York City"/>
    <x v="15"/>
    <n v="10024"/>
    <s v="East"/>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s v="Corporate"/>
    <s v="United States"/>
    <s v="Lawrence"/>
    <x v="31"/>
    <n v="1841"/>
    <s v="East"/>
    <s v="OFF-BI-10003925"/>
    <x v="1"/>
    <x v="8"/>
    <s v="Fellowes PB300 Plastic Comb Binding Machine"/>
    <n v="387.99"/>
    <n v="1"/>
    <n v="0"/>
    <n v="182.3553"/>
  </r>
  <r>
    <n v="4416"/>
    <x v="2191"/>
    <x v="2"/>
    <x v="503"/>
    <d v="2011-12-06T00:00:00"/>
    <s v="Standard Class"/>
    <s v="AH-10210"/>
    <s v="Alan Hwang"/>
    <s v="Consumer"/>
    <s v="United States"/>
    <s v="San Francisco"/>
    <x v="1"/>
    <n v="94122"/>
    <s v="West"/>
    <s v="TEC-PH-10004586"/>
    <x v="2"/>
    <x v="7"/>
    <s v="Wilson SignalBoost 841262 DB PRO Amplifier Kit"/>
    <n v="575.91999999999996"/>
    <n v="2"/>
    <n v="0.2"/>
    <n v="71.989999999999981"/>
  </r>
  <r>
    <n v="4417"/>
    <x v="2191"/>
    <x v="2"/>
    <x v="503"/>
    <d v="2011-12-06T00:00:00"/>
    <s v="Standard Class"/>
    <s v="AH-10210"/>
    <s v="Alan Hwang"/>
    <s v="Consumer"/>
    <s v="United States"/>
    <s v="San Francisco"/>
    <x v="1"/>
    <n v="94122"/>
    <s v="West"/>
    <s v="OFF-FA-10003495"/>
    <x v="1"/>
    <x v="13"/>
    <s v="Staples"/>
    <n v="30.4"/>
    <n v="5"/>
    <n v="0"/>
    <n v="15.2"/>
  </r>
  <r>
    <n v="4418"/>
    <x v="2192"/>
    <x v="3"/>
    <x v="359"/>
    <d v="2014-04-13T00:00:00"/>
    <s v="Second Class"/>
    <s v="KL-16645"/>
    <s v="Ken Lonsdale"/>
    <s v="Consumer"/>
    <s v="United States"/>
    <s v="Detroit"/>
    <x v="12"/>
    <n v="48205"/>
    <s v="Central"/>
    <s v="OFF-BI-10002867"/>
    <x v="1"/>
    <x v="8"/>
    <s v="GBC Recycled Regency Composition Covers"/>
    <n v="478.24"/>
    <n v="8"/>
    <n v="0"/>
    <n v="219.99039999999997"/>
  </r>
  <r>
    <n v="4419"/>
    <x v="2193"/>
    <x v="2"/>
    <x v="414"/>
    <d v="2011-12-27T00:00:00"/>
    <s v="Standard Class"/>
    <s v="MH-17455"/>
    <s v="Mark Hamilton"/>
    <s v="Consumer"/>
    <s v="United States"/>
    <s v="Hamilton"/>
    <x v="24"/>
    <n v="45011"/>
    <s v="East"/>
    <s v="FUR-FU-10003773"/>
    <x v="0"/>
    <x v="5"/>
    <s v="Eldon Cleatmat Plus Chair Mats for High Pile Carpets"/>
    <n v="190.84800000000001"/>
    <n v="3"/>
    <n v="0.2"/>
    <n v="-21.470400000000026"/>
  </r>
  <r>
    <n v="4420"/>
    <x v="2194"/>
    <x v="2"/>
    <x v="506"/>
    <d v="2011-12-24T00:00:00"/>
    <s v="Standard Class"/>
    <s v="EC-14050"/>
    <s v="Erin Creighton"/>
    <s v="Consumer"/>
    <s v="United States"/>
    <s v="Columbus"/>
    <x v="24"/>
    <n v="43229"/>
    <s v="East"/>
    <s v="OFF-BI-10002954"/>
    <x v="1"/>
    <x v="8"/>
    <s v="Newell 3-Hole Punched Plastic Slotted Magazine Holders for Binders"/>
    <n v="5.4840000000000009"/>
    <n v="4"/>
    <n v="0.7"/>
    <n v="-4.0215999999999994"/>
  </r>
  <r>
    <n v="4421"/>
    <x v="2195"/>
    <x v="1"/>
    <x v="972"/>
    <d v="2012-11-21T00:00:00"/>
    <s v="Second Class"/>
    <s v="GH-14665"/>
    <s v="Greg Hansen"/>
    <s v="Consumer"/>
    <s v="United States"/>
    <s v="Chicago"/>
    <x v="10"/>
    <n v="60610"/>
    <s v="Central"/>
    <s v="OFF-SU-10002537"/>
    <x v="1"/>
    <x v="14"/>
    <s v="Acme Box Cutter Scissors"/>
    <n v="40.92"/>
    <n v="5"/>
    <n v="0.2"/>
    <n v="3.0690000000000026"/>
  </r>
  <r>
    <n v="4422"/>
    <x v="2196"/>
    <x v="2"/>
    <x v="530"/>
    <d v="2011-03-09T00:00:00"/>
    <s v="Standard Class"/>
    <s v="SC-20095"/>
    <s v="Sanjit Chand"/>
    <s v="Consumer"/>
    <s v="United States"/>
    <s v="Margate"/>
    <x v="2"/>
    <n v="33063"/>
    <s v="South"/>
    <s v="OFF-AR-10001374"/>
    <x v="1"/>
    <x v="6"/>
    <s v="BIC Brite Liner Highlighters, Chisel Tip"/>
    <n v="15.552000000000003"/>
    <n v="3"/>
    <n v="0.2"/>
    <n v="2.3327999999999989"/>
  </r>
  <r>
    <n v="4423"/>
    <x v="2197"/>
    <x v="3"/>
    <x v="796"/>
    <d v="2014-05-20T00:00:00"/>
    <s v="First Class"/>
    <s v="TB-21355"/>
    <s v="Todd Boyes"/>
    <s v="Corporate"/>
    <s v="United States"/>
    <s v="Sandy Springs"/>
    <x v="32"/>
    <n v="30328"/>
    <s v="South"/>
    <s v="OFF-AP-10001492"/>
    <x v="1"/>
    <x v="9"/>
    <s v="Acco Six-Outlet Power Strip, 4' Cord Length"/>
    <n v="17.239999999999998"/>
    <n v="2"/>
    <n v="0"/>
    <n v="4.4824000000000002"/>
  </r>
  <r>
    <n v="4424"/>
    <x v="2197"/>
    <x v="3"/>
    <x v="796"/>
    <d v="2014-05-20T00:00:00"/>
    <s v="First Class"/>
    <s v="TB-21355"/>
    <s v="Todd Boyes"/>
    <s v="Corporate"/>
    <s v="United States"/>
    <s v="Sandy Springs"/>
    <x v="32"/>
    <n v="30328"/>
    <s v="South"/>
    <s v="FUR-BO-10003546"/>
    <x v="0"/>
    <x v="0"/>
    <s v="Hon 4-Shelf Metal Bookcases"/>
    <n v="302.94"/>
    <n v="3"/>
    <n v="0"/>
    <n v="75.735000000000014"/>
  </r>
  <r>
    <n v="4425"/>
    <x v="2197"/>
    <x v="3"/>
    <x v="796"/>
    <d v="2014-05-20T00:00:00"/>
    <s v="First Class"/>
    <s v="TB-21355"/>
    <s v="Todd Boyes"/>
    <s v="Corporate"/>
    <s v="United States"/>
    <s v="Sandy Springs"/>
    <x v="32"/>
    <n v="30328"/>
    <s v="South"/>
    <s v="TEC-PH-10002185"/>
    <x v="2"/>
    <x v="7"/>
    <s v="QVS USB Car Charger 2-Port 2.1Amp for iPod/iPhone/iPad/iPad 2/iPad 3"/>
    <n v="34.75"/>
    <n v="5"/>
    <n v="0"/>
    <n v="15.637499999999999"/>
  </r>
  <r>
    <n v="4426"/>
    <x v="2197"/>
    <x v="3"/>
    <x v="796"/>
    <d v="2014-05-20T00:00:00"/>
    <s v="First Class"/>
    <s v="TB-21355"/>
    <s v="Todd Boyes"/>
    <s v="Corporate"/>
    <s v="United States"/>
    <s v="Sandy Springs"/>
    <x v="32"/>
    <n v="30328"/>
    <s v="South"/>
    <s v="OFF-BI-10000315"/>
    <x v="1"/>
    <x v="8"/>
    <s v="Poly Designer Cover &amp; Back"/>
    <n v="113.94"/>
    <n v="6"/>
    <n v="0"/>
    <n v="54.691199999999995"/>
  </r>
  <r>
    <n v="4427"/>
    <x v="2197"/>
    <x v="3"/>
    <x v="796"/>
    <d v="2014-05-20T00:00:00"/>
    <s v="First Class"/>
    <s v="TB-21355"/>
    <s v="Todd Boyes"/>
    <s v="Corporate"/>
    <s v="United States"/>
    <s v="Sandy Springs"/>
    <x v="32"/>
    <n v="30328"/>
    <s v="South"/>
    <s v="TEC-PH-10002350"/>
    <x v="2"/>
    <x v="7"/>
    <s v="Apple EarPods with Remote and Mic"/>
    <n v="55.98"/>
    <n v="2"/>
    <n v="0"/>
    <n v="15.674399999999999"/>
  </r>
  <r>
    <n v="4428"/>
    <x v="2198"/>
    <x v="3"/>
    <x v="585"/>
    <d v="2014-09-29T00:00:00"/>
    <s v="Standard Class"/>
    <s v="DW-13195"/>
    <s v="David Wiener"/>
    <s v="Corporate"/>
    <s v="United States"/>
    <s v="Albuquerque"/>
    <x v="27"/>
    <n v="87105"/>
    <s v="West"/>
    <s v="OFF-PA-10002666"/>
    <x v="1"/>
    <x v="10"/>
    <s v="Southworth 25% Cotton Linen-Finish Paper &amp; Envelopes"/>
    <n v="27.18"/>
    <n v="3"/>
    <n v="0"/>
    <n v="12.231"/>
  </r>
  <r>
    <n v="4429"/>
    <x v="2199"/>
    <x v="3"/>
    <x v="708"/>
    <d v="2014-03-28T00:00:00"/>
    <s v="Standard Class"/>
    <s v="CL-12565"/>
    <s v="Clay Ludtke"/>
    <s v="Consumer"/>
    <s v="United States"/>
    <s v="Tulsa"/>
    <x v="26"/>
    <n v="74133"/>
    <s v="Central"/>
    <s v="FUR-CH-10004495"/>
    <x v="0"/>
    <x v="1"/>
    <s v="Global Leather and Oak Executive Chair, Black"/>
    <n v="1805.88"/>
    <n v="6"/>
    <n v="0"/>
    <n v="523.70519999999988"/>
  </r>
  <r>
    <n v="4430"/>
    <x v="2200"/>
    <x v="3"/>
    <x v="32"/>
    <d v="2014-09-15T00:00:00"/>
    <s v="Same Day"/>
    <s v="LT-17110"/>
    <s v="Liz Thompson"/>
    <s v="Consumer"/>
    <s v="United States"/>
    <s v="Orange"/>
    <x v="30"/>
    <n v="7050"/>
    <s v="East"/>
    <s v="OFF-AR-10001725"/>
    <x v="1"/>
    <x v="6"/>
    <s v="Boston Home &amp; Office Model 2000 Electric Pencil Sharpeners"/>
    <n v="70.949999999999989"/>
    <n v="3"/>
    <n v="0"/>
    <n v="18.447000000000003"/>
  </r>
  <r>
    <n v="4431"/>
    <x v="2201"/>
    <x v="0"/>
    <x v="54"/>
    <d v="2013-11-09T00:00:00"/>
    <s v="Second Class"/>
    <s v="AP-10915"/>
    <s v="Arthur Prichep"/>
    <s v="Consumer"/>
    <s v="United States"/>
    <s v="Henderson"/>
    <x v="0"/>
    <n v="42420"/>
    <s v="South"/>
    <s v="OFF-FA-10002280"/>
    <x v="1"/>
    <x v="13"/>
    <s v="Advantus Plastic Paper Clips"/>
    <n v="20"/>
    <n v="4"/>
    <n v="0"/>
    <n v="9.6"/>
  </r>
  <r>
    <n v="4432"/>
    <x v="2201"/>
    <x v="0"/>
    <x v="54"/>
    <d v="2013-11-09T00:00:00"/>
    <s v="Second Class"/>
    <s v="AP-10915"/>
    <s v="Arthur Prichep"/>
    <s v="Consumer"/>
    <s v="United States"/>
    <s v="Henderson"/>
    <x v="0"/>
    <n v="42420"/>
    <s v="South"/>
    <s v="OFF-AR-10001770"/>
    <x v="1"/>
    <x v="6"/>
    <s v="Economy #2 Pencils"/>
    <n v="7.98"/>
    <n v="3"/>
    <n v="0"/>
    <n v="2.0747999999999998"/>
  </r>
  <r>
    <n v="4433"/>
    <x v="2201"/>
    <x v="0"/>
    <x v="54"/>
    <d v="2013-11-09T00:00:00"/>
    <s v="Second Class"/>
    <s v="AP-10915"/>
    <s v="Arthur Prichep"/>
    <s v="Consumer"/>
    <s v="United States"/>
    <s v="Henderson"/>
    <x v="0"/>
    <n v="42420"/>
    <s v="South"/>
    <s v="FUR-FU-10002885"/>
    <x v="0"/>
    <x v="5"/>
    <s v="Magna Visual Magnetic Picture Hangers"/>
    <n v="24.1"/>
    <n v="5"/>
    <n v="0"/>
    <n v="9.1580000000000013"/>
  </r>
  <r>
    <n v="4434"/>
    <x v="2201"/>
    <x v="0"/>
    <x v="54"/>
    <d v="2013-11-09T00:00:00"/>
    <s v="Second Class"/>
    <s v="AP-10915"/>
    <s v="Arthur Prichep"/>
    <s v="Consumer"/>
    <s v="United States"/>
    <s v="Henderson"/>
    <x v="0"/>
    <n v="42420"/>
    <s v="South"/>
    <s v="OFF-AR-10003772"/>
    <x v="1"/>
    <x v="6"/>
    <s v="Boston 16750 Black Compact Battery Pencil Sharpener"/>
    <n v="8.75"/>
    <n v="1"/>
    <n v="0"/>
    <n v="2.6249999999999991"/>
  </r>
  <r>
    <n v="4435"/>
    <x v="2201"/>
    <x v="0"/>
    <x v="54"/>
    <d v="2013-11-09T00:00:00"/>
    <s v="Second Class"/>
    <s v="AP-10915"/>
    <s v="Arthur Prichep"/>
    <s v="Consumer"/>
    <s v="United States"/>
    <s v="Henderson"/>
    <x v="0"/>
    <n v="42420"/>
    <s v="South"/>
    <s v="FUR-TA-10003392"/>
    <x v="0"/>
    <x v="3"/>
    <s v="Global Adaptabilities Conference Tables"/>
    <n v="842.94"/>
    <n v="3"/>
    <n v="0"/>
    <n v="160.15860000000001"/>
  </r>
  <r>
    <n v="4436"/>
    <x v="2202"/>
    <x v="0"/>
    <x v="973"/>
    <d v="2013-05-09T00:00:00"/>
    <s v="Standard Class"/>
    <s v="CB-12415"/>
    <s v="Christy Brittain"/>
    <s v="Consumer"/>
    <s v="United States"/>
    <s v="Chicago"/>
    <x v="10"/>
    <n v="60653"/>
    <s v="Central"/>
    <s v="OFF-BI-10000014"/>
    <x v="1"/>
    <x v="8"/>
    <s v="Heavy-Duty E-Z-D Binders"/>
    <n v="2.1819999999999995"/>
    <n v="1"/>
    <n v="0.8"/>
    <n v="-3.6002999999999998"/>
  </r>
  <r>
    <n v="4437"/>
    <x v="2202"/>
    <x v="0"/>
    <x v="973"/>
    <d v="2013-05-09T00:00:00"/>
    <s v="Standard Class"/>
    <s v="CB-12415"/>
    <s v="Christy Brittain"/>
    <s v="Consumer"/>
    <s v="United States"/>
    <s v="Chicago"/>
    <x v="10"/>
    <n v="60653"/>
    <s v="Central"/>
    <s v="OFF-AR-10003217"/>
    <x v="1"/>
    <x v="6"/>
    <s v="Newell 316"/>
    <n v="27.384"/>
    <n v="7"/>
    <n v="0.2"/>
    <n v="2.7384000000000022"/>
  </r>
  <r>
    <n v="4438"/>
    <x v="2202"/>
    <x v="0"/>
    <x v="973"/>
    <d v="2013-05-09T00:00:00"/>
    <s v="Standard Class"/>
    <s v="CB-12415"/>
    <s v="Christy Brittain"/>
    <s v="Consumer"/>
    <s v="United States"/>
    <s v="Chicago"/>
    <x v="10"/>
    <n v="60653"/>
    <s v="Central"/>
    <s v="OFF-AP-10002403"/>
    <x v="1"/>
    <x v="9"/>
    <s v="Acco Smartsocket Color-Coded Six-Outlet AC Adapter Model Surge Protectors"/>
    <n v="26.405999999999992"/>
    <n v="3"/>
    <n v="0.8"/>
    <n v="-71.296199999999999"/>
  </r>
  <r>
    <n v="4439"/>
    <x v="2203"/>
    <x v="0"/>
    <x v="797"/>
    <d v="2014-01-03T00:00:00"/>
    <s v="Standard Class"/>
    <s v="MT-17815"/>
    <s v="Meg Tillman"/>
    <s v="Consumer"/>
    <s v="United States"/>
    <s v="Port Arthur"/>
    <x v="5"/>
    <n v="77642"/>
    <s v="Central"/>
    <s v="OFF-PA-10001972"/>
    <x v="1"/>
    <x v="10"/>
    <s v="Xerox 214"/>
    <n v="10.368000000000002"/>
    <n v="2"/>
    <n v="0.2"/>
    <n v="3.6288"/>
  </r>
  <r>
    <n v="4440"/>
    <x v="2203"/>
    <x v="0"/>
    <x v="797"/>
    <d v="2014-01-03T00:00:00"/>
    <s v="Standard Class"/>
    <s v="MT-17815"/>
    <s v="Meg Tillman"/>
    <s v="Consumer"/>
    <s v="United States"/>
    <s v="Port Arthur"/>
    <x v="5"/>
    <n v="77642"/>
    <s v="Central"/>
    <s v="OFF-PA-10004041"/>
    <x v="1"/>
    <x v="10"/>
    <s v="It's Hot Message Books with Stickers, 2 3/4&quot; x 5&quot;"/>
    <n v="23.680000000000003"/>
    <n v="4"/>
    <n v="0.2"/>
    <n v="7.3999999999999995"/>
  </r>
  <r>
    <n v="4441"/>
    <x v="2204"/>
    <x v="0"/>
    <x v="405"/>
    <d v="2013-07-27T00:00:00"/>
    <s v="Standard Class"/>
    <s v="DK-13375"/>
    <s v="Dennis Kane"/>
    <s v="Consumer"/>
    <s v="United States"/>
    <s v="Westland"/>
    <x v="12"/>
    <n v="48185"/>
    <s v="Central"/>
    <s v="TEC-AC-10004975"/>
    <x v="2"/>
    <x v="11"/>
    <s v="Plantronics Audio 995 Wireless Stereo Headset"/>
    <n v="109.95"/>
    <n v="1"/>
    <n v="0"/>
    <n v="36.283500000000004"/>
  </r>
  <r>
    <n v="4442"/>
    <x v="2204"/>
    <x v="0"/>
    <x v="405"/>
    <d v="2013-07-27T00:00:00"/>
    <s v="Standard Class"/>
    <s v="DK-13375"/>
    <s v="Dennis Kane"/>
    <s v="Consumer"/>
    <s v="United States"/>
    <s v="Westland"/>
    <x v="12"/>
    <n v="48185"/>
    <s v="Central"/>
    <s v="OFF-ST-10001932"/>
    <x v="1"/>
    <x v="4"/>
    <s v="Fellowes Staxonsteel Drawer Files"/>
    <n v="965.84999999999991"/>
    <n v="5"/>
    <n v="0"/>
    <n v="135.21900000000002"/>
  </r>
  <r>
    <n v="4443"/>
    <x v="2204"/>
    <x v="0"/>
    <x v="405"/>
    <d v="2013-07-27T00:00:00"/>
    <s v="Standard Class"/>
    <s v="DK-13375"/>
    <s v="Dennis Kane"/>
    <s v="Consumer"/>
    <s v="United States"/>
    <s v="Westland"/>
    <x v="12"/>
    <n v="48185"/>
    <s v="Central"/>
    <s v="OFF-AR-10001761"/>
    <x v="1"/>
    <x v="6"/>
    <s v="Avery Hi-Liter Smear-Safe Highlighters"/>
    <n v="29.2"/>
    <n v="5"/>
    <n v="0"/>
    <n v="10.511999999999999"/>
  </r>
  <r>
    <n v="4444"/>
    <x v="2204"/>
    <x v="0"/>
    <x v="405"/>
    <d v="2013-07-27T00:00:00"/>
    <s v="Standard Class"/>
    <s v="DK-13375"/>
    <s v="Dennis Kane"/>
    <s v="Consumer"/>
    <s v="United States"/>
    <s v="Westland"/>
    <x v="12"/>
    <n v="48185"/>
    <s v="Central"/>
    <s v="OFF-PA-10002262"/>
    <x v="1"/>
    <x v="10"/>
    <s v="Xerox 192"/>
    <n v="32.400000000000006"/>
    <n v="5"/>
    <n v="0"/>
    <n v="15.552000000000001"/>
  </r>
  <r>
    <n v="4445"/>
    <x v="2205"/>
    <x v="2"/>
    <x v="912"/>
    <d v="2011-11-21T00:00:00"/>
    <s v="Standard Class"/>
    <s v="SR-20740"/>
    <s v="Steven Roelle"/>
    <s v="Home Office"/>
    <s v="United States"/>
    <s v="Bloomington"/>
    <x v="14"/>
    <n v="47401"/>
    <s v="Central"/>
    <s v="OFF-EN-10004483"/>
    <x v="1"/>
    <x v="12"/>
    <s v="#10 White Business Envelopes,4 1/8 x 9 1/2"/>
    <n v="78.349999999999994"/>
    <n v="5"/>
    <n v="0"/>
    <n v="36.824499999999993"/>
  </r>
  <r>
    <n v="4446"/>
    <x v="2205"/>
    <x v="2"/>
    <x v="912"/>
    <d v="2011-11-21T00:00:00"/>
    <s v="Standard Class"/>
    <s v="SR-20740"/>
    <s v="Steven Roelle"/>
    <s v="Home Office"/>
    <s v="United States"/>
    <s v="Bloomington"/>
    <x v="14"/>
    <n v="47401"/>
    <s v="Central"/>
    <s v="OFF-PA-10003270"/>
    <x v="1"/>
    <x v="10"/>
    <s v="Xerox 1954"/>
    <n v="31.68"/>
    <n v="6"/>
    <n v="0"/>
    <n v="14.256"/>
  </r>
  <r>
    <n v="4447"/>
    <x v="2205"/>
    <x v="2"/>
    <x v="912"/>
    <d v="2011-11-21T00:00:00"/>
    <s v="Standard Class"/>
    <s v="SR-20740"/>
    <s v="Steven Roelle"/>
    <s v="Home Office"/>
    <s v="United States"/>
    <s v="Bloomington"/>
    <x v="14"/>
    <n v="47401"/>
    <s v="Central"/>
    <s v="OFF-BI-10001634"/>
    <x v="1"/>
    <x v="8"/>
    <s v="Wilson Jones Active Use Binders"/>
    <n v="29.12"/>
    <n v="4"/>
    <n v="0"/>
    <n v="14.268800000000001"/>
  </r>
  <r>
    <n v="4448"/>
    <x v="2205"/>
    <x v="2"/>
    <x v="912"/>
    <d v="2011-11-21T00:00:00"/>
    <s v="Standard Class"/>
    <s v="SR-20740"/>
    <s v="Steven Roelle"/>
    <s v="Home Office"/>
    <s v="United States"/>
    <s v="Bloomington"/>
    <x v="14"/>
    <n v="47401"/>
    <s v="Central"/>
    <s v="OFF-ST-10000675"/>
    <x v="1"/>
    <x v="4"/>
    <s v="File Shuttle II and Handi-File, Black"/>
    <n v="169.45"/>
    <n v="5"/>
    <n v="0"/>
    <n v="42.362499999999997"/>
  </r>
  <r>
    <n v="4449"/>
    <x v="2206"/>
    <x v="1"/>
    <x v="974"/>
    <d v="2012-06-23T00:00:00"/>
    <s v="Standard Class"/>
    <s v="LH-17155"/>
    <s v="Logan Haushalter"/>
    <s v="Consumer"/>
    <s v="United States"/>
    <s v="Los Angeles"/>
    <x v="1"/>
    <n v="90032"/>
    <s v="West"/>
    <s v="FUR-FU-10000732"/>
    <x v="0"/>
    <x v="5"/>
    <s v="Eldon 200 Class Desk Accessories"/>
    <n v="12.56"/>
    <n v="2"/>
    <n v="0"/>
    <n v="4.0191999999999997"/>
  </r>
  <r>
    <n v="4450"/>
    <x v="2206"/>
    <x v="1"/>
    <x v="974"/>
    <d v="2012-06-23T00:00:00"/>
    <s v="Standard Class"/>
    <s v="LH-17155"/>
    <s v="Logan Haushalter"/>
    <s v="Consumer"/>
    <s v="United States"/>
    <s v="Los Angeles"/>
    <x v="1"/>
    <n v="90032"/>
    <s v="West"/>
    <s v="OFF-PA-10004355"/>
    <x v="1"/>
    <x v="10"/>
    <s v="Xerox 231"/>
    <n v="6.48"/>
    <n v="1"/>
    <n v="0"/>
    <n v="3.1104000000000003"/>
  </r>
  <r>
    <n v="4451"/>
    <x v="2206"/>
    <x v="1"/>
    <x v="974"/>
    <d v="2012-06-23T00:00:00"/>
    <s v="Standard Class"/>
    <s v="LH-17155"/>
    <s v="Logan Haushalter"/>
    <s v="Consumer"/>
    <s v="United States"/>
    <s v="Los Angeles"/>
    <x v="1"/>
    <n v="90032"/>
    <s v="West"/>
    <s v="OFF-EN-10000056"/>
    <x v="1"/>
    <x v="12"/>
    <s v="Cameo Buff Policy Envelopes"/>
    <n v="186.69"/>
    <n v="3"/>
    <n v="0"/>
    <n v="87.744299999999981"/>
  </r>
  <r>
    <n v="4452"/>
    <x v="2207"/>
    <x v="0"/>
    <x v="975"/>
    <d v="2013-07-07T00:00:00"/>
    <s v="First Class"/>
    <s v="AA-10645"/>
    <s v="Anna Andreadi"/>
    <s v="Consumer"/>
    <s v="United States"/>
    <s v="San Francisco"/>
    <x v="1"/>
    <n v="94109"/>
    <s v="West"/>
    <s v="FUR-FU-10000221"/>
    <x v="0"/>
    <x v="5"/>
    <s v="Master Caster Door Stop, Brown"/>
    <n v="25.4"/>
    <n v="5"/>
    <n v="0"/>
    <n v="8.6359999999999992"/>
  </r>
  <r>
    <n v="4453"/>
    <x v="2207"/>
    <x v="0"/>
    <x v="975"/>
    <d v="2013-07-07T00:00:00"/>
    <s v="First Class"/>
    <s v="AA-10645"/>
    <s v="Anna Andreadi"/>
    <s v="Consumer"/>
    <s v="United States"/>
    <s v="San Francisco"/>
    <x v="1"/>
    <n v="94109"/>
    <s v="West"/>
    <s v="OFF-EN-10003567"/>
    <x v="1"/>
    <x v="12"/>
    <s v="Inter-Office Recycled Envelopes, Brown Kraft, Button-String,10&quot; x 13&quot; , 100/Box"/>
    <n v="43.96"/>
    <n v="2"/>
    <n v="0"/>
    <n v="20.661200000000001"/>
  </r>
  <r>
    <n v="4454"/>
    <x v="2207"/>
    <x v="0"/>
    <x v="975"/>
    <d v="2013-07-07T00:00:00"/>
    <s v="First Class"/>
    <s v="AA-10645"/>
    <s v="Anna Andreadi"/>
    <s v="Consumer"/>
    <s v="United States"/>
    <s v="San Francisco"/>
    <x v="1"/>
    <n v="94109"/>
    <s v="West"/>
    <s v="FUR-BO-10001811"/>
    <x v="0"/>
    <x v="0"/>
    <s v="Atlantic Metals Mobile 5-Shelf Bookcases, Custom Colors"/>
    <n v="1279.165"/>
    <n v="5"/>
    <n v="0.15"/>
    <n v="225.73499999999993"/>
  </r>
  <r>
    <n v="4455"/>
    <x v="2207"/>
    <x v="0"/>
    <x v="975"/>
    <d v="2013-07-07T00:00:00"/>
    <s v="First Class"/>
    <s v="AA-10645"/>
    <s v="Anna Andreadi"/>
    <s v="Consumer"/>
    <s v="United States"/>
    <s v="San Francisco"/>
    <x v="1"/>
    <n v="94109"/>
    <s v="West"/>
    <s v="OFF-ST-10002486"/>
    <x v="1"/>
    <x v="4"/>
    <s v="Eldon Shelf Savers Cubes and Bins"/>
    <n v="27.92"/>
    <n v="4"/>
    <n v="0"/>
    <n v="0.5583999999999989"/>
  </r>
  <r>
    <n v="4456"/>
    <x v="2208"/>
    <x v="1"/>
    <x v="37"/>
    <d v="2012-09-08T00:00:00"/>
    <s v="Standard Class"/>
    <s v="AS-10630"/>
    <s v="Ann Steele"/>
    <s v="Home Office"/>
    <s v="United States"/>
    <s v="San Francisco"/>
    <x v="1"/>
    <n v="94110"/>
    <s v="West"/>
    <s v="FUR-CH-10002372"/>
    <x v="0"/>
    <x v="1"/>
    <s v="Office Star - Ergonomically Designed Knee Chair"/>
    <n v="129.56800000000001"/>
    <n v="2"/>
    <n v="0.2"/>
    <n v="-12.956799999999994"/>
  </r>
  <r>
    <n v="4457"/>
    <x v="2208"/>
    <x v="1"/>
    <x v="37"/>
    <d v="2012-09-08T00:00:00"/>
    <s v="Standard Class"/>
    <s v="AS-10630"/>
    <s v="Ann Steele"/>
    <s v="Home Office"/>
    <s v="United States"/>
    <s v="San Francisco"/>
    <x v="1"/>
    <n v="94110"/>
    <s v="West"/>
    <s v="OFF-BI-10003274"/>
    <x v="1"/>
    <x v="8"/>
    <s v="Avery Durable Slant Ring Binders, No Labels"/>
    <n v="6.3680000000000003"/>
    <n v="2"/>
    <n v="0.2"/>
    <n v="2.1492"/>
  </r>
  <r>
    <n v="4458"/>
    <x v="2209"/>
    <x v="3"/>
    <x v="783"/>
    <d v="2014-08-13T00:00:00"/>
    <s v="Standard Class"/>
    <s v="MC-17575"/>
    <s v="Matt Collins"/>
    <s v="Consumer"/>
    <s v="United States"/>
    <s v="San Jose"/>
    <x v="1"/>
    <n v="95123"/>
    <s v="West"/>
    <s v="OFF-PA-10001878"/>
    <x v="1"/>
    <x v="10"/>
    <s v="Xerox 1891"/>
    <n v="244.54999999999998"/>
    <n v="5"/>
    <n v="0"/>
    <n v="114.93849999999998"/>
  </r>
  <r>
    <n v="4459"/>
    <x v="2210"/>
    <x v="3"/>
    <x v="677"/>
    <d v="2014-03-21T00:00:00"/>
    <s v="Standard Class"/>
    <s v="SE-20110"/>
    <s v="Sanjit Engle"/>
    <s v="Consumer"/>
    <s v="United States"/>
    <s v="Denver"/>
    <x v="22"/>
    <n v="80219"/>
    <s v="West"/>
    <s v="OFF-SU-10002881"/>
    <x v="1"/>
    <x v="14"/>
    <s v="Martin Yale Chadless Opener Electric Letter Opener"/>
    <n v="1332.4960000000001"/>
    <n v="2"/>
    <n v="0.2"/>
    <n v="-299.8116"/>
  </r>
  <r>
    <n v="4460"/>
    <x v="2211"/>
    <x v="3"/>
    <x v="394"/>
    <d v="2014-10-02T00:00:00"/>
    <s v="First Class"/>
    <s v="DS-13030"/>
    <s v="Darrin Sayre"/>
    <s v="Home Office"/>
    <s v="United States"/>
    <s v="Aurora"/>
    <x v="22"/>
    <n v="80013"/>
    <s v="West"/>
    <s v="FUR-FU-10001979"/>
    <x v="0"/>
    <x v="5"/>
    <s v="Dana Halogen Swing-Arm Architect Lamp"/>
    <n v="32.776000000000003"/>
    <n v="1"/>
    <n v="0.2"/>
    <n v="3.2776000000000014"/>
  </r>
  <r>
    <n v="4461"/>
    <x v="2211"/>
    <x v="3"/>
    <x v="394"/>
    <d v="2014-10-02T00:00:00"/>
    <s v="First Class"/>
    <s v="DS-13030"/>
    <s v="Darrin Sayre"/>
    <s v="Home Office"/>
    <s v="United States"/>
    <s v="Aurora"/>
    <x v="22"/>
    <n v="80013"/>
    <s v="West"/>
    <s v="OFF-ST-10001522"/>
    <x v="1"/>
    <x v="4"/>
    <s v="Gould Plastics 18-Pocket Panel Bin, 34w x 5-1/4d x 20-1/2h"/>
    <n v="147.184"/>
    <n v="2"/>
    <n v="0.2"/>
    <n v="-29.436800000000012"/>
  </r>
  <r>
    <n v="4462"/>
    <x v="2211"/>
    <x v="3"/>
    <x v="394"/>
    <d v="2014-10-02T00:00:00"/>
    <s v="First Class"/>
    <s v="DS-13030"/>
    <s v="Darrin Sayre"/>
    <s v="Home Office"/>
    <s v="United States"/>
    <s v="Aurora"/>
    <x v="22"/>
    <n v="80013"/>
    <s v="West"/>
    <s v="TEC-AC-10003657"/>
    <x v="2"/>
    <x v="11"/>
    <s v="Lenovo 17-Key USB Numeric Keypad"/>
    <n v="54.384000000000007"/>
    <n v="2"/>
    <n v="0.2"/>
    <n v="1.359599999999995"/>
  </r>
  <r>
    <n v="4463"/>
    <x v="2211"/>
    <x v="3"/>
    <x v="394"/>
    <d v="2014-10-02T00:00:00"/>
    <s v="First Class"/>
    <s v="DS-13030"/>
    <s v="Darrin Sayre"/>
    <s v="Home Office"/>
    <s v="United States"/>
    <s v="Aurora"/>
    <x v="22"/>
    <n v="80013"/>
    <s v="West"/>
    <s v="OFF-BI-10001718"/>
    <x v="1"/>
    <x v="8"/>
    <s v="GBC DocuBind P50 Personal Binding Machine"/>
    <n v="76.77600000000001"/>
    <n v="4"/>
    <n v="0.7"/>
    <n v="-58.861599999999981"/>
  </r>
  <r>
    <n v="4464"/>
    <x v="2211"/>
    <x v="3"/>
    <x v="394"/>
    <d v="2014-10-02T00:00:00"/>
    <s v="First Class"/>
    <s v="DS-13030"/>
    <s v="Darrin Sayre"/>
    <s v="Home Office"/>
    <s v="United States"/>
    <s v="Aurora"/>
    <x v="22"/>
    <n v="80013"/>
    <s v="West"/>
    <s v="OFF-PA-10003022"/>
    <x v="1"/>
    <x v="10"/>
    <s v="Xerox 1992"/>
    <n v="14.352000000000002"/>
    <n v="3"/>
    <n v="0.2"/>
    <n v="5.2026000000000003"/>
  </r>
  <r>
    <n v="4465"/>
    <x v="2211"/>
    <x v="3"/>
    <x v="394"/>
    <d v="2014-10-02T00:00:00"/>
    <s v="First Class"/>
    <s v="DS-13030"/>
    <s v="Darrin Sayre"/>
    <s v="Home Office"/>
    <s v="United States"/>
    <s v="Aurora"/>
    <x v="22"/>
    <n v="80013"/>
    <s v="West"/>
    <s v="OFF-AP-10000891"/>
    <x v="1"/>
    <x v="9"/>
    <s v="Kensington 7 Outlet MasterPiece HOMEOFFICE Power Control Center"/>
    <n v="209.79200000000003"/>
    <n v="2"/>
    <n v="0.2"/>
    <n v="26.22399999999999"/>
  </r>
  <r>
    <n v="4466"/>
    <x v="2212"/>
    <x v="1"/>
    <x v="976"/>
    <d v="2012-08-11T00:00:00"/>
    <s v="Standard Class"/>
    <s v="NS-18640"/>
    <s v="Noel Staavos"/>
    <s v="Corporate"/>
    <s v="United States"/>
    <s v="Boise"/>
    <x v="45"/>
    <n v="83704"/>
    <s v="West"/>
    <s v="OFF-BI-10004970"/>
    <x v="1"/>
    <x v="8"/>
    <s v="ACCOHIDE 3-Ring Binder, Blue, 1&quot;"/>
    <n v="3.3040000000000003"/>
    <n v="1"/>
    <n v="0.2"/>
    <n v="1.1151"/>
  </r>
  <r>
    <n v="4467"/>
    <x v="2213"/>
    <x v="3"/>
    <x v="221"/>
    <d v="2014-12-02T00:00:00"/>
    <s v="Standard Class"/>
    <s v="KA-16525"/>
    <s v="Kelly Andreada"/>
    <s v="Consumer"/>
    <s v="United States"/>
    <s v="New York City"/>
    <x v="15"/>
    <n v="10035"/>
    <s v="East"/>
    <s v="OFF-AR-10003759"/>
    <x v="1"/>
    <x v="6"/>
    <s v="Crayola Anti Dust Chalk, 12/Pack"/>
    <n v="16.38"/>
    <n v="9"/>
    <n v="0"/>
    <n v="7.3709999999999996"/>
  </r>
  <r>
    <n v="4468"/>
    <x v="2213"/>
    <x v="3"/>
    <x v="221"/>
    <d v="2014-12-02T00:00:00"/>
    <s v="Standard Class"/>
    <s v="KA-16525"/>
    <s v="Kelly Andreada"/>
    <s v="Consumer"/>
    <s v="United States"/>
    <s v="New York City"/>
    <x v="15"/>
    <n v="10035"/>
    <s v="East"/>
    <s v="OFF-EN-10003001"/>
    <x v="1"/>
    <x v="12"/>
    <s v="Ames Color-File Green Diamond Border X-ray Mailers"/>
    <n v="167.96"/>
    <n v="2"/>
    <n v="0"/>
    <n v="78.941199999999995"/>
  </r>
  <r>
    <n v="4469"/>
    <x v="2213"/>
    <x v="3"/>
    <x v="221"/>
    <d v="2014-12-02T00:00:00"/>
    <s v="Standard Class"/>
    <s v="KA-16525"/>
    <s v="Kelly Andreada"/>
    <s v="Consumer"/>
    <s v="United States"/>
    <s v="New York City"/>
    <x v="15"/>
    <n v="10035"/>
    <s v="East"/>
    <s v="FUR-BO-10000780"/>
    <x v="0"/>
    <x v="0"/>
    <s v="O'Sullivan Plantations 2-Door Library in Landvery Oak"/>
    <n v="321.56799999999998"/>
    <n v="2"/>
    <n v="0.2"/>
    <n v="-16.078399999999988"/>
  </r>
  <r>
    <n v="4470"/>
    <x v="2213"/>
    <x v="3"/>
    <x v="221"/>
    <d v="2014-12-02T00:00:00"/>
    <s v="Standard Class"/>
    <s v="KA-16525"/>
    <s v="Kelly Andreada"/>
    <s v="Consumer"/>
    <s v="United States"/>
    <s v="New York City"/>
    <x v="15"/>
    <n v="10035"/>
    <s v="East"/>
    <s v="OFF-PA-10001972"/>
    <x v="1"/>
    <x v="10"/>
    <s v="Xerox 214"/>
    <n v="12.96"/>
    <n v="2"/>
    <n v="0"/>
    <n v="6.2208000000000006"/>
  </r>
  <r>
    <n v="4471"/>
    <x v="2214"/>
    <x v="3"/>
    <x v="540"/>
    <d v="2014-05-13T00:00:00"/>
    <s v="Standard Class"/>
    <s v="DJ-13510"/>
    <s v="Don Jones"/>
    <s v="Corporate"/>
    <s v="United States"/>
    <s v="Philadelphia"/>
    <x v="9"/>
    <n v="19140"/>
    <s v="East"/>
    <s v="FUR-CH-10003535"/>
    <x v="0"/>
    <x v="1"/>
    <s v="Global Armless Task Chair, Royal Blue"/>
    <n v="128.05799999999999"/>
    <n v="3"/>
    <n v="0.3"/>
    <n v="-23.782199999999996"/>
  </r>
  <r>
    <n v="4472"/>
    <x v="2215"/>
    <x v="3"/>
    <x v="365"/>
    <d v="2014-09-30T00:00:00"/>
    <s v="Same Day"/>
    <s v="MG-17680"/>
    <s v="Maureen Gastineau"/>
    <s v="Home Office"/>
    <s v="United States"/>
    <s v="Mentor"/>
    <x v="24"/>
    <n v="44060"/>
    <s v="East"/>
    <s v="FUR-CH-10003774"/>
    <x v="0"/>
    <x v="1"/>
    <s v="Global Wood Trimmed Manager's Task Chair, Khaki"/>
    <n v="63.686"/>
    <n v="1"/>
    <n v="0.3"/>
    <n v="-15.466600000000003"/>
  </r>
  <r>
    <n v="4473"/>
    <x v="2215"/>
    <x v="3"/>
    <x v="365"/>
    <d v="2014-09-30T00:00:00"/>
    <s v="Same Day"/>
    <s v="MG-17680"/>
    <s v="Maureen Gastineau"/>
    <s v="Home Office"/>
    <s v="United States"/>
    <s v="Mentor"/>
    <x v="24"/>
    <n v="44060"/>
    <s v="East"/>
    <s v="TEC-AC-10004571"/>
    <x v="2"/>
    <x v="11"/>
    <s v="Logitech G700s Rechargeable Gaming Mouse"/>
    <n v="239.976"/>
    <n v="3"/>
    <n v="0.2"/>
    <n v="65.993400000000008"/>
  </r>
  <r>
    <n v="4474"/>
    <x v="2215"/>
    <x v="3"/>
    <x v="365"/>
    <d v="2014-09-30T00:00:00"/>
    <s v="Same Day"/>
    <s v="MG-17680"/>
    <s v="Maureen Gastineau"/>
    <s v="Home Office"/>
    <s v="United States"/>
    <s v="Mentor"/>
    <x v="24"/>
    <n v="44060"/>
    <s v="East"/>
    <s v="FUR-TA-10004442"/>
    <x v="0"/>
    <x v="3"/>
    <s v="Riverside Furniture Stanwyck Manor Table Series"/>
    <n v="344.22"/>
    <n v="2"/>
    <n v="0.4"/>
    <n v="-189.32100000000003"/>
  </r>
  <r>
    <n v="4475"/>
    <x v="2215"/>
    <x v="3"/>
    <x v="365"/>
    <d v="2014-09-30T00:00:00"/>
    <s v="Same Day"/>
    <s v="MG-17680"/>
    <s v="Maureen Gastineau"/>
    <s v="Home Office"/>
    <s v="United States"/>
    <s v="Mentor"/>
    <x v="24"/>
    <n v="44060"/>
    <s v="East"/>
    <s v="OFF-PA-10002787"/>
    <x v="1"/>
    <x v="10"/>
    <s v="Xerox 227"/>
    <n v="15.552000000000003"/>
    <n v="3"/>
    <n v="0.2"/>
    <n v="5.4432"/>
  </r>
  <r>
    <n v="4476"/>
    <x v="2215"/>
    <x v="3"/>
    <x v="365"/>
    <d v="2014-09-30T00:00:00"/>
    <s v="Same Day"/>
    <s v="MG-17680"/>
    <s v="Maureen Gastineau"/>
    <s v="Home Office"/>
    <s v="United States"/>
    <s v="Mentor"/>
    <x v="24"/>
    <n v="44060"/>
    <s v="East"/>
    <s v="FUR-FU-10004586"/>
    <x v="0"/>
    <x v="5"/>
    <s v="G.E. Longer-Life Indoor Recessed Floodlight Bulbs"/>
    <n v="21.248000000000001"/>
    <n v="4"/>
    <n v="0.2"/>
    <n v="7.436799999999999"/>
  </r>
  <r>
    <n v="4477"/>
    <x v="2215"/>
    <x v="3"/>
    <x v="365"/>
    <d v="2014-09-30T00:00:00"/>
    <s v="Same Day"/>
    <s v="MG-17680"/>
    <s v="Maureen Gastineau"/>
    <s v="Home Office"/>
    <s v="United States"/>
    <s v="Mentor"/>
    <x v="24"/>
    <n v="44060"/>
    <s v="East"/>
    <s v="OFF-PA-10002606"/>
    <x v="1"/>
    <x v="10"/>
    <s v="Xerox 1928"/>
    <n v="8.4480000000000004"/>
    <n v="2"/>
    <n v="0.2"/>
    <n v="2.6399999999999997"/>
  </r>
  <r>
    <n v="4478"/>
    <x v="2216"/>
    <x v="3"/>
    <x v="760"/>
    <d v="2014-10-23T00:00:00"/>
    <s v="Same Day"/>
    <s v="BD-11620"/>
    <s v="Brian DeCherney"/>
    <s v="Consumer"/>
    <s v="United States"/>
    <s v="Lawton"/>
    <x v="26"/>
    <n v="73505"/>
    <s v="Central"/>
    <s v="OFF-ST-10000129"/>
    <x v="1"/>
    <x v="4"/>
    <s v="Fellowes Recycled Storage Drawers"/>
    <n v="333.09000000000003"/>
    <n v="3"/>
    <n v="0"/>
    <n v="23.316299999999984"/>
  </r>
  <r>
    <n v="4479"/>
    <x v="2216"/>
    <x v="3"/>
    <x v="760"/>
    <d v="2014-10-23T00:00:00"/>
    <s v="Same Day"/>
    <s v="BD-11620"/>
    <s v="Brian DeCherney"/>
    <s v="Consumer"/>
    <s v="United States"/>
    <s v="Lawton"/>
    <x v="26"/>
    <n v="73505"/>
    <s v="Central"/>
    <s v="FUR-TA-10003748"/>
    <x v="0"/>
    <x v="3"/>
    <s v="Bevis 36 x 72 Conference Tables"/>
    <n v="248.98"/>
    <n v="2"/>
    <n v="0"/>
    <n v="54.775599999999997"/>
  </r>
  <r>
    <n v="4480"/>
    <x v="2217"/>
    <x v="2"/>
    <x v="977"/>
    <d v="2011-03-28T00:00:00"/>
    <s v="Standard Class"/>
    <s v="CD-11920"/>
    <s v="Carlos Daly"/>
    <s v="Consumer"/>
    <s v="United States"/>
    <s v="New York City"/>
    <x v="15"/>
    <n v="10024"/>
    <s v="East"/>
    <s v="OFF-PA-10004948"/>
    <x v="1"/>
    <x v="10"/>
    <s v="Xerox 190"/>
    <n v="24.900000000000002"/>
    <n v="5"/>
    <n v="0"/>
    <n v="11.703000000000001"/>
  </r>
  <r>
    <n v="4481"/>
    <x v="2218"/>
    <x v="0"/>
    <x v="54"/>
    <d v="2013-11-09T00:00:00"/>
    <s v="Standard Class"/>
    <s v="XP-21865"/>
    <s v="Xylona Preis"/>
    <s v="Consumer"/>
    <s v="United States"/>
    <s v="Los Angeles"/>
    <x v="1"/>
    <n v="90049"/>
    <s v="West"/>
    <s v="OFF-FA-10001561"/>
    <x v="1"/>
    <x v="13"/>
    <s v="Stockwell Push Pins"/>
    <n v="15.260000000000002"/>
    <n v="7"/>
    <n v="0"/>
    <n v="5.0358000000000001"/>
  </r>
  <r>
    <n v="4482"/>
    <x v="2218"/>
    <x v="0"/>
    <x v="54"/>
    <d v="2013-11-09T00:00:00"/>
    <s v="Standard Class"/>
    <s v="XP-21865"/>
    <s v="Xylona Preis"/>
    <s v="Consumer"/>
    <s v="United States"/>
    <s v="Los Angeles"/>
    <x v="1"/>
    <n v="90049"/>
    <s v="West"/>
    <s v="OFF-AP-10002998"/>
    <x v="1"/>
    <x v="9"/>
    <s v="Holmes 99% HEPA Air Purifier"/>
    <n v="43.32"/>
    <n v="2"/>
    <n v="0"/>
    <n v="14.295599999999997"/>
  </r>
  <r>
    <n v="4483"/>
    <x v="2218"/>
    <x v="0"/>
    <x v="54"/>
    <d v="2013-11-09T00:00:00"/>
    <s v="Standard Class"/>
    <s v="XP-21865"/>
    <s v="Xylona Preis"/>
    <s v="Consumer"/>
    <s v="United States"/>
    <s v="Los Angeles"/>
    <x v="1"/>
    <n v="90049"/>
    <s v="West"/>
    <s v="OFF-BI-10003981"/>
    <x v="1"/>
    <x v="8"/>
    <s v="Avery Durable Plastic 1&quot; Binders"/>
    <n v="43.584000000000003"/>
    <n v="12"/>
    <n v="0.2"/>
    <n v="15.799199999999999"/>
  </r>
  <r>
    <n v="4484"/>
    <x v="2218"/>
    <x v="0"/>
    <x v="54"/>
    <d v="2013-11-09T00:00:00"/>
    <s v="Standard Class"/>
    <s v="XP-21865"/>
    <s v="Xylona Preis"/>
    <s v="Consumer"/>
    <s v="United States"/>
    <s v="Los Angeles"/>
    <x v="1"/>
    <n v="90049"/>
    <s v="West"/>
    <s v="OFF-PA-10001725"/>
    <x v="1"/>
    <x v="10"/>
    <s v="Xerox 1892"/>
    <n v="116.28"/>
    <n v="3"/>
    <n v="0"/>
    <n v="56.977199999999996"/>
  </r>
  <r>
    <n v="4485"/>
    <x v="2218"/>
    <x v="0"/>
    <x v="54"/>
    <d v="2013-11-09T00:00:00"/>
    <s v="Standard Class"/>
    <s v="XP-21865"/>
    <s v="Xylona Preis"/>
    <s v="Consumer"/>
    <s v="United States"/>
    <s v="Los Angeles"/>
    <x v="1"/>
    <n v="90049"/>
    <s v="West"/>
    <s v="OFF-BI-10002071"/>
    <x v="1"/>
    <x v="8"/>
    <s v="Fellowes Black Plastic Comb Bindings"/>
    <n v="9.2959999999999994"/>
    <n v="2"/>
    <n v="0.2"/>
    <n v="3.0211999999999994"/>
  </r>
  <r>
    <n v="4486"/>
    <x v="2218"/>
    <x v="0"/>
    <x v="54"/>
    <d v="2013-11-09T00:00:00"/>
    <s v="Standard Class"/>
    <s v="XP-21865"/>
    <s v="Xylona Preis"/>
    <s v="Consumer"/>
    <s v="United States"/>
    <s v="Los Angeles"/>
    <x v="1"/>
    <n v="90049"/>
    <s v="West"/>
    <s v="OFF-PA-10000477"/>
    <x v="1"/>
    <x v="10"/>
    <s v="Xerox 22"/>
    <n v="19.440000000000001"/>
    <n v="3"/>
    <n v="0"/>
    <n v="9.3312000000000008"/>
  </r>
  <r>
    <n v="4487"/>
    <x v="2218"/>
    <x v="0"/>
    <x v="54"/>
    <d v="2013-11-09T00:00:00"/>
    <s v="Standard Class"/>
    <s v="XP-21865"/>
    <s v="Xylona Preis"/>
    <s v="Consumer"/>
    <s v="United States"/>
    <s v="Los Angeles"/>
    <x v="1"/>
    <n v="90049"/>
    <s v="West"/>
    <s v="OFF-PA-10004359"/>
    <x v="1"/>
    <x v="10"/>
    <s v="Multicolor Computer Printout Paper"/>
    <n v="314.54999999999995"/>
    <n v="3"/>
    <n v="0"/>
    <n v="150.98399999999998"/>
  </r>
  <r>
    <n v="4488"/>
    <x v="2219"/>
    <x v="1"/>
    <x v="577"/>
    <d v="2012-09-11T00:00:00"/>
    <s v="Standard Class"/>
    <s v="CA-12055"/>
    <s v="Cathy Armstrong"/>
    <s v="Home Office"/>
    <s v="United States"/>
    <s v="Houston"/>
    <x v="5"/>
    <n v="77036"/>
    <s v="Central"/>
    <s v="OFF-BI-10000962"/>
    <x v="1"/>
    <x v="8"/>
    <s v="Acco Flexible ACCOHIDE Square Ring Data Binder, Dark Blue, 11 1/2&quot; X 14&quot; 7/8&quot;"/>
    <n v="16.269999999999996"/>
    <n v="5"/>
    <n v="0.8"/>
    <n v="-25.218500000000006"/>
  </r>
  <r>
    <n v="4489"/>
    <x v="2219"/>
    <x v="1"/>
    <x v="577"/>
    <d v="2012-09-11T00:00:00"/>
    <s v="Standard Class"/>
    <s v="CA-12055"/>
    <s v="Cathy Armstrong"/>
    <s v="Home Office"/>
    <s v="United States"/>
    <s v="Houston"/>
    <x v="5"/>
    <n v="77036"/>
    <s v="Central"/>
    <s v="OFF-SU-10003567"/>
    <x v="1"/>
    <x v="14"/>
    <s v="Stiletto Hand Letter Openers"/>
    <n v="69.12"/>
    <n v="9"/>
    <n v="0.2"/>
    <n v="-14.687999999999999"/>
  </r>
  <r>
    <n v="4490"/>
    <x v="2219"/>
    <x v="1"/>
    <x v="577"/>
    <d v="2012-09-11T00:00:00"/>
    <s v="Standard Class"/>
    <s v="CA-12055"/>
    <s v="Cathy Armstrong"/>
    <s v="Home Office"/>
    <s v="United States"/>
    <s v="Houston"/>
    <x v="5"/>
    <n v="77036"/>
    <s v="Central"/>
    <s v="OFF-BI-10003708"/>
    <x v="1"/>
    <x v="8"/>
    <s v="Acco Four Pocket Poly Ring Binder with Label Holder, Smoke, 1&quot;"/>
    <n v="4.4699999999999989"/>
    <n v="3"/>
    <n v="0.8"/>
    <n v="-7.8225000000000016"/>
  </r>
  <r>
    <n v="4491"/>
    <x v="2220"/>
    <x v="3"/>
    <x v="718"/>
    <d v="2014-08-22T00:00:00"/>
    <s v="Standard Class"/>
    <s v="JM-15250"/>
    <s v="Janet Martin"/>
    <s v="Consumer"/>
    <s v="United States"/>
    <s v="Los Angeles"/>
    <x v="1"/>
    <n v="90032"/>
    <s v="West"/>
    <s v="FUR-TA-10001095"/>
    <x v="0"/>
    <x v="3"/>
    <s v="Chromcraft Round Conference Tables"/>
    <n v="418.29599999999994"/>
    <n v="3"/>
    <n v="0.2"/>
    <n v="5.2287000000000035"/>
  </r>
  <r>
    <n v="4492"/>
    <x v="2221"/>
    <x v="2"/>
    <x v="588"/>
    <d v="2011-12-03T00:00:00"/>
    <s v="Second Class"/>
    <s v="JK-15730"/>
    <s v="Joe Kamberova"/>
    <s v="Consumer"/>
    <s v="United States"/>
    <s v="Columbus"/>
    <x v="24"/>
    <n v="43229"/>
    <s v="East"/>
    <s v="TEC-CO-10001571"/>
    <x v="2"/>
    <x v="16"/>
    <s v="Sharp 1540cs Digital Laser Copier"/>
    <n v="659.98799999999994"/>
    <n v="2"/>
    <n v="0.4"/>
    <n v="109.99799999999999"/>
  </r>
  <r>
    <n v="4493"/>
    <x v="2221"/>
    <x v="2"/>
    <x v="588"/>
    <d v="2011-12-03T00:00:00"/>
    <s v="Second Class"/>
    <s v="JK-15730"/>
    <s v="Joe Kamberova"/>
    <s v="Consumer"/>
    <s v="United States"/>
    <s v="Columbus"/>
    <x v="24"/>
    <n v="43229"/>
    <s v="East"/>
    <s v="FUR-FU-10000221"/>
    <x v="0"/>
    <x v="5"/>
    <s v="Master Caster Door Stop, Brown"/>
    <n v="8.1280000000000001"/>
    <n v="2"/>
    <n v="0.2"/>
    <n v="1.4223999999999997"/>
  </r>
  <r>
    <n v="4494"/>
    <x v="2221"/>
    <x v="2"/>
    <x v="588"/>
    <d v="2011-12-03T00:00:00"/>
    <s v="Second Class"/>
    <s v="JK-15730"/>
    <s v="Joe Kamberova"/>
    <s v="Consumer"/>
    <s v="United States"/>
    <s v="Columbus"/>
    <x v="24"/>
    <n v="43229"/>
    <s v="East"/>
    <s v="OFF-PA-10001972"/>
    <x v="1"/>
    <x v="10"/>
    <s v="Xerox 214"/>
    <n v="36.288000000000011"/>
    <n v="7"/>
    <n v="0.2"/>
    <n v="12.700800000000001"/>
  </r>
  <r>
    <n v="4495"/>
    <x v="2221"/>
    <x v="2"/>
    <x v="588"/>
    <d v="2011-12-03T00:00:00"/>
    <s v="Second Class"/>
    <s v="JK-15730"/>
    <s v="Joe Kamberova"/>
    <s v="Consumer"/>
    <s v="United States"/>
    <s v="Columbus"/>
    <x v="24"/>
    <n v="43229"/>
    <s v="East"/>
    <s v="FUR-CH-10000015"/>
    <x v="0"/>
    <x v="1"/>
    <s v="Hon Multipurpose Stacking Arm Chairs"/>
    <n v="909.7199999999998"/>
    <n v="6"/>
    <n v="0.3"/>
    <n v="-51.983999999999924"/>
  </r>
  <r>
    <n v="4496"/>
    <x v="2222"/>
    <x v="3"/>
    <x v="978"/>
    <d v="2014-06-24T00:00:00"/>
    <s v="Standard Class"/>
    <s v="CC-12670"/>
    <s v="Craig Carreira"/>
    <s v="Consumer"/>
    <s v="United States"/>
    <s v="Los Angeles"/>
    <x v="1"/>
    <n v="90032"/>
    <s v="West"/>
    <s v="FUR-BO-10004015"/>
    <x v="0"/>
    <x v="0"/>
    <s v="Bush Andora Bookcase, Maple/Graphite Gray Finish"/>
    <n v="917.92349999999988"/>
    <n v="9"/>
    <n v="0.15"/>
    <n v="75.593699999999899"/>
  </r>
  <r>
    <n v="4497"/>
    <x v="2222"/>
    <x v="3"/>
    <x v="978"/>
    <d v="2014-06-24T00:00:00"/>
    <s v="Standard Class"/>
    <s v="CC-12670"/>
    <s v="Craig Carreira"/>
    <s v="Consumer"/>
    <s v="United States"/>
    <s v="Los Angeles"/>
    <x v="1"/>
    <n v="90032"/>
    <s v="West"/>
    <s v="OFF-PA-10002036"/>
    <x v="1"/>
    <x v="10"/>
    <s v="Xerox 1930"/>
    <n v="38.880000000000003"/>
    <n v="6"/>
    <n v="0"/>
    <n v="19.051200000000001"/>
  </r>
  <r>
    <n v="4498"/>
    <x v="2223"/>
    <x v="3"/>
    <x v="574"/>
    <d v="2014-12-10T00:00:00"/>
    <s v="Standard Class"/>
    <s v="GW-14605"/>
    <s v="Giulietta Weimer"/>
    <s v="Consumer"/>
    <s v="United States"/>
    <s v="Philadelphia"/>
    <x v="9"/>
    <n v="19140"/>
    <s v="East"/>
    <s v="OFF-BI-10003650"/>
    <x v="1"/>
    <x v="8"/>
    <s v="GBC DocuBind 300 Electric Binding Machine"/>
    <n v="631.17600000000016"/>
    <n v="4"/>
    <n v="0.7"/>
    <n v="-462.86239999999998"/>
  </r>
  <r>
    <n v="4499"/>
    <x v="2224"/>
    <x v="2"/>
    <x v="871"/>
    <d v="2011-11-26T00:00:00"/>
    <s v="Standard Class"/>
    <s v="GR-14560"/>
    <s v="Georgia Rosenberg"/>
    <s v="Corporate"/>
    <s v="United States"/>
    <s v="San Francisco"/>
    <x v="1"/>
    <n v="94110"/>
    <s v="West"/>
    <s v="OFF-PA-10003309"/>
    <x v="1"/>
    <x v="10"/>
    <s v="Xerox 211"/>
    <n v="12.96"/>
    <n v="2"/>
    <n v="0"/>
    <n v="6.2208000000000006"/>
  </r>
  <r>
    <n v="4500"/>
    <x v="2225"/>
    <x v="0"/>
    <x v="342"/>
    <d v="2013-04-17T00:00:00"/>
    <s v="Standard Class"/>
    <s v="FM-14215"/>
    <s v="Filia McAdams"/>
    <s v="Corporate"/>
    <s v="United States"/>
    <s v="Bakersfield"/>
    <x v="1"/>
    <n v="93309"/>
    <s v="West"/>
    <s v="OFF-PA-10002787"/>
    <x v="1"/>
    <x v="10"/>
    <s v="Xerox 227"/>
    <n v="12.96"/>
    <n v="2"/>
    <n v="0"/>
    <n v="6.2208000000000006"/>
  </r>
  <r>
    <n v="4501"/>
    <x v="2225"/>
    <x v="0"/>
    <x v="342"/>
    <d v="2013-04-17T00:00:00"/>
    <s v="Standard Class"/>
    <s v="FM-14215"/>
    <s v="Filia McAdams"/>
    <s v="Corporate"/>
    <s v="United States"/>
    <s v="Bakersfield"/>
    <x v="1"/>
    <n v="93309"/>
    <s v="West"/>
    <s v="OFF-BI-10000174"/>
    <x v="1"/>
    <x v="8"/>
    <s v="Wilson Jones Clip &amp; Carry Folder Binder Tool for Ring Binders, Clear"/>
    <n v="23.2"/>
    <n v="5"/>
    <n v="0.2"/>
    <n v="8.1199999999999974"/>
  </r>
  <r>
    <n v="4502"/>
    <x v="2226"/>
    <x v="2"/>
    <x v="479"/>
    <d v="2011-07-04T00:00:00"/>
    <s v="Standard Class"/>
    <s v="MS-17980"/>
    <s v="Michael Stewart"/>
    <s v="Corporate"/>
    <s v="United States"/>
    <s v="Houston"/>
    <x v="5"/>
    <n v="77095"/>
    <s v="Central"/>
    <s v="OFF-PA-10002005"/>
    <x v="1"/>
    <x v="10"/>
    <s v="Xerox 225"/>
    <n v="25.920000000000005"/>
    <n v="5"/>
    <n v="0.2"/>
    <n v="9.0719999999999992"/>
  </r>
  <r>
    <n v="4503"/>
    <x v="2226"/>
    <x v="2"/>
    <x v="479"/>
    <d v="2011-07-04T00:00:00"/>
    <s v="Standard Class"/>
    <s v="MS-17980"/>
    <s v="Michael Stewart"/>
    <s v="Corporate"/>
    <s v="United States"/>
    <s v="Houston"/>
    <x v="5"/>
    <n v="77095"/>
    <s v="Central"/>
    <s v="OFF-FA-10002815"/>
    <x v="1"/>
    <x v="13"/>
    <s v="Staples"/>
    <n v="21.312000000000005"/>
    <n v="6"/>
    <n v="0.2"/>
    <n v="7.1928000000000001"/>
  </r>
  <r>
    <n v="4504"/>
    <x v="2227"/>
    <x v="2"/>
    <x v="163"/>
    <d v="2011-12-29T00:00:00"/>
    <s v="Standard Class"/>
    <s v="BF-11170"/>
    <s v="Ben Ferrer"/>
    <s v="Home Office"/>
    <s v="United States"/>
    <s v="Los Angeles"/>
    <x v="1"/>
    <n v="90045"/>
    <s v="West"/>
    <s v="TEC-PH-10000213"/>
    <x v="2"/>
    <x v="7"/>
    <s v="Seidio BD2-HK3IPH5-BK DILEX Case and Holster Combo for Apple iPhone 5/5s - Black"/>
    <n v="173.65600000000003"/>
    <n v="7"/>
    <n v="0.2"/>
    <n v="17.365599999999993"/>
  </r>
  <r>
    <n v="4505"/>
    <x v="2227"/>
    <x v="2"/>
    <x v="163"/>
    <d v="2011-12-29T00:00:00"/>
    <s v="Standard Class"/>
    <s v="BF-11170"/>
    <s v="Ben Ferrer"/>
    <s v="Home Office"/>
    <s v="United States"/>
    <s v="Los Angeles"/>
    <x v="1"/>
    <n v="90045"/>
    <s v="West"/>
    <s v="OFF-AP-10000828"/>
    <x v="1"/>
    <x v="9"/>
    <s v="Avanti 4.4 Cu. Ft. Refrigerator"/>
    <n v="361.96"/>
    <n v="2"/>
    <n v="0"/>
    <n v="101.34879999999998"/>
  </r>
  <r>
    <n v="4506"/>
    <x v="2227"/>
    <x v="2"/>
    <x v="163"/>
    <d v="2011-12-29T00:00:00"/>
    <s v="Standard Class"/>
    <s v="BF-11170"/>
    <s v="Ben Ferrer"/>
    <s v="Home Office"/>
    <s v="United States"/>
    <s v="Los Angeles"/>
    <x v="1"/>
    <n v="90045"/>
    <s v="West"/>
    <s v="TEC-AC-10004708"/>
    <x v="2"/>
    <x v="11"/>
    <s v="Sony 32GB Class 10 Micro SDHC R40 Memory Card"/>
    <n v="62.849999999999994"/>
    <n v="3"/>
    <n v="0"/>
    <n v="13.198499999999999"/>
  </r>
  <r>
    <n v="4507"/>
    <x v="2227"/>
    <x v="2"/>
    <x v="163"/>
    <d v="2011-12-29T00:00:00"/>
    <s v="Standard Class"/>
    <s v="BF-11170"/>
    <s v="Ben Ferrer"/>
    <s v="Home Office"/>
    <s v="United States"/>
    <s v="Los Angeles"/>
    <x v="1"/>
    <n v="90045"/>
    <s v="West"/>
    <s v="TEC-PH-10001530"/>
    <x v="2"/>
    <x v="7"/>
    <s v="Cisco Unified IP Phone 7945G VoIP phone"/>
    <n v="818.37600000000009"/>
    <n v="3"/>
    <n v="0.2"/>
    <n v="51.148499999999984"/>
  </r>
  <r>
    <n v="4508"/>
    <x v="2227"/>
    <x v="2"/>
    <x v="163"/>
    <d v="2011-12-29T00:00:00"/>
    <s v="Standard Class"/>
    <s v="BF-11170"/>
    <s v="Ben Ferrer"/>
    <s v="Home Office"/>
    <s v="United States"/>
    <s v="Los Angeles"/>
    <x v="1"/>
    <n v="90045"/>
    <s v="West"/>
    <s v="OFF-ST-10002301"/>
    <x v="1"/>
    <x v="4"/>
    <s v="Tennsco Commercial Shelving"/>
    <n v="20.34"/>
    <n v="1"/>
    <n v="0"/>
    <n v="0.20339999999999847"/>
  </r>
  <r>
    <n v="4509"/>
    <x v="2227"/>
    <x v="2"/>
    <x v="163"/>
    <d v="2011-12-29T00:00:00"/>
    <s v="Standard Class"/>
    <s v="BF-11170"/>
    <s v="Ben Ferrer"/>
    <s v="Home Office"/>
    <s v="United States"/>
    <s v="Los Angeles"/>
    <x v="1"/>
    <n v="90045"/>
    <s v="West"/>
    <s v="FUR-FU-10002554"/>
    <x v="0"/>
    <x v="5"/>
    <s v="Westinghouse Floor Lamp with Metal Mesh Shade, Black"/>
    <n v="23.99"/>
    <n v="1"/>
    <n v="0"/>
    <n v="5.5176999999999978"/>
  </r>
  <r>
    <n v="4510"/>
    <x v="2228"/>
    <x v="3"/>
    <x v="979"/>
    <d v="2014-05-30T00:00:00"/>
    <s v="Standard Class"/>
    <s v="VS-21820"/>
    <s v="Vivek Sundaresam"/>
    <s v="Consumer"/>
    <s v="United States"/>
    <s v="Los Angeles"/>
    <x v="1"/>
    <n v="90036"/>
    <s v="West"/>
    <s v="FUR-TA-10001520"/>
    <x v="0"/>
    <x v="3"/>
    <s v="Lesro Sheffield Collection Coffee Table, End Table, Center Table, Corner Table"/>
    <n v="171.28800000000001"/>
    <n v="3"/>
    <n v="0.2"/>
    <n v="-6.423300000000026"/>
  </r>
  <r>
    <n v="4511"/>
    <x v="2229"/>
    <x v="0"/>
    <x v="338"/>
    <d v="2013-11-15T00:00:00"/>
    <s v="Standard Class"/>
    <s v="KM-16225"/>
    <s v="Kalyca Meade"/>
    <s v="Corporate"/>
    <s v="United States"/>
    <s v="Springfield"/>
    <x v="25"/>
    <n v="65807"/>
    <s v="Central"/>
    <s v="FUR-FU-10001085"/>
    <x v="0"/>
    <x v="5"/>
    <s v="3M Polarizing Light Filter Sleeves"/>
    <n v="37.299999999999997"/>
    <n v="2"/>
    <n v="0"/>
    <n v="17.157999999999998"/>
  </r>
  <r>
    <n v="4512"/>
    <x v="2229"/>
    <x v="0"/>
    <x v="338"/>
    <d v="2013-11-15T00:00:00"/>
    <s v="Standard Class"/>
    <s v="KM-16225"/>
    <s v="Kalyca Meade"/>
    <s v="Corporate"/>
    <s v="United States"/>
    <s v="Springfield"/>
    <x v="25"/>
    <n v="65807"/>
    <s v="Central"/>
    <s v="OFF-BI-10001597"/>
    <x v="1"/>
    <x v="8"/>
    <s v="Wilson Jones Ledger-Size, Piano-Hinge Binder, 2&quot;, Blue"/>
    <n v="81.96"/>
    <n v="2"/>
    <n v="0"/>
    <n v="39.340799999999994"/>
  </r>
  <r>
    <n v="4513"/>
    <x v="2230"/>
    <x v="0"/>
    <x v="824"/>
    <d v="2013-10-04T00:00:00"/>
    <s v="First Class"/>
    <s v="LP-17095"/>
    <s v="Liz Preis"/>
    <s v="Consumer"/>
    <s v="United States"/>
    <s v="Phoenix"/>
    <x v="16"/>
    <n v="85023"/>
    <s v="West"/>
    <s v="OFF-BI-10002429"/>
    <x v="1"/>
    <x v="8"/>
    <s v="Premier Elliptical Ring Binder, Black"/>
    <n v="54.792000000000009"/>
    <n v="6"/>
    <n v="0.7"/>
    <n v="-40.180799999999991"/>
  </r>
  <r>
    <n v="4514"/>
    <x v="2231"/>
    <x v="0"/>
    <x v="47"/>
    <d v="2013-09-09T00:00:00"/>
    <s v="First Class"/>
    <s v="BG-11740"/>
    <s v="Bruce Geld"/>
    <s v="Consumer"/>
    <s v="United States"/>
    <s v="Houston"/>
    <x v="5"/>
    <n v="77070"/>
    <s v="Central"/>
    <s v="OFF-ST-10001590"/>
    <x v="1"/>
    <x v="4"/>
    <s v="Tenex Personal Project File with Scoop Front Design, Black"/>
    <n v="10.784000000000001"/>
    <n v="1"/>
    <n v="0.2"/>
    <n v="0.8087999999999993"/>
  </r>
  <r>
    <n v="4515"/>
    <x v="2232"/>
    <x v="0"/>
    <x v="189"/>
    <d v="2013-11-02T00:00:00"/>
    <s v="Second Class"/>
    <s v="BW-11200"/>
    <s v="Ben Wallace"/>
    <s v="Consumer"/>
    <s v="United States"/>
    <s v="Hampton"/>
    <x v="17"/>
    <n v="23666"/>
    <s v="South"/>
    <s v="FUR-CH-10000847"/>
    <x v="0"/>
    <x v="1"/>
    <s v="Global Executive Mid-Back Manager's Chair"/>
    <n v="290.98"/>
    <n v="1"/>
    <n v="0"/>
    <n v="75.654799999999994"/>
  </r>
  <r>
    <n v="4516"/>
    <x v="2233"/>
    <x v="3"/>
    <x v="760"/>
    <d v="2014-10-27T00:00:00"/>
    <s v="Standard Class"/>
    <s v="PS-18970"/>
    <s v="Paul Stevenson"/>
    <s v="Home Office"/>
    <s v="United States"/>
    <s v="Tulsa"/>
    <x v="26"/>
    <n v="74133"/>
    <s v="Central"/>
    <s v="OFF-AR-10003179"/>
    <x v="1"/>
    <x v="6"/>
    <s v="Dixon Ticonderoga Core-Lock Colored Pencils"/>
    <n v="36.44"/>
    <n v="4"/>
    <n v="0"/>
    <n v="12.025199999999998"/>
  </r>
  <r>
    <n v="4517"/>
    <x v="2234"/>
    <x v="0"/>
    <x v="306"/>
    <d v="2013-09-21T00:00:00"/>
    <s v="Standard Class"/>
    <s v="RB-19570"/>
    <s v="Rob Beeghly"/>
    <s v="Consumer"/>
    <s v="United States"/>
    <s v="Seattle"/>
    <x v="4"/>
    <n v="98105"/>
    <s v="West"/>
    <s v="OFF-PA-10000807"/>
    <x v="1"/>
    <x v="10"/>
    <s v="TOPS &quot;Important Message&quot; Pads, Canary, 4-1/4 x 5-1/2, 50 Sheets per Pad"/>
    <n v="21.400000000000002"/>
    <n v="5"/>
    <n v="0"/>
    <n v="10.058"/>
  </r>
  <r>
    <n v="4518"/>
    <x v="2234"/>
    <x v="0"/>
    <x v="306"/>
    <d v="2013-09-21T00:00:00"/>
    <s v="Standard Class"/>
    <s v="RB-19570"/>
    <s v="Rob Beeghly"/>
    <s v="Consumer"/>
    <s v="United States"/>
    <s v="Seattle"/>
    <x v="4"/>
    <n v="98105"/>
    <s v="West"/>
    <s v="OFF-BI-10002103"/>
    <x v="1"/>
    <x v="8"/>
    <s v="Cardinal Slant-D Ring Binder, Heavy Gauge Vinyl"/>
    <n v="48.664000000000001"/>
    <n v="7"/>
    <n v="0.2"/>
    <n v="15.815799999999999"/>
  </r>
  <r>
    <n v="4519"/>
    <x v="2235"/>
    <x v="0"/>
    <x v="477"/>
    <d v="2013-10-02T00:00:00"/>
    <s v="Standard Class"/>
    <s v="JW-16075"/>
    <s v="Julia West"/>
    <s v="Consumer"/>
    <s v="United States"/>
    <s v="San Francisco"/>
    <x v="1"/>
    <n v="94109"/>
    <s v="West"/>
    <s v="OFF-AR-10004441"/>
    <x v="1"/>
    <x v="6"/>
    <s v="BIC Brite Liner Highlighters"/>
    <n v="16.559999999999999"/>
    <n v="4"/>
    <n v="0"/>
    <n v="6.9551999999999996"/>
  </r>
  <r>
    <n v="4520"/>
    <x v="2236"/>
    <x v="3"/>
    <x v="193"/>
    <d v="2014-06-15T00:00:00"/>
    <s v="Standard Class"/>
    <s v="ND-18460"/>
    <s v="Neil Ducich"/>
    <s v="Corporate"/>
    <s v="United States"/>
    <s v="Jacksonville"/>
    <x v="2"/>
    <n v="32216"/>
    <s v="South"/>
    <s v="OFF-ST-10003805"/>
    <x v="1"/>
    <x v="4"/>
    <s v="24 Capacity Maxi Data Binder Racks, Pearl"/>
    <n v="1347.5200000000002"/>
    <n v="8"/>
    <n v="0.2"/>
    <n v="84.219999999999857"/>
  </r>
  <r>
    <n v="4521"/>
    <x v="2237"/>
    <x v="2"/>
    <x v="980"/>
    <d v="2011-02-27T00:00:00"/>
    <s v="Standard Class"/>
    <s v="LC-16930"/>
    <s v="Linda Cazamias"/>
    <s v="Corporate"/>
    <s v="United States"/>
    <s v="Richmond"/>
    <x v="14"/>
    <n v="47374"/>
    <s v="Central"/>
    <s v="TEC-AC-10001284"/>
    <x v="2"/>
    <x v="11"/>
    <s v="Enermax Briskie RF Wireless Keyboard and Mouse Combo"/>
    <n v="62.31"/>
    <n v="3"/>
    <n v="0"/>
    <n v="22.4316"/>
  </r>
  <r>
    <n v="4522"/>
    <x v="2237"/>
    <x v="2"/>
    <x v="980"/>
    <d v="2011-02-27T00:00:00"/>
    <s v="Standard Class"/>
    <s v="LC-16930"/>
    <s v="Linda Cazamias"/>
    <s v="Corporate"/>
    <s v="United States"/>
    <s v="Richmond"/>
    <x v="14"/>
    <n v="47374"/>
    <s v="Central"/>
    <s v="FUR-FU-10000221"/>
    <x v="0"/>
    <x v="5"/>
    <s v="Master Caster Door Stop, Brown"/>
    <n v="20.32"/>
    <n v="4"/>
    <n v="0"/>
    <n v="6.9087999999999994"/>
  </r>
  <r>
    <n v="4523"/>
    <x v="2238"/>
    <x v="3"/>
    <x v="297"/>
    <d v="2014-02-26T00:00:00"/>
    <s v="Second Class"/>
    <s v="BP-11095"/>
    <s v="Bart Pistole"/>
    <s v="Corporate"/>
    <s v="United States"/>
    <s v="Louisville"/>
    <x v="22"/>
    <n v="80027"/>
    <s v="West"/>
    <s v="OFF-FA-10001229"/>
    <x v="1"/>
    <x v="13"/>
    <s v="Staples"/>
    <n v="9.4320000000000004"/>
    <n v="3"/>
    <n v="0.2"/>
    <n v="3.065399999999999"/>
  </r>
  <r>
    <n v="4524"/>
    <x v="2239"/>
    <x v="2"/>
    <x v="981"/>
    <d v="2011-11-06T00:00:00"/>
    <s v="Standard Class"/>
    <s v="RD-19720"/>
    <s v="Roger Demir"/>
    <s v="Consumer"/>
    <s v="United States"/>
    <s v="New York City"/>
    <x v="15"/>
    <n v="10024"/>
    <s v="East"/>
    <s v="OFF-LA-10001569"/>
    <x v="1"/>
    <x v="2"/>
    <s v="Avery 499"/>
    <n v="34.86"/>
    <n v="7"/>
    <n v="0"/>
    <n v="16.035599999999999"/>
  </r>
  <r>
    <n v="4525"/>
    <x v="2239"/>
    <x v="2"/>
    <x v="981"/>
    <d v="2011-11-06T00:00:00"/>
    <s v="Standard Class"/>
    <s v="RD-19720"/>
    <s v="Roger Demir"/>
    <s v="Consumer"/>
    <s v="United States"/>
    <s v="New York City"/>
    <x v="15"/>
    <n v="10024"/>
    <s v="East"/>
    <s v="FUR-FU-10004018"/>
    <x v="0"/>
    <x v="5"/>
    <s v="Tensor Computer Mounted Lamp"/>
    <n v="89.34"/>
    <n v="6"/>
    <n v="0"/>
    <n v="24.121800000000004"/>
  </r>
  <r>
    <n v="4526"/>
    <x v="2240"/>
    <x v="3"/>
    <x v="729"/>
    <d v="2014-07-24T00:00:00"/>
    <s v="Standard Class"/>
    <s v="BE-11335"/>
    <s v="Bill Eplett"/>
    <s v="Home Office"/>
    <s v="United States"/>
    <s v="Rome"/>
    <x v="15"/>
    <n v="13440"/>
    <s v="East"/>
    <s v="TEC-PH-10004536"/>
    <x v="2"/>
    <x v="7"/>
    <s v="Avaya 5420 Digital phone"/>
    <n v="269.98"/>
    <n v="2"/>
    <n v="0"/>
    <n v="67.495000000000005"/>
  </r>
  <r>
    <n v="4527"/>
    <x v="2240"/>
    <x v="3"/>
    <x v="729"/>
    <d v="2014-07-24T00:00:00"/>
    <s v="Standard Class"/>
    <s v="BE-11335"/>
    <s v="Bill Eplett"/>
    <s v="Home Office"/>
    <s v="United States"/>
    <s v="Rome"/>
    <x v="15"/>
    <n v="13440"/>
    <s v="East"/>
    <s v="OFF-PA-10004353"/>
    <x v="1"/>
    <x v="10"/>
    <s v="Southworth 25% Cotton Premium Laser Paper and Envelopes"/>
    <n v="99.9"/>
    <n v="5"/>
    <n v="0"/>
    <n v="47.952000000000005"/>
  </r>
  <r>
    <n v="4528"/>
    <x v="2240"/>
    <x v="3"/>
    <x v="729"/>
    <d v="2014-07-24T00:00:00"/>
    <s v="Standard Class"/>
    <s v="BE-11335"/>
    <s v="Bill Eplett"/>
    <s v="Home Office"/>
    <s v="United States"/>
    <s v="Rome"/>
    <x v="15"/>
    <n v="13440"/>
    <s v="East"/>
    <s v="FUR-FU-10004848"/>
    <x v="0"/>
    <x v="5"/>
    <s v="DAX Solid Wood Frames"/>
    <n v="39.08"/>
    <n v="4"/>
    <n v="0"/>
    <n v="14.459599999999998"/>
  </r>
  <r>
    <n v="4529"/>
    <x v="2241"/>
    <x v="3"/>
    <x v="565"/>
    <d v="2014-09-11T00:00:00"/>
    <s v="Second Class"/>
    <s v="RS-19765"/>
    <s v="Roland Schwarz"/>
    <s v="Corporate"/>
    <s v="United States"/>
    <s v="Marion"/>
    <x v="24"/>
    <n v="43302"/>
    <s v="East"/>
    <s v="TEC-AC-10004864"/>
    <x v="2"/>
    <x v="11"/>
    <s v="Memorex Micro Travel Drive 32 GB"/>
    <n v="116.83199999999999"/>
    <n v="4"/>
    <n v="0.2"/>
    <n v="33.589200000000005"/>
  </r>
  <r>
    <n v="4530"/>
    <x v="2242"/>
    <x v="0"/>
    <x v="696"/>
    <d v="2013-11-19T00:00:00"/>
    <s v="Standard Class"/>
    <s v="KC-16540"/>
    <s v="Kelly Collister"/>
    <s v="Consumer"/>
    <s v="United States"/>
    <s v="Houston"/>
    <x v="5"/>
    <n v="77041"/>
    <s v="Central"/>
    <s v="OFF-BI-10002393"/>
    <x v="1"/>
    <x v="8"/>
    <s v="Binder Posts"/>
    <n v="2.2959999999999994"/>
    <n v="2"/>
    <n v="0.8"/>
    <n v="-3.9032000000000009"/>
  </r>
  <r>
    <n v="4531"/>
    <x v="2243"/>
    <x v="0"/>
    <x v="696"/>
    <d v="2013-11-18T00:00:00"/>
    <s v="First Class"/>
    <s v="MB-17305"/>
    <s v="Maria Bertelson"/>
    <s v="Consumer"/>
    <s v="United States"/>
    <s v="New York City"/>
    <x v="15"/>
    <n v="10009"/>
    <s v="East"/>
    <s v="FUR-CH-10002335"/>
    <x v="0"/>
    <x v="1"/>
    <s v="Hon GuestStacker Chair"/>
    <n v="408.00599999999997"/>
    <n v="2"/>
    <n v="0.1"/>
    <n v="72.534400000000005"/>
  </r>
  <r>
    <n v="4532"/>
    <x v="2243"/>
    <x v="0"/>
    <x v="696"/>
    <d v="2013-11-18T00:00:00"/>
    <s v="First Class"/>
    <s v="MB-17305"/>
    <s v="Maria Bertelson"/>
    <s v="Consumer"/>
    <s v="United States"/>
    <s v="New York City"/>
    <x v="15"/>
    <n v="10009"/>
    <s v="East"/>
    <s v="OFF-ST-10001590"/>
    <x v="1"/>
    <x v="4"/>
    <s v="Tenex Personal Project File with Scoop Front Design, Black"/>
    <n v="40.44"/>
    <n v="3"/>
    <n v="0"/>
    <n v="10.514399999999998"/>
  </r>
  <r>
    <n v="4533"/>
    <x v="2244"/>
    <x v="2"/>
    <x v="982"/>
    <d v="2011-10-10T00:00:00"/>
    <s v="Same Day"/>
    <s v="TN-21040"/>
    <s v="Tanja Norvell"/>
    <s v="Home Office"/>
    <s v="United States"/>
    <s v="Manteca"/>
    <x v="1"/>
    <n v="95336"/>
    <s v="West"/>
    <s v="FUR-CH-10002774"/>
    <x v="0"/>
    <x v="1"/>
    <s v="Global Deluxe Stacking Chair, Gray"/>
    <n v="122.352"/>
    <n v="3"/>
    <n v="0.2"/>
    <n v="13.764599999999994"/>
  </r>
  <r>
    <n v="4534"/>
    <x v="2244"/>
    <x v="2"/>
    <x v="982"/>
    <d v="2011-10-10T00:00:00"/>
    <s v="Same Day"/>
    <s v="TN-21040"/>
    <s v="Tanja Norvell"/>
    <s v="Home Office"/>
    <s v="United States"/>
    <s v="Manteca"/>
    <x v="1"/>
    <n v="95336"/>
    <s v="West"/>
    <s v="OFF-EN-10001219"/>
    <x v="1"/>
    <x v="12"/>
    <s v="#10- 4 1/8&quot; x 9 1/2&quot; Security-Tint Envelopes"/>
    <n v="15.28"/>
    <n v="2"/>
    <n v="0"/>
    <n v="7.4871999999999996"/>
  </r>
  <r>
    <n v="4535"/>
    <x v="2245"/>
    <x v="1"/>
    <x v="531"/>
    <d v="2012-03-26T00:00:00"/>
    <s v="Standard Class"/>
    <s v="MC-18130"/>
    <s v="Mike Caudle"/>
    <s v="Corporate"/>
    <s v="United States"/>
    <s v="Los Angeles"/>
    <x v="1"/>
    <n v="90004"/>
    <s v="West"/>
    <s v="OFF-PA-10001947"/>
    <x v="1"/>
    <x v="10"/>
    <s v="Xerox 1974"/>
    <n v="11.96"/>
    <n v="2"/>
    <n v="0"/>
    <n v="5.8604000000000003"/>
  </r>
  <r>
    <n v="4536"/>
    <x v="2246"/>
    <x v="3"/>
    <x v="141"/>
    <d v="2014-07-13T00:00:00"/>
    <s v="Standard Class"/>
    <s v="VF-21715"/>
    <s v="Vicky Freymann"/>
    <s v="Home Office"/>
    <s v="United States"/>
    <s v="Seattle"/>
    <x v="4"/>
    <n v="98115"/>
    <s v="West"/>
    <s v="FUR-FU-10003142"/>
    <x v="0"/>
    <x v="5"/>
    <s v="Master Big Foot Doorstop, Beige"/>
    <n v="15.84"/>
    <n v="3"/>
    <n v="0"/>
    <n v="4.9103999999999992"/>
  </r>
  <r>
    <n v="4537"/>
    <x v="2246"/>
    <x v="3"/>
    <x v="141"/>
    <d v="2014-07-13T00:00:00"/>
    <s v="Standard Class"/>
    <s v="VF-21715"/>
    <s v="Vicky Freymann"/>
    <s v="Home Office"/>
    <s v="United States"/>
    <s v="Seattle"/>
    <x v="4"/>
    <n v="98115"/>
    <s v="West"/>
    <s v="OFF-BI-10001543"/>
    <x v="1"/>
    <x v="8"/>
    <s v="GBC VeloBinder Manual Binding System"/>
    <n v="86.376000000000005"/>
    <n v="3"/>
    <n v="0.2"/>
    <n v="30.231600000000007"/>
  </r>
  <r>
    <n v="4538"/>
    <x v="2246"/>
    <x v="3"/>
    <x v="141"/>
    <d v="2014-07-13T00:00:00"/>
    <s v="Standard Class"/>
    <s v="VF-21715"/>
    <s v="Vicky Freymann"/>
    <s v="Home Office"/>
    <s v="United States"/>
    <s v="Seattle"/>
    <x v="4"/>
    <n v="98115"/>
    <s v="West"/>
    <s v="OFF-AR-10003560"/>
    <x v="1"/>
    <x v="6"/>
    <s v="Zebra Zazzle Fluorescent Highlighters"/>
    <n v="18.240000000000002"/>
    <n v="3"/>
    <n v="0"/>
    <n v="6.2015999999999991"/>
  </r>
  <r>
    <n v="4539"/>
    <x v="2246"/>
    <x v="3"/>
    <x v="141"/>
    <d v="2014-07-13T00:00:00"/>
    <s v="Standard Class"/>
    <s v="VF-21715"/>
    <s v="Vicky Freymann"/>
    <s v="Home Office"/>
    <s v="United States"/>
    <s v="Seattle"/>
    <x v="4"/>
    <n v="98115"/>
    <s v="West"/>
    <s v="OFF-AR-10004757"/>
    <x v="1"/>
    <x v="6"/>
    <s v="Crayola Colored Pencils"/>
    <n v="13.12"/>
    <n v="4"/>
    <n v="0"/>
    <n v="4.3295999999999992"/>
  </r>
  <r>
    <n v="4540"/>
    <x v="2247"/>
    <x v="1"/>
    <x v="914"/>
    <d v="2012-03-02T00:00:00"/>
    <s v="Standard Class"/>
    <s v="ES-14080"/>
    <s v="Erin Smith"/>
    <s v="Corporate"/>
    <s v="United States"/>
    <s v="Providence"/>
    <x v="34"/>
    <n v="2908"/>
    <s v="East"/>
    <s v="TEC-PH-10003800"/>
    <x v="2"/>
    <x v="7"/>
    <s v="i.Sound Portable Power - 8000 mAh"/>
    <n v="105.98"/>
    <n v="2"/>
    <n v="0"/>
    <n v="1.0597999999999956"/>
  </r>
  <r>
    <n v="4541"/>
    <x v="2247"/>
    <x v="1"/>
    <x v="914"/>
    <d v="2012-03-02T00:00:00"/>
    <s v="Standard Class"/>
    <s v="ES-14080"/>
    <s v="Erin Smith"/>
    <s v="Corporate"/>
    <s v="United States"/>
    <s v="Providence"/>
    <x v="34"/>
    <n v="2908"/>
    <s v="East"/>
    <s v="FUR-TA-10004152"/>
    <x v="0"/>
    <x v="3"/>
    <s v="Barricks 18&quot; x 48&quot; Non-Folding Utility Table with Bottom Storage Shelf"/>
    <n v="493.9199999999999"/>
    <n v="7"/>
    <n v="0.3"/>
    <n v="-28.22399999999999"/>
  </r>
  <r>
    <n v="4542"/>
    <x v="2248"/>
    <x v="3"/>
    <x v="114"/>
    <d v="2014-06-22T00:00:00"/>
    <s v="Standard Class"/>
    <s v="MK-17905"/>
    <s v="Michael Kennedy"/>
    <s v="Corporate"/>
    <s v="United States"/>
    <s v="Chicago"/>
    <x v="10"/>
    <n v="60653"/>
    <s v="Central"/>
    <s v="OFF-BI-10000756"/>
    <x v="1"/>
    <x v="8"/>
    <s v="Storex DuraTech Recycled Plastic Frosted Binders"/>
    <n v="5.9359999999999991"/>
    <n v="7"/>
    <n v="0.8"/>
    <n v="-8.9040000000000035"/>
  </r>
  <r>
    <n v="4543"/>
    <x v="2249"/>
    <x v="3"/>
    <x v="983"/>
    <d v="2014-04-01T00:00:00"/>
    <s v="First Class"/>
    <s v="TM-21490"/>
    <s v="Tony Molinari"/>
    <s v="Consumer"/>
    <s v="United States"/>
    <s v="Oklahoma City"/>
    <x v="26"/>
    <n v="73120"/>
    <s v="Central"/>
    <s v="OFF-EN-10004206"/>
    <x v="1"/>
    <x v="12"/>
    <s v="Multimedia Mailers"/>
    <n v="325.86"/>
    <n v="2"/>
    <n v="0"/>
    <n v="149.8956"/>
  </r>
  <r>
    <n v="4544"/>
    <x v="2250"/>
    <x v="1"/>
    <x v="984"/>
    <d v="2012-07-17T00:00:00"/>
    <s v="Second Class"/>
    <s v="RL-19615"/>
    <s v="Rob Lucas"/>
    <s v="Consumer"/>
    <s v="United States"/>
    <s v="Chicago"/>
    <x v="10"/>
    <n v="60610"/>
    <s v="Central"/>
    <s v="FUR-CH-10004477"/>
    <x v="0"/>
    <x v="1"/>
    <s v="Global Push Button Manager's Chair, Indigo"/>
    <n v="383.60699999999997"/>
    <n v="9"/>
    <n v="0.3"/>
    <n v="-5.4801000000000215"/>
  </r>
  <r>
    <n v="4545"/>
    <x v="2250"/>
    <x v="1"/>
    <x v="984"/>
    <d v="2012-07-17T00:00:00"/>
    <s v="Second Class"/>
    <s v="RL-19615"/>
    <s v="Rob Lucas"/>
    <s v="Consumer"/>
    <s v="United States"/>
    <s v="Chicago"/>
    <x v="10"/>
    <n v="60610"/>
    <s v="Central"/>
    <s v="TEC-PH-10003505"/>
    <x v="2"/>
    <x v="7"/>
    <s v="Geemarc AmpliPOWER60"/>
    <n v="148.47999999999999"/>
    <n v="2"/>
    <n v="0.2"/>
    <n v="16.703999999999986"/>
  </r>
  <r>
    <n v="4546"/>
    <x v="2250"/>
    <x v="1"/>
    <x v="984"/>
    <d v="2012-07-17T00:00:00"/>
    <s v="Second Class"/>
    <s v="RL-19615"/>
    <s v="Rob Lucas"/>
    <s v="Consumer"/>
    <s v="United States"/>
    <s v="Chicago"/>
    <x v="10"/>
    <n v="60610"/>
    <s v="Central"/>
    <s v="TEC-PH-10000526"/>
    <x v="2"/>
    <x v="7"/>
    <s v="Vtech CS6719"/>
    <n v="537.54399999999998"/>
    <n v="7"/>
    <n v="0.2"/>
    <n v="53.754400000000004"/>
  </r>
  <r>
    <n v="4547"/>
    <x v="2250"/>
    <x v="1"/>
    <x v="984"/>
    <d v="2012-07-17T00:00:00"/>
    <s v="Second Class"/>
    <s v="RL-19615"/>
    <s v="Rob Lucas"/>
    <s v="Consumer"/>
    <s v="United States"/>
    <s v="Chicago"/>
    <x v="10"/>
    <n v="60610"/>
    <s v="Central"/>
    <s v="OFF-BI-10003314"/>
    <x v="1"/>
    <x v="8"/>
    <s v="Tuff Stuff Recycled Round Ring Binders"/>
    <n v="1.9279999999999997"/>
    <n v="2"/>
    <n v="0.8"/>
    <n v="-2.9884000000000004"/>
  </r>
  <r>
    <n v="4548"/>
    <x v="2250"/>
    <x v="1"/>
    <x v="984"/>
    <d v="2012-07-17T00:00:00"/>
    <s v="Second Class"/>
    <s v="RL-19615"/>
    <s v="Rob Lucas"/>
    <s v="Consumer"/>
    <s v="United States"/>
    <s v="Chicago"/>
    <x v="10"/>
    <n v="60610"/>
    <s v="Central"/>
    <s v="OFF-AR-10003190"/>
    <x v="1"/>
    <x v="6"/>
    <s v="Newell 32"/>
    <n v="6.911999999999999"/>
    <n v="3"/>
    <n v="0.2"/>
    <n v="0.69120000000000026"/>
  </r>
  <r>
    <n v="4549"/>
    <x v="2250"/>
    <x v="1"/>
    <x v="984"/>
    <d v="2012-07-17T00:00:00"/>
    <s v="Second Class"/>
    <s v="RL-19615"/>
    <s v="Rob Lucas"/>
    <s v="Consumer"/>
    <s v="United States"/>
    <s v="Chicago"/>
    <x v="10"/>
    <n v="60610"/>
    <s v="Central"/>
    <s v="FUR-FU-10001861"/>
    <x v="0"/>
    <x v="5"/>
    <s v="Floodlight Indoor Halogen Bulbs, 1 Bulb per Pack, 60 Watts"/>
    <n v="7.76"/>
    <n v="1"/>
    <n v="0.6"/>
    <n v="-2.1340000000000003"/>
  </r>
  <r>
    <n v="4550"/>
    <x v="2250"/>
    <x v="1"/>
    <x v="984"/>
    <d v="2012-07-17T00:00:00"/>
    <s v="Second Class"/>
    <s v="RL-19615"/>
    <s v="Rob Lucas"/>
    <s v="Consumer"/>
    <s v="United States"/>
    <s v="Chicago"/>
    <x v="10"/>
    <n v="60610"/>
    <s v="Central"/>
    <s v="TEC-PH-10003963"/>
    <x v="2"/>
    <x v="7"/>
    <s v="GE 2-Jack Phone Line Splitter"/>
    <n v="659.16800000000012"/>
    <n v="4"/>
    <n v="0.2"/>
    <n v="49.437599999999975"/>
  </r>
  <r>
    <n v="4551"/>
    <x v="2251"/>
    <x v="3"/>
    <x v="504"/>
    <d v="2014-05-03T00:00:00"/>
    <s v="First Class"/>
    <s v="NM-18520"/>
    <s v="Neoma Murray"/>
    <s v="Consumer"/>
    <s v="United States"/>
    <s v="Manchester"/>
    <x v="29"/>
    <n v="6040"/>
    <s v="East"/>
    <s v="OFF-LA-10003388"/>
    <x v="1"/>
    <x v="2"/>
    <s v="Avery 5"/>
    <n v="5.76"/>
    <n v="2"/>
    <n v="0"/>
    <n v="2.8224"/>
  </r>
  <r>
    <n v="4552"/>
    <x v="2252"/>
    <x v="2"/>
    <x v="985"/>
    <d v="2011-07-17T00:00:00"/>
    <s v="Standard Class"/>
    <s v="GK-14620"/>
    <s v="Grace Kelly"/>
    <s v="Corporate"/>
    <s v="United States"/>
    <s v="Los Angeles"/>
    <x v="1"/>
    <n v="90049"/>
    <s v="West"/>
    <s v="FUR-TA-10002855"/>
    <x v="0"/>
    <x v="3"/>
    <s v="Bevis Round Conference Table Top &amp; Single Column Base"/>
    <n v="351.21600000000001"/>
    <n v="3"/>
    <n v="0.2"/>
    <n v="4.3901999999999788"/>
  </r>
  <r>
    <n v="4553"/>
    <x v="2253"/>
    <x v="2"/>
    <x v="422"/>
    <d v="2012-01-02T00:00:00"/>
    <s v="Standard Class"/>
    <s v="JF-15490"/>
    <s v="Jeremy Farry"/>
    <s v="Consumer"/>
    <s v="United States"/>
    <s v="San Francisco"/>
    <x v="1"/>
    <n v="94122"/>
    <s v="West"/>
    <s v="FUR-CH-10004886"/>
    <x v="0"/>
    <x v="1"/>
    <s v="Bevis Steel Folding Chairs"/>
    <n v="230.28000000000003"/>
    <n v="3"/>
    <n v="0.2"/>
    <n v="23.027999999999992"/>
  </r>
  <r>
    <n v="4554"/>
    <x v="2253"/>
    <x v="2"/>
    <x v="422"/>
    <d v="2012-01-02T00:00:00"/>
    <s v="Standard Class"/>
    <s v="JF-15490"/>
    <s v="Jeremy Farry"/>
    <s v="Consumer"/>
    <s v="United States"/>
    <s v="San Francisco"/>
    <x v="1"/>
    <n v="94122"/>
    <s v="West"/>
    <s v="OFF-PA-10003657"/>
    <x v="1"/>
    <x v="10"/>
    <s v="Xerox 1927"/>
    <n v="12.84"/>
    <n v="3"/>
    <n v="0"/>
    <n v="5.7779999999999987"/>
  </r>
  <r>
    <n v="4555"/>
    <x v="2254"/>
    <x v="0"/>
    <x v="535"/>
    <d v="2013-03-02T00:00:00"/>
    <s v="Second Class"/>
    <s v="EB-13930"/>
    <s v="Eric Barreto"/>
    <s v="Consumer"/>
    <s v="United States"/>
    <s v="La Crosse"/>
    <x v="6"/>
    <n v="54601"/>
    <s v="Central"/>
    <s v="OFF-BI-10004738"/>
    <x v="1"/>
    <x v="8"/>
    <s v="Flexible Leather- Look Classic Collection Ring Binder"/>
    <n v="56.820000000000007"/>
    <n v="3"/>
    <n v="0"/>
    <n v="28.410000000000004"/>
  </r>
  <r>
    <n v="4556"/>
    <x v="2255"/>
    <x v="1"/>
    <x v="391"/>
    <d v="2012-03-26T00:00:00"/>
    <s v="First Class"/>
    <s v="SG-20470"/>
    <s v="Sheri Gordon"/>
    <s v="Consumer"/>
    <s v="United States"/>
    <s v="Florence"/>
    <x v="20"/>
    <n v="29501"/>
    <s v="South"/>
    <s v="OFF-FA-10003112"/>
    <x v="1"/>
    <x v="13"/>
    <s v="Staples"/>
    <n v="31.56"/>
    <n v="4"/>
    <n v="0"/>
    <n v="14.201999999999998"/>
  </r>
  <r>
    <n v="4557"/>
    <x v="2255"/>
    <x v="1"/>
    <x v="391"/>
    <d v="2012-03-26T00:00:00"/>
    <s v="First Class"/>
    <s v="SG-20470"/>
    <s v="Sheri Gordon"/>
    <s v="Consumer"/>
    <s v="United States"/>
    <s v="Florence"/>
    <x v="20"/>
    <n v="29501"/>
    <s v="South"/>
    <s v="OFF-ST-10002486"/>
    <x v="1"/>
    <x v="4"/>
    <s v="Eldon Shelf Savers Cubes and Bins"/>
    <n v="27.92"/>
    <n v="4"/>
    <n v="0"/>
    <n v="0.5583999999999989"/>
  </r>
  <r>
    <n v="4558"/>
    <x v="2256"/>
    <x v="3"/>
    <x v="208"/>
    <d v="2014-10-29T00:00:00"/>
    <s v="Standard Class"/>
    <s v="ND-18370"/>
    <s v="Natalie DeCherney"/>
    <s v="Consumer"/>
    <s v="United States"/>
    <s v="Glendale"/>
    <x v="16"/>
    <n v="85301"/>
    <s v="West"/>
    <s v="OFF-BI-10003984"/>
    <x v="1"/>
    <x v="8"/>
    <s v="Lock-Up Easel 'Spel-Binder'"/>
    <n v="8.5590000000000011"/>
    <n v="1"/>
    <n v="0.7"/>
    <n v="-6.5618999999999996"/>
  </r>
  <r>
    <n v="4559"/>
    <x v="2257"/>
    <x v="2"/>
    <x v="520"/>
    <d v="2012-01-05T00:00:00"/>
    <s v="Standard Class"/>
    <s v="CM-11815"/>
    <s v="Candace McMahon"/>
    <s v="Corporate"/>
    <s v="United States"/>
    <s v="El Paso"/>
    <x v="5"/>
    <n v="79907"/>
    <s v="Central"/>
    <s v="OFF-EN-10004773"/>
    <x v="1"/>
    <x v="12"/>
    <s v="Staples"/>
    <n v="49.568000000000005"/>
    <n v="2"/>
    <n v="0.2"/>
    <n v="17.968399999999995"/>
  </r>
  <r>
    <n v="4560"/>
    <x v="2258"/>
    <x v="2"/>
    <x v="952"/>
    <d v="2011-05-08T00:00:00"/>
    <s v="First Class"/>
    <s v="EB-13870"/>
    <s v="Emily Burns"/>
    <s v="Consumer"/>
    <s v="United States"/>
    <s v="San Antonio"/>
    <x v="5"/>
    <n v="78207"/>
    <s v="Central"/>
    <s v="FUR-CH-10001146"/>
    <x v="0"/>
    <x v="1"/>
    <s v="Global Value Mid-Back Manager's Chair, Gray"/>
    <n v="127.869"/>
    <n v="3"/>
    <n v="0.3"/>
    <n v="-9.1335000000000122"/>
  </r>
  <r>
    <n v="4561"/>
    <x v="2259"/>
    <x v="1"/>
    <x v="784"/>
    <d v="2012-12-09T00:00:00"/>
    <s v="Second Class"/>
    <s v="HM-14860"/>
    <s v="Harry Marie"/>
    <s v="Corporate"/>
    <s v="United States"/>
    <s v="Los Angeles"/>
    <x v="1"/>
    <n v="90049"/>
    <s v="West"/>
    <s v="OFF-EN-10003296"/>
    <x v="1"/>
    <x v="12"/>
    <s v="Tyvek Side-Opening Peel &amp; Seel Expanding Envelopes"/>
    <n v="271.44"/>
    <n v="3"/>
    <n v="0"/>
    <n v="122.148"/>
  </r>
  <r>
    <n v="4562"/>
    <x v="2259"/>
    <x v="1"/>
    <x v="784"/>
    <d v="2012-12-09T00:00:00"/>
    <s v="Second Class"/>
    <s v="HM-14860"/>
    <s v="Harry Marie"/>
    <s v="Corporate"/>
    <s v="United States"/>
    <s v="Los Angeles"/>
    <x v="1"/>
    <n v="90049"/>
    <s v="West"/>
    <s v="TEC-PH-10000193"/>
    <x v="2"/>
    <x v="7"/>
    <s v="Jensen SMPS-640 - speaker phone"/>
    <n v="110.352"/>
    <n v="3"/>
    <n v="0.2"/>
    <n v="8.2763999999999953"/>
  </r>
  <r>
    <n v="4563"/>
    <x v="2259"/>
    <x v="1"/>
    <x v="784"/>
    <d v="2012-12-09T00:00:00"/>
    <s v="Second Class"/>
    <s v="HM-14860"/>
    <s v="Harry Marie"/>
    <s v="Corporate"/>
    <s v="United States"/>
    <s v="Los Angeles"/>
    <x v="1"/>
    <n v="90049"/>
    <s v="West"/>
    <s v="FUR-FU-10002111"/>
    <x v="0"/>
    <x v="5"/>
    <s v="Master Caster Door Stop, Large Brown"/>
    <n v="36.4"/>
    <n v="5"/>
    <n v="0"/>
    <n v="13.832000000000001"/>
  </r>
  <r>
    <n v="4564"/>
    <x v="2260"/>
    <x v="3"/>
    <x v="986"/>
    <d v="2014-10-01T00:00:00"/>
    <s v="Standard Class"/>
    <s v="SJ-20125"/>
    <s v="Sanjit Jacobs"/>
    <s v="Home Office"/>
    <s v="United States"/>
    <s v="Miramar"/>
    <x v="2"/>
    <n v="33023"/>
    <s v="South"/>
    <s v="FUR-CH-10003298"/>
    <x v="0"/>
    <x v="1"/>
    <s v="Office Star - Contemporary Task Swivel chair with Loop Arms, Charcoal"/>
    <n v="419.13599999999997"/>
    <n v="4"/>
    <n v="0.2"/>
    <n v="-57.631200000000035"/>
  </r>
  <r>
    <n v="4565"/>
    <x v="2261"/>
    <x v="2"/>
    <x v="337"/>
    <d v="2011-12-14T00:00:00"/>
    <s v="Standard Class"/>
    <s v="DM-12955"/>
    <s v="Dario Medina"/>
    <s v="Corporate"/>
    <s v="United States"/>
    <s v="Mesa"/>
    <x v="16"/>
    <n v="85204"/>
    <s v="West"/>
    <s v="OFF-ST-10004950"/>
    <x v="1"/>
    <x v="4"/>
    <s v="Acco Perma 3000 Stacking Storage Drawers"/>
    <n v="100.70400000000001"/>
    <n v="6"/>
    <n v="0.2"/>
    <n v="-1.2588000000000008"/>
  </r>
  <r>
    <n v="4566"/>
    <x v="2262"/>
    <x v="3"/>
    <x v="734"/>
    <d v="2014-12-11T00:00:00"/>
    <s v="Standard Class"/>
    <s v="MC-17575"/>
    <s v="Matt Collins"/>
    <s v="Consumer"/>
    <s v="United States"/>
    <s v="Fayetteville"/>
    <x v="3"/>
    <n v="28314"/>
    <s v="South"/>
    <s v="OFF-AP-10002350"/>
    <x v="1"/>
    <x v="9"/>
    <s v="Belkin F9H710-06 7 Outlet SurgeMaster Surge Protector"/>
    <n v="45.216000000000001"/>
    <n v="3"/>
    <n v="0.2"/>
    <n v="4.5215999999999994"/>
  </r>
  <r>
    <n v="4567"/>
    <x v="2262"/>
    <x v="3"/>
    <x v="734"/>
    <d v="2014-12-11T00:00:00"/>
    <s v="Standard Class"/>
    <s v="MC-17575"/>
    <s v="Matt Collins"/>
    <s v="Consumer"/>
    <s v="United States"/>
    <s v="Fayetteville"/>
    <x v="3"/>
    <n v="28314"/>
    <s v="South"/>
    <s v="OFF-BI-10004233"/>
    <x v="1"/>
    <x v="8"/>
    <s v="GBC Pre-Punched Binding Paper, Plastic, White, 8-1/2&quot; x 11&quot;"/>
    <n v="28.782000000000004"/>
    <n v="6"/>
    <n v="0.7"/>
    <n v="-21.1068"/>
  </r>
  <r>
    <n v="4568"/>
    <x v="2262"/>
    <x v="3"/>
    <x v="734"/>
    <d v="2014-12-11T00:00:00"/>
    <s v="Standard Class"/>
    <s v="MC-17575"/>
    <s v="Matt Collins"/>
    <s v="Consumer"/>
    <s v="United States"/>
    <s v="Fayetteville"/>
    <x v="3"/>
    <n v="28314"/>
    <s v="South"/>
    <s v="OFF-PA-10001892"/>
    <x v="1"/>
    <x v="10"/>
    <s v="Rediform Wirebound &quot;Phone Memo&quot; Message Book, 11 x 5-3/4"/>
    <n v="24.448"/>
    <n v="4"/>
    <n v="0.2"/>
    <n v="8.8623999999999992"/>
  </r>
  <r>
    <n v="4569"/>
    <x v="2263"/>
    <x v="1"/>
    <x v="627"/>
    <d v="2012-11-13T00:00:00"/>
    <s v="Standard Class"/>
    <s v="DB-13660"/>
    <s v="Duane Benoit"/>
    <s v="Consumer"/>
    <s v="United States"/>
    <s v="Houston"/>
    <x v="5"/>
    <n v="77095"/>
    <s v="Central"/>
    <s v="OFF-BI-10003291"/>
    <x v="1"/>
    <x v="8"/>
    <s v="Wilson Jones Leather-Like Binders with DublLock Round Rings"/>
    <n v="10.475999999999999"/>
    <n v="6"/>
    <n v="0.8"/>
    <n v="-17.285400000000006"/>
  </r>
  <r>
    <n v="4570"/>
    <x v="2264"/>
    <x v="2"/>
    <x v="987"/>
    <d v="2011-04-21T00:00:00"/>
    <s v="Second Class"/>
    <s v="NF-18595"/>
    <s v="Nicole Fjeld"/>
    <s v="Home Office"/>
    <s v="United States"/>
    <s v="San Jose"/>
    <x v="1"/>
    <n v="95123"/>
    <s v="West"/>
    <s v="FUR-FU-10004017"/>
    <x v="0"/>
    <x v="5"/>
    <s v="Executive Impressions 13&quot; Chairman Wall Clock"/>
    <n v="76.14"/>
    <n v="3"/>
    <n v="0"/>
    <n v="26.648999999999997"/>
  </r>
  <r>
    <n v="4571"/>
    <x v="2265"/>
    <x v="1"/>
    <x v="442"/>
    <d v="2012-05-27T00:00:00"/>
    <s v="Second Class"/>
    <s v="NM-18445"/>
    <s v="Nathan Mautz"/>
    <s v="Home Office"/>
    <s v="United States"/>
    <s v="Wichita"/>
    <x v="41"/>
    <n v="67212"/>
    <s v="Central"/>
    <s v="OFF-AR-10002445"/>
    <x v="1"/>
    <x v="6"/>
    <s v="SANFORD Major Accent Highlighters"/>
    <n v="21.240000000000002"/>
    <n v="3"/>
    <n v="0"/>
    <n v="8.071200000000001"/>
  </r>
  <r>
    <n v="4572"/>
    <x v="2265"/>
    <x v="1"/>
    <x v="442"/>
    <d v="2012-05-27T00:00:00"/>
    <s v="Second Class"/>
    <s v="NM-18445"/>
    <s v="Nathan Mautz"/>
    <s v="Home Office"/>
    <s v="United States"/>
    <s v="Wichita"/>
    <x v="41"/>
    <n v="67212"/>
    <s v="Central"/>
    <s v="OFF-BI-10001718"/>
    <x v="1"/>
    <x v="8"/>
    <s v="GBC DocuBind P50 Personal Binding Machine"/>
    <n v="127.96"/>
    <n v="2"/>
    <n v="0"/>
    <n v="60.141199999999998"/>
  </r>
  <r>
    <n v="4573"/>
    <x v="2266"/>
    <x v="3"/>
    <x v="729"/>
    <d v="2014-07-22T00:00:00"/>
    <s v="Standard Class"/>
    <s v="AB-10255"/>
    <s v="Alejandro Ballentine"/>
    <s v="Home Office"/>
    <s v="United States"/>
    <s v="Los Angeles"/>
    <x v="1"/>
    <n v="90036"/>
    <s v="West"/>
    <s v="TEC-CO-10004202"/>
    <x v="2"/>
    <x v="16"/>
    <s v="Brother DCP1000 Digital 3 in 1 Multifunction Machine"/>
    <n v="479.98400000000004"/>
    <n v="2"/>
    <n v="0.2"/>
    <n v="89.996999999999986"/>
  </r>
  <r>
    <n v="4574"/>
    <x v="2267"/>
    <x v="0"/>
    <x v="939"/>
    <d v="2013-12-19T00:00:00"/>
    <s v="Standard Class"/>
    <s v="MG-17650"/>
    <s v="Matthew Grinstein"/>
    <s v="Home Office"/>
    <s v="United States"/>
    <s v="Jackson"/>
    <x v="12"/>
    <n v="49201"/>
    <s v="Central"/>
    <s v="TEC-PH-10002103"/>
    <x v="2"/>
    <x v="7"/>
    <s v="Jabra SPEAK 410"/>
    <n v="657.93"/>
    <n v="7"/>
    <n v="0"/>
    <n v="184.22039999999998"/>
  </r>
  <r>
    <n v="4575"/>
    <x v="2267"/>
    <x v="0"/>
    <x v="939"/>
    <d v="2013-12-19T00:00:00"/>
    <s v="Standard Class"/>
    <s v="MG-17650"/>
    <s v="Matthew Grinstein"/>
    <s v="Home Office"/>
    <s v="United States"/>
    <s v="Jackson"/>
    <x v="12"/>
    <n v="49201"/>
    <s v="Central"/>
    <s v="FUR-FU-10003724"/>
    <x v="0"/>
    <x v="5"/>
    <s v="Westinghouse Clip-On Gooseneck Lamps"/>
    <n v="33.479999999999997"/>
    <n v="4"/>
    <n v="0"/>
    <n v="8.7047999999999988"/>
  </r>
  <r>
    <n v="4576"/>
    <x v="2267"/>
    <x v="0"/>
    <x v="939"/>
    <d v="2013-12-19T00:00:00"/>
    <s v="Standard Class"/>
    <s v="MG-17650"/>
    <s v="Matthew Grinstein"/>
    <s v="Home Office"/>
    <s v="United States"/>
    <s v="Jackson"/>
    <x v="12"/>
    <n v="49201"/>
    <s v="Central"/>
    <s v="OFF-AR-10003732"/>
    <x v="1"/>
    <x v="6"/>
    <s v="Newell 333"/>
    <n v="13.899999999999999"/>
    <n v="5"/>
    <n v="0"/>
    <n v="3.6139999999999994"/>
  </r>
  <r>
    <n v="4577"/>
    <x v="2267"/>
    <x v="0"/>
    <x v="939"/>
    <d v="2013-12-19T00:00:00"/>
    <s v="Standard Class"/>
    <s v="MG-17650"/>
    <s v="Matthew Grinstein"/>
    <s v="Home Office"/>
    <s v="United States"/>
    <s v="Jackson"/>
    <x v="12"/>
    <n v="49201"/>
    <s v="Central"/>
    <s v="OFF-ST-10000885"/>
    <x v="1"/>
    <x v="4"/>
    <s v="Fellowes Desktop Hanging File Manager"/>
    <n v="26.86"/>
    <n v="2"/>
    <n v="0"/>
    <n v="6.7149999999999999"/>
  </r>
  <r>
    <n v="4578"/>
    <x v="2268"/>
    <x v="2"/>
    <x v="909"/>
    <d v="2011-04-16T00:00:00"/>
    <s v="Standard Class"/>
    <s v="SE-20110"/>
    <s v="Sanjit Engle"/>
    <s v="Consumer"/>
    <s v="United States"/>
    <s v="Lewiston"/>
    <x v="45"/>
    <n v="83501"/>
    <s v="West"/>
    <s v="OFF-BI-10004817"/>
    <x v="1"/>
    <x v="8"/>
    <s v="GBC Personal VeloBind Strips"/>
    <n v="9.5840000000000014"/>
    <n v="1"/>
    <n v="0.2"/>
    <n v="3.3543999999999996"/>
  </r>
  <r>
    <n v="4579"/>
    <x v="2269"/>
    <x v="1"/>
    <x v="988"/>
    <d v="2012-06-15T00:00:00"/>
    <s v="Standard Class"/>
    <s v="AG-10765"/>
    <s v="Anthony Garverick"/>
    <s v="Home Office"/>
    <s v="United States"/>
    <s v="Hampton"/>
    <x v="17"/>
    <n v="23666"/>
    <s v="South"/>
    <s v="OFF-BI-10001670"/>
    <x v="1"/>
    <x v="8"/>
    <s v="Vinyl Sectional Post Binders"/>
    <n v="113.10000000000001"/>
    <n v="3"/>
    <n v="0"/>
    <n v="56.550000000000004"/>
  </r>
  <r>
    <n v="4580"/>
    <x v="2270"/>
    <x v="2"/>
    <x v="923"/>
    <d v="2011-08-02T00:00:00"/>
    <s v="Standard Class"/>
    <s v="AS-10045"/>
    <s v="Aaron Smayling"/>
    <s v="Corporate"/>
    <s v="United States"/>
    <s v="New York City"/>
    <x v="15"/>
    <n v="10035"/>
    <s v="East"/>
    <s v="OFF-PA-10002709"/>
    <x v="1"/>
    <x v="10"/>
    <s v="Xerox 1956"/>
    <n v="65.78"/>
    <n v="11"/>
    <n v="0"/>
    <n v="32.232199999999999"/>
  </r>
  <r>
    <n v="4581"/>
    <x v="2271"/>
    <x v="1"/>
    <x v="374"/>
    <d v="2012-08-06T00:00:00"/>
    <s v="Standard Class"/>
    <s v="AR-10405"/>
    <s v="Allen Rosenblatt"/>
    <s v="Corporate"/>
    <s v="United States"/>
    <s v="Hattiesburg"/>
    <x v="35"/>
    <n v="39401"/>
    <s v="South"/>
    <s v="TEC-AC-10004469"/>
    <x v="2"/>
    <x v="11"/>
    <s v="Microsoft Sculpt Comfort Mouse"/>
    <n v="239.70000000000002"/>
    <n v="6"/>
    <n v="0"/>
    <n v="105.46800000000002"/>
  </r>
  <r>
    <n v="4582"/>
    <x v="2272"/>
    <x v="0"/>
    <x v="251"/>
    <d v="2013-09-23T00:00:00"/>
    <s v="First Class"/>
    <s v="AP-10720"/>
    <s v="Anne Pryor"/>
    <s v="Home Office"/>
    <s v="United States"/>
    <s v="Philadelphia"/>
    <x v="9"/>
    <n v="19140"/>
    <s v="East"/>
    <s v="FUR-FU-10003424"/>
    <x v="0"/>
    <x v="5"/>
    <s v="Nu-Dell Oak Frame"/>
    <n v="25.632000000000001"/>
    <n v="3"/>
    <n v="0.2"/>
    <n v="3.8447999999999967"/>
  </r>
  <r>
    <n v="4583"/>
    <x v="2273"/>
    <x v="0"/>
    <x v="224"/>
    <d v="2013-06-13T00:00:00"/>
    <s v="First Class"/>
    <s v="JB-16000"/>
    <s v="Joy Bell-"/>
    <s v="Consumer"/>
    <s v="United States"/>
    <s v="Philadelphia"/>
    <x v="9"/>
    <n v="19140"/>
    <s v="East"/>
    <s v="OFF-LA-10003720"/>
    <x v="1"/>
    <x v="2"/>
    <s v="Avery 487"/>
    <n v="23.616"/>
    <n v="8"/>
    <n v="0.2"/>
    <n v="7.9703999999999997"/>
  </r>
  <r>
    <n v="4584"/>
    <x v="2274"/>
    <x v="0"/>
    <x v="370"/>
    <d v="2013-08-29T00:00:00"/>
    <s v="Second Class"/>
    <s v="TS-21430"/>
    <s v="Tom Stivers"/>
    <s v="Corporate"/>
    <s v="United States"/>
    <s v="Los Angeles"/>
    <x v="1"/>
    <n v="90045"/>
    <s v="West"/>
    <s v="OFF-AR-10000390"/>
    <x v="1"/>
    <x v="6"/>
    <s v="Newell Chalk Holder"/>
    <n v="8.26"/>
    <n v="2"/>
    <n v="0"/>
    <n v="3.7995999999999999"/>
  </r>
  <r>
    <n v="4585"/>
    <x v="2275"/>
    <x v="3"/>
    <x v="808"/>
    <d v="2014-11-05T00:00:00"/>
    <s v="Second Class"/>
    <s v="NL-18310"/>
    <s v="Nancy Lomonaco"/>
    <s v="Home Office"/>
    <s v="United States"/>
    <s v="Danville"/>
    <x v="1"/>
    <n v="94526"/>
    <s v="West"/>
    <s v="OFF-EN-10001335"/>
    <x v="1"/>
    <x v="12"/>
    <s v="White Business Envelopes with Contemporary Seam, Recycled White Business Envelopes"/>
    <n v="76.58"/>
    <n v="7"/>
    <n v="0"/>
    <n v="38.29"/>
  </r>
  <r>
    <n v="4586"/>
    <x v="2275"/>
    <x v="3"/>
    <x v="808"/>
    <d v="2014-11-05T00:00:00"/>
    <s v="Second Class"/>
    <s v="NL-18310"/>
    <s v="Nancy Lomonaco"/>
    <s v="Home Office"/>
    <s v="United States"/>
    <s v="Danville"/>
    <x v="1"/>
    <n v="94526"/>
    <s v="West"/>
    <s v="OFF-AR-10003469"/>
    <x v="1"/>
    <x v="6"/>
    <s v="Nontoxic Chalk"/>
    <n v="8.8000000000000007"/>
    <n v="5"/>
    <n v="0"/>
    <n v="4.2240000000000002"/>
  </r>
  <r>
    <n v="4587"/>
    <x v="2275"/>
    <x v="3"/>
    <x v="808"/>
    <d v="2014-11-05T00:00:00"/>
    <s v="Second Class"/>
    <s v="NL-18310"/>
    <s v="Nancy Lomonaco"/>
    <s v="Home Office"/>
    <s v="United States"/>
    <s v="Danville"/>
    <x v="1"/>
    <n v="94526"/>
    <s v="West"/>
    <s v="OFF-BI-10003718"/>
    <x v="1"/>
    <x v="8"/>
    <s v="GBC Therma-A-Bind 250T Electric Binding System"/>
    <n v="590.35199999999998"/>
    <n v="6"/>
    <n v="0.2"/>
    <n v="206.62319999999997"/>
  </r>
  <r>
    <n v="4588"/>
    <x v="2275"/>
    <x v="3"/>
    <x v="808"/>
    <d v="2014-11-05T00:00:00"/>
    <s v="Second Class"/>
    <s v="NL-18310"/>
    <s v="Nancy Lomonaco"/>
    <s v="Home Office"/>
    <s v="United States"/>
    <s v="Danville"/>
    <x v="1"/>
    <n v="94526"/>
    <s v="West"/>
    <s v="OFF-FA-10004838"/>
    <x v="1"/>
    <x v="13"/>
    <s v="Super Bands, 12/Pack"/>
    <n v="5.58"/>
    <n v="3"/>
    <n v="0"/>
    <n v="0.16740000000000022"/>
  </r>
  <r>
    <n v="4589"/>
    <x v="2275"/>
    <x v="3"/>
    <x v="808"/>
    <d v="2014-11-05T00:00:00"/>
    <s v="Second Class"/>
    <s v="NL-18310"/>
    <s v="Nancy Lomonaco"/>
    <s v="Home Office"/>
    <s v="United States"/>
    <s v="Danville"/>
    <x v="1"/>
    <n v="94526"/>
    <s v="West"/>
    <s v="FUR-FU-10002508"/>
    <x v="0"/>
    <x v="5"/>
    <s v="Document Clip Frames"/>
    <n v="25.02"/>
    <n v="3"/>
    <n v="0"/>
    <n v="10.508400000000002"/>
  </r>
  <r>
    <n v="4590"/>
    <x v="2275"/>
    <x v="3"/>
    <x v="808"/>
    <d v="2014-11-05T00:00:00"/>
    <s v="Second Class"/>
    <s v="NL-18310"/>
    <s v="Nancy Lomonaco"/>
    <s v="Home Office"/>
    <s v="United States"/>
    <s v="Danville"/>
    <x v="1"/>
    <n v="94526"/>
    <s v="West"/>
    <s v="OFF-ST-10001511"/>
    <x v="1"/>
    <x v="4"/>
    <s v="Space Solutions Commercial Steel Shelving"/>
    <n v="452.55000000000007"/>
    <n v="7"/>
    <n v="0"/>
    <n v="22.627499999999962"/>
  </r>
  <r>
    <n v="4591"/>
    <x v="2276"/>
    <x v="0"/>
    <x v="482"/>
    <d v="2014-01-01T00:00:00"/>
    <s v="Standard Class"/>
    <s v="MC-18130"/>
    <s v="Mike Caudle"/>
    <s v="Corporate"/>
    <s v="United States"/>
    <s v="Los Angeles"/>
    <x v="1"/>
    <n v="90004"/>
    <s v="West"/>
    <s v="OFF-SU-10000952"/>
    <x v="1"/>
    <x v="14"/>
    <s v="Fiskars Home &amp; Office Scissors"/>
    <n v="17.760000000000002"/>
    <n v="2"/>
    <n v="0"/>
    <n v="4.9728000000000012"/>
  </r>
  <r>
    <n v="4592"/>
    <x v="2276"/>
    <x v="0"/>
    <x v="482"/>
    <d v="2014-01-01T00:00:00"/>
    <s v="Standard Class"/>
    <s v="MC-18130"/>
    <s v="Mike Caudle"/>
    <s v="Corporate"/>
    <s v="United States"/>
    <s v="Los Angeles"/>
    <x v="1"/>
    <n v="90004"/>
    <s v="West"/>
    <s v="TEC-PH-10002275"/>
    <x v="2"/>
    <x v="7"/>
    <s v="Mitel 5320 IP Phone VoIP phone"/>
    <n v="302.38400000000001"/>
    <n v="2"/>
    <n v="0.2"/>
    <n v="30.238400000000013"/>
  </r>
  <r>
    <n v="4593"/>
    <x v="2276"/>
    <x v="0"/>
    <x v="482"/>
    <d v="2014-01-01T00:00:00"/>
    <s v="Standard Class"/>
    <s v="MC-18130"/>
    <s v="Mike Caudle"/>
    <s v="Corporate"/>
    <s v="United States"/>
    <s v="Los Angeles"/>
    <x v="1"/>
    <n v="90004"/>
    <s v="West"/>
    <s v="FUR-CH-10003535"/>
    <x v="0"/>
    <x v="1"/>
    <s v="Global Armless Task Chair, Royal Blue"/>
    <n v="146.352"/>
    <n v="3"/>
    <n v="0.2"/>
    <n v="-5.4882000000000062"/>
  </r>
  <r>
    <n v="4594"/>
    <x v="2276"/>
    <x v="0"/>
    <x v="482"/>
    <d v="2014-01-01T00:00:00"/>
    <s v="Standard Class"/>
    <s v="MC-18130"/>
    <s v="Mike Caudle"/>
    <s v="Corporate"/>
    <s v="United States"/>
    <s v="Los Angeles"/>
    <x v="1"/>
    <n v="90004"/>
    <s v="West"/>
    <s v="OFF-AP-10004052"/>
    <x v="1"/>
    <x v="9"/>
    <s v="Hoover Replacement Belts For Soft Guard &amp; Commercial Ltweight Upright Vacs, 2/Pk"/>
    <n v="7.9"/>
    <n v="2"/>
    <n v="0"/>
    <n v="2.0540000000000003"/>
  </r>
  <r>
    <n v="4595"/>
    <x v="2276"/>
    <x v="0"/>
    <x v="482"/>
    <d v="2014-01-01T00:00:00"/>
    <s v="Standard Class"/>
    <s v="MC-18130"/>
    <s v="Mike Caudle"/>
    <s v="Corporate"/>
    <s v="United States"/>
    <s v="Los Angeles"/>
    <x v="1"/>
    <n v="90004"/>
    <s v="West"/>
    <s v="FUR-TA-10003473"/>
    <x v="0"/>
    <x v="3"/>
    <s v="Bretford Rectangular Conference Table Tops"/>
    <n v="902.71199999999999"/>
    <n v="3"/>
    <n v="0.2"/>
    <n v="33.851700000000051"/>
  </r>
  <r>
    <n v="4596"/>
    <x v="2276"/>
    <x v="0"/>
    <x v="482"/>
    <d v="2014-01-01T00:00:00"/>
    <s v="Standard Class"/>
    <s v="MC-18130"/>
    <s v="Mike Caudle"/>
    <s v="Corporate"/>
    <s v="United States"/>
    <s v="Los Angeles"/>
    <x v="1"/>
    <n v="90004"/>
    <s v="West"/>
    <s v="OFF-AR-10001897"/>
    <x v="1"/>
    <x v="6"/>
    <s v="Model L Table or Wall-Mount Pencil Sharpener"/>
    <n v="53.97"/>
    <n v="3"/>
    <n v="0"/>
    <n v="15.111600000000001"/>
  </r>
  <r>
    <n v="4597"/>
    <x v="2277"/>
    <x v="0"/>
    <x v="5"/>
    <d v="2013-12-11T00:00:00"/>
    <s v="Second Class"/>
    <s v="TC-21475"/>
    <s v="Tony Chapman"/>
    <s v="Home Office"/>
    <s v="United States"/>
    <s v="Washington"/>
    <x v="40"/>
    <n v="20016"/>
    <s v="East"/>
    <s v="OFF-AR-10000034"/>
    <x v="1"/>
    <x v="6"/>
    <s v="BIC Brite Liner Grip Highlighters, Assorted, 5/Pack"/>
    <n v="33.92"/>
    <n v="8"/>
    <n v="0"/>
    <n v="13.2288"/>
  </r>
  <r>
    <n v="4598"/>
    <x v="2278"/>
    <x v="3"/>
    <x v="735"/>
    <d v="2014-09-02T00:00:00"/>
    <s v="Standard Class"/>
    <s v="MG-17650"/>
    <s v="Matthew Grinstein"/>
    <s v="Home Office"/>
    <s v="United States"/>
    <s v="Milwaukee"/>
    <x v="6"/>
    <n v="53209"/>
    <s v="Central"/>
    <s v="OFF-SU-10004115"/>
    <x v="1"/>
    <x v="14"/>
    <s v="Acme Stainless Steel Office Snips"/>
    <n v="21.81"/>
    <n v="3"/>
    <n v="0"/>
    <n v="5.8887000000000009"/>
  </r>
  <r>
    <n v="4599"/>
    <x v="2278"/>
    <x v="3"/>
    <x v="735"/>
    <d v="2014-09-02T00:00:00"/>
    <s v="Standard Class"/>
    <s v="MG-17650"/>
    <s v="Matthew Grinstein"/>
    <s v="Home Office"/>
    <s v="United States"/>
    <s v="Milwaukee"/>
    <x v="6"/>
    <n v="53209"/>
    <s v="Central"/>
    <s v="OFF-AP-10001947"/>
    <x v="1"/>
    <x v="9"/>
    <s v="Acco 6 Outlet Guardian Premium Plus Surge Suppressor"/>
    <n v="91.6"/>
    <n v="5"/>
    <n v="0"/>
    <n v="26.563999999999997"/>
  </r>
  <r>
    <n v="4600"/>
    <x v="2279"/>
    <x v="1"/>
    <x v="747"/>
    <d v="2012-07-20T00:00:00"/>
    <s v="Standard Class"/>
    <s v="MG-17890"/>
    <s v="Michael Granlund"/>
    <s v="Home Office"/>
    <s v="United States"/>
    <s v="Baltimore"/>
    <x v="39"/>
    <n v="21215"/>
    <s v="East"/>
    <s v="FUR-CH-10004853"/>
    <x v="0"/>
    <x v="1"/>
    <s v="Global Manager's Adjustable Task Chair, Storm"/>
    <n v="150.97999999999999"/>
    <n v="1"/>
    <n v="0"/>
    <n v="43.784199999999984"/>
  </r>
  <r>
    <n v="4601"/>
    <x v="2279"/>
    <x v="1"/>
    <x v="747"/>
    <d v="2012-07-20T00:00:00"/>
    <s v="Standard Class"/>
    <s v="MG-17890"/>
    <s v="Michael Granlund"/>
    <s v="Home Office"/>
    <s v="United States"/>
    <s v="Baltimore"/>
    <x v="39"/>
    <n v="21215"/>
    <s v="East"/>
    <s v="OFF-EN-10000483"/>
    <x v="1"/>
    <x v="12"/>
    <s v="White Envelopes, White Envelopes with Clear Poly Window"/>
    <n v="137.25"/>
    <n v="9"/>
    <n v="0"/>
    <n v="63.134999999999991"/>
  </r>
  <r>
    <n v="4602"/>
    <x v="2279"/>
    <x v="1"/>
    <x v="747"/>
    <d v="2012-07-20T00:00:00"/>
    <s v="Standard Class"/>
    <s v="MG-17890"/>
    <s v="Michael Granlund"/>
    <s v="Home Office"/>
    <s v="United States"/>
    <s v="Baltimore"/>
    <x v="39"/>
    <n v="21215"/>
    <s v="East"/>
    <s v="OFF-FA-10001332"/>
    <x v="1"/>
    <x v="13"/>
    <s v="Acco Banker's Clasps, 5 3/4&quot;-Long"/>
    <n v="11.52"/>
    <n v="4"/>
    <n v="0"/>
    <n v="5.4143999999999997"/>
  </r>
  <r>
    <n v="4603"/>
    <x v="2280"/>
    <x v="1"/>
    <x v="989"/>
    <d v="2012-05-29T00:00:00"/>
    <s v="Second Class"/>
    <s v="BF-11170"/>
    <s v="Ben Ferrer"/>
    <s v="Home Office"/>
    <s v="United States"/>
    <s v="Jacksonville"/>
    <x v="3"/>
    <n v="28540"/>
    <s v="South"/>
    <s v="OFF-PA-10003790"/>
    <x v="1"/>
    <x v="10"/>
    <s v="Xerox 1991"/>
    <n v="18.272000000000002"/>
    <n v="1"/>
    <n v="0.2"/>
    <n v="5.9383999999999988"/>
  </r>
  <r>
    <n v="4604"/>
    <x v="2280"/>
    <x v="1"/>
    <x v="989"/>
    <d v="2012-05-29T00:00:00"/>
    <s v="Second Class"/>
    <s v="BF-11170"/>
    <s v="Ben Ferrer"/>
    <s v="Home Office"/>
    <s v="United States"/>
    <s v="Jacksonville"/>
    <x v="3"/>
    <n v="28540"/>
    <s v="South"/>
    <s v="OFF-PA-10003134"/>
    <x v="1"/>
    <x v="10"/>
    <s v="Xerox 1937"/>
    <n v="153.72800000000001"/>
    <n v="4"/>
    <n v="0.2"/>
    <n v="53.804799999999986"/>
  </r>
  <r>
    <n v="4605"/>
    <x v="2280"/>
    <x v="1"/>
    <x v="989"/>
    <d v="2012-05-29T00:00:00"/>
    <s v="Second Class"/>
    <s v="BF-11170"/>
    <s v="Ben Ferrer"/>
    <s v="Home Office"/>
    <s v="United States"/>
    <s v="Jacksonville"/>
    <x v="3"/>
    <n v="28540"/>
    <s v="South"/>
    <s v="OFF-EN-10004459"/>
    <x v="1"/>
    <x v="12"/>
    <s v="Security-Tint Envelopes"/>
    <n v="12.224"/>
    <n v="2"/>
    <n v="0.2"/>
    <n v="4.4311999999999996"/>
  </r>
  <r>
    <n v="4606"/>
    <x v="2280"/>
    <x v="1"/>
    <x v="989"/>
    <d v="2012-05-29T00:00:00"/>
    <s v="Second Class"/>
    <s v="BF-11170"/>
    <s v="Ben Ferrer"/>
    <s v="Home Office"/>
    <s v="United States"/>
    <s v="Jacksonville"/>
    <x v="3"/>
    <n v="28540"/>
    <s v="South"/>
    <s v="TEC-AC-10003628"/>
    <x v="2"/>
    <x v="11"/>
    <s v="Logitech 910-002974 M325 Wireless Mouse for Web Scrolling"/>
    <n v="167.94400000000002"/>
    <n v="7"/>
    <n v="0.2"/>
    <n v="50.383200000000016"/>
  </r>
  <r>
    <n v="4607"/>
    <x v="2281"/>
    <x v="1"/>
    <x v="71"/>
    <d v="2012-06-02T00:00:00"/>
    <s v="Standard Class"/>
    <s v="MS-17770"/>
    <s v="Maxwell Schwartz"/>
    <s v="Consumer"/>
    <s v="United States"/>
    <s v="Rochester"/>
    <x v="15"/>
    <n v="14609"/>
    <s v="East"/>
    <s v="TEC-PH-10004093"/>
    <x v="2"/>
    <x v="7"/>
    <s v="Panasonic Kx-TS550"/>
    <n v="45.99"/>
    <n v="1"/>
    <n v="0"/>
    <n v="13.3371"/>
  </r>
  <r>
    <n v="4608"/>
    <x v="2281"/>
    <x v="1"/>
    <x v="71"/>
    <d v="2012-06-02T00:00:00"/>
    <s v="Standard Class"/>
    <s v="MS-17770"/>
    <s v="Maxwell Schwartz"/>
    <s v="Consumer"/>
    <s v="United States"/>
    <s v="Rochester"/>
    <x v="15"/>
    <n v="14609"/>
    <s v="East"/>
    <s v="OFF-ST-10001490"/>
    <x v="1"/>
    <x v="4"/>
    <s v="Hot File 7-Pocket, Floor Stand"/>
    <n v="535.41"/>
    <n v="3"/>
    <n v="0"/>
    <n v="160.62299999999993"/>
  </r>
  <r>
    <n v="4609"/>
    <x v="2281"/>
    <x v="1"/>
    <x v="71"/>
    <d v="2012-06-02T00:00:00"/>
    <s v="Standard Class"/>
    <s v="MS-17770"/>
    <s v="Maxwell Schwartz"/>
    <s v="Consumer"/>
    <s v="United States"/>
    <s v="Rochester"/>
    <x v="15"/>
    <n v="14609"/>
    <s v="East"/>
    <s v="OFF-BI-10000605"/>
    <x v="1"/>
    <x v="8"/>
    <s v="Acco Pressboard Covers with Storage Hooks, 9 1/2&quot; x 11&quot;, Executive Red"/>
    <n v="6.0960000000000001"/>
    <n v="2"/>
    <n v="0.2"/>
    <n v="2.0573999999999995"/>
  </r>
  <r>
    <n v="4610"/>
    <x v="2281"/>
    <x v="1"/>
    <x v="71"/>
    <d v="2012-06-02T00:00:00"/>
    <s v="Standard Class"/>
    <s v="MS-17770"/>
    <s v="Maxwell Schwartz"/>
    <s v="Consumer"/>
    <s v="United States"/>
    <s v="Rochester"/>
    <x v="15"/>
    <n v="14609"/>
    <s v="East"/>
    <s v="OFF-PA-10004255"/>
    <x v="1"/>
    <x v="10"/>
    <s v="Xerox 219"/>
    <n v="45.36"/>
    <n v="7"/>
    <n v="0"/>
    <n v="21.772800000000004"/>
  </r>
  <r>
    <n v="4611"/>
    <x v="2282"/>
    <x v="3"/>
    <x v="45"/>
    <d v="2014-11-15T00:00:00"/>
    <s v="Standard Class"/>
    <s v="JE-15745"/>
    <s v="Joel Eaton"/>
    <s v="Consumer"/>
    <s v="United States"/>
    <s v="Oceanside"/>
    <x v="1"/>
    <n v="92054"/>
    <s v="West"/>
    <s v="FUR-FU-10000023"/>
    <x v="0"/>
    <x v="5"/>
    <s v="Eldon Wave Desk Accessories"/>
    <n v="47.12"/>
    <n v="8"/>
    <n v="0"/>
    <n v="20.732800000000001"/>
  </r>
  <r>
    <n v="4612"/>
    <x v="2283"/>
    <x v="0"/>
    <x v="990"/>
    <d v="2013-01-26T00:00:00"/>
    <s v="Second Class"/>
    <s v="HG-14965"/>
    <s v="Henry Goldwyn"/>
    <s v="Corporate"/>
    <s v="United States"/>
    <s v="Gulfport"/>
    <x v="35"/>
    <n v="39503"/>
    <s v="South"/>
    <s v="OFF-BI-10000285"/>
    <x v="1"/>
    <x v="8"/>
    <s v="XtraLife ClearVue Slant-D Ring Binders by Cardinal"/>
    <n v="31.36"/>
    <n v="4"/>
    <n v="0"/>
    <n v="15.68"/>
  </r>
  <r>
    <n v="4613"/>
    <x v="2284"/>
    <x v="3"/>
    <x v="413"/>
    <d v="2014-01-07T00:00:00"/>
    <s v="Standard Class"/>
    <s v="EP-13915"/>
    <s v="Emily Phan"/>
    <s v="Consumer"/>
    <s v="United States"/>
    <s v="Jacksonville"/>
    <x v="2"/>
    <n v="32216"/>
    <s v="South"/>
    <s v="OFF-AR-10000588"/>
    <x v="1"/>
    <x v="6"/>
    <s v="Newell 345"/>
    <n v="47.616"/>
    <n v="3"/>
    <n v="0.2"/>
    <n v="3.571200000000001"/>
  </r>
  <r>
    <n v="4614"/>
    <x v="2284"/>
    <x v="3"/>
    <x v="413"/>
    <d v="2014-01-07T00:00:00"/>
    <s v="Standard Class"/>
    <s v="EP-13915"/>
    <s v="Emily Phan"/>
    <s v="Consumer"/>
    <s v="United States"/>
    <s v="Jacksonville"/>
    <x v="2"/>
    <n v="32216"/>
    <s v="South"/>
    <s v="OFF-PA-10002250"/>
    <x v="1"/>
    <x v="10"/>
    <s v="Things To Do Today Pad"/>
    <n v="23.480000000000004"/>
    <n v="5"/>
    <n v="0.2"/>
    <n v="8.218"/>
  </r>
  <r>
    <n v="4615"/>
    <x v="2285"/>
    <x v="0"/>
    <x v="64"/>
    <d v="2013-09-11T00:00:00"/>
    <s v="Standard Class"/>
    <s v="GH-14410"/>
    <s v="Gary Hansen"/>
    <s v="Home Office"/>
    <s v="United States"/>
    <s v="Houston"/>
    <x v="5"/>
    <n v="77070"/>
    <s v="Central"/>
    <s v="OFF-AP-10002457"/>
    <x v="1"/>
    <x v="9"/>
    <s v="Eureka The Boss Plus 12-Amp Hard Box Upright Vacuum, Red"/>
    <n v="62.789999999999992"/>
    <n v="3"/>
    <n v="0.8"/>
    <n v="-166.39350000000002"/>
  </r>
  <r>
    <n v="4616"/>
    <x v="2285"/>
    <x v="0"/>
    <x v="64"/>
    <d v="2013-09-11T00:00:00"/>
    <s v="Standard Class"/>
    <s v="GH-14410"/>
    <s v="Gary Hansen"/>
    <s v="Home Office"/>
    <s v="United States"/>
    <s v="Houston"/>
    <x v="5"/>
    <n v="77070"/>
    <s v="Central"/>
    <s v="OFF-FA-10002763"/>
    <x v="1"/>
    <x v="13"/>
    <s v="Advantus Map Pennant Flags and Round Head Tacks"/>
    <n v="28.44"/>
    <n v="9"/>
    <n v="0.2"/>
    <n v="4.2659999999999973"/>
  </r>
  <r>
    <n v="4617"/>
    <x v="2286"/>
    <x v="1"/>
    <x v="406"/>
    <d v="2012-09-07T00:00:00"/>
    <s v="Second Class"/>
    <s v="DS-13180"/>
    <s v="David Smith"/>
    <s v="Corporate"/>
    <s v="United States"/>
    <s v="Houston"/>
    <x v="5"/>
    <n v="77095"/>
    <s v="Central"/>
    <s v="TEC-AC-10000109"/>
    <x v="2"/>
    <x v="11"/>
    <s v="Sony Micro Vault Click 16 GB USB 2.0 Flash Drive"/>
    <n v="134.376"/>
    <n v="3"/>
    <n v="0.2"/>
    <n v="6.7188000000000088"/>
  </r>
  <r>
    <n v="4618"/>
    <x v="2287"/>
    <x v="1"/>
    <x v="481"/>
    <d v="2012-09-26T00:00:00"/>
    <s v="Standard Class"/>
    <s v="TH-21550"/>
    <s v="Tracy Hopkins"/>
    <s v="Home Office"/>
    <s v="United States"/>
    <s v="Everett"/>
    <x v="31"/>
    <n v="2149"/>
    <s v="East"/>
    <s v="TEC-PH-10002415"/>
    <x v="2"/>
    <x v="7"/>
    <s v="Polycom VoiceStation 500 Conference phone"/>
    <n v="589.9"/>
    <n v="2"/>
    <n v="0"/>
    <n v="147.47500000000002"/>
  </r>
  <r>
    <n v="4619"/>
    <x v="2287"/>
    <x v="1"/>
    <x v="481"/>
    <d v="2012-09-26T00:00:00"/>
    <s v="Standard Class"/>
    <s v="TH-21550"/>
    <s v="Tracy Hopkins"/>
    <s v="Home Office"/>
    <s v="United States"/>
    <s v="Everett"/>
    <x v="31"/>
    <n v="2149"/>
    <s v="East"/>
    <s v="FUR-CH-10000785"/>
    <x v="0"/>
    <x v="1"/>
    <s v="Global Ergonomic Managers Chair"/>
    <n v="542.93999999999994"/>
    <n v="3"/>
    <n v="0"/>
    <n v="141.1644"/>
  </r>
  <r>
    <n v="4620"/>
    <x v="2288"/>
    <x v="3"/>
    <x v="165"/>
    <d v="2014-12-26T00:00:00"/>
    <s v="First Class"/>
    <s v="RM-19675"/>
    <s v="Robert Marley"/>
    <s v="Home Office"/>
    <s v="United States"/>
    <s v="Los Angeles"/>
    <x v="1"/>
    <n v="90049"/>
    <s v="West"/>
    <s v="TEC-CO-10001449"/>
    <x v="2"/>
    <x v="16"/>
    <s v="Hewlett Packard LaserJet 3310 Copier"/>
    <n v="2879.9520000000002"/>
    <n v="6"/>
    <n v="0.2"/>
    <n v="1007.9831999999999"/>
  </r>
  <r>
    <n v="4621"/>
    <x v="2288"/>
    <x v="3"/>
    <x v="165"/>
    <d v="2014-12-26T00:00:00"/>
    <s v="First Class"/>
    <s v="RM-19675"/>
    <s v="Robert Marley"/>
    <s v="Home Office"/>
    <s v="United States"/>
    <s v="Los Angeles"/>
    <x v="1"/>
    <n v="90049"/>
    <s v="West"/>
    <s v="OFF-BI-10001670"/>
    <x v="1"/>
    <x v="8"/>
    <s v="Vinyl Sectional Post Binders"/>
    <n v="90.480000000000018"/>
    <n v="3"/>
    <n v="0.2"/>
    <n v="33.93"/>
  </r>
  <r>
    <n v="4622"/>
    <x v="2289"/>
    <x v="1"/>
    <x v="348"/>
    <d v="2012-10-08T00:00:00"/>
    <s v="Second Class"/>
    <s v="SF-20965"/>
    <s v="Sylvia Foulston"/>
    <s v="Corporate"/>
    <s v="United States"/>
    <s v="Wilmington"/>
    <x v="13"/>
    <n v="19805"/>
    <s v="East"/>
    <s v="OFF-ST-10001328"/>
    <x v="1"/>
    <x v="4"/>
    <s v="Personal Filing Tote with Lid, Black/Gray"/>
    <n v="77.55"/>
    <n v="5"/>
    <n v="0"/>
    <n v="21.714000000000002"/>
  </r>
  <r>
    <n v="4623"/>
    <x v="2290"/>
    <x v="3"/>
    <x v="428"/>
    <d v="2014-09-15T00:00:00"/>
    <s v="Standard Class"/>
    <s v="SO-20335"/>
    <s v="Sean O'Donnell"/>
    <s v="Consumer"/>
    <s v="United States"/>
    <s v="Columbia"/>
    <x v="18"/>
    <n v="38401"/>
    <s v="South"/>
    <s v="OFF-SU-10001225"/>
    <x v="1"/>
    <x v="14"/>
    <s v="Staples"/>
    <n v="8.8320000000000007"/>
    <n v="3"/>
    <n v="0.2"/>
    <n v="-1.9872000000000005"/>
  </r>
  <r>
    <n v="4624"/>
    <x v="2290"/>
    <x v="3"/>
    <x v="428"/>
    <d v="2014-09-15T00:00:00"/>
    <s v="Standard Class"/>
    <s v="SO-20335"/>
    <s v="Sean O'Donnell"/>
    <s v="Consumer"/>
    <s v="United States"/>
    <s v="Columbia"/>
    <x v="18"/>
    <n v="38401"/>
    <s v="South"/>
    <s v="OFF-PA-10000357"/>
    <x v="1"/>
    <x v="10"/>
    <s v="Xerox 1888"/>
    <n v="177.536"/>
    <n v="4"/>
    <n v="0.2"/>
    <n v="62.137599999999992"/>
  </r>
  <r>
    <n v="4625"/>
    <x v="2290"/>
    <x v="3"/>
    <x v="428"/>
    <d v="2014-09-15T00:00:00"/>
    <s v="Standard Class"/>
    <s v="SO-20335"/>
    <s v="Sean O'Donnell"/>
    <s v="Consumer"/>
    <s v="United States"/>
    <s v="Columbia"/>
    <x v="18"/>
    <n v="38401"/>
    <s v="South"/>
    <s v="OFF-ST-10000046"/>
    <x v="1"/>
    <x v="4"/>
    <s v="Fellowes Super Stor/Drawer Files"/>
    <n v="258.48"/>
    <n v="2"/>
    <n v="0.2"/>
    <n v="-3.2309999999999945"/>
  </r>
  <r>
    <n v="4626"/>
    <x v="2290"/>
    <x v="3"/>
    <x v="428"/>
    <d v="2014-09-15T00:00:00"/>
    <s v="Standard Class"/>
    <s v="SO-20335"/>
    <s v="Sean O'Donnell"/>
    <s v="Consumer"/>
    <s v="United States"/>
    <s v="Columbia"/>
    <x v="18"/>
    <n v="38401"/>
    <s v="South"/>
    <s v="FUR-FU-10000023"/>
    <x v="0"/>
    <x v="5"/>
    <s v="Eldon Wave Desk Accessories"/>
    <n v="14.135999999999999"/>
    <n v="3"/>
    <n v="0.2"/>
    <n v="4.240800000000001"/>
  </r>
  <r>
    <n v="4627"/>
    <x v="2291"/>
    <x v="0"/>
    <x v="373"/>
    <d v="2013-11-19T00:00:00"/>
    <s v="Standard Class"/>
    <s v="CK-12760"/>
    <s v="Cyma Kinney"/>
    <s v="Corporate"/>
    <s v="United States"/>
    <s v="New York City"/>
    <x v="15"/>
    <n v="10011"/>
    <s v="East"/>
    <s v="OFF-ST-10003455"/>
    <x v="1"/>
    <x v="4"/>
    <s v="Tenex File Box, Personal Filing Tote with Lid, Black"/>
    <n v="77.55"/>
    <n v="5"/>
    <n v="0"/>
    <n v="20.163000000000004"/>
  </r>
  <r>
    <n v="4628"/>
    <x v="2291"/>
    <x v="0"/>
    <x v="373"/>
    <d v="2013-11-19T00:00:00"/>
    <s v="Standard Class"/>
    <s v="CK-12760"/>
    <s v="Cyma Kinney"/>
    <s v="Corporate"/>
    <s v="United States"/>
    <s v="New York City"/>
    <x v="15"/>
    <n v="10011"/>
    <s v="East"/>
    <s v="OFF-ST-10000876"/>
    <x v="1"/>
    <x v="4"/>
    <s v="Eldon Simplefile Box Office"/>
    <n v="24.88"/>
    <n v="2"/>
    <n v="0"/>
    <n v="6.9664000000000001"/>
  </r>
  <r>
    <n v="4629"/>
    <x v="2291"/>
    <x v="0"/>
    <x v="373"/>
    <d v="2013-11-19T00:00:00"/>
    <s v="Standard Class"/>
    <s v="CK-12760"/>
    <s v="Cyma Kinney"/>
    <s v="Corporate"/>
    <s v="United States"/>
    <s v="New York City"/>
    <x v="15"/>
    <n v="10011"/>
    <s v="East"/>
    <s v="OFF-AR-10003582"/>
    <x v="1"/>
    <x v="6"/>
    <s v="Boston Electric Pencil Sharpener, Model 1818, Charcoal Black"/>
    <n v="140.75"/>
    <n v="5"/>
    <n v="0"/>
    <n v="39.410000000000011"/>
  </r>
  <r>
    <n v="4630"/>
    <x v="2291"/>
    <x v="0"/>
    <x v="373"/>
    <d v="2013-11-19T00:00:00"/>
    <s v="Standard Class"/>
    <s v="CK-12760"/>
    <s v="Cyma Kinney"/>
    <s v="Corporate"/>
    <s v="United States"/>
    <s v="New York City"/>
    <x v="15"/>
    <n v="10011"/>
    <s v="East"/>
    <s v="OFF-ST-10004258"/>
    <x v="1"/>
    <x v="4"/>
    <s v="Portable Personal File Box"/>
    <n v="36.630000000000003"/>
    <n v="3"/>
    <n v="0"/>
    <n v="9.8901000000000039"/>
  </r>
  <r>
    <n v="4631"/>
    <x v="2292"/>
    <x v="1"/>
    <x v="52"/>
    <d v="2012-10-15T00:00:00"/>
    <s v="Same Day"/>
    <s v="GA-14725"/>
    <s v="Guy Armstrong"/>
    <s v="Consumer"/>
    <s v="United States"/>
    <s v="Mount Pleasant"/>
    <x v="12"/>
    <n v="48858"/>
    <s v="Central"/>
    <s v="FUR-FU-10000719"/>
    <x v="0"/>
    <x v="5"/>
    <s v="DAX Cubicle Frames, 8-1/2 x 11"/>
    <n v="17.14"/>
    <n v="2"/>
    <n v="0"/>
    <n v="6.1704000000000008"/>
  </r>
  <r>
    <n v="4632"/>
    <x v="2293"/>
    <x v="3"/>
    <x v="646"/>
    <d v="2014-08-09T00:00:00"/>
    <s v="Second Class"/>
    <s v="BD-11725"/>
    <s v="Bruce Degenhardt"/>
    <s v="Consumer"/>
    <s v="United States"/>
    <s v="San Francisco"/>
    <x v="1"/>
    <n v="94122"/>
    <s v="West"/>
    <s v="OFF-LA-10001297"/>
    <x v="1"/>
    <x v="2"/>
    <s v="Avery 473"/>
    <n v="51.75"/>
    <n v="5"/>
    <n v="0"/>
    <n v="24.84"/>
  </r>
  <r>
    <n v="4633"/>
    <x v="2293"/>
    <x v="3"/>
    <x v="646"/>
    <d v="2014-08-09T00:00:00"/>
    <s v="Second Class"/>
    <s v="BD-11725"/>
    <s v="Bruce Degenhardt"/>
    <s v="Consumer"/>
    <s v="United States"/>
    <s v="San Francisco"/>
    <x v="1"/>
    <n v="94122"/>
    <s v="West"/>
    <s v="FUR-FU-10000723"/>
    <x v="0"/>
    <x v="5"/>
    <s v="Deflect-o EconoMat Studded, No Bevel Mat for Low Pile Carpeting"/>
    <n v="123.96000000000001"/>
    <n v="3"/>
    <n v="0"/>
    <n v="11.156400000000005"/>
  </r>
  <r>
    <n v="4634"/>
    <x v="2294"/>
    <x v="1"/>
    <x v="291"/>
    <d v="2012-08-26T00:00:00"/>
    <s v="Standard Class"/>
    <s v="DS-13180"/>
    <s v="David Smith"/>
    <s v="Corporate"/>
    <s v="United States"/>
    <s v="San Francisco"/>
    <x v="1"/>
    <n v="94122"/>
    <s v="West"/>
    <s v="FUR-BO-10003893"/>
    <x v="0"/>
    <x v="0"/>
    <s v="Sauder Camden County Collection Library"/>
    <n v="586.39800000000002"/>
    <n v="6"/>
    <n v="0.15"/>
    <n v="34.493999999999971"/>
  </r>
  <r>
    <n v="4635"/>
    <x v="2294"/>
    <x v="1"/>
    <x v="291"/>
    <d v="2012-08-26T00:00:00"/>
    <s v="Standard Class"/>
    <s v="DS-13180"/>
    <s v="David Smith"/>
    <s v="Corporate"/>
    <s v="United States"/>
    <s v="San Francisco"/>
    <x v="1"/>
    <n v="94122"/>
    <s v="West"/>
    <s v="OFF-ST-10000736"/>
    <x v="1"/>
    <x v="4"/>
    <s v="Carina Double Wide Media Storage Towers in Natural &amp; Black"/>
    <n v="80.98"/>
    <n v="1"/>
    <n v="0"/>
    <n v="3.2391999999999967"/>
  </r>
  <r>
    <n v="4636"/>
    <x v="2295"/>
    <x v="3"/>
    <x v="846"/>
    <d v="2014-03-18T00:00:00"/>
    <s v="Standard Class"/>
    <s v="BS-11380"/>
    <s v="Bill Stewart"/>
    <s v="Corporate"/>
    <s v="United States"/>
    <s v="San Francisco"/>
    <x v="1"/>
    <n v="94122"/>
    <s v="West"/>
    <s v="OFF-ST-10000736"/>
    <x v="1"/>
    <x v="4"/>
    <s v="Carina Double Wide Media Storage Towers in Natural &amp; Black"/>
    <n v="242.94"/>
    <n v="3"/>
    <n v="0"/>
    <n v="9.7175999999999902"/>
  </r>
  <r>
    <n v="4637"/>
    <x v="2296"/>
    <x v="3"/>
    <x v="842"/>
    <d v="2014-04-30T00:00:00"/>
    <s v="First Class"/>
    <s v="AP-10915"/>
    <s v="Arthur Prichep"/>
    <s v="Consumer"/>
    <s v="United States"/>
    <s v="Los Angeles"/>
    <x v="1"/>
    <n v="90045"/>
    <s v="West"/>
    <s v="OFF-AR-10003373"/>
    <x v="1"/>
    <x v="6"/>
    <s v="Boston School Pro Electric Pencil Sharpener, 1670"/>
    <n v="123.92"/>
    <n v="4"/>
    <n v="0"/>
    <n v="33.458399999999997"/>
  </r>
  <r>
    <n v="4638"/>
    <x v="2296"/>
    <x v="3"/>
    <x v="842"/>
    <d v="2014-04-30T00:00:00"/>
    <s v="First Class"/>
    <s v="AP-10915"/>
    <s v="Arthur Prichep"/>
    <s v="Consumer"/>
    <s v="United States"/>
    <s v="Los Angeles"/>
    <x v="1"/>
    <n v="90045"/>
    <s v="West"/>
    <s v="OFF-AR-10000390"/>
    <x v="1"/>
    <x v="6"/>
    <s v="Newell Chalk Holder"/>
    <n v="12.39"/>
    <n v="3"/>
    <n v="0"/>
    <n v="5.6993999999999998"/>
  </r>
  <r>
    <n v="4639"/>
    <x v="2296"/>
    <x v="3"/>
    <x v="842"/>
    <d v="2014-04-30T00:00:00"/>
    <s v="First Class"/>
    <s v="AP-10915"/>
    <s v="Arthur Prichep"/>
    <s v="Consumer"/>
    <s v="United States"/>
    <s v="Los Angeles"/>
    <x v="1"/>
    <n v="90045"/>
    <s v="West"/>
    <s v="OFF-AR-10001725"/>
    <x v="1"/>
    <x v="6"/>
    <s v="Boston Home &amp; Office Model 2000 Electric Pencil Sharpeners"/>
    <n v="47.3"/>
    <n v="2"/>
    <n v="0"/>
    <n v="12.298000000000002"/>
  </r>
  <r>
    <n v="4640"/>
    <x v="2297"/>
    <x v="0"/>
    <x v="108"/>
    <d v="2013-09-17T00:00:00"/>
    <s v="Standard Class"/>
    <s v="JF-15565"/>
    <s v="Jill Fjeld"/>
    <s v="Consumer"/>
    <s v="United States"/>
    <s v="Newport News"/>
    <x v="17"/>
    <n v="23602"/>
    <s v="South"/>
    <s v="TEC-CO-10001943"/>
    <x v="2"/>
    <x v="16"/>
    <s v="Canon PC-428 Personal Copier"/>
    <n v="1599.92"/>
    <n v="8"/>
    <n v="0"/>
    <n v="751.9624"/>
  </r>
  <r>
    <n v="4641"/>
    <x v="2297"/>
    <x v="0"/>
    <x v="108"/>
    <d v="2013-09-17T00:00:00"/>
    <s v="Standard Class"/>
    <s v="JF-15565"/>
    <s v="Jill Fjeld"/>
    <s v="Consumer"/>
    <s v="United States"/>
    <s v="Newport News"/>
    <x v="17"/>
    <n v="23602"/>
    <s v="South"/>
    <s v="OFF-EN-10002312"/>
    <x v="1"/>
    <x v="12"/>
    <s v="#10 Self-Seal White Envelopes"/>
    <n v="11.09"/>
    <n v="1"/>
    <n v="0"/>
    <n v="5.4340999999999999"/>
  </r>
  <r>
    <n v="4642"/>
    <x v="2298"/>
    <x v="3"/>
    <x v="760"/>
    <d v="2014-10-25T00:00:00"/>
    <s v="Second Class"/>
    <s v="HA-14905"/>
    <s v="Helen Abelman"/>
    <s v="Consumer"/>
    <s v="United States"/>
    <s v="Fort Collins"/>
    <x v="22"/>
    <n v="80525"/>
    <s v="West"/>
    <s v="OFF-BI-10000831"/>
    <x v="1"/>
    <x v="8"/>
    <s v="Storex Flexible Poly Binders with Double Pockets"/>
    <n v="3.1680000000000006"/>
    <n v="4"/>
    <n v="0.7"/>
    <n v="-2.5343999999999998"/>
  </r>
  <r>
    <n v="4643"/>
    <x v="2298"/>
    <x v="3"/>
    <x v="760"/>
    <d v="2014-10-25T00:00:00"/>
    <s v="Second Class"/>
    <s v="HA-14905"/>
    <s v="Helen Abelman"/>
    <s v="Consumer"/>
    <s v="United States"/>
    <s v="Fort Collins"/>
    <x v="22"/>
    <n v="80525"/>
    <s v="West"/>
    <s v="FUR-CH-10000749"/>
    <x v="0"/>
    <x v="1"/>
    <s v="Office Star - Ergonomic Mid Back Chair with 2-Way Adjustable Arms"/>
    <n v="579.13599999999997"/>
    <n v="4"/>
    <n v="0.2"/>
    <n v="-28.95679999999993"/>
  </r>
  <r>
    <n v="4644"/>
    <x v="2299"/>
    <x v="1"/>
    <x v="991"/>
    <d v="2012-08-06T00:00:00"/>
    <s v="Standard Class"/>
    <s v="Co-12640"/>
    <s v="Corey-Lock"/>
    <s v="Consumer"/>
    <s v="United States"/>
    <s v="Seattle"/>
    <x v="4"/>
    <n v="98105"/>
    <s v="West"/>
    <s v="OFF-BI-10002003"/>
    <x v="1"/>
    <x v="8"/>
    <s v="Ibico Presentation Index for Binding Systems"/>
    <n v="6.3680000000000003"/>
    <n v="2"/>
    <n v="0.2"/>
    <n v="2.1492"/>
  </r>
  <r>
    <n v="4645"/>
    <x v="2299"/>
    <x v="1"/>
    <x v="991"/>
    <d v="2012-08-06T00:00:00"/>
    <s v="Standard Class"/>
    <s v="Co-12640"/>
    <s v="Corey-Lock"/>
    <s v="Consumer"/>
    <s v="United States"/>
    <s v="Seattle"/>
    <x v="4"/>
    <n v="98105"/>
    <s v="West"/>
    <s v="TEC-MA-10001972"/>
    <x v="2"/>
    <x v="15"/>
    <s v="Okidata C331dn Printer"/>
    <n v="558.4"/>
    <n v="2"/>
    <n v="0.2"/>
    <n v="41.880000000000024"/>
  </r>
  <r>
    <n v="4646"/>
    <x v="2300"/>
    <x v="0"/>
    <x v="399"/>
    <d v="2013-08-17T00:00:00"/>
    <s v="Standard Class"/>
    <s v="BC-11125"/>
    <s v="Becky Castell"/>
    <s v="Home Office"/>
    <s v="United States"/>
    <s v="New York City"/>
    <x v="15"/>
    <n v="10011"/>
    <s v="East"/>
    <s v="FUR-CH-10000225"/>
    <x v="0"/>
    <x v="1"/>
    <s v="Global Geo Office Task Chair, Gray"/>
    <n v="145.76400000000001"/>
    <n v="2"/>
    <n v="0.1"/>
    <n v="-8.0980000000000167"/>
  </r>
  <r>
    <n v="4647"/>
    <x v="2301"/>
    <x v="2"/>
    <x v="992"/>
    <d v="2011-06-05T00:00:00"/>
    <s v="Standard Class"/>
    <s v="EB-13840"/>
    <s v="Ellis Ballard"/>
    <s v="Corporate"/>
    <s v="United States"/>
    <s v="Richmond"/>
    <x v="17"/>
    <n v="23223"/>
    <s v="South"/>
    <s v="OFF-PA-10001622"/>
    <x v="1"/>
    <x v="10"/>
    <s v="Ampad Poly Cover Wirebound Steno Book, 6&quot; x 9&quot; Assorted Colors, Gregg Ruled"/>
    <n v="13.620000000000001"/>
    <n v="3"/>
    <n v="0"/>
    <n v="6.1289999999999996"/>
  </r>
  <r>
    <n v="4648"/>
    <x v="2302"/>
    <x v="0"/>
    <x v="993"/>
    <d v="2013-05-02T00:00:00"/>
    <s v="Standard Class"/>
    <s v="DB-13360"/>
    <s v="Dennis Bolton"/>
    <s v="Home Office"/>
    <s v="United States"/>
    <s v="New York City"/>
    <x v="15"/>
    <n v="10009"/>
    <s v="East"/>
    <s v="FUR-CH-10004983"/>
    <x v="0"/>
    <x v="1"/>
    <s v="Office Star - Mid Back Dual function Ergonomic High Back Chair with 2-Way Adjustable Arms"/>
    <n v="434.64600000000002"/>
    <n v="3"/>
    <n v="0.1"/>
    <n v="62.782199999999975"/>
  </r>
  <r>
    <n v="4649"/>
    <x v="2303"/>
    <x v="3"/>
    <x v="304"/>
    <d v="2014-05-20T00:00:00"/>
    <s v="Standard Class"/>
    <s v="KB-16585"/>
    <s v="Ken Black"/>
    <s v="Corporate"/>
    <s v="United States"/>
    <s v="Seattle"/>
    <x v="4"/>
    <n v="98103"/>
    <s v="West"/>
    <s v="OFF-PA-10003228"/>
    <x v="1"/>
    <x v="10"/>
    <s v="Xerox 1917"/>
    <n v="440.18999999999994"/>
    <n v="9"/>
    <n v="0"/>
    <n v="206.88929999999996"/>
  </r>
  <r>
    <n v="4650"/>
    <x v="2303"/>
    <x v="3"/>
    <x v="304"/>
    <d v="2014-05-20T00:00:00"/>
    <s v="Standard Class"/>
    <s v="KB-16585"/>
    <s v="Ken Black"/>
    <s v="Corporate"/>
    <s v="United States"/>
    <s v="Seattle"/>
    <x v="4"/>
    <n v="98103"/>
    <s v="West"/>
    <s v="OFF-SU-10004498"/>
    <x v="1"/>
    <x v="14"/>
    <s v="Martin-Yale Premier Letter Opener"/>
    <n v="64.400000000000006"/>
    <n v="5"/>
    <n v="0"/>
    <n v="1.9320000000000004"/>
  </r>
  <r>
    <n v="4651"/>
    <x v="2304"/>
    <x v="3"/>
    <x v="798"/>
    <d v="2014-04-13T00:00:00"/>
    <s v="Standard Class"/>
    <s v="AH-10120"/>
    <s v="Adrian Hane"/>
    <s v="Home Office"/>
    <s v="United States"/>
    <s v="San Francisco"/>
    <x v="1"/>
    <n v="94110"/>
    <s v="West"/>
    <s v="OFF-PA-10001878"/>
    <x v="1"/>
    <x v="10"/>
    <s v="Xerox 1891"/>
    <n v="244.54999999999998"/>
    <n v="5"/>
    <n v="0"/>
    <n v="114.93849999999998"/>
  </r>
  <r>
    <n v="4652"/>
    <x v="2304"/>
    <x v="3"/>
    <x v="798"/>
    <d v="2014-04-13T00:00:00"/>
    <s v="Standard Class"/>
    <s v="AH-10120"/>
    <s v="Adrian Hane"/>
    <s v="Home Office"/>
    <s v="United States"/>
    <s v="San Francisco"/>
    <x v="1"/>
    <n v="94110"/>
    <s v="West"/>
    <s v="OFF-PA-10002923"/>
    <x v="1"/>
    <x v="10"/>
    <s v="Xerox 1942"/>
    <n v="195.76"/>
    <n v="4"/>
    <n v="0"/>
    <n v="97.88"/>
  </r>
  <r>
    <n v="4653"/>
    <x v="2305"/>
    <x v="3"/>
    <x v="922"/>
    <d v="2014-02-24T00:00:00"/>
    <s v="Standard Class"/>
    <s v="GH-14410"/>
    <s v="Gary Hansen"/>
    <s v="Home Office"/>
    <s v="United States"/>
    <s v="Perth Amboy"/>
    <x v="30"/>
    <n v="8861"/>
    <s v="East"/>
    <s v="OFF-PA-10001838"/>
    <x v="1"/>
    <x v="10"/>
    <s v="Adams Telephone Message Book W/Dividers/Space For Phone Numbers, 5 1/4&quot;X8 1/2&quot;, 300/Messages"/>
    <n v="11.76"/>
    <n v="2"/>
    <n v="0"/>
    <n v="5.7623999999999995"/>
  </r>
  <r>
    <n v="4654"/>
    <x v="2305"/>
    <x v="3"/>
    <x v="922"/>
    <d v="2014-02-24T00:00:00"/>
    <s v="Standard Class"/>
    <s v="GH-14410"/>
    <s v="Gary Hansen"/>
    <s v="Home Office"/>
    <s v="United States"/>
    <s v="Perth Amboy"/>
    <x v="30"/>
    <n v="8861"/>
    <s v="East"/>
    <s v="OFF-ST-10003123"/>
    <x v="1"/>
    <x v="4"/>
    <s v="Fellowes Bases and Tops For Staxonsteel/High-Stak Systems"/>
    <n v="166.45"/>
    <n v="5"/>
    <n v="0"/>
    <n v="39.947999999999993"/>
  </r>
  <r>
    <n v="4655"/>
    <x v="2306"/>
    <x v="3"/>
    <x v="92"/>
    <d v="2014-06-27T00:00:00"/>
    <s v="Second Class"/>
    <s v="KT-16480"/>
    <s v="Kean Thornton"/>
    <s v="Consumer"/>
    <s v="United States"/>
    <s v="San Francisco"/>
    <x v="1"/>
    <n v="94110"/>
    <s v="West"/>
    <s v="OFF-FA-10001332"/>
    <x v="1"/>
    <x v="13"/>
    <s v="Acco Banker's Clasps, 5 3/4&quot;-Long"/>
    <n v="2.88"/>
    <n v="1"/>
    <n v="0"/>
    <n v="1.3535999999999999"/>
  </r>
  <r>
    <n v="4656"/>
    <x v="2307"/>
    <x v="2"/>
    <x v="952"/>
    <d v="2011-05-10T00:00:00"/>
    <s v="Standard Class"/>
    <s v="KH-16330"/>
    <s v="Katharine Harms"/>
    <s v="Corporate"/>
    <s v="United States"/>
    <s v="Freeport"/>
    <x v="10"/>
    <n v="61032"/>
    <s v="Central"/>
    <s v="OFF-ST-10003442"/>
    <x v="1"/>
    <x v="4"/>
    <s v="Eldon Portable Mobile Manager"/>
    <n v="45.248000000000005"/>
    <n v="2"/>
    <n v="0.2"/>
    <n v="3.9591999999999992"/>
  </r>
  <r>
    <n v="4657"/>
    <x v="2308"/>
    <x v="1"/>
    <x v="910"/>
    <d v="2012-05-07T00:00:00"/>
    <s v="Standard Class"/>
    <s v="SV-20785"/>
    <s v="Stewart Visinsky"/>
    <s v="Consumer"/>
    <s v="United States"/>
    <s v="Philadelphia"/>
    <x v="9"/>
    <n v="19140"/>
    <s v="East"/>
    <s v="OFF-AR-10001468"/>
    <x v="1"/>
    <x v="6"/>
    <s v="Sanford Prismacolor Professional Thick Lead Art Pencils, 36-Color Set"/>
    <n v="59.903999999999996"/>
    <n v="2"/>
    <n v="0.2"/>
    <n v="14.227200000000003"/>
  </r>
  <r>
    <n v="4658"/>
    <x v="2308"/>
    <x v="1"/>
    <x v="910"/>
    <d v="2012-05-07T00:00:00"/>
    <s v="Standard Class"/>
    <s v="SV-20785"/>
    <s v="Stewart Visinsky"/>
    <s v="Consumer"/>
    <s v="United States"/>
    <s v="Philadelphia"/>
    <x v="9"/>
    <n v="19140"/>
    <s v="East"/>
    <s v="OFF-AP-10003266"/>
    <x v="1"/>
    <x v="9"/>
    <s v="Holmes Replacement Filter for HEPA Air Cleaner, Large Room"/>
    <n v="23.696000000000002"/>
    <n v="2"/>
    <n v="0.2"/>
    <n v="6.5164"/>
  </r>
  <r>
    <n v="4659"/>
    <x v="2308"/>
    <x v="1"/>
    <x v="910"/>
    <d v="2012-05-07T00:00:00"/>
    <s v="Standard Class"/>
    <s v="SV-20785"/>
    <s v="Stewart Visinsky"/>
    <s v="Consumer"/>
    <s v="United States"/>
    <s v="Philadelphia"/>
    <x v="9"/>
    <n v="19140"/>
    <s v="East"/>
    <s v="OFF-PA-10002230"/>
    <x v="1"/>
    <x v="10"/>
    <s v="Xerox 1897"/>
    <n v="7.9680000000000009"/>
    <n v="2"/>
    <n v="0.2"/>
    <n v="2.8884000000000007"/>
  </r>
  <r>
    <n v="4660"/>
    <x v="2308"/>
    <x v="1"/>
    <x v="910"/>
    <d v="2012-05-07T00:00:00"/>
    <s v="Standard Class"/>
    <s v="SV-20785"/>
    <s v="Stewart Visinsky"/>
    <s v="Consumer"/>
    <s v="United States"/>
    <s v="Philadelphia"/>
    <x v="9"/>
    <n v="19140"/>
    <s v="East"/>
    <s v="OFF-AP-10003622"/>
    <x v="1"/>
    <x v="9"/>
    <s v="Bravo II Megaboss 12-Amp Hard Body Upright, Replacement Belts, 2 Belts per Pack"/>
    <n v="18.2"/>
    <n v="7"/>
    <n v="0.2"/>
    <n v="2.0474999999999994"/>
  </r>
  <r>
    <n v="4661"/>
    <x v="2308"/>
    <x v="1"/>
    <x v="910"/>
    <d v="2012-05-07T00:00:00"/>
    <s v="Standard Class"/>
    <s v="SV-20785"/>
    <s v="Stewart Visinsky"/>
    <s v="Consumer"/>
    <s v="United States"/>
    <s v="Philadelphia"/>
    <x v="9"/>
    <n v="19140"/>
    <s v="East"/>
    <s v="TEC-AC-10001542"/>
    <x v="2"/>
    <x v="11"/>
    <s v="SanDisk Cruzer 16 GB USB Flash Drive"/>
    <n v="27.552000000000003"/>
    <n v="3"/>
    <n v="0.2"/>
    <n v="-0.3444000000000047"/>
  </r>
  <r>
    <n v="4662"/>
    <x v="2308"/>
    <x v="1"/>
    <x v="910"/>
    <d v="2012-05-07T00:00:00"/>
    <s v="Standard Class"/>
    <s v="SV-20785"/>
    <s v="Stewart Visinsky"/>
    <s v="Consumer"/>
    <s v="United States"/>
    <s v="Philadelphia"/>
    <x v="9"/>
    <n v="19140"/>
    <s v="East"/>
    <s v="FUR-CH-10002965"/>
    <x v="0"/>
    <x v="1"/>
    <s v="Global Leather Highback Executive Chair with Pneumatic Height Adjustment, Black"/>
    <n v="844.11599999999987"/>
    <n v="6"/>
    <n v="0.3"/>
    <n v="-36.176400000000001"/>
  </r>
  <r>
    <n v="4663"/>
    <x v="2308"/>
    <x v="1"/>
    <x v="910"/>
    <d v="2012-05-07T00:00:00"/>
    <s v="Standard Class"/>
    <s v="SV-20785"/>
    <s v="Stewart Visinsky"/>
    <s v="Consumer"/>
    <s v="United States"/>
    <s v="Philadelphia"/>
    <x v="9"/>
    <n v="19140"/>
    <s v="East"/>
    <s v="OFF-ST-10000563"/>
    <x v="1"/>
    <x v="4"/>
    <s v="Fellowes Bankers Box Stor/Drawer Steel Plus"/>
    <n v="76.75200000000001"/>
    <n v="3"/>
    <n v="0.2"/>
    <n v="-9.5940000000000012"/>
  </r>
  <r>
    <n v="4664"/>
    <x v="2309"/>
    <x v="0"/>
    <x v="31"/>
    <d v="2013-09-23T00:00:00"/>
    <s v="Standard Class"/>
    <s v="PO-18850"/>
    <s v="Patrick O'Brill"/>
    <s v="Consumer"/>
    <s v="United States"/>
    <s v="Jacksonville"/>
    <x v="2"/>
    <n v="32216"/>
    <s v="South"/>
    <s v="OFF-LA-10002787"/>
    <x v="1"/>
    <x v="2"/>
    <s v="Avery 480"/>
    <n v="3"/>
    <n v="1"/>
    <n v="0.2"/>
    <n v="1.0499999999999998"/>
  </r>
  <r>
    <n v="4665"/>
    <x v="2310"/>
    <x v="0"/>
    <x v="897"/>
    <d v="2013-09-27T00:00:00"/>
    <s v="Standard Class"/>
    <s v="AC-10450"/>
    <s v="Amy Cox"/>
    <s v="Consumer"/>
    <s v="United States"/>
    <s v="Pembroke Pines"/>
    <x v="2"/>
    <n v="33024"/>
    <s v="South"/>
    <s v="OFF-BI-10004022"/>
    <x v="1"/>
    <x v="8"/>
    <s v="Acco Suede Grain Vinyl Round Ring Binder"/>
    <n v="7.5060000000000002"/>
    <n v="9"/>
    <n v="0.7"/>
    <n v="-6.0047999999999977"/>
  </r>
  <r>
    <n v="4666"/>
    <x v="2310"/>
    <x v="0"/>
    <x v="897"/>
    <d v="2013-09-27T00:00:00"/>
    <s v="Standard Class"/>
    <s v="AC-10450"/>
    <s v="Amy Cox"/>
    <s v="Consumer"/>
    <s v="United States"/>
    <s v="Pembroke Pines"/>
    <x v="2"/>
    <n v="33024"/>
    <s v="South"/>
    <s v="OFF-LA-10001158"/>
    <x v="1"/>
    <x v="2"/>
    <s v="Avery Address/Shipping Labels for Typewriters, 4&quot; x 2&quot;"/>
    <n v="16.559999999999999"/>
    <n v="2"/>
    <n v="0.2"/>
    <n v="5.7960000000000003"/>
  </r>
  <r>
    <n v="4667"/>
    <x v="2311"/>
    <x v="0"/>
    <x v="994"/>
    <d v="2013-01-17T00:00:00"/>
    <s v="Standard Class"/>
    <s v="KB-16585"/>
    <s v="Ken Black"/>
    <s v="Corporate"/>
    <s v="United States"/>
    <s v="Seattle"/>
    <x v="4"/>
    <n v="98115"/>
    <s v="West"/>
    <s v="FUR-FU-10000076"/>
    <x v="0"/>
    <x v="5"/>
    <s v="24-Hour Round Wall Clock"/>
    <n v="79.92"/>
    <n v="4"/>
    <n v="0"/>
    <n v="34.365600000000008"/>
  </r>
  <r>
    <n v="4668"/>
    <x v="2311"/>
    <x v="0"/>
    <x v="994"/>
    <d v="2013-01-17T00:00:00"/>
    <s v="Standard Class"/>
    <s v="KB-16585"/>
    <s v="Ken Black"/>
    <s v="Corporate"/>
    <s v="United States"/>
    <s v="Seattle"/>
    <x v="4"/>
    <n v="98115"/>
    <s v="West"/>
    <s v="TEC-AC-10002335"/>
    <x v="2"/>
    <x v="11"/>
    <s v="Logitech Media Keyboard K200"/>
    <n v="69.98"/>
    <n v="2"/>
    <n v="0"/>
    <n v="13.296199999999999"/>
  </r>
  <r>
    <n v="4669"/>
    <x v="2312"/>
    <x v="3"/>
    <x v="636"/>
    <d v="2014-05-12T00:00:00"/>
    <s v="Standard Class"/>
    <s v="DB-13555"/>
    <s v="Dorothy Badders"/>
    <s v="Corporate"/>
    <s v="United States"/>
    <s v="Fort Worth"/>
    <x v="5"/>
    <n v="76106"/>
    <s v="Central"/>
    <s v="OFF-BI-10002827"/>
    <x v="1"/>
    <x v="8"/>
    <s v="Avery Durable Poly Binders"/>
    <n v="11.059999999999999"/>
    <n v="10"/>
    <n v="0.8"/>
    <n v="-18.802"/>
  </r>
  <r>
    <n v="4670"/>
    <x v="2312"/>
    <x v="3"/>
    <x v="636"/>
    <d v="2014-05-12T00:00:00"/>
    <s v="Standard Class"/>
    <s v="DB-13555"/>
    <s v="Dorothy Badders"/>
    <s v="Corporate"/>
    <s v="United States"/>
    <s v="Fort Worth"/>
    <x v="5"/>
    <n v="76106"/>
    <s v="Central"/>
    <s v="FUR-BO-10001601"/>
    <x v="0"/>
    <x v="0"/>
    <s v="Sauder Mission Library with Doors, Fruitwood Finish"/>
    <n v="623.46479999999997"/>
    <n v="7"/>
    <n v="0.32"/>
    <n v="-119.19180000000006"/>
  </r>
  <r>
    <n v="4671"/>
    <x v="2312"/>
    <x v="3"/>
    <x v="636"/>
    <d v="2014-05-12T00:00:00"/>
    <s v="Standard Class"/>
    <s v="DB-13555"/>
    <s v="Dorothy Badders"/>
    <s v="Corporate"/>
    <s v="United States"/>
    <s v="Fort Worth"/>
    <x v="5"/>
    <n v="76106"/>
    <s v="Central"/>
    <s v="OFF-ST-10001932"/>
    <x v="1"/>
    <x v="4"/>
    <s v="Fellowes Staxonsteel Drawer Files"/>
    <n v="772.68000000000006"/>
    <n v="5"/>
    <n v="0.2"/>
    <n v="-57.950999999999993"/>
  </r>
  <r>
    <n v="4672"/>
    <x v="2313"/>
    <x v="0"/>
    <x v="995"/>
    <d v="2013-08-07T00:00:00"/>
    <s v="Standard Class"/>
    <s v="KL-16645"/>
    <s v="Ken Lonsdale"/>
    <s v="Consumer"/>
    <s v="United States"/>
    <s v="Detroit"/>
    <x v="12"/>
    <n v="48205"/>
    <s v="Central"/>
    <s v="OFF-AP-10001005"/>
    <x v="1"/>
    <x v="9"/>
    <s v="Honeywell Quietcare HEPA Air Cleaner"/>
    <n v="283.14000000000004"/>
    <n v="4"/>
    <n v="0.1"/>
    <n v="72.357999999999976"/>
  </r>
  <r>
    <n v="4673"/>
    <x v="2313"/>
    <x v="0"/>
    <x v="995"/>
    <d v="2013-08-07T00:00:00"/>
    <s v="Standard Class"/>
    <s v="KL-16645"/>
    <s v="Ken Lonsdale"/>
    <s v="Consumer"/>
    <s v="United States"/>
    <s v="Detroit"/>
    <x v="12"/>
    <n v="48205"/>
    <s v="Central"/>
    <s v="TEC-PH-10004042"/>
    <x v="2"/>
    <x v="7"/>
    <s v="ClearOne Communications CHAT 70 OC Speaker Phone"/>
    <n v="635.96"/>
    <n v="4"/>
    <n v="0"/>
    <n v="165.34960000000001"/>
  </r>
  <r>
    <n v="4674"/>
    <x v="2313"/>
    <x v="0"/>
    <x v="995"/>
    <d v="2013-08-07T00:00:00"/>
    <s v="Standard Class"/>
    <s v="KL-16645"/>
    <s v="Ken Lonsdale"/>
    <s v="Consumer"/>
    <s v="United States"/>
    <s v="Detroit"/>
    <x v="12"/>
    <n v="48205"/>
    <s v="Central"/>
    <s v="TEC-PH-10001079"/>
    <x v="2"/>
    <x v="7"/>
    <s v="Polycom SoundPoint Pro SE-225 Corded phone"/>
    <n v="118.99"/>
    <n v="1"/>
    <n v="0"/>
    <n v="33.3172"/>
  </r>
  <r>
    <n v="4675"/>
    <x v="2313"/>
    <x v="0"/>
    <x v="995"/>
    <d v="2013-08-07T00:00:00"/>
    <s v="Standard Class"/>
    <s v="KL-16645"/>
    <s v="Ken Lonsdale"/>
    <s v="Consumer"/>
    <s v="United States"/>
    <s v="Detroit"/>
    <x v="12"/>
    <n v="48205"/>
    <s v="Central"/>
    <s v="FUR-FU-10002918"/>
    <x v="0"/>
    <x v="5"/>
    <s v="Eldon ClusterMat Chair Mat with Cordless Antistatic Protection"/>
    <n v="272.94"/>
    <n v="3"/>
    <n v="0"/>
    <n v="30.023400000000009"/>
  </r>
  <r>
    <n v="4676"/>
    <x v="2314"/>
    <x v="3"/>
    <x v="996"/>
    <d v="2014-03-30T00:00:00"/>
    <s v="Second Class"/>
    <s v="AG-10270"/>
    <s v="Alejandro Grove"/>
    <s v="Consumer"/>
    <s v="United States"/>
    <s v="Philadelphia"/>
    <x v="9"/>
    <n v="19120"/>
    <s v="East"/>
    <s v="FUR-FU-10003832"/>
    <x v="0"/>
    <x v="5"/>
    <s v="Eldon Expressions Punched Metal &amp; Wood Desk Accessories, Black &amp; Cherry"/>
    <n v="15.008000000000003"/>
    <n v="2"/>
    <n v="0.2"/>
    <n v="1.5007999999999999"/>
  </r>
  <r>
    <n v="4677"/>
    <x v="2315"/>
    <x v="2"/>
    <x v="619"/>
    <d v="2011-03-19T00:00:00"/>
    <s v="Standard Class"/>
    <s v="JF-15295"/>
    <s v="Jason Fortune-"/>
    <s v="Consumer"/>
    <s v="United States"/>
    <s v="Logan"/>
    <x v="7"/>
    <n v="84321"/>
    <s v="West"/>
    <s v="OFF-BI-10001617"/>
    <x v="1"/>
    <x v="8"/>
    <s v="GBC Wire Binding Combs"/>
    <n v="33.088000000000001"/>
    <n v="4"/>
    <n v="0.2"/>
    <n v="11.167199999999999"/>
  </r>
  <r>
    <n v="4678"/>
    <x v="2315"/>
    <x v="2"/>
    <x v="619"/>
    <d v="2011-03-19T00:00:00"/>
    <s v="Standard Class"/>
    <s v="JF-15295"/>
    <s v="Jason Fortune-"/>
    <s v="Consumer"/>
    <s v="United States"/>
    <s v="Logan"/>
    <x v="7"/>
    <n v="84321"/>
    <s v="West"/>
    <s v="OFF-ST-10000736"/>
    <x v="1"/>
    <x v="4"/>
    <s v="Carina Double Wide Media Storage Towers in Natural &amp; Black"/>
    <n v="80.98"/>
    <n v="1"/>
    <n v="0"/>
    <n v="3.2391999999999967"/>
  </r>
  <r>
    <n v="4679"/>
    <x v="2315"/>
    <x v="2"/>
    <x v="619"/>
    <d v="2011-03-19T00:00:00"/>
    <s v="Standard Class"/>
    <s v="JF-15295"/>
    <s v="Jason Fortune-"/>
    <s v="Consumer"/>
    <s v="United States"/>
    <s v="Logan"/>
    <x v="7"/>
    <n v="84321"/>
    <s v="West"/>
    <s v="TEC-AC-10004877"/>
    <x v="2"/>
    <x v="11"/>
    <s v="Imation 30456 USB Flash Drive 8GB"/>
    <n v="82.800000000000011"/>
    <n v="12"/>
    <n v="0"/>
    <n v="6.6239999999999952"/>
  </r>
  <r>
    <n v="4680"/>
    <x v="2315"/>
    <x v="2"/>
    <x v="619"/>
    <d v="2011-03-19T00:00:00"/>
    <s v="Standard Class"/>
    <s v="JF-15295"/>
    <s v="Jason Fortune-"/>
    <s v="Consumer"/>
    <s v="United States"/>
    <s v="Logan"/>
    <x v="7"/>
    <n v="84321"/>
    <s v="West"/>
    <s v="OFF-ST-10003221"/>
    <x v="1"/>
    <x v="4"/>
    <s v="Staples"/>
    <n v="21.36"/>
    <n v="2"/>
    <n v="0"/>
    <n v="5.7672000000000008"/>
  </r>
  <r>
    <n v="4681"/>
    <x v="2315"/>
    <x v="2"/>
    <x v="619"/>
    <d v="2011-03-19T00:00:00"/>
    <s v="Standard Class"/>
    <s v="JF-15295"/>
    <s v="Jason Fortune-"/>
    <s v="Consumer"/>
    <s v="United States"/>
    <s v="Logan"/>
    <x v="7"/>
    <n v="84321"/>
    <s v="West"/>
    <s v="OFF-BI-10003007"/>
    <x v="1"/>
    <x v="8"/>
    <s v="Premium Transparent Presentation Covers, No Pattern/Clear, 8 1/2&quot; x 11&quot;"/>
    <n v="62.048000000000002"/>
    <n v="2"/>
    <n v="0.2"/>
    <n v="20.165599999999998"/>
  </r>
  <r>
    <n v="4682"/>
    <x v="2316"/>
    <x v="0"/>
    <x v="216"/>
    <d v="2013-07-19T00:00:00"/>
    <s v="Second Class"/>
    <s v="RE-19450"/>
    <s v="Richard Eichhorn"/>
    <s v="Consumer"/>
    <s v="United States"/>
    <s v="Auburn"/>
    <x v="15"/>
    <n v="13021"/>
    <s v="East"/>
    <s v="OFF-FA-10000936"/>
    <x v="1"/>
    <x v="13"/>
    <s v="Acco Hot Clips Clips to Go"/>
    <n v="29.61"/>
    <n v="9"/>
    <n v="0"/>
    <n v="13.324499999999999"/>
  </r>
  <r>
    <n v="4683"/>
    <x v="2317"/>
    <x v="0"/>
    <x v="49"/>
    <d v="2013-12-02T00:00:00"/>
    <s v="Same Day"/>
    <s v="MV-18190"/>
    <s v="Mike Vittorini"/>
    <s v="Consumer"/>
    <s v="United States"/>
    <s v="Raleigh"/>
    <x v="3"/>
    <n v="27604"/>
    <s v="South"/>
    <s v="TEC-PH-10003811"/>
    <x v="2"/>
    <x v="7"/>
    <s v="Jabra Supreme Plus Driver Edition Headset"/>
    <n v="863.928"/>
    <n v="9"/>
    <n v="0.2"/>
    <n v="86.392799999999994"/>
  </r>
  <r>
    <n v="4684"/>
    <x v="2318"/>
    <x v="0"/>
    <x v="48"/>
    <d v="2013-09-04T00:00:00"/>
    <s v="Standard Class"/>
    <s v="GB-14530"/>
    <s v="George Bell"/>
    <s v="Corporate"/>
    <s v="United States"/>
    <s v="Philadelphia"/>
    <x v="9"/>
    <n v="19120"/>
    <s v="East"/>
    <s v="FUR-TA-10004152"/>
    <x v="0"/>
    <x v="3"/>
    <s v="Barricks 18&quot; x 48&quot; Non-Folding Utility Table with Bottom Storage Shelf"/>
    <n v="241.92"/>
    <n v="4"/>
    <n v="0.4"/>
    <n v="-56.448000000000008"/>
  </r>
  <r>
    <n v="4685"/>
    <x v="2318"/>
    <x v="0"/>
    <x v="48"/>
    <d v="2013-09-04T00:00:00"/>
    <s v="Standard Class"/>
    <s v="GB-14530"/>
    <s v="George Bell"/>
    <s v="Corporate"/>
    <s v="United States"/>
    <s v="Philadelphia"/>
    <x v="9"/>
    <n v="19120"/>
    <s v="East"/>
    <s v="FUR-BO-10002853"/>
    <x v="0"/>
    <x v="0"/>
    <s v="O'Sullivan 5-Shelf Heavy-Duty Bookcases"/>
    <n v="163.88"/>
    <n v="4"/>
    <n v="0.5"/>
    <n v="-81.94"/>
  </r>
  <r>
    <n v="4686"/>
    <x v="2318"/>
    <x v="0"/>
    <x v="48"/>
    <d v="2013-09-04T00:00:00"/>
    <s v="Standard Class"/>
    <s v="GB-14530"/>
    <s v="George Bell"/>
    <s v="Corporate"/>
    <s v="United States"/>
    <s v="Philadelphia"/>
    <x v="9"/>
    <n v="19120"/>
    <s v="East"/>
    <s v="OFF-BI-10002071"/>
    <x v="1"/>
    <x v="8"/>
    <s v="Fellowes Black Plastic Comb Bindings"/>
    <n v="3.4860000000000002"/>
    <n v="2"/>
    <n v="0.7"/>
    <n v="-2.7887999999999993"/>
  </r>
  <r>
    <n v="4687"/>
    <x v="2318"/>
    <x v="0"/>
    <x v="48"/>
    <d v="2013-09-04T00:00:00"/>
    <s v="Standard Class"/>
    <s v="GB-14530"/>
    <s v="George Bell"/>
    <s v="Corporate"/>
    <s v="United States"/>
    <s v="Philadelphia"/>
    <x v="9"/>
    <n v="19120"/>
    <s v="East"/>
    <s v="OFF-FA-10000053"/>
    <x v="1"/>
    <x v="13"/>
    <s v="Revere Boxed Rubber Bands by Revere"/>
    <n v="10.584"/>
    <n v="7"/>
    <n v="0.2"/>
    <n v="-2.3813999999999993"/>
  </r>
  <r>
    <n v="4688"/>
    <x v="2319"/>
    <x v="0"/>
    <x v="890"/>
    <d v="2013-07-01T00:00:00"/>
    <s v="Standard Class"/>
    <s v="HL-15040"/>
    <s v="Hunter Lopez"/>
    <s v="Consumer"/>
    <s v="United States"/>
    <s v="Richmond"/>
    <x v="14"/>
    <n v="47374"/>
    <s v="Central"/>
    <s v="TEC-PH-10001305"/>
    <x v="2"/>
    <x v="7"/>
    <s v="Panasonic KX TS208W Corded phone"/>
    <n v="440.91"/>
    <n v="9"/>
    <n v="0"/>
    <n v="123.45480000000005"/>
  </r>
  <r>
    <n v="4689"/>
    <x v="2320"/>
    <x v="3"/>
    <x v="983"/>
    <d v="2014-04-04T00:00:00"/>
    <s v="Standard Class"/>
    <s v="BP-11155"/>
    <s v="Becky Pak"/>
    <s v="Consumer"/>
    <s v="United States"/>
    <s v="Lancaster"/>
    <x v="9"/>
    <n v="17602"/>
    <s v="East"/>
    <s v="OFF-BI-10001525"/>
    <x v="1"/>
    <x v="8"/>
    <s v="Acco Pressboard Covers with Storage Hooks, 14 7/8&quot; x 11&quot;, Executive Red"/>
    <n v="5.7150000000000016"/>
    <n v="5"/>
    <n v="0.7"/>
    <n v="-4.7625000000000011"/>
  </r>
  <r>
    <n v="4690"/>
    <x v="2321"/>
    <x v="2"/>
    <x v="414"/>
    <d v="2011-12-22T00:00:00"/>
    <s v="First Class"/>
    <s v="CT-11995"/>
    <s v="Carol Triggs"/>
    <s v="Consumer"/>
    <s v="United States"/>
    <s v="Tucson"/>
    <x v="16"/>
    <n v="85705"/>
    <s v="West"/>
    <s v="FUR-FU-10001876"/>
    <x v="0"/>
    <x v="5"/>
    <s v="Computer Room Manger, 14&quot;"/>
    <n v="51.967999999999996"/>
    <n v="2"/>
    <n v="0.2"/>
    <n v="10.393599999999998"/>
  </r>
  <r>
    <n v="4691"/>
    <x v="2321"/>
    <x v="2"/>
    <x v="414"/>
    <d v="2011-12-22T00:00:00"/>
    <s v="First Class"/>
    <s v="CT-11995"/>
    <s v="Carol Triggs"/>
    <s v="Consumer"/>
    <s v="United States"/>
    <s v="Tucson"/>
    <x v="16"/>
    <n v="85705"/>
    <s v="West"/>
    <s v="TEC-AC-10003628"/>
    <x v="2"/>
    <x v="11"/>
    <s v="Logitech 910-002974 M325 Wireless Mouse for Web Scrolling"/>
    <n v="71.975999999999999"/>
    <n v="3"/>
    <n v="0.2"/>
    <n v="21.592800000000011"/>
  </r>
  <r>
    <n v="4692"/>
    <x v="2321"/>
    <x v="2"/>
    <x v="414"/>
    <d v="2011-12-22T00:00:00"/>
    <s v="First Class"/>
    <s v="CT-11995"/>
    <s v="Carol Triggs"/>
    <s v="Consumer"/>
    <s v="United States"/>
    <s v="Tucson"/>
    <x v="16"/>
    <n v="85705"/>
    <s v="West"/>
    <s v="FUR-CH-10004860"/>
    <x v="0"/>
    <x v="1"/>
    <s v="Global Low Back Tilter Chair"/>
    <n v="242.35200000000003"/>
    <n v="3"/>
    <n v="0.2"/>
    <n v="-42.411600000000035"/>
  </r>
  <r>
    <n v="4693"/>
    <x v="2321"/>
    <x v="2"/>
    <x v="414"/>
    <d v="2011-12-22T00:00:00"/>
    <s v="First Class"/>
    <s v="CT-11995"/>
    <s v="Carol Triggs"/>
    <s v="Consumer"/>
    <s v="United States"/>
    <s v="Tucson"/>
    <x v="16"/>
    <n v="85705"/>
    <s v="West"/>
    <s v="OFF-PA-10000357"/>
    <x v="1"/>
    <x v="10"/>
    <s v="Xerox 1888"/>
    <n v="221.92000000000002"/>
    <n v="5"/>
    <n v="0.2"/>
    <n v="77.671999999999983"/>
  </r>
  <r>
    <n v="4694"/>
    <x v="2321"/>
    <x v="2"/>
    <x v="414"/>
    <d v="2011-12-22T00:00:00"/>
    <s v="First Class"/>
    <s v="CT-11995"/>
    <s v="Carol Triggs"/>
    <s v="Consumer"/>
    <s v="United States"/>
    <s v="Tucson"/>
    <x v="16"/>
    <n v="85705"/>
    <s v="West"/>
    <s v="OFF-PA-10003270"/>
    <x v="1"/>
    <x v="10"/>
    <s v="Xerox 1954"/>
    <n v="8.4480000000000004"/>
    <n v="2"/>
    <n v="0.2"/>
    <n v="2.6399999999999997"/>
  </r>
  <r>
    <n v="4695"/>
    <x v="2322"/>
    <x v="1"/>
    <x v="997"/>
    <d v="2012-12-17T00:00:00"/>
    <s v="Same Day"/>
    <s v="JL-15835"/>
    <s v="John Lee"/>
    <s v="Consumer"/>
    <s v="United States"/>
    <s v="Detroit"/>
    <x v="12"/>
    <n v="48205"/>
    <s v="Central"/>
    <s v="OFF-BI-10000320"/>
    <x v="1"/>
    <x v="8"/>
    <s v="GBC Plastic Binding Combs"/>
    <n v="29.52"/>
    <n v="4"/>
    <n v="0"/>
    <n v="14.4648"/>
  </r>
  <r>
    <n v="4696"/>
    <x v="2322"/>
    <x v="1"/>
    <x v="997"/>
    <d v="2012-12-17T00:00:00"/>
    <s v="Same Day"/>
    <s v="JL-15835"/>
    <s v="John Lee"/>
    <s v="Consumer"/>
    <s v="United States"/>
    <s v="Detroit"/>
    <x v="12"/>
    <n v="48205"/>
    <s v="Central"/>
    <s v="FUR-CH-10003846"/>
    <x v="0"/>
    <x v="1"/>
    <s v="Hon Valutask Swivel Chairs"/>
    <n v="302.94"/>
    <n v="3"/>
    <n v="0"/>
    <n v="48.470400000000012"/>
  </r>
  <r>
    <n v="4697"/>
    <x v="2322"/>
    <x v="1"/>
    <x v="997"/>
    <d v="2012-12-17T00:00:00"/>
    <s v="Same Day"/>
    <s v="JL-15835"/>
    <s v="John Lee"/>
    <s v="Consumer"/>
    <s v="United States"/>
    <s v="Detroit"/>
    <x v="12"/>
    <n v="48205"/>
    <s v="Central"/>
    <s v="FUR-CH-10004875"/>
    <x v="0"/>
    <x v="1"/>
    <s v="Harbour Creations 67200 Series Stacking Chairs"/>
    <n v="142.36000000000001"/>
    <n v="2"/>
    <n v="0"/>
    <n v="38.437200000000004"/>
  </r>
  <r>
    <n v="4698"/>
    <x v="2322"/>
    <x v="1"/>
    <x v="997"/>
    <d v="2012-12-17T00:00:00"/>
    <s v="Same Day"/>
    <s v="JL-15835"/>
    <s v="John Lee"/>
    <s v="Consumer"/>
    <s v="United States"/>
    <s v="Detroit"/>
    <x v="12"/>
    <n v="48205"/>
    <s v="Central"/>
    <s v="FUR-CH-10003817"/>
    <x v="0"/>
    <x v="1"/>
    <s v="Global Value Steno Chair, Gray"/>
    <n v="546.66"/>
    <n v="9"/>
    <n v="0"/>
    <n v="136.66500000000002"/>
  </r>
  <r>
    <n v="4699"/>
    <x v="2322"/>
    <x v="1"/>
    <x v="997"/>
    <d v="2012-12-17T00:00:00"/>
    <s v="Same Day"/>
    <s v="JL-15835"/>
    <s v="John Lee"/>
    <s v="Consumer"/>
    <s v="United States"/>
    <s v="Detroit"/>
    <x v="12"/>
    <n v="48205"/>
    <s v="Central"/>
    <s v="FUR-FU-10002116"/>
    <x v="0"/>
    <x v="5"/>
    <s v="Tenex Carpeted, Granite-Look or Clear Contemporary Contour Shape Chair Mats"/>
    <n v="212.13"/>
    <n v="3"/>
    <n v="0"/>
    <n v="14.849099999999979"/>
  </r>
  <r>
    <n v="4700"/>
    <x v="2323"/>
    <x v="3"/>
    <x v="943"/>
    <d v="2014-05-18T00:00:00"/>
    <s v="Standard Class"/>
    <s v="JK-16120"/>
    <s v="Julie Kriz"/>
    <s v="Home Office"/>
    <s v="United States"/>
    <s v="Austin"/>
    <x v="5"/>
    <n v="78745"/>
    <s v="Central"/>
    <s v="OFF-AR-10003481"/>
    <x v="1"/>
    <x v="6"/>
    <s v="Newell 348"/>
    <n v="5.2480000000000002"/>
    <n v="2"/>
    <n v="0.2"/>
    <n v="0.59039999999999915"/>
  </r>
  <r>
    <n v="4701"/>
    <x v="2323"/>
    <x v="3"/>
    <x v="943"/>
    <d v="2014-05-18T00:00:00"/>
    <s v="Standard Class"/>
    <s v="JK-16120"/>
    <s v="Julie Kriz"/>
    <s v="Home Office"/>
    <s v="United States"/>
    <s v="Austin"/>
    <x v="5"/>
    <n v="78745"/>
    <s v="Central"/>
    <s v="OFF-ST-10004180"/>
    <x v="1"/>
    <x v="4"/>
    <s v="Safco Commercial Shelving"/>
    <n v="74.415999999999997"/>
    <n v="2"/>
    <n v="0.2"/>
    <n v="-14.883200000000002"/>
  </r>
  <r>
    <n v="4702"/>
    <x v="2323"/>
    <x v="3"/>
    <x v="943"/>
    <d v="2014-05-18T00:00:00"/>
    <s v="Standard Class"/>
    <s v="JK-16120"/>
    <s v="Julie Kriz"/>
    <s v="Home Office"/>
    <s v="United States"/>
    <s v="Austin"/>
    <x v="5"/>
    <n v="78745"/>
    <s v="Central"/>
    <s v="OFF-PA-10003657"/>
    <x v="1"/>
    <x v="10"/>
    <s v="Xerox 1927"/>
    <n v="6.8480000000000008"/>
    <n v="2"/>
    <n v="0.2"/>
    <n v="2.1399999999999992"/>
  </r>
  <r>
    <n v="4703"/>
    <x v="2323"/>
    <x v="3"/>
    <x v="943"/>
    <d v="2014-05-18T00:00:00"/>
    <s v="Standard Class"/>
    <s v="JK-16120"/>
    <s v="Julie Kriz"/>
    <s v="Home Office"/>
    <s v="United States"/>
    <s v="Austin"/>
    <x v="5"/>
    <n v="78745"/>
    <s v="Central"/>
    <s v="FUR-FU-10001967"/>
    <x v="0"/>
    <x v="5"/>
    <s v="Telescoping Adjustable Floor Lamp"/>
    <n v="7.9959999999999996"/>
    <n v="1"/>
    <n v="0.6"/>
    <n v="-6.9964999999999993"/>
  </r>
  <r>
    <n v="4704"/>
    <x v="2324"/>
    <x v="0"/>
    <x v="890"/>
    <d v="2013-06-29T00:00:00"/>
    <s v="Standard Class"/>
    <s v="DH-13075"/>
    <s v="Dave Hallsten"/>
    <s v="Corporate"/>
    <s v="United States"/>
    <s v="Houston"/>
    <x v="5"/>
    <n v="77095"/>
    <s v="Central"/>
    <s v="OFF-AP-10002082"/>
    <x v="1"/>
    <x v="9"/>
    <s v="Holmes HEPA Air Purifier"/>
    <n v="8.711999999999998"/>
    <n v="2"/>
    <n v="0.8"/>
    <n v="-19.602000000000007"/>
  </r>
  <r>
    <n v="4705"/>
    <x v="2325"/>
    <x v="0"/>
    <x v="624"/>
    <d v="2013-05-19T00:00:00"/>
    <s v="First Class"/>
    <s v="AG-10900"/>
    <s v="Arthur Gainer"/>
    <s v="Consumer"/>
    <s v="United States"/>
    <s v="Waterbury"/>
    <x v="29"/>
    <n v="6708"/>
    <s v="East"/>
    <s v="OFF-SU-10000381"/>
    <x v="1"/>
    <x v="14"/>
    <s v="Acme Forged Steel Scissors with Black Enamel Handles"/>
    <n v="65.17"/>
    <n v="7"/>
    <n v="0"/>
    <n v="18.899299999999997"/>
  </r>
  <r>
    <n v="4706"/>
    <x v="2325"/>
    <x v="0"/>
    <x v="624"/>
    <d v="2013-05-19T00:00:00"/>
    <s v="First Class"/>
    <s v="AG-10900"/>
    <s v="Arthur Gainer"/>
    <s v="Consumer"/>
    <s v="United States"/>
    <s v="Waterbury"/>
    <x v="29"/>
    <n v="6708"/>
    <s v="East"/>
    <s v="OFF-LA-10002475"/>
    <x v="1"/>
    <x v="2"/>
    <s v="Avery 519"/>
    <n v="14.62"/>
    <n v="2"/>
    <n v="0"/>
    <n v="6.8713999999999995"/>
  </r>
  <r>
    <n v="4707"/>
    <x v="2325"/>
    <x v="0"/>
    <x v="624"/>
    <d v="2013-05-19T00:00:00"/>
    <s v="First Class"/>
    <s v="AG-10900"/>
    <s v="Arthur Gainer"/>
    <s v="Consumer"/>
    <s v="United States"/>
    <s v="Waterbury"/>
    <x v="29"/>
    <n v="6708"/>
    <s v="East"/>
    <s v="FUR-FU-10003975"/>
    <x v="0"/>
    <x v="5"/>
    <s v="Eldon Advantage Chair Mats for Low to Medium Pile Carpets"/>
    <n v="173.24"/>
    <n v="4"/>
    <n v="0"/>
    <n v="17.323999999999984"/>
  </r>
  <r>
    <n v="4708"/>
    <x v="2326"/>
    <x v="3"/>
    <x v="222"/>
    <d v="2014-07-01T00:00:00"/>
    <s v="First Class"/>
    <s v="WB-21850"/>
    <s v="William Brown"/>
    <s v="Consumer"/>
    <s v="United States"/>
    <s v="Los Angeles"/>
    <x v="1"/>
    <n v="90049"/>
    <s v="West"/>
    <s v="OFF-BI-10003091"/>
    <x v="1"/>
    <x v="8"/>
    <s v="GBC DocuBind TL200 Manual Binding Machine"/>
    <n v="895.92"/>
    <n v="5"/>
    <n v="0.2"/>
    <n v="302.37299999999993"/>
  </r>
  <r>
    <n v="4709"/>
    <x v="2326"/>
    <x v="3"/>
    <x v="222"/>
    <d v="2014-07-01T00:00:00"/>
    <s v="First Class"/>
    <s v="WB-21850"/>
    <s v="William Brown"/>
    <s v="Consumer"/>
    <s v="United States"/>
    <s v="Los Angeles"/>
    <x v="1"/>
    <n v="90049"/>
    <s v="West"/>
    <s v="OFF-ST-10002974"/>
    <x v="1"/>
    <x v="4"/>
    <s v="Trav-L-File Heavy-Duty Shuttle II, Black"/>
    <n v="130.71"/>
    <n v="3"/>
    <n v="0"/>
    <n v="39.212999999999994"/>
  </r>
  <r>
    <n v="4710"/>
    <x v="2326"/>
    <x v="3"/>
    <x v="222"/>
    <d v="2014-07-01T00:00:00"/>
    <s v="First Class"/>
    <s v="WB-21850"/>
    <s v="William Brown"/>
    <s v="Consumer"/>
    <s v="United States"/>
    <s v="Los Angeles"/>
    <x v="1"/>
    <n v="90049"/>
    <s v="West"/>
    <s v="OFF-AR-10000255"/>
    <x v="1"/>
    <x v="6"/>
    <s v="Newell 328"/>
    <n v="11.68"/>
    <n v="2"/>
    <n v="0"/>
    <n v="3.0367999999999995"/>
  </r>
  <r>
    <n v="4711"/>
    <x v="2326"/>
    <x v="3"/>
    <x v="222"/>
    <d v="2014-07-01T00:00:00"/>
    <s v="First Class"/>
    <s v="WB-21850"/>
    <s v="William Brown"/>
    <s v="Consumer"/>
    <s v="United States"/>
    <s v="Los Angeles"/>
    <x v="1"/>
    <n v="90049"/>
    <s v="West"/>
    <s v="TEC-AC-10001284"/>
    <x v="2"/>
    <x v="11"/>
    <s v="Enermax Briskie RF Wireless Keyboard and Mouse Combo"/>
    <n v="62.31"/>
    <n v="3"/>
    <n v="0"/>
    <n v="22.4316"/>
  </r>
  <r>
    <n v="4712"/>
    <x v="2327"/>
    <x v="2"/>
    <x v="691"/>
    <d v="2011-03-31T00:00:00"/>
    <s v="Same Day"/>
    <s v="JO-15280"/>
    <s v="Jas O'Carroll"/>
    <s v="Consumer"/>
    <s v="United States"/>
    <s v="Philadelphia"/>
    <x v="9"/>
    <n v="19120"/>
    <s v="East"/>
    <s v="OFF-BI-10003529"/>
    <x v="1"/>
    <x v="8"/>
    <s v="Avery Round Ring Poly Binders"/>
    <n v="0.85200000000000009"/>
    <n v="1"/>
    <n v="0.7"/>
    <n v="-0.59639999999999982"/>
  </r>
  <r>
    <n v="4713"/>
    <x v="2328"/>
    <x v="2"/>
    <x v="757"/>
    <d v="2011-12-21T00:00:00"/>
    <s v="Standard Class"/>
    <s v="EJ-13720"/>
    <s v="Ed Jacobs"/>
    <s v="Consumer"/>
    <s v="United States"/>
    <s v="Huntsville"/>
    <x v="5"/>
    <n v="77340"/>
    <s v="Central"/>
    <s v="OFF-PA-10000029"/>
    <x v="1"/>
    <x v="10"/>
    <s v="Xerox 224"/>
    <n v="36.288000000000011"/>
    <n v="7"/>
    <n v="0.2"/>
    <n v="12.700800000000001"/>
  </r>
  <r>
    <n v="4714"/>
    <x v="2328"/>
    <x v="2"/>
    <x v="757"/>
    <d v="2011-12-21T00:00:00"/>
    <s v="Standard Class"/>
    <s v="EJ-13720"/>
    <s v="Ed Jacobs"/>
    <s v="Consumer"/>
    <s v="United States"/>
    <s v="Huntsville"/>
    <x v="5"/>
    <n v="77340"/>
    <s v="Central"/>
    <s v="FUR-FU-10002116"/>
    <x v="0"/>
    <x v="5"/>
    <s v="Tenex Carpeted, Granite-Look or Clear Contemporary Contour Shape Chair Mats"/>
    <n v="56.567999999999998"/>
    <n v="2"/>
    <n v="0.6"/>
    <n v="-74.952600000000004"/>
  </r>
  <r>
    <n v="4715"/>
    <x v="2329"/>
    <x v="3"/>
    <x v="796"/>
    <d v="2014-05-21T00:00:00"/>
    <s v="First Class"/>
    <s v="AB-10105"/>
    <s v="Adrian Barton"/>
    <s v="Consumer"/>
    <s v="United States"/>
    <s v="Portland"/>
    <x v="21"/>
    <n v="97206"/>
    <s v="West"/>
    <s v="TEC-PH-10002200"/>
    <x v="2"/>
    <x v="7"/>
    <s v="Aastra 6757i CT Wireless VoIP phone"/>
    <n v="344.70400000000001"/>
    <n v="2"/>
    <n v="0.2"/>
    <n v="38.779199999999989"/>
  </r>
  <r>
    <n v="4716"/>
    <x v="2330"/>
    <x v="1"/>
    <x v="793"/>
    <d v="2012-05-16T00:00:00"/>
    <s v="Standard Class"/>
    <s v="LT-16765"/>
    <s v="Larry Tron"/>
    <s v="Consumer"/>
    <s v="United States"/>
    <s v="Louisville"/>
    <x v="22"/>
    <n v="80027"/>
    <s v="West"/>
    <s v="TEC-PH-10000441"/>
    <x v="2"/>
    <x v="7"/>
    <s v="VTech DS6151"/>
    <n v="201.584"/>
    <n v="2"/>
    <n v="0.2"/>
    <n v="20.158400000000015"/>
  </r>
  <r>
    <n v="4717"/>
    <x v="2331"/>
    <x v="3"/>
    <x v="734"/>
    <d v="2014-12-08T00:00:00"/>
    <s v="Second Class"/>
    <s v="CM-12655"/>
    <s v="Corinna Mitchell"/>
    <s v="Home Office"/>
    <s v="United States"/>
    <s v="Seattle"/>
    <x v="4"/>
    <n v="98115"/>
    <s v="West"/>
    <s v="FUR-TA-10002958"/>
    <x v="0"/>
    <x v="3"/>
    <s v="Bevis Oval Conference Table, Walnut"/>
    <n v="521.96"/>
    <n v="2"/>
    <n v="0"/>
    <n v="88.733199999999954"/>
  </r>
  <r>
    <n v="4718"/>
    <x v="2332"/>
    <x v="1"/>
    <x v="295"/>
    <d v="2012-12-17T00:00:00"/>
    <s v="Standard Class"/>
    <s v="EM-13960"/>
    <s v="Eric Murdock"/>
    <s v="Consumer"/>
    <s v="United States"/>
    <s v="Baltimore"/>
    <x v="39"/>
    <n v="21215"/>
    <s v="East"/>
    <s v="OFF-AR-10001662"/>
    <x v="1"/>
    <x v="6"/>
    <s v="Rogers Handheld Barrel Pencil Sharpener"/>
    <n v="8.2200000000000006"/>
    <n v="3"/>
    <n v="0"/>
    <n v="2.2194000000000007"/>
  </r>
  <r>
    <n v="4719"/>
    <x v="2333"/>
    <x v="1"/>
    <x v="998"/>
    <d v="2012-10-11T00:00:00"/>
    <s v="First Class"/>
    <s v="DJ-13420"/>
    <s v="Denny Joy"/>
    <s v="Corporate"/>
    <s v="United States"/>
    <s v="San Francisco"/>
    <x v="1"/>
    <n v="94109"/>
    <s v="West"/>
    <s v="OFF-PA-10004101"/>
    <x v="1"/>
    <x v="10"/>
    <s v="Xerox 1894"/>
    <n v="45.36"/>
    <n v="7"/>
    <n v="0"/>
    <n v="21.772800000000004"/>
  </r>
  <r>
    <n v="4720"/>
    <x v="2334"/>
    <x v="1"/>
    <x v="24"/>
    <d v="2012-04-20T00:00:00"/>
    <s v="Second Class"/>
    <s v="DE-13255"/>
    <s v="Deanra Eno"/>
    <s v="Home Office"/>
    <s v="United States"/>
    <s v="Los Angeles"/>
    <x v="1"/>
    <n v="90004"/>
    <s v="West"/>
    <s v="OFF-ST-10002756"/>
    <x v="1"/>
    <x v="4"/>
    <s v="Tennsco Stur-D-Stor Boltless Shelving, 5 Shelves, 24&quot; Deep, Sand"/>
    <n v="947.17000000000007"/>
    <n v="7"/>
    <n v="0"/>
    <n v="9.4717000000000837"/>
  </r>
  <r>
    <n v="4721"/>
    <x v="2334"/>
    <x v="1"/>
    <x v="24"/>
    <d v="2012-04-20T00:00:00"/>
    <s v="Second Class"/>
    <s v="DE-13255"/>
    <s v="Deanra Eno"/>
    <s v="Home Office"/>
    <s v="United States"/>
    <s v="Los Angeles"/>
    <x v="1"/>
    <n v="90004"/>
    <s v="West"/>
    <s v="OFF-PA-10000483"/>
    <x v="1"/>
    <x v="10"/>
    <s v="Xerox 19"/>
    <n v="61.96"/>
    <n v="2"/>
    <n v="0"/>
    <n v="27.881999999999998"/>
  </r>
  <r>
    <n v="4722"/>
    <x v="2335"/>
    <x v="2"/>
    <x v="159"/>
    <d v="2011-06-11T00:00:00"/>
    <s v="Second Class"/>
    <s v="NR-18550"/>
    <s v="Nick Radford"/>
    <s v="Consumer"/>
    <s v="United States"/>
    <s v="Aurora"/>
    <x v="10"/>
    <n v="60505"/>
    <s v="Central"/>
    <s v="FUR-TA-10002041"/>
    <x v="0"/>
    <x v="3"/>
    <s v="Bevis Round Conference Table Top, X-Base"/>
    <n v="268.935"/>
    <n v="3"/>
    <n v="0.5"/>
    <n v="-209.76929999999999"/>
  </r>
  <r>
    <n v="4723"/>
    <x v="2336"/>
    <x v="3"/>
    <x v="853"/>
    <d v="2014-09-08T00:00:00"/>
    <s v="Standard Class"/>
    <s v="CK-12325"/>
    <s v="Christine Kargatis"/>
    <s v="Home Office"/>
    <s v="United States"/>
    <s v="Seattle"/>
    <x v="4"/>
    <n v="98103"/>
    <s v="West"/>
    <s v="OFF-AR-10001166"/>
    <x v="1"/>
    <x v="6"/>
    <s v="Staples"/>
    <n v="7.58"/>
    <n v="1"/>
    <n v="0"/>
    <n v="2.9561999999999999"/>
  </r>
  <r>
    <n v="4724"/>
    <x v="2337"/>
    <x v="0"/>
    <x v="730"/>
    <d v="2013-05-23T00:00:00"/>
    <s v="Same Day"/>
    <s v="JF-15490"/>
    <s v="Jeremy Farry"/>
    <s v="Consumer"/>
    <s v="United States"/>
    <s v="Athens"/>
    <x v="32"/>
    <n v="30605"/>
    <s v="South"/>
    <s v="OFF-LA-10004345"/>
    <x v="1"/>
    <x v="2"/>
    <s v="Avery 493"/>
    <n v="14.73"/>
    <n v="3"/>
    <n v="0"/>
    <n v="7.2176999999999998"/>
  </r>
  <r>
    <n v="4725"/>
    <x v="2338"/>
    <x v="0"/>
    <x v="583"/>
    <d v="2013-11-16T00:00:00"/>
    <s v="Standard Class"/>
    <s v="LB-16795"/>
    <s v="Laurel Beltran"/>
    <s v="Home Office"/>
    <s v="United States"/>
    <s v="Apopka"/>
    <x v="2"/>
    <n v="32712"/>
    <s v="South"/>
    <s v="OFF-BI-10002852"/>
    <x v="1"/>
    <x v="8"/>
    <s v="Ibico Standard Transparent Covers"/>
    <n v="9.8880000000000017"/>
    <n v="2"/>
    <n v="0.7"/>
    <n v="-6.921599999999998"/>
  </r>
  <r>
    <n v="4726"/>
    <x v="2338"/>
    <x v="0"/>
    <x v="583"/>
    <d v="2013-11-16T00:00:00"/>
    <s v="Standard Class"/>
    <s v="LB-16795"/>
    <s v="Laurel Beltran"/>
    <s v="Home Office"/>
    <s v="United States"/>
    <s v="Apopka"/>
    <x v="2"/>
    <n v="32712"/>
    <s v="South"/>
    <s v="OFF-AP-10001058"/>
    <x v="1"/>
    <x v="9"/>
    <s v="Sanyo 2.5 Cubic Foot Mid-Size Office Refrigerators"/>
    <n v="671.5440000000001"/>
    <n v="3"/>
    <n v="0.2"/>
    <n v="50.36579999999995"/>
  </r>
  <r>
    <n v="4727"/>
    <x v="2339"/>
    <x v="2"/>
    <x v="641"/>
    <d v="2011-11-29T00:00:00"/>
    <s v="Second Class"/>
    <s v="MP-18175"/>
    <s v="Mike Pelletier"/>
    <s v="Home Office"/>
    <s v="United States"/>
    <s v="New York City"/>
    <x v="15"/>
    <n v="10009"/>
    <s v="East"/>
    <s v="OFF-ST-10003470"/>
    <x v="1"/>
    <x v="4"/>
    <s v="Tennsco Snap-Together Open Shelving Units, Starter Sets and Add-On Units"/>
    <n v="1117.92"/>
    <n v="4"/>
    <n v="0"/>
    <n v="55.895999999999958"/>
  </r>
  <r>
    <n v="4728"/>
    <x v="2339"/>
    <x v="2"/>
    <x v="641"/>
    <d v="2011-11-29T00:00:00"/>
    <s v="Second Class"/>
    <s v="MP-18175"/>
    <s v="Mike Pelletier"/>
    <s v="Home Office"/>
    <s v="United States"/>
    <s v="New York City"/>
    <x v="15"/>
    <n v="10009"/>
    <s v="East"/>
    <s v="FUR-BO-10003159"/>
    <x v="0"/>
    <x v="0"/>
    <s v="Sauder Camden County Collection Libraries, Planked Cherry Finish"/>
    <n v="275.952"/>
    <n v="3"/>
    <n v="0.2"/>
    <n v="-37.943400000000025"/>
  </r>
  <r>
    <n v="4729"/>
    <x v="2340"/>
    <x v="2"/>
    <x v="845"/>
    <d v="2011-11-12T00:00:00"/>
    <s v="Standard Class"/>
    <s v="LH-16900"/>
    <s v="Lena Hernandez"/>
    <s v="Consumer"/>
    <s v="United States"/>
    <s v="San Francisco"/>
    <x v="1"/>
    <n v="94110"/>
    <s v="West"/>
    <s v="OFF-BI-10003684"/>
    <x v="1"/>
    <x v="8"/>
    <s v="Wilson Jones Legal Size Ring Binders"/>
    <n v="123.14399999999999"/>
    <n v="7"/>
    <n v="0.2"/>
    <n v="46.178999999999988"/>
  </r>
  <r>
    <n v="4730"/>
    <x v="2341"/>
    <x v="0"/>
    <x v="427"/>
    <d v="2013-07-24T00:00:00"/>
    <s v="Second Class"/>
    <s v="SV-20935"/>
    <s v="Susan Vittorini"/>
    <s v="Consumer"/>
    <s v="United States"/>
    <s v="Dallas"/>
    <x v="5"/>
    <n v="75217"/>
    <s v="Central"/>
    <s v="TEC-AC-10000487"/>
    <x v="2"/>
    <x v="11"/>
    <s v="SanDisk Cruzer 4 GB USB Flash Drive"/>
    <n v="15.576000000000001"/>
    <n v="3"/>
    <n v="0.2"/>
    <n v="3.3098999999999998"/>
  </r>
  <r>
    <n v="4731"/>
    <x v="2342"/>
    <x v="1"/>
    <x v="368"/>
    <d v="2012-03-31T00:00:00"/>
    <s v="Second Class"/>
    <s v="RB-19435"/>
    <s v="Richard Bierner"/>
    <s v="Consumer"/>
    <s v="United States"/>
    <s v="San Diego"/>
    <x v="1"/>
    <n v="92105"/>
    <s v="West"/>
    <s v="OFF-PA-10001736"/>
    <x v="1"/>
    <x v="10"/>
    <s v="Xerox 1880"/>
    <n v="212.64"/>
    <n v="6"/>
    <n v="0"/>
    <n v="99.940799999999982"/>
  </r>
  <r>
    <n v="4732"/>
    <x v="2342"/>
    <x v="1"/>
    <x v="368"/>
    <d v="2012-03-31T00:00:00"/>
    <s v="Second Class"/>
    <s v="RB-19435"/>
    <s v="Richard Bierner"/>
    <s v="Consumer"/>
    <s v="United States"/>
    <s v="San Diego"/>
    <x v="1"/>
    <n v="92105"/>
    <s v="West"/>
    <s v="OFF-PA-10001609"/>
    <x v="1"/>
    <x v="10"/>
    <s v="Tops Wirebound Message Log Books"/>
    <n v="9.870000000000001"/>
    <n v="3"/>
    <n v="0"/>
    <n v="4.5401999999999996"/>
  </r>
  <r>
    <n v="4733"/>
    <x v="2342"/>
    <x v="1"/>
    <x v="368"/>
    <d v="2012-03-31T00:00:00"/>
    <s v="Second Class"/>
    <s v="RB-19435"/>
    <s v="Richard Bierner"/>
    <s v="Consumer"/>
    <s v="United States"/>
    <s v="San Diego"/>
    <x v="1"/>
    <n v="92105"/>
    <s v="West"/>
    <s v="TEC-AC-10003116"/>
    <x v="2"/>
    <x v="11"/>
    <s v="Memorex Froggy Flash Drive 8 GB"/>
    <n v="53.25"/>
    <n v="3"/>
    <n v="0"/>
    <n v="20.767499999999998"/>
  </r>
  <r>
    <n v="4734"/>
    <x v="2342"/>
    <x v="1"/>
    <x v="368"/>
    <d v="2012-03-31T00:00:00"/>
    <s v="Second Class"/>
    <s v="RB-19435"/>
    <s v="Richard Bierner"/>
    <s v="Consumer"/>
    <s v="United States"/>
    <s v="San Diego"/>
    <x v="1"/>
    <n v="92105"/>
    <s v="West"/>
    <s v="FUR-FU-10004586"/>
    <x v="0"/>
    <x v="5"/>
    <s v="G.E. Longer-Life Indoor Recessed Floodlight Bulbs"/>
    <n v="19.919999999999998"/>
    <n v="3"/>
    <n v="0"/>
    <n v="9.5615999999999985"/>
  </r>
  <r>
    <n v="4735"/>
    <x v="2343"/>
    <x v="0"/>
    <x v="281"/>
    <d v="2013-04-13T00:00:00"/>
    <s v="Standard Class"/>
    <s v="Dl-13600"/>
    <s v="Dorris liebe"/>
    <s v="Corporate"/>
    <s v="United States"/>
    <s v="New York City"/>
    <x v="15"/>
    <n v="10035"/>
    <s v="East"/>
    <s v="FUR-CH-10000454"/>
    <x v="0"/>
    <x v="1"/>
    <s v="Hon Deluxe Fabric Upholstered Stacking Chairs, Rounded Back"/>
    <n v="658.74599999999998"/>
    <n v="3"/>
    <n v="0.1"/>
    <n v="146.38799999999998"/>
  </r>
  <r>
    <n v="4736"/>
    <x v="2344"/>
    <x v="1"/>
    <x v="385"/>
    <d v="2012-06-19T00:00:00"/>
    <s v="Standard Class"/>
    <s v="PS-19045"/>
    <s v="Penelope Sewall"/>
    <s v="Home Office"/>
    <s v="United States"/>
    <s v="Lewiston"/>
    <x v="43"/>
    <n v="4240"/>
    <s v="East"/>
    <s v="OFF-BI-10004970"/>
    <x v="1"/>
    <x v="8"/>
    <s v="ACCOHIDE 3-Ring Binder, Blue, 1&quot;"/>
    <n v="8.26"/>
    <n v="2"/>
    <n v="0"/>
    <n v="3.8822000000000001"/>
  </r>
  <r>
    <n v="4737"/>
    <x v="2344"/>
    <x v="1"/>
    <x v="385"/>
    <d v="2012-06-19T00:00:00"/>
    <s v="Standard Class"/>
    <s v="PS-19045"/>
    <s v="Penelope Sewall"/>
    <s v="Home Office"/>
    <s v="United States"/>
    <s v="Lewiston"/>
    <x v="43"/>
    <n v="4240"/>
    <s v="East"/>
    <s v="OFF-BI-10002824"/>
    <x v="1"/>
    <x v="8"/>
    <s v="Recycled Easel Ring Binders"/>
    <n v="29.84"/>
    <n v="2"/>
    <n v="0"/>
    <n v="13.427999999999997"/>
  </r>
  <r>
    <n v="4738"/>
    <x v="2344"/>
    <x v="1"/>
    <x v="385"/>
    <d v="2012-06-19T00:00:00"/>
    <s v="Standard Class"/>
    <s v="PS-19045"/>
    <s v="Penelope Sewall"/>
    <s v="Home Office"/>
    <s v="United States"/>
    <s v="Lewiston"/>
    <x v="43"/>
    <n v="4240"/>
    <s v="East"/>
    <s v="TEC-AC-10003657"/>
    <x v="2"/>
    <x v="11"/>
    <s v="Lenovo 17-Key USB Numeric Keypad"/>
    <n v="67.98"/>
    <n v="2"/>
    <n v="0"/>
    <n v="14.955599999999997"/>
  </r>
  <r>
    <n v="4739"/>
    <x v="2345"/>
    <x v="1"/>
    <x v="954"/>
    <d v="2012-02-24T00:00:00"/>
    <s v="Standard Class"/>
    <s v="GT-14755"/>
    <s v="Guy Thornton"/>
    <s v="Consumer"/>
    <s v="United States"/>
    <s v="Long Beach"/>
    <x v="1"/>
    <n v="90805"/>
    <s v="West"/>
    <s v="OFF-LA-10003510"/>
    <x v="1"/>
    <x v="2"/>
    <s v="Avery 4027 File Folder Labels for Dot Matrix Printers, 5000 Labels per Box, White"/>
    <n v="61.06"/>
    <n v="2"/>
    <n v="0"/>
    <n v="28.087600000000002"/>
  </r>
  <r>
    <n v="4740"/>
    <x v="2345"/>
    <x v="1"/>
    <x v="954"/>
    <d v="2012-02-24T00:00:00"/>
    <s v="Standard Class"/>
    <s v="GT-14755"/>
    <s v="Guy Thornton"/>
    <s v="Consumer"/>
    <s v="United States"/>
    <s v="Long Beach"/>
    <x v="1"/>
    <n v="90805"/>
    <s v="West"/>
    <s v="FUR-TA-10001676"/>
    <x v="0"/>
    <x v="3"/>
    <s v="Hon 61000 Series Interactive Training Tables"/>
    <n v="35.544000000000004"/>
    <n v="1"/>
    <n v="0.2"/>
    <n v="-0.88860000000000205"/>
  </r>
  <r>
    <n v="4741"/>
    <x v="2346"/>
    <x v="3"/>
    <x v="105"/>
    <d v="2014-11-17T00:00:00"/>
    <s v="Standard Class"/>
    <s v="CS-12355"/>
    <s v="Christine Sundaresam"/>
    <s v="Consumer"/>
    <s v="United States"/>
    <s v="Seattle"/>
    <x v="4"/>
    <n v="98115"/>
    <s v="West"/>
    <s v="OFF-LA-10004853"/>
    <x v="1"/>
    <x v="2"/>
    <s v="Avery 483"/>
    <n v="9.9600000000000009"/>
    <n v="2"/>
    <n v="0"/>
    <n v="4.5815999999999999"/>
  </r>
  <r>
    <n v="4742"/>
    <x v="2346"/>
    <x v="3"/>
    <x v="105"/>
    <d v="2014-11-17T00:00:00"/>
    <s v="Standard Class"/>
    <s v="CS-12355"/>
    <s v="Christine Sundaresam"/>
    <s v="Consumer"/>
    <s v="United States"/>
    <s v="Seattle"/>
    <x v="4"/>
    <n v="98115"/>
    <s v="West"/>
    <s v="OFF-AR-10000315"/>
    <x v="1"/>
    <x v="6"/>
    <s v="Dixon Ticonderoga Maple Cedar Pencil, #2"/>
    <n v="9.2099999999999991"/>
    <n v="3"/>
    <n v="0"/>
    <n v="2.3025000000000002"/>
  </r>
  <r>
    <n v="4743"/>
    <x v="2346"/>
    <x v="3"/>
    <x v="105"/>
    <d v="2014-11-17T00:00:00"/>
    <s v="Standard Class"/>
    <s v="CS-12355"/>
    <s v="Christine Sundaresam"/>
    <s v="Consumer"/>
    <s v="United States"/>
    <s v="Seattle"/>
    <x v="4"/>
    <n v="98115"/>
    <s v="West"/>
    <s v="OFF-SU-10000381"/>
    <x v="1"/>
    <x v="14"/>
    <s v="Acme Forged Steel Scissors with Black Enamel Handles"/>
    <n v="27.93"/>
    <n v="3"/>
    <n v="0"/>
    <n v="8.0996999999999986"/>
  </r>
  <r>
    <n v="4744"/>
    <x v="2347"/>
    <x v="3"/>
    <x v="916"/>
    <d v="2014-03-06T00:00:00"/>
    <s v="Same Day"/>
    <s v="JD-16060"/>
    <s v="Julia Dunbar"/>
    <s v="Consumer"/>
    <s v="United States"/>
    <s v="Rochester"/>
    <x v="11"/>
    <n v="55901"/>
    <s v="Central"/>
    <s v="OFF-FA-10002763"/>
    <x v="1"/>
    <x v="13"/>
    <s v="Advantus Map Pennant Flags and Round Head Tacks"/>
    <n v="7.9"/>
    <n v="2"/>
    <n v="0"/>
    <n v="2.5279999999999996"/>
  </r>
  <r>
    <n v="4745"/>
    <x v="2347"/>
    <x v="3"/>
    <x v="916"/>
    <d v="2014-03-06T00:00:00"/>
    <s v="Same Day"/>
    <s v="JD-16060"/>
    <s v="Julia Dunbar"/>
    <s v="Consumer"/>
    <s v="United States"/>
    <s v="Rochester"/>
    <x v="11"/>
    <n v="55901"/>
    <s v="Central"/>
    <s v="OFF-ST-10000877"/>
    <x v="1"/>
    <x v="4"/>
    <s v="Recycled Steel Personal File for Standard File Folders"/>
    <n v="221.16"/>
    <n v="4"/>
    <n v="0"/>
    <n v="57.501599999999996"/>
  </r>
  <r>
    <n v="4746"/>
    <x v="2347"/>
    <x v="3"/>
    <x v="916"/>
    <d v="2014-03-06T00:00:00"/>
    <s v="Same Day"/>
    <s v="JD-16060"/>
    <s v="Julia Dunbar"/>
    <s v="Consumer"/>
    <s v="United States"/>
    <s v="Rochester"/>
    <x v="11"/>
    <n v="55901"/>
    <s v="Central"/>
    <s v="OFF-BI-10001071"/>
    <x v="1"/>
    <x v="8"/>
    <s v="GBC ProClick Punch Binding System"/>
    <n v="127.96"/>
    <n v="2"/>
    <n v="0"/>
    <n v="62.700400000000002"/>
  </r>
  <r>
    <n v="4747"/>
    <x v="2347"/>
    <x v="3"/>
    <x v="916"/>
    <d v="2014-03-06T00:00:00"/>
    <s v="Same Day"/>
    <s v="JD-16060"/>
    <s v="Julia Dunbar"/>
    <s v="Consumer"/>
    <s v="United States"/>
    <s v="Rochester"/>
    <x v="11"/>
    <n v="55901"/>
    <s v="Central"/>
    <s v="OFF-BI-10001097"/>
    <x v="1"/>
    <x v="8"/>
    <s v="Avery Hole Reinforcements"/>
    <n v="18.690000000000001"/>
    <n v="3"/>
    <n v="0"/>
    <n v="9.158100000000001"/>
  </r>
  <r>
    <n v="4748"/>
    <x v="2348"/>
    <x v="0"/>
    <x v="840"/>
    <d v="2013-03-04T00:00:00"/>
    <s v="Same Day"/>
    <s v="TS-21160"/>
    <s v="Theresa Swint"/>
    <s v="Corporate"/>
    <s v="United States"/>
    <s v="San Francisco"/>
    <x v="1"/>
    <n v="94110"/>
    <s v="West"/>
    <s v="OFF-SU-10004782"/>
    <x v="1"/>
    <x v="14"/>
    <s v="Elite 5&quot; Scissors"/>
    <n v="25.349999999999998"/>
    <n v="3"/>
    <n v="0"/>
    <n v="7.6049999999999978"/>
  </r>
  <r>
    <n v="4749"/>
    <x v="2348"/>
    <x v="0"/>
    <x v="840"/>
    <d v="2013-03-04T00:00:00"/>
    <s v="Same Day"/>
    <s v="TS-21160"/>
    <s v="Theresa Swint"/>
    <s v="Corporate"/>
    <s v="United States"/>
    <s v="San Francisco"/>
    <x v="1"/>
    <n v="94110"/>
    <s v="West"/>
    <s v="FUR-FU-10000672"/>
    <x v="0"/>
    <x v="5"/>
    <s v="Executive Impressions 10&quot; Spectator Wall Clock"/>
    <n v="35.28"/>
    <n v="3"/>
    <n v="0"/>
    <n v="11.995199999999997"/>
  </r>
  <r>
    <n v="4750"/>
    <x v="2349"/>
    <x v="0"/>
    <x v="435"/>
    <d v="2013-12-26T00:00:00"/>
    <s v="First Class"/>
    <s v="BV-11245"/>
    <s v="Benjamin Venier"/>
    <s v="Corporate"/>
    <s v="United States"/>
    <s v="Seattle"/>
    <x v="4"/>
    <n v="98103"/>
    <s v="West"/>
    <s v="OFF-PA-10002986"/>
    <x v="1"/>
    <x v="10"/>
    <s v="Xerox 1898"/>
    <n v="33.4"/>
    <n v="5"/>
    <n v="0"/>
    <n v="16.032"/>
  </r>
  <r>
    <n v="4751"/>
    <x v="2350"/>
    <x v="0"/>
    <x v="877"/>
    <d v="2013-10-10T00:00:00"/>
    <s v="First Class"/>
    <s v="DL-13495"/>
    <s v="Dionis Lloyd"/>
    <s v="Corporate"/>
    <s v="United States"/>
    <s v="Spokane"/>
    <x v="4"/>
    <n v="99207"/>
    <s v="West"/>
    <s v="TEC-MA-10001972"/>
    <x v="2"/>
    <x v="15"/>
    <s v="Okidata C331dn Printer"/>
    <n v="837.59999999999991"/>
    <n v="3"/>
    <n v="0.2"/>
    <n v="62.82000000000005"/>
  </r>
  <r>
    <n v="4752"/>
    <x v="2351"/>
    <x v="0"/>
    <x v="10"/>
    <d v="2013-12-14T00:00:00"/>
    <s v="Standard Class"/>
    <s v="EB-13870"/>
    <s v="Emily Burns"/>
    <s v="Consumer"/>
    <s v="United States"/>
    <s v="Franklin"/>
    <x v="18"/>
    <n v="37064"/>
    <s v="South"/>
    <s v="TEC-PH-10000169"/>
    <x v="2"/>
    <x v="7"/>
    <s v="ARKON Windshield Dashboard Air Vent Car Mount Holder"/>
    <n v="40.68"/>
    <n v="3"/>
    <n v="0.2"/>
    <n v="-9.153000000000004"/>
  </r>
  <r>
    <n v="4753"/>
    <x v="2352"/>
    <x v="3"/>
    <x v="225"/>
    <d v="2014-11-25T00:00:00"/>
    <s v="Standard Class"/>
    <s v="ES-14020"/>
    <s v="Erica Smith"/>
    <s v="Consumer"/>
    <s v="United States"/>
    <s v="Jackson"/>
    <x v="18"/>
    <n v="38301"/>
    <s v="South"/>
    <s v="FUR-CH-10001482"/>
    <x v="0"/>
    <x v="1"/>
    <s v="Office Star - Mesh Screen back chair with Vinyl seat"/>
    <n v="209.56799999999998"/>
    <n v="2"/>
    <n v="0.2"/>
    <n v="-23.576400000000007"/>
  </r>
  <r>
    <n v="4754"/>
    <x v="2353"/>
    <x v="1"/>
    <x v="295"/>
    <d v="2012-12-16T00:00:00"/>
    <s v="Standard Class"/>
    <s v="JB-15925"/>
    <s v="Joni Blumstein"/>
    <s v="Consumer"/>
    <s v="United States"/>
    <s v="Austin"/>
    <x v="5"/>
    <n v="78745"/>
    <s v="Central"/>
    <s v="TEC-AC-10002018"/>
    <x v="2"/>
    <x v="11"/>
    <s v="AmazonBasics 3-Button USB Wired Mouse"/>
    <n v="22.368000000000002"/>
    <n v="4"/>
    <n v="0.2"/>
    <n v="6.4308000000000014"/>
  </r>
  <r>
    <n v="4755"/>
    <x v="2354"/>
    <x v="3"/>
    <x v="447"/>
    <d v="2014-02-09T00:00:00"/>
    <s v="Standard Class"/>
    <s v="SC-20380"/>
    <s v="Shahid Collister"/>
    <s v="Consumer"/>
    <s v="United States"/>
    <s v="Pembroke Pines"/>
    <x v="2"/>
    <n v="33024"/>
    <s v="South"/>
    <s v="OFF-BI-10000301"/>
    <x v="1"/>
    <x v="8"/>
    <s v="GBC Instant Report Kit"/>
    <n v="3.8820000000000006"/>
    <n v="2"/>
    <n v="0.7"/>
    <n v="-2.5880000000000001"/>
  </r>
  <r>
    <n v="4756"/>
    <x v="2354"/>
    <x v="3"/>
    <x v="447"/>
    <d v="2014-02-09T00:00:00"/>
    <s v="Standard Class"/>
    <s v="SC-20380"/>
    <s v="Shahid Collister"/>
    <s v="Consumer"/>
    <s v="United States"/>
    <s v="Pembroke Pines"/>
    <x v="2"/>
    <n v="33024"/>
    <s v="South"/>
    <s v="OFF-PA-10004381"/>
    <x v="1"/>
    <x v="10"/>
    <s v="14-7/8 x 11 Blue Bar Computer Printout Paper"/>
    <n v="115.29600000000001"/>
    <n v="3"/>
    <n v="0.2"/>
    <n v="40.353599999999986"/>
  </r>
  <r>
    <n v="4757"/>
    <x v="2355"/>
    <x v="3"/>
    <x v="296"/>
    <d v="2014-09-26T00:00:00"/>
    <s v="Standard Class"/>
    <s v="EB-13870"/>
    <s v="Emily Burns"/>
    <s v="Consumer"/>
    <s v="United States"/>
    <s v="Philadelphia"/>
    <x v="9"/>
    <n v="19143"/>
    <s v="East"/>
    <s v="OFF-BI-10004141"/>
    <x v="1"/>
    <x v="8"/>
    <s v="Insertable Tab Indexes For Data Binders"/>
    <n v="1.9080000000000004"/>
    <n v="2"/>
    <n v="0.7"/>
    <n v="-1.5264000000000002"/>
  </r>
  <r>
    <n v="4758"/>
    <x v="2356"/>
    <x v="3"/>
    <x v="504"/>
    <d v="2014-05-06T00:00:00"/>
    <s v="Standard Class"/>
    <s v="TC-21475"/>
    <s v="Tony Chapman"/>
    <s v="Home Office"/>
    <s v="United States"/>
    <s v="Danville"/>
    <x v="10"/>
    <n v="61832"/>
    <s v="Central"/>
    <s v="OFF-BI-10001575"/>
    <x v="1"/>
    <x v="8"/>
    <s v="GBC Linen Binding Covers"/>
    <n v="43.371999999999993"/>
    <n v="7"/>
    <n v="0.8"/>
    <n v="-69.395200000000031"/>
  </r>
  <r>
    <n v="4759"/>
    <x v="2357"/>
    <x v="2"/>
    <x v="935"/>
    <d v="2011-11-07T00:00:00"/>
    <s v="Standard Class"/>
    <s v="SG-20605"/>
    <s v="Speros Goranitis"/>
    <s v="Consumer"/>
    <s v="United States"/>
    <s v="New York City"/>
    <x v="15"/>
    <n v="10009"/>
    <s v="East"/>
    <s v="TEC-PH-10000984"/>
    <x v="2"/>
    <x v="7"/>
    <s v="Panasonic KX-TG9471B"/>
    <n v="783.96"/>
    <n v="4"/>
    <n v="0"/>
    <n v="219.50880000000006"/>
  </r>
  <r>
    <n v="4760"/>
    <x v="2357"/>
    <x v="2"/>
    <x v="935"/>
    <d v="2011-11-07T00:00:00"/>
    <s v="Standard Class"/>
    <s v="SG-20605"/>
    <s v="Speros Goranitis"/>
    <s v="Consumer"/>
    <s v="United States"/>
    <s v="New York City"/>
    <x v="15"/>
    <n v="10009"/>
    <s v="East"/>
    <s v="OFF-BI-10000666"/>
    <x v="1"/>
    <x v="8"/>
    <s v="Surelock Post Binders"/>
    <n v="48.896000000000001"/>
    <n v="2"/>
    <n v="0.2"/>
    <n v="18.335999999999999"/>
  </r>
  <r>
    <n v="4761"/>
    <x v="2357"/>
    <x v="2"/>
    <x v="935"/>
    <d v="2011-11-07T00:00:00"/>
    <s v="Standard Class"/>
    <s v="SG-20605"/>
    <s v="Speros Goranitis"/>
    <s v="Consumer"/>
    <s v="United States"/>
    <s v="New York City"/>
    <x v="15"/>
    <n v="10009"/>
    <s v="East"/>
    <s v="OFF-BI-10003712"/>
    <x v="1"/>
    <x v="8"/>
    <s v="Acco Pressboard Covers with Storage Hooks, 14 7/8&quot; x 11&quot;, Light Blue"/>
    <n v="7.8560000000000008"/>
    <n v="2"/>
    <n v="0.2"/>
    <n v="2.8477999999999994"/>
  </r>
  <r>
    <n v="4762"/>
    <x v="2358"/>
    <x v="0"/>
    <x v="945"/>
    <d v="2014-01-05T00:00:00"/>
    <s v="Standard Class"/>
    <s v="BM-11785"/>
    <s v="Bryan Mills"/>
    <s v="Consumer"/>
    <s v="United States"/>
    <s v="Columbus"/>
    <x v="24"/>
    <n v="43229"/>
    <s v="East"/>
    <s v="OFF-LA-10003720"/>
    <x v="1"/>
    <x v="2"/>
    <s v="Avery 487"/>
    <n v="5.9039999999999999"/>
    <n v="2"/>
    <n v="0.2"/>
    <n v="1.9925999999999999"/>
  </r>
  <r>
    <n v="4763"/>
    <x v="2358"/>
    <x v="0"/>
    <x v="945"/>
    <d v="2014-01-05T00:00:00"/>
    <s v="Standard Class"/>
    <s v="BM-11785"/>
    <s v="Bryan Mills"/>
    <s v="Consumer"/>
    <s v="United States"/>
    <s v="Columbus"/>
    <x v="24"/>
    <n v="43229"/>
    <s v="East"/>
    <s v="OFF-SU-10001664"/>
    <x v="1"/>
    <x v="14"/>
    <s v="Acme Office Executive Series Stainless Steel Trimmers"/>
    <n v="13.712000000000002"/>
    <n v="2"/>
    <n v="0.2"/>
    <n v="1.0284"/>
  </r>
  <r>
    <n v="4764"/>
    <x v="2359"/>
    <x v="2"/>
    <x v="328"/>
    <d v="2011-09-21T00:00:00"/>
    <s v="Standard Class"/>
    <s v="NR-18550"/>
    <s v="Nick Radford"/>
    <s v="Consumer"/>
    <s v="United States"/>
    <s v="Chula Vista"/>
    <x v="1"/>
    <n v="91911"/>
    <s v="West"/>
    <s v="OFF-EN-10001453"/>
    <x v="1"/>
    <x v="12"/>
    <s v="Tyvek Interoffice Envelopes, 9 1/2&quot; x 12 1/2&quot;, 100/Box"/>
    <n v="182.94"/>
    <n v="3"/>
    <n v="0"/>
    <n v="85.981799999999993"/>
  </r>
  <r>
    <n v="4765"/>
    <x v="2360"/>
    <x v="3"/>
    <x v="221"/>
    <d v="2014-11-28T00:00:00"/>
    <s v="First Class"/>
    <s v="PG-18820"/>
    <s v="Patrick Gardner"/>
    <s v="Consumer"/>
    <s v="United States"/>
    <s v="San Francisco"/>
    <x v="1"/>
    <n v="94110"/>
    <s v="West"/>
    <s v="OFF-AR-10001860"/>
    <x v="1"/>
    <x v="6"/>
    <s v="BIC Liqua Brite Liner"/>
    <n v="27.76"/>
    <n v="4"/>
    <n v="0"/>
    <n v="9.9936000000000007"/>
  </r>
  <r>
    <n v="4766"/>
    <x v="2361"/>
    <x v="1"/>
    <x v="999"/>
    <d v="2012-04-28T00:00:00"/>
    <s v="Standard Class"/>
    <s v="DB-13270"/>
    <s v="Deborah Brumfield"/>
    <s v="Home Office"/>
    <s v="United States"/>
    <s v="New York City"/>
    <x v="15"/>
    <n v="10009"/>
    <s v="East"/>
    <s v="OFF-AR-10001044"/>
    <x v="1"/>
    <x v="6"/>
    <s v="BOSTON Ranger #55 Pencil Sharpener, Black"/>
    <n v="25.99"/>
    <n v="1"/>
    <n v="0"/>
    <n v="7.5370999999999988"/>
  </r>
  <r>
    <n v="4767"/>
    <x v="2362"/>
    <x v="1"/>
    <x v="1000"/>
    <d v="2012-03-12T00:00:00"/>
    <s v="First Class"/>
    <s v="NS-18640"/>
    <s v="Noel Staavos"/>
    <s v="Corporate"/>
    <s v="United States"/>
    <s v="San Antonio"/>
    <x v="5"/>
    <n v="78207"/>
    <s v="Central"/>
    <s v="TEC-AC-10002473"/>
    <x v="2"/>
    <x v="11"/>
    <s v="Maxell 4.7GB DVD-R"/>
    <n v="113.52000000000001"/>
    <n v="5"/>
    <n v="0.2"/>
    <n v="29.798999999999999"/>
  </r>
  <r>
    <n v="4768"/>
    <x v="2362"/>
    <x v="1"/>
    <x v="1000"/>
    <d v="2012-03-12T00:00:00"/>
    <s v="First Class"/>
    <s v="NS-18640"/>
    <s v="Noel Staavos"/>
    <s v="Corporate"/>
    <s v="United States"/>
    <s v="San Antonio"/>
    <x v="5"/>
    <n v="78207"/>
    <s v="Central"/>
    <s v="TEC-PH-10001809"/>
    <x v="2"/>
    <x v="7"/>
    <s v="Panasonic KX T7736-B Digital phone"/>
    <n v="359.88"/>
    <n v="3"/>
    <n v="0.2"/>
    <n v="22.492499999999993"/>
  </r>
  <r>
    <n v="4769"/>
    <x v="2363"/>
    <x v="3"/>
    <x v="455"/>
    <d v="2014-06-04T00:00:00"/>
    <s v="Same Day"/>
    <s v="CS-11860"/>
    <s v="Cari Schnelling"/>
    <s v="Consumer"/>
    <s v="United States"/>
    <s v="Jacksonville"/>
    <x v="3"/>
    <n v="28540"/>
    <s v="South"/>
    <s v="OFF-PA-10004733"/>
    <x v="1"/>
    <x v="10"/>
    <s v="Things To Do Today Spiral Book"/>
    <n v="25.344000000000001"/>
    <n v="4"/>
    <n v="0.2"/>
    <n v="9.1871999999999989"/>
  </r>
  <r>
    <n v="4770"/>
    <x v="2364"/>
    <x v="0"/>
    <x v="251"/>
    <d v="2013-09-25T00:00:00"/>
    <s v="Second Class"/>
    <s v="CC-12430"/>
    <s v="Chuck Clark"/>
    <s v="Home Office"/>
    <s v="United States"/>
    <s v="San Francisco"/>
    <x v="1"/>
    <n v="94109"/>
    <s v="West"/>
    <s v="OFF-BI-10003355"/>
    <x v="1"/>
    <x v="8"/>
    <s v="Cardinal Holdit Business Card Pockets"/>
    <n v="11.952000000000002"/>
    <n v="3"/>
    <n v="0.2"/>
    <n v="4.1832000000000003"/>
  </r>
  <r>
    <n v="4771"/>
    <x v="2364"/>
    <x v="0"/>
    <x v="251"/>
    <d v="2013-09-25T00:00:00"/>
    <s v="Second Class"/>
    <s v="CC-12430"/>
    <s v="Chuck Clark"/>
    <s v="Home Office"/>
    <s v="United States"/>
    <s v="San Francisco"/>
    <x v="1"/>
    <n v="94109"/>
    <s v="West"/>
    <s v="OFF-SU-10001212"/>
    <x v="1"/>
    <x v="14"/>
    <s v="Kleencut Forged Office Shears by Acme United Corporation"/>
    <n v="6.24"/>
    <n v="3"/>
    <n v="0"/>
    <n v="1.8719999999999997"/>
  </r>
  <r>
    <n v="4772"/>
    <x v="2365"/>
    <x v="2"/>
    <x v="656"/>
    <d v="2011-11-03T00:00:00"/>
    <s v="Second Class"/>
    <s v="AC-10450"/>
    <s v="Amy Cox"/>
    <s v="Consumer"/>
    <s v="United States"/>
    <s v="Avondale"/>
    <x v="16"/>
    <n v="85323"/>
    <s v="West"/>
    <s v="TEC-PH-10000486"/>
    <x v="2"/>
    <x v="7"/>
    <s v="Plantronics HL10 Handset Lifter"/>
    <n v="742.33600000000001"/>
    <n v="8"/>
    <n v="0.2"/>
    <n v="83.512799999999913"/>
  </r>
  <r>
    <n v="4773"/>
    <x v="2366"/>
    <x v="3"/>
    <x v="51"/>
    <d v="2014-11-28T00:00:00"/>
    <s v="Standard Class"/>
    <s v="CM-12385"/>
    <s v="Christopher Martinez"/>
    <s v="Consumer"/>
    <s v="United States"/>
    <s v="Chicago"/>
    <x v="10"/>
    <n v="60610"/>
    <s v="Central"/>
    <s v="FUR-FU-10004909"/>
    <x v="0"/>
    <x v="5"/>
    <s v="Contemporary Wood/Metal Frame"/>
    <n v="6.4640000000000004"/>
    <n v="1"/>
    <n v="0.6"/>
    <n v="-4.0400000000000009"/>
  </r>
  <r>
    <n v="4774"/>
    <x v="2366"/>
    <x v="3"/>
    <x v="51"/>
    <d v="2014-11-28T00:00:00"/>
    <s v="Standard Class"/>
    <s v="CM-12385"/>
    <s v="Christopher Martinez"/>
    <s v="Consumer"/>
    <s v="United States"/>
    <s v="Chicago"/>
    <x v="10"/>
    <n v="60610"/>
    <s v="Central"/>
    <s v="OFF-LA-10001613"/>
    <x v="1"/>
    <x v="2"/>
    <s v="Avery File Folder Labels"/>
    <n v="11.52"/>
    <n v="5"/>
    <n v="0.2"/>
    <n v="4.1760000000000002"/>
  </r>
  <r>
    <n v="4775"/>
    <x v="2366"/>
    <x v="3"/>
    <x v="51"/>
    <d v="2014-11-28T00:00:00"/>
    <s v="Standard Class"/>
    <s v="CM-12385"/>
    <s v="Christopher Martinez"/>
    <s v="Consumer"/>
    <s v="United States"/>
    <s v="Chicago"/>
    <x v="10"/>
    <n v="60610"/>
    <s v="Central"/>
    <s v="TEC-PH-10004447"/>
    <x v="2"/>
    <x v="7"/>
    <s v="Toshiba IPT2010-SD IP Telephone"/>
    <n v="222.38400000000001"/>
    <n v="2"/>
    <n v="0.2"/>
    <n v="16.678799999999995"/>
  </r>
  <r>
    <n v="4776"/>
    <x v="2367"/>
    <x v="3"/>
    <x v="673"/>
    <d v="2014-11-22T00:00:00"/>
    <s v="Standard Class"/>
    <s v="EK-13795"/>
    <s v="Eileen Kiefer"/>
    <s v="Home Office"/>
    <s v="United States"/>
    <s v="Escondido"/>
    <x v="1"/>
    <n v="92025"/>
    <s v="West"/>
    <s v="OFF-AR-10000255"/>
    <x v="1"/>
    <x v="6"/>
    <s v="Newell 328"/>
    <n v="23.36"/>
    <n v="4"/>
    <n v="0"/>
    <n v="6.073599999999999"/>
  </r>
  <r>
    <n v="4777"/>
    <x v="2368"/>
    <x v="0"/>
    <x v="317"/>
    <d v="2013-02-23T00:00:00"/>
    <s v="Second Class"/>
    <s v="CK-12760"/>
    <s v="Cyma Kinney"/>
    <s v="Corporate"/>
    <s v="United States"/>
    <s v="Long Beach"/>
    <x v="15"/>
    <n v="11561"/>
    <s v="East"/>
    <s v="OFF-LA-10004425"/>
    <x v="1"/>
    <x v="2"/>
    <s v="Staples"/>
    <n v="8.67"/>
    <n v="3"/>
    <n v="0"/>
    <n v="4.0749000000000004"/>
  </r>
  <r>
    <n v="4778"/>
    <x v="2368"/>
    <x v="0"/>
    <x v="317"/>
    <d v="2013-02-23T00:00:00"/>
    <s v="Second Class"/>
    <s v="CK-12760"/>
    <s v="Cyma Kinney"/>
    <s v="Corporate"/>
    <s v="United States"/>
    <s v="Long Beach"/>
    <x v="15"/>
    <n v="11561"/>
    <s v="East"/>
    <s v="OFF-SU-10001664"/>
    <x v="1"/>
    <x v="14"/>
    <s v="Acme Office Executive Series Stainless Steel Trimmers"/>
    <n v="25.71"/>
    <n v="3"/>
    <n v="0"/>
    <n v="6.6846000000000005"/>
  </r>
  <r>
    <n v="4779"/>
    <x v="2369"/>
    <x v="3"/>
    <x v="659"/>
    <d v="2014-11-12T00:00:00"/>
    <s v="Standard Class"/>
    <s v="PK-19075"/>
    <s v="Pete Kriz"/>
    <s v="Consumer"/>
    <s v="United States"/>
    <s v="Newark"/>
    <x v="13"/>
    <n v="19711"/>
    <s v="East"/>
    <s v="OFF-AP-10000696"/>
    <x v="1"/>
    <x v="9"/>
    <s v="Holmes Odor Grabber"/>
    <n v="100.94"/>
    <n v="7"/>
    <n v="0"/>
    <n v="33.310199999999995"/>
  </r>
  <r>
    <n v="4780"/>
    <x v="2370"/>
    <x v="2"/>
    <x v="1001"/>
    <d v="2011-07-10T00:00:00"/>
    <s v="First Class"/>
    <s v="MH-18025"/>
    <s v="Michelle Huthwaite"/>
    <s v="Consumer"/>
    <s v="United States"/>
    <s v="Buffalo"/>
    <x v="15"/>
    <n v="14215"/>
    <s v="East"/>
    <s v="FUR-CH-10002647"/>
    <x v="0"/>
    <x v="1"/>
    <s v="Situations Contoured Folding Chairs, 4/Set"/>
    <n v="63.882000000000005"/>
    <n v="1"/>
    <n v="0.1"/>
    <n v="10.647000000000004"/>
  </r>
  <r>
    <n v="4781"/>
    <x v="2371"/>
    <x v="2"/>
    <x v="845"/>
    <d v="2011-11-12T00:00:00"/>
    <s v="Standard Class"/>
    <s v="SC-20725"/>
    <s v="Steven Cartwright"/>
    <s v="Consumer"/>
    <s v="United States"/>
    <s v="Houston"/>
    <x v="5"/>
    <n v="77070"/>
    <s v="Central"/>
    <s v="FUR-CH-10002758"/>
    <x v="0"/>
    <x v="1"/>
    <s v="Hon Deluxe Fabric Upholstered Stacking Chairs, Squared Back"/>
    <n v="683.14399999999989"/>
    <n v="4"/>
    <n v="0.3"/>
    <n v="0"/>
  </r>
  <r>
    <n v="4782"/>
    <x v="2371"/>
    <x v="2"/>
    <x v="845"/>
    <d v="2011-11-12T00:00:00"/>
    <s v="Standard Class"/>
    <s v="SC-20725"/>
    <s v="Steven Cartwright"/>
    <s v="Consumer"/>
    <s v="United States"/>
    <s v="Houston"/>
    <x v="5"/>
    <n v="77070"/>
    <s v="Central"/>
    <s v="OFF-BI-10000201"/>
    <x v="1"/>
    <x v="8"/>
    <s v="Avery Triangle Shaped Sheet Lifters, Black, 2/Pack"/>
    <n v="1.4759999999999995"/>
    <n v="3"/>
    <n v="0.8"/>
    <n v="-2.214"/>
  </r>
  <r>
    <n v="4783"/>
    <x v="2371"/>
    <x v="2"/>
    <x v="845"/>
    <d v="2011-11-12T00:00:00"/>
    <s v="Standard Class"/>
    <s v="SC-20725"/>
    <s v="Steven Cartwright"/>
    <s v="Consumer"/>
    <s v="United States"/>
    <s v="Houston"/>
    <x v="5"/>
    <n v="77070"/>
    <s v="Central"/>
    <s v="OFF-SU-10004115"/>
    <x v="1"/>
    <x v="14"/>
    <s v="Acme Stainless Steel Office Snips"/>
    <n v="40.711999999999996"/>
    <n v="7"/>
    <n v="0.2"/>
    <n v="3.5623000000000022"/>
  </r>
  <r>
    <n v="4784"/>
    <x v="2372"/>
    <x v="3"/>
    <x v="480"/>
    <d v="2014-02-02T00:00:00"/>
    <s v="Standard Class"/>
    <s v="GB-14575"/>
    <s v="Giulietta Baptist"/>
    <s v="Consumer"/>
    <s v="United States"/>
    <s v="Wichita"/>
    <x v="41"/>
    <n v="67212"/>
    <s v="Central"/>
    <s v="OFF-PA-10000806"/>
    <x v="1"/>
    <x v="10"/>
    <s v="Xerox 1934"/>
    <n v="279.89999999999998"/>
    <n v="5"/>
    <n v="0"/>
    <n v="137.15100000000001"/>
  </r>
  <r>
    <n v="4785"/>
    <x v="2373"/>
    <x v="1"/>
    <x v="555"/>
    <d v="2012-12-16T00:00:00"/>
    <s v="Standard Class"/>
    <s v="IM-15070"/>
    <s v="Irene Maddox"/>
    <s v="Consumer"/>
    <s v="United States"/>
    <s v="Colorado Springs"/>
    <x v="22"/>
    <n v="80906"/>
    <s v="West"/>
    <s v="OFF-AR-10001473"/>
    <x v="1"/>
    <x v="6"/>
    <s v="Newell 313"/>
    <n v="13.120000000000001"/>
    <n v="5"/>
    <n v="0.2"/>
    <n v="1.1480000000000006"/>
  </r>
  <r>
    <n v="4786"/>
    <x v="2373"/>
    <x v="1"/>
    <x v="555"/>
    <d v="2012-12-16T00:00:00"/>
    <s v="Standard Class"/>
    <s v="IM-15070"/>
    <s v="Irene Maddox"/>
    <s v="Consumer"/>
    <s v="United States"/>
    <s v="Colorado Springs"/>
    <x v="22"/>
    <n v="80906"/>
    <s v="West"/>
    <s v="FUR-BO-10003450"/>
    <x v="0"/>
    <x v="0"/>
    <s v="Bush Westfield Collection Bookcases, Dark Cherry Finish"/>
    <n v="69.576000000000008"/>
    <n v="4"/>
    <n v="0.7"/>
    <n v="-143.79040000000001"/>
  </r>
  <r>
    <n v="4787"/>
    <x v="2373"/>
    <x v="1"/>
    <x v="555"/>
    <d v="2012-12-16T00:00:00"/>
    <s v="Standard Class"/>
    <s v="IM-15070"/>
    <s v="Irene Maddox"/>
    <s v="Consumer"/>
    <s v="United States"/>
    <s v="Colorado Springs"/>
    <x v="22"/>
    <n v="80906"/>
    <s v="West"/>
    <s v="OFF-AR-10001545"/>
    <x v="1"/>
    <x v="6"/>
    <s v="Newell 326"/>
    <n v="4.2240000000000002"/>
    <n v="3"/>
    <n v="0.2"/>
    <n v="0.47519999999999984"/>
  </r>
  <r>
    <n v="4788"/>
    <x v="2373"/>
    <x v="1"/>
    <x v="555"/>
    <d v="2012-12-16T00:00:00"/>
    <s v="Standard Class"/>
    <s v="IM-15070"/>
    <s v="Irene Maddox"/>
    <s v="Consumer"/>
    <s v="United States"/>
    <s v="Colorado Springs"/>
    <x v="22"/>
    <n v="80906"/>
    <s v="West"/>
    <s v="TEC-AC-10004396"/>
    <x v="2"/>
    <x v="11"/>
    <s v="Logitech Keyboard K120"/>
    <n v="58.08"/>
    <n v="4"/>
    <n v="0.2"/>
    <n v="-6.5339999999999954"/>
  </r>
  <r>
    <n v="4789"/>
    <x v="2373"/>
    <x v="1"/>
    <x v="555"/>
    <d v="2012-12-16T00:00:00"/>
    <s v="Standard Class"/>
    <s v="IM-15070"/>
    <s v="Irene Maddox"/>
    <s v="Consumer"/>
    <s v="United States"/>
    <s v="Colorado Springs"/>
    <x v="22"/>
    <n v="80906"/>
    <s v="West"/>
    <s v="FUR-FU-10002456"/>
    <x v="0"/>
    <x v="5"/>
    <s v="Master Caster Door Stop, Large Neon Orange"/>
    <n v="52.416000000000004"/>
    <n v="9"/>
    <n v="0.2"/>
    <n v="15.069600000000007"/>
  </r>
  <r>
    <n v="4790"/>
    <x v="2373"/>
    <x v="1"/>
    <x v="555"/>
    <d v="2012-12-16T00:00:00"/>
    <s v="Standard Class"/>
    <s v="IM-15070"/>
    <s v="Irene Maddox"/>
    <s v="Consumer"/>
    <s v="United States"/>
    <s v="Colorado Springs"/>
    <x v="22"/>
    <n v="80906"/>
    <s v="West"/>
    <s v="FUR-FU-10001473"/>
    <x v="0"/>
    <x v="5"/>
    <s v="DAX Wood Document Frame"/>
    <n v="54.920000000000009"/>
    <n v="5"/>
    <n v="0.2"/>
    <n v="10.983999999999996"/>
  </r>
  <r>
    <n v="4791"/>
    <x v="2373"/>
    <x v="1"/>
    <x v="555"/>
    <d v="2012-12-16T00:00:00"/>
    <s v="Standard Class"/>
    <s v="IM-15070"/>
    <s v="Irene Maddox"/>
    <s v="Consumer"/>
    <s v="United States"/>
    <s v="Colorado Springs"/>
    <x v="22"/>
    <n v="80906"/>
    <s v="West"/>
    <s v="FUR-TA-10000849"/>
    <x v="0"/>
    <x v="3"/>
    <s v="Bevis Rectangular Conference Tables"/>
    <n v="364.95"/>
    <n v="5"/>
    <n v="0.5"/>
    <n v="-248.16599999999994"/>
  </r>
  <r>
    <n v="4792"/>
    <x v="2373"/>
    <x v="1"/>
    <x v="555"/>
    <d v="2012-12-16T00:00:00"/>
    <s v="Standard Class"/>
    <s v="IM-15070"/>
    <s v="Irene Maddox"/>
    <s v="Consumer"/>
    <s v="United States"/>
    <s v="Colorado Springs"/>
    <x v="22"/>
    <n v="80906"/>
    <s v="West"/>
    <s v="OFF-PA-10001166"/>
    <x v="1"/>
    <x v="10"/>
    <s v="Xerox 1932"/>
    <n v="85.055999999999997"/>
    <n v="3"/>
    <n v="0.2"/>
    <n v="28.706399999999991"/>
  </r>
  <r>
    <n v="4793"/>
    <x v="2373"/>
    <x v="1"/>
    <x v="555"/>
    <d v="2012-12-16T00:00:00"/>
    <s v="Standard Class"/>
    <s v="IM-15070"/>
    <s v="Irene Maddox"/>
    <s v="Consumer"/>
    <s v="United States"/>
    <s v="Colorado Springs"/>
    <x v="22"/>
    <n v="80906"/>
    <s v="West"/>
    <s v="OFF-PA-10003256"/>
    <x v="1"/>
    <x v="10"/>
    <s v="Avery Personal Creations Heavyweight Cards"/>
    <n v="27.695999999999998"/>
    <n v="3"/>
    <n v="0.2"/>
    <n v="9.6935999999999964"/>
  </r>
  <r>
    <n v="4794"/>
    <x v="2374"/>
    <x v="1"/>
    <x v="685"/>
    <d v="2012-07-04T00:00:00"/>
    <s v="Standard Class"/>
    <s v="MM-18055"/>
    <s v="Michelle Moray"/>
    <s v="Consumer"/>
    <s v="United States"/>
    <s v="New York City"/>
    <x v="15"/>
    <n v="10011"/>
    <s v="East"/>
    <s v="OFF-PA-10002870"/>
    <x v="1"/>
    <x v="10"/>
    <s v="Ampad Phone Message Book, Recycled, 400 Message Capacity, 5 ¾” x 11”"/>
    <n v="24.96"/>
    <n v="4"/>
    <n v="0"/>
    <n v="11.231999999999999"/>
  </r>
  <r>
    <n v="4795"/>
    <x v="2375"/>
    <x v="1"/>
    <x v="199"/>
    <d v="2012-03-23T00:00:00"/>
    <s v="Standard Class"/>
    <s v="MF-18250"/>
    <s v="Monica Federle"/>
    <s v="Corporate"/>
    <s v="United States"/>
    <s v="Los Angeles"/>
    <x v="1"/>
    <n v="90036"/>
    <s v="West"/>
    <s v="FUR-FU-10001215"/>
    <x v="0"/>
    <x v="5"/>
    <s v="Howard Miller 11-1/2&quot; Diameter Brentwood Wall Clock"/>
    <n v="43.13"/>
    <n v="1"/>
    <n v="0"/>
    <n v="18.114600000000003"/>
  </r>
  <r>
    <n v="4796"/>
    <x v="2376"/>
    <x v="1"/>
    <x v="863"/>
    <d v="2012-08-17T00:00:00"/>
    <s v="Standard Class"/>
    <s v="CK-12595"/>
    <s v="Clytie Kelty"/>
    <s v="Consumer"/>
    <s v="United States"/>
    <s v="Marietta"/>
    <x v="32"/>
    <n v="30062"/>
    <s v="South"/>
    <s v="OFF-BI-10004187"/>
    <x v="1"/>
    <x v="8"/>
    <s v="Staples"/>
    <n v="5.64"/>
    <n v="3"/>
    <n v="0"/>
    <n v="2.7071999999999994"/>
  </r>
  <r>
    <n v="4797"/>
    <x v="2377"/>
    <x v="0"/>
    <x v="675"/>
    <d v="2013-05-20T00:00:00"/>
    <s v="Standard Class"/>
    <s v="MK-17905"/>
    <s v="Michael Kennedy"/>
    <s v="Corporate"/>
    <s v="United States"/>
    <s v="Jacksonville"/>
    <x v="2"/>
    <n v="32216"/>
    <s v="South"/>
    <s v="OFF-BI-10001718"/>
    <x v="1"/>
    <x v="8"/>
    <s v="GBC DocuBind P50 Personal Binding Machine"/>
    <n v="57.582000000000008"/>
    <n v="3"/>
    <n v="0.7"/>
    <n v="-44.146199999999979"/>
  </r>
  <r>
    <n v="4798"/>
    <x v="2377"/>
    <x v="0"/>
    <x v="675"/>
    <d v="2013-05-20T00:00:00"/>
    <s v="Standard Class"/>
    <s v="MK-17905"/>
    <s v="Michael Kennedy"/>
    <s v="Corporate"/>
    <s v="United States"/>
    <s v="Jacksonville"/>
    <x v="2"/>
    <n v="32216"/>
    <s v="South"/>
    <s v="OFF-PA-10004983"/>
    <x v="1"/>
    <x v="10"/>
    <s v="Xerox 23"/>
    <n v="31.104000000000006"/>
    <n v="6"/>
    <n v="0.2"/>
    <n v="10.8864"/>
  </r>
  <r>
    <n v="4799"/>
    <x v="2377"/>
    <x v="0"/>
    <x v="675"/>
    <d v="2013-05-20T00:00:00"/>
    <s v="Standard Class"/>
    <s v="MK-17905"/>
    <s v="Michael Kennedy"/>
    <s v="Corporate"/>
    <s v="United States"/>
    <s v="Jacksonville"/>
    <x v="2"/>
    <n v="32216"/>
    <s v="South"/>
    <s v="FUR-FU-10002396"/>
    <x v="0"/>
    <x v="5"/>
    <s v="DAX Copper Panel Document Frame, 5 x 7 Size"/>
    <n v="30.192"/>
    <n v="3"/>
    <n v="0.2"/>
    <n v="8.3028000000000031"/>
  </r>
  <r>
    <n v="4800"/>
    <x v="2377"/>
    <x v="0"/>
    <x v="675"/>
    <d v="2013-05-20T00:00:00"/>
    <s v="Standard Class"/>
    <s v="MK-17905"/>
    <s v="Michael Kennedy"/>
    <s v="Corporate"/>
    <s v="United States"/>
    <s v="Jacksonville"/>
    <x v="2"/>
    <n v="32216"/>
    <s v="South"/>
    <s v="TEC-PH-10003988"/>
    <x v="2"/>
    <x v="7"/>
    <s v="LF Elite 3D Dazzle Designer Hard Case Cover, Lf Stylus Pen and Wiper For Apple Iphone 5c Mini Lite"/>
    <n v="43.6"/>
    <n v="5"/>
    <n v="0.2"/>
    <n v="4.3600000000000012"/>
  </r>
  <r>
    <n v="4801"/>
    <x v="2377"/>
    <x v="0"/>
    <x v="675"/>
    <d v="2013-05-20T00:00:00"/>
    <s v="Standard Class"/>
    <s v="MK-17905"/>
    <s v="Michael Kennedy"/>
    <s v="Corporate"/>
    <s v="United States"/>
    <s v="Jacksonville"/>
    <x v="2"/>
    <n v="32216"/>
    <s v="South"/>
    <s v="OFF-AR-10002467"/>
    <x v="1"/>
    <x v="6"/>
    <s v="Dixon Ticonderoga Pencils"/>
    <n v="4.7679999999999998"/>
    <n v="2"/>
    <n v="0.2"/>
    <n v="0.41720000000000046"/>
  </r>
  <r>
    <n v="4802"/>
    <x v="2377"/>
    <x v="0"/>
    <x v="675"/>
    <d v="2013-05-20T00:00:00"/>
    <s v="Standard Class"/>
    <s v="MK-17905"/>
    <s v="Michael Kennedy"/>
    <s v="Corporate"/>
    <s v="United States"/>
    <s v="Jacksonville"/>
    <x v="2"/>
    <n v="32216"/>
    <s v="South"/>
    <s v="OFF-BI-10004002"/>
    <x v="1"/>
    <x v="8"/>
    <s v="Wilson Jones International Size A4 Ring Binders"/>
    <n v="10.380000000000003"/>
    <n v="2"/>
    <n v="0.7"/>
    <n v="-7.6119999999999983"/>
  </r>
  <r>
    <n v="4803"/>
    <x v="2377"/>
    <x v="0"/>
    <x v="675"/>
    <d v="2013-05-20T00:00:00"/>
    <s v="Standard Class"/>
    <s v="MK-17905"/>
    <s v="Michael Kennedy"/>
    <s v="Corporate"/>
    <s v="United States"/>
    <s v="Jacksonville"/>
    <x v="2"/>
    <n v="32216"/>
    <s v="South"/>
    <s v="OFF-BI-10002309"/>
    <x v="1"/>
    <x v="8"/>
    <s v="Avery Heavy-Duty EZD  Binder With Locking Rings"/>
    <n v="13.392000000000003"/>
    <n v="8"/>
    <n v="0.7"/>
    <n v="-9.8207999999999984"/>
  </r>
  <r>
    <n v="4804"/>
    <x v="2378"/>
    <x v="3"/>
    <x v="1002"/>
    <d v="2014-07-18T00:00:00"/>
    <s v="Second Class"/>
    <s v="MH-17455"/>
    <s v="Mark Hamilton"/>
    <s v="Consumer"/>
    <s v="United States"/>
    <s v="Philadelphia"/>
    <x v="9"/>
    <n v="19140"/>
    <s v="East"/>
    <s v="TEC-PH-10003885"/>
    <x v="2"/>
    <x v="7"/>
    <s v="Cisco SPA508G"/>
    <n v="39.593999999999994"/>
    <n v="1"/>
    <n v="0.4"/>
    <n v="-7.2589000000000041"/>
  </r>
  <r>
    <n v="4805"/>
    <x v="2378"/>
    <x v="3"/>
    <x v="1002"/>
    <d v="2014-07-18T00:00:00"/>
    <s v="Second Class"/>
    <s v="MH-17455"/>
    <s v="Mark Hamilton"/>
    <s v="Consumer"/>
    <s v="United States"/>
    <s v="Philadelphia"/>
    <x v="9"/>
    <n v="19140"/>
    <s v="East"/>
    <s v="FUR-FU-10002501"/>
    <x v="0"/>
    <x v="5"/>
    <s v="Nu-Dell Executive Frame"/>
    <n v="91.00800000000001"/>
    <n v="9"/>
    <n v="0.2"/>
    <n v="19.339199999999998"/>
  </r>
  <r>
    <n v="4806"/>
    <x v="2379"/>
    <x v="1"/>
    <x v="6"/>
    <d v="2012-11-25T00:00:00"/>
    <s v="Second Class"/>
    <s v="NG-18430"/>
    <s v="Nathan Gelder"/>
    <s v="Consumer"/>
    <s v="United States"/>
    <s v="Los Angeles"/>
    <x v="1"/>
    <n v="90008"/>
    <s v="West"/>
    <s v="OFF-PA-10000176"/>
    <x v="1"/>
    <x v="10"/>
    <s v="Xerox 1887"/>
    <n v="37.94"/>
    <n v="2"/>
    <n v="0"/>
    <n v="18.211199999999998"/>
  </r>
  <r>
    <n v="4807"/>
    <x v="2379"/>
    <x v="1"/>
    <x v="6"/>
    <d v="2012-11-25T00:00:00"/>
    <s v="Second Class"/>
    <s v="NG-18430"/>
    <s v="Nathan Gelder"/>
    <s v="Consumer"/>
    <s v="United States"/>
    <s v="Los Angeles"/>
    <x v="1"/>
    <n v="90008"/>
    <s v="West"/>
    <s v="OFF-PA-10000327"/>
    <x v="1"/>
    <x v="10"/>
    <s v="Xerox 1971"/>
    <n v="42.800000000000004"/>
    <n v="10"/>
    <n v="0"/>
    <n v="19.259999999999998"/>
  </r>
  <r>
    <n v="4808"/>
    <x v="2379"/>
    <x v="1"/>
    <x v="6"/>
    <d v="2012-11-25T00:00:00"/>
    <s v="Second Class"/>
    <s v="NG-18430"/>
    <s v="Nathan Gelder"/>
    <s v="Consumer"/>
    <s v="United States"/>
    <s v="Los Angeles"/>
    <x v="1"/>
    <n v="90008"/>
    <s v="West"/>
    <s v="OFF-ST-10004634"/>
    <x v="1"/>
    <x v="4"/>
    <s v="Personal Folder Holder, Ebony"/>
    <n v="33.630000000000003"/>
    <n v="3"/>
    <n v="0"/>
    <n v="10.088999999999999"/>
  </r>
  <r>
    <n v="4809"/>
    <x v="2380"/>
    <x v="2"/>
    <x v="533"/>
    <d v="2011-11-28T00:00:00"/>
    <s v="Standard Class"/>
    <s v="PB-19210"/>
    <s v="Phillip Breyer"/>
    <s v="Corporate"/>
    <s v="United States"/>
    <s v="Philadelphia"/>
    <x v="9"/>
    <n v="19134"/>
    <s v="East"/>
    <s v="OFF-EN-10003040"/>
    <x v="1"/>
    <x v="12"/>
    <s v="Quality Park Security Envelopes"/>
    <n v="62.808000000000007"/>
    <n v="3"/>
    <n v="0.2"/>
    <n v="21.197700000000001"/>
  </r>
  <r>
    <n v="4810"/>
    <x v="2381"/>
    <x v="1"/>
    <x v="17"/>
    <d v="2012-12-30T00:00:00"/>
    <s v="First Class"/>
    <s v="RE-19450"/>
    <s v="Richard Eichhorn"/>
    <s v="Consumer"/>
    <s v="United States"/>
    <s v="Eau Claire"/>
    <x v="6"/>
    <n v="54703"/>
    <s v="Central"/>
    <s v="OFF-PA-10003228"/>
    <x v="1"/>
    <x v="10"/>
    <s v="Xerox 1917"/>
    <n v="195.64"/>
    <n v="4"/>
    <n v="0"/>
    <n v="91.950799999999987"/>
  </r>
  <r>
    <n v="4811"/>
    <x v="2381"/>
    <x v="1"/>
    <x v="17"/>
    <d v="2012-12-30T00:00:00"/>
    <s v="First Class"/>
    <s v="RE-19450"/>
    <s v="Richard Eichhorn"/>
    <s v="Consumer"/>
    <s v="United States"/>
    <s v="Eau Claire"/>
    <x v="6"/>
    <n v="54703"/>
    <s v="Central"/>
    <s v="TEC-PH-10004345"/>
    <x v="2"/>
    <x v="7"/>
    <s v="Cisco SPA 502G IP Phone"/>
    <n v="239.9"/>
    <n v="2"/>
    <n v="0"/>
    <n v="71.97"/>
  </r>
  <r>
    <n v="4812"/>
    <x v="2382"/>
    <x v="0"/>
    <x v="696"/>
    <d v="2013-11-20T00:00:00"/>
    <s v="Second Class"/>
    <s v="EB-14110"/>
    <s v="Eugene Barchas"/>
    <s v="Consumer"/>
    <s v="United States"/>
    <s v="Philadelphia"/>
    <x v="9"/>
    <n v="19134"/>
    <s v="East"/>
    <s v="FUR-CH-10000785"/>
    <x v="0"/>
    <x v="1"/>
    <s v="Global Ergonomic Managers Chair"/>
    <n v="380.05799999999994"/>
    <n v="3"/>
    <n v="0.3"/>
    <n v="-21.717600000000004"/>
  </r>
  <r>
    <n v="4813"/>
    <x v="2382"/>
    <x v="0"/>
    <x v="696"/>
    <d v="2013-11-20T00:00:00"/>
    <s v="Second Class"/>
    <s v="EB-14110"/>
    <s v="Eugene Barchas"/>
    <s v="Consumer"/>
    <s v="United States"/>
    <s v="Philadelphia"/>
    <x v="9"/>
    <n v="19134"/>
    <s v="East"/>
    <s v="TEC-CO-10004115"/>
    <x v="2"/>
    <x v="16"/>
    <s v="Sharp AL-1530CS Digital Copier"/>
    <n v="1199.9759999999999"/>
    <n v="4"/>
    <n v="0.4"/>
    <n v="179.99639999999999"/>
  </r>
  <r>
    <n v="4814"/>
    <x v="2382"/>
    <x v="0"/>
    <x v="696"/>
    <d v="2013-11-20T00:00:00"/>
    <s v="Second Class"/>
    <s v="EB-14110"/>
    <s v="Eugene Barchas"/>
    <s v="Consumer"/>
    <s v="United States"/>
    <s v="Philadelphia"/>
    <x v="9"/>
    <n v="19134"/>
    <s v="East"/>
    <s v="FUR-FU-10002813"/>
    <x v="0"/>
    <x v="5"/>
    <s v="DAX Contemporary Wood Frame with Silver Metal Mat, Desktop, 11 x 14 Size"/>
    <n v="48.576000000000001"/>
    <n v="3"/>
    <n v="0.2"/>
    <n v="9.7151999999999941"/>
  </r>
  <r>
    <n v="4815"/>
    <x v="2383"/>
    <x v="0"/>
    <x v="541"/>
    <d v="2013-05-11T00:00:00"/>
    <s v="First Class"/>
    <s v="TB-21625"/>
    <s v="Trudy Brown"/>
    <s v="Consumer"/>
    <s v="United States"/>
    <s v="Los Angeles"/>
    <x v="1"/>
    <n v="90004"/>
    <s v="West"/>
    <s v="OFF-PA-10002751"/>
    <x v="1"/>
    <x v="10"/>
    <s v="Xerox 1920"/>
    <n v="17.940000000000001"/>
    <n v="3"/>
    <n v="0"/>
    <n v="8.0730000000000004"/>
  </r>
  <r>
    <n v="4816"/>
    <x v="2384"/>
    <x v="2"/>
    <x v="58"/>
    <d v="2011-12-31T00:00:00"/>
    <s v="Standard Class"/>
    <s v="MG-17695"/>
    <s v="Maureen Gnade"/>
    <s v="Consumer"/>
    <s v="United States"/>
    <s v="Philadelphia"/>
    <x v="9"/>
    <n v="19134"/>
    <s v="East"/>
    <s v="OFF-PA-10004569"/>
    <x v="1"/>
    <x v="10"/>
    <s v="Wirebound Message Books, Two 4 1/4&quot; x 5&quot; Forms per Page"/>
    <n v="18.264000000000003"/>
    <n v="3"/>
    <n v="0.2"/>
    <n v="6.1640999999999995"/>
  </r>
  <r>
    <n v="4817"/>
    <x v="2384"/>
    <x v="2"/>
    <x v="58"/>
    <d v="2011-12-31T00:00:00"/>
    <s v="Standard Class"/>
    <s v="MG-17695"/>
    <s v="Maureen Gnade"/>
    <s v="Consumer"/>
    <s v="United States"/>
    <s v="Philadelphia"/>
    <x v="9"/>
    <n v="19134"/>
    <s v="East"/>
    <s v="OFF-AP-10002998"/>
    <x v="1"/>
    <x v="9"/>
    <s v="Holmes 99% HEPA Air Purifier"/>
    <n v="34.655999999999999"/>
    <n v="2"/>
    <n v="0.2"/>
    <n v="5.6315999999999971"/>
  </r>
  <r>
    <n v="4818"/>
    <x v="2384"/>
    <x v="2"/>
    <x v="58"/>
    <d v="2011-12-31T00:00:00"/>
    <s v="Standard Class"/>
    <s v="MG-17695"/>
    <s v="Maureen Gnade"/>
    <s v="Consumer"/>
    <s v="United States"/>
    <s v="Philadelphia"/>
    <x v="9"/>
    <n v="19134"/>
    <s v="East"/>
    <s v="OFF-AP-10003287"/>
    <x v="1"/>
    <x v="9"/>
    <s v="Tripp Lite TLP810NET Broadband Surge for Modem/Fax"/>
    <n v="81.552000000000007"/>
    <n v="2"/>
    <n v="0.2"/>
    <n v="8.1551999999999971"/>
  </r>
  <r>
    <n v="4819"/>
    <x v="2384"/>
    <x v="2"/>
    <x v="58"/>
    <d v="2011-12-31T00:00:00"/>
    <s v="Standard Class"/>
    <s v="MG-17695"/>
    <s v="Maureen Gnade"/>
    <s v="Consumer"/>
    <s v="United States"/>
    <s v="Philadelphia"/>
    <x v="9"/>
    <n v="19134"/>
    <s v="East"/>
    <s v="OFF-ST-10001370"/>
    <x v="1"/>
    <x v="4"/>
    <s v="Sensible Storage WireTech Storage Systems"/>
    <n v="227.13600000000002"/>
    <n v="4"/>
    <n v="0.2"/>
    <n v="-42.588000000000036"/>
  </r>
  <r>
    <n v="4820"/>
    <x v="2385"/>
    <x v="3"/>
    <x v="110"/>
    <d v="2014-06-15T00:00:00"/>
    <s v="Standard Class"/>
    <s v="LW-17125"/>
    <s v="Liz Willingham"/>
    <s v="Consumer"/>
    <s v="United States"/>
    <s v="Norwich"/>
    <x v="29"/>
    <n v="6360"/>
    <s v="East"/>
    <s v="OFF-BI-10004040"/>
    <x v="1"/>
    <x v="8"/>
    <s v="Wilson Jones Impact Binders"/>
    <n v="10.36"/>
    <n v="2"/>
    <n v="0"/>
    <n v="5.0763999999999996"/>
  </r>
  <r>
    <n v="4821"/>
    <x v="2386"/>
    <x v="1"/>
    <x v="1003"/>
    <d v="2012-04-11T00:00:00"/>
    <s v="Standard Class"/>
    <s v="PF-19120"/>
    <s v="Peter Fuller"/>
    <s v="Consumer"/>
    <s v="United States"/>
    <s v="San Antonio"/>
    <x v="5"/>
    <n v="78207"/>
    <s v="Central"/>
    <s v="OFF-AP-10002651"/>
    <x v="1"/>
    <x v="9"/>
    <s v="Hoover Upright Vacuum With Dirt Cup"/>
    <n v="463.24799999999988"/>
    <n v="8"/>
    <n v="0.8"/>
    <n v="-1181.2824000000003"/>
  </r>
  <r>
    <n v="4822"/>
    <x v="2386"/>
    <x v="1"/>
    <x v="1003"/>
    <d v="2012-04-11T00:00:00"/>
    <s v="Standard Class"/>
    <s v="PF-19120"/>
    <s v="Peter Fuller"/>
    <s v="Consumer"/>
    <s v="United States"/>
    <s v="San Antonio"/>
    <x v="5"/>
    <n v="78207"/>
    <s v="Central"/>
    <s v="TEC-AC-10002402"/>
    <x v="2"/>
    <x v="11"/>
    <s v="Razer Kraken PRO Over Ear PC and Music Headset"/>
    <n v="383.952"/>
    <n v="6"/>
    <n v="0.2"/>
    <n v="47.993999999999971"/>
  </r>
  <r>
    <n v="4823"/>
    <x v="2387"/>
    <x v="0"/>
    <x v="212"/>
    <d v="2013-07-12T00:00:00"/>
    <s v="Same Day"/>
    <s v="NZ-18565"/>
    <s v="Nick Zandusky"/>
    <s v="Home Office"/>
    <s v="United States"/>
    <s v="Yuma"/>
    <x v="16"/>
    <n v="85364"/>
    <s v="West"/>
    <s v="OFF-BI-10001658"/>
    <x v="1"/>
    <x v="8"/>
    <s v="GBC Standard Therm-A-Bind Covers"/>
    <n v="44.856000000000009"/>
    <n v="6"/>
    <n v="0.7"/>
    <n v="-35.884799999999984"/>
  </r>
  <r>
    <n v="4824"/>
    <x v="2388"/>
    <x v="0"/>
    <x v="831"/>
    <d v="2013-11-27T00:00:00"/>
    <s v="Standard Class"/>
    <s v="CK-12205"/>
    <s v="Chloris Kastensmidt"/>
    <s v="Consumer"/>
    <s v="United States"/>
    <s v="Columbus"/>
    <x v="24"/>
    <n v="43229"/>
    <s v="East"/>
    <s v="TEC-MA-10000752"/>
    <x v="2"/>
    <x v="15"/>
    <s v="Texas Instrument TI-15 Fraction Calculator"/>
    <n v="30.345000000000006"/>
    <n v="7"/>
    <n v="0.7"/>
    <n v="-24.275999999999996"/>
  </r>
  <r>
    <n v="4825"/>
    <x v="2388"/>
    <x v="0"/>
    <x v="831"/>
    <d v="2013-11-27T00:00:00"/>
    <s v="Standard Class"/>
    <s v="CK-12205"/>
    <s v="Chloris Kastensmidt"/>
    <s v="Consumer"/>
    <s v="United States"/>
    <s v="Columbus"/>
    <x v="24"/>
    <n v="43229"/>
    <s v="East"/>
    <s v="FUR-CH-10003817"/>
    <x v="0"/>
    <x v="1"/>
    <s v="Global Value Steno Chair, Gray"/>
    <n v="127.554"/>
    <n v="3"/>
    <n v="0.3"/>
    <n v="-9.1109999999999971"/>
  </r>
  <r>
    <n v="4826"/>
    <x v="2388"/>
    <x v="0"/>
    <x v="831"/>
    <d v="2013-11-27T00:00:00"/>
    <s v="Standard Class"/>
    <s v="CK-12205"/>
    <s v="Chloris Kastensmidt"/>
    <s v="Consumer"/>
    <s v="United States"/>
    <s v="Columbus"/>
    <x v="24"/>
    <n v="43229"/>
    <s v="East"/>
    <s v="FUR-FU-10001876"/>
    <x v="0"/>
    <x v="5"/>
    <s v="Computer Room Manger, 14&quot;"/>
    <n v="77.951999999999998"/>
    <n v="3"/>
    <n v="0.2"/>
    <n v="15.590399999999995"/>
  </r>
  <r>
    <n v="4827"/>
    <x v="2389"/>
    <x v="3"/>
    <x v="105"/>
    <d v="2014-11-16T00:00:00"/>
    <s v="First Class"/>
    <s v="JE-15610"/>
    <s v="Jim Epp"/>
    <s v="Corporate"/>
    <s v="United States"/>
    <s v="Los Angeles"/>
    <x v="1"/>
    <n v="90036"/>
    <s v="West"/>
    <s v="OFF-BI-10003460"/>
    <x v="1"/>
    <x v="8"/>
    <s v="Acco 3-Hole Punch"/>
    <n v="14.016"/>
    <n v="4"/>
    <n v="0.2"/>
    <n v="4.9055999999999997"/>
  </r>
  <r>
    <n v="4828"/>
    <x v="2390"/>
    <x v="2"/>
    <x v="301"/>
    <d v="2011-11-08T00:00:00"/>
    <s v="Standard Class"/>
    <s v="JO-15145"/>
    <s v="Jack O'Briant"/>
    <s v="Corporate"/>
    <s v="United States"/>
    <s v="Richmond"/>
    <x v="0"/>
    <n v="40475"/>
    <s v="South"/>
    <s v="OFF-ST-10000464"/>
    <x v="1"/>
    <x v="4"/>
    <s v="Multi-Use Personal File Cart and Caster Set, Three Stacking Bins"/>
    <n v="69.52"/>
    <n v="2"/>
    <n v="0"/>
    <n v="19.465600000000002"/>
  </r>
  <r>
    <n v="4829"/>
    <x v="2390"/>
    <x v="2"/>
    <x v="301"/>
    <d v="2011-11-08T00:00:00"/>
    <s v="Standard Class"/>
    <s v="JO-15145"/>
    <s v="Jack O'Briant"/>
    <s v="Corporate"/>
    <s v="United States"/>
    <s v="Richmond"/>
    <x v="0"/>
    <n v="40475"/>
    <s v="South"/>
    <s v="OFF-AR-10001919"/>
    <x v="1"/>
    <x v="6"/>
    <s v="OIC #2 Pencils, Medium Soft"/>
    <n v="5.64"/>
    <n v="3"/>
    <n v="0"/>
    <n v="1.6355999999999997"/>
  </r>
  <r>
    <n v="4830"/>
    <x v="2391"/>
    <x v="0"/>
    <x v="666"/>
    <d v="2013-05-22T00:00:00"/>
    <s v="Standard Class"/>
    <s v="TT-21220"/>
    <s v="Thomas Thornton"/>
    <s v="Consumer"/>
    <s v="United States"/>
    <s v="New York City"/>
    <x v="15"/>
    <n v="10035"/>
    <s v="East"/>
    <s v="OFF-BI-10002393"/>
    <x v="1"/>
    <x v="8"/>
    <s v="Binder Posts"/>
    <n v="13.776000000000002"/>
    <n v="3"/>
    <n v="0.2"/>
    <n v="4.4771999999999998"/>
  </r>
  <r>
    <n v="4831"/>
    <x v="2392"/>
    <x v="2"/>
    <x v="845"/>
    <d v="2011-11-12T00:00:00"/>
    <s v="Standard Class"/>
    <s v="MS-17365"/>
    <s v="Maribeth Schnelling"/>
    <s v="Consumer"/>
    <s v="United States"/>
    <s v="Wausau"/>
    <x v="6"/>
    <n v="54401"/>
    <s v="Central"/>
    <s v="OFF-AP-10001293"/>
    <x v="1"/>
    <x v="9"/>
    <s v="Belkin 8 Outlet Surge Protector"/>
    <n v="245.88"/>
    <n v="6"/>
    <n v="0"/>
    <n v="68.846399999999988"/>
  </r>
  <r>
    <n v="4832"/>
    <x v="2392"/>
    <x v="2"/>
    <x v="845"/>
    <d v="2011-11-12T00:00:00"/>
    <s v="Standard Class"/>
    <s v="MS-17365"/>
    <s v="Maribeth Schnelling"/>
    <s v="Consumer"/>
    <s v="United States"/>
    <s v="Wausau"/>
    <x v="6"/>
    <n v="54401"/>
    <s v="Central"/>
    <s v="OFF-ST-10004258"/>
    <x v="1"/>
    <x v="4"/>
    <s v="Portable Personal File Box"/>
    <n v="36.630000000000003"/>
    <n v="3"/>
    <n v="0"/>
    <n v="9.8901000000000039"/>
  </r>
  <r>
    <n v="4833"/>
    <x v="2392"/>
    <x v="2"/>
    <x v="845"/>
    <d v="2011-11-12T00:00:00"/>
    <s v="Standard Class"/>
    <s v="MS-17365"/>
    <s v="Maribeth Schnelling"/>
    <s v="Consumer"/>
    <s v="United States"/>
    <s v="Wausau"/>
    <x v="6"/>
    <n v="54401"/>
    <s v="Central"/>
    <s v="OFF-ST-10002214"/>
    <x v="1"/>
    <x v="4"/>
    <s v="X-Rack File for Hanging Folders"/>
    <n v="22.58"/>
    <n v="2"/>
    <n v="0"/>
    <n v="5.8707999999999991"/>
  </r>
  <r>
    <n v="4834"/>
    <x v="2392"/>
    <x v="2"/>
    <x v="845"/>
    <d v="2011-11-12T00:00:00"/>
    <s v="Standard Class"/>
    <s v="MS-17365"/>
    <s v="Maribeth Schnelling"/>
    <s v="Consumer"/>
    <s v="United States"/>
    <s v="Wausau"/>
    <x v="6"/>
    <n v="54401"/>
    <s v="Central"/>
    <s v="OFF-BI-10004970"/>
    <x v="1"/>
    <x v="8"/>
    <s v="ACCOHIDE 3-Ring Binder, Blue, 1&quot;"/>
    <n v="12.39"/>
    <n v="3"/>
    <n v="0"/>
    <n v="5.8232999999999997"/>
  </r>
  <r>
    <n v="4835"/>
    <x v="2393"/>
    <x v="3"/>
    <x v="361"/>
    <d v="2014-10-11T00:00:00"/>
    <s v="Standard Class"/>
    <s v="MP-18175"/>
    <s v="Mike Pelletier"/>
    <s v="Home Office"/>
    <s v="United States"/>
    <s v="San Francisco"/>
    <x v="1"/>
    <n v="94110"/>
    <s v="West"/>
    <s v="OFF-BI-10002571"/>
    <x v="1"/>
    <x v="8"/>
    <s v="Avery Framed View Binder, EZD Ring (Locking), Navy, 1 1/2&quot;"/>
    <n v="39.92"/>
    <n v="5"/>
    <n v="0.2"/>
    <n v="13.472999999999999"/>
  </r>
  <r>
    <n v="4836"/>
    <x v="2393"/>
    <x v="3"/>
    <x v="361"/>
    <d v="2014-10-11T00:00:00"/>
    <s v="Standard Class"/>
    <s v="MP-18175"/>
    <s v="Mike Pelletier"/>
    <s v="Home Office"/>
    <s v="United States"/>
    <s v="San Francisco"/>
    <x v="1"/>
    <n v="94110"/>
    <s v="West"/>
    <s v="OFF-PA-10002581"/>
    <x v="1"/>
    <x v="10"/>
    <s v="Xerox 1951"/>
    <n v="61.96"/>
    <n v="2"/>
    <n v="0"/>
    <n v="27.881999999999998"/>
  </r>
  <r>
    <n v="4837"/>
    <x v="2393"/>
    <x v="3"/>
    <x v="361"/>
    <d v="2014-10-11T00:00:00"/>
    <s v="Standard Class"/>
    <s v="MP-18175"/>
    <s v="Mike Pelletier"/>
    <s v="Home Office"/>
    <s v="United States"/>
    <s v="San Francisco"/>
    <x v="1"/>
    <n v="94110"/>
    <s v="West"/>
    <s v="OFF-BI-10001097"/>
    <x v="1"/>
    <x v="8"/>
    <s v="Avery Hole Reinforcements"/>
    <n v="19.936000000000003"/>
    <n v="4"/>
    <n v="0.2"/>
    <n v="7.2267999999999999"/>
  </r>
  <r>
    <n v="4838"/>
    <x v="2394"/>
    <x v="3"/>
    <x v="702"/>
    <d v="2014-06-04T00:00:00"/>
    <s v="First Class"/>
    <s v="FH-14350"/>
    <s v="Fred Harton"/>
    <s v="Consumer"/>
    <s v="United States"/>
    <s v="Dublin"/>
    <x v="24"/>
    <n v="43017"/>
    <s v="East"/>
    <s v="OFF-BI-10003429"/>
    <x v="1"/>
    <x v="8"/>
    <s v="Cardinal HOLDit! Binder Insert Strips,Extra Strips"/>
    <n v="3.7980000000000005"/>
    <n v="2"/>
    <n v="0.7"/>
    <n v="-2.6585999999999999"/>
  </r>
  <r>
    <n v="4839"/>
    <x v="2394"/>
    <x v="3"/>
    <x v="702"/>
    <d v="2014-06-04T00:00:00"/>
    <s v="First Class"/>
    <s v="FH-14350"/>
    <s v="Fred Harton"/>
    <s v="Consumer"/>
    <s v="United States"/>
    <s v="Dublin"/>
    <x v="24"/>
    <n v="43017"/>
    <s v="East"/>
    <s v="OFF-PA-10000682"/>
    <x v="1"/>
    <x v="10"/>
    <s v="Xerox 1924"/>
    <n v="27.744000000000003"/>
    <n v="6"/>
    <n v="0.2"/>
    <n v="10.057200000000002"/>
  </r>
  <r>
    <n v="4840"/>
    <x v="2394"/>
    <x v="3"/>
    <x v="702"/>
    <d v="2014-06-04T00:00:00"/>
    <s v="First Class"/>
    <s v="FH-14350"/>
    <s v="Fred Harton"/>
    <s v="Consumer"/>
    <s v="United States"/>
    <s v="Dublin"/>
    <x v="24"/>
    <n v="43017"/>
    <s v="East"/>
    <s v="TEC-PH-10001700"/>
    <x v="2"/>
    <x v="7"/>
    <s v="Panasonic KX-TG6844B Expandable Digital Cordless Telephone"/>
    <n v="158.37599999999998"/>
    <n v="4"/>
    <n v="0.4"/>
    <n v="-34.314799999999991"/>
  </r>
  <r>
    <n v="4841"/>
    <x v="2395"/>
    <x v="3"/>
    <x v="225"/>
    <d v="2014-11-26T00:00:00"/>
    <s v="Standard Class"/>
    <s v="SC-20050"/>
    <s v="Sample Company A"/>
    <s v="Home Office"/>
    <s v="United States"/>
    <s v="Henderson"/>
    <x v="0"/>
    <n v="42420"/>
    <s v="South"/>
    <s v="FUR-FU-10000629"/>
    <x v="0"/>
    <x v="5"/>
    <s v="9-3/4 Diameter Round Wall Clock"/>
    <n v="27.58"/>
    <n v="2"/>
    <n v="0"/>
    <n v="11.583600000000001"/>
  </r>
  <r>
    <n v="4842"/>
    <x v="2396"/>
    <x v="0"/>
    <x v="443"/>
    <d v="2013-12-29T00:00:00"/>
    <s v="Standard Class"/>
    <s v="NM-18520"/>
    <s v="Neoma Murray"/>
    <s v="Consumer"/>
    <s v="United States"/>
    <s v="Bowling Green"/>
    <x v="24"/>
    <n v="43402"/>
    <s v="East"/>
    <s v="OFF-BI-10001267"/>
    <x v="1"/>
    <x v="8"/>
    <s v="Universal Recycled Hanging Pressboard Report Binders, Letter Size"/>
    <n v="5.5530000000000008"/>
    <n v="3"/>
    <n v="0.7"/>
    <n v="-4.0722000000000023"/>
  </r>
  <r>
    <n v="4843"/>
    <x v="2397"/>
    <x v="3"/>
    <x v="365"/>
    <d v="2014-10-05T00:00:00"/>
    <s v="Standard Class"/>
    <s v="JO-15280"/>
    <s v="Jas O'Carroll"/>
    <s v="Consumer"/>
    <s v="United States"/>
    <s v="Memphis"/>
    <x v="18"/>
    <n v="38109"/>
    <s v="South"/>
    <s v="OFF-ST-10001418"/>
    <x v="1"/>
    <x v="4"/>
    <s v="Carina Media Storage Towers in Natural &amp; Black"/>
    <n v="243.92"/>
    <n v="5"/>
    <n v="0.2"/>
    <n v="-54.881999999999998"/>
  </r>
  <r>
    <n v="4844"/>
    <x v="2398"/>
    <x v="0"/>
    <x v="77"/>
    <d v="2013-11-10T00:00:00"/>
    <s v="First Class"/>
    <s v="CC-12475"/>
    <s v="Cindy Chapman"/>
    <s v="Consumer"/>
    <s v="United States"/>
    <s v="Lakewood"/>
    <x v="30"/>
    <n v="8701"/>
    <s v="East"/>
    <s v="OFF-FA-10004968"/>
    <x v="1"/>
    <x v="13"/>
    <s v="Rubber Band Ball"/>
    <n v="14.96"/>
    <n v="4"/>
    <n v="0"/>
    <n v="0.2992000000000008"/>
  </r>
  <r>
    <n v="4845"/>
    <x v="2399"/>
    <x v="2"/>
    <x v="527"/>
    <d v="2011-04-05T00:00:00"/>
    <s v="First Class"/>
    <s v="MZ-17515"/>
    <s v="Mary Zewe"/>
    <s v="Corporate"/>
    <s v="United States"/>
    <s v="Los Angeles"/>
    <x v="1"/>
    <n v="90008"/>
    <s v="West"/>
    <s v="OFF-BI-10004140"/>
    <x v="1"/>
    <x v="8"/>
    <s v="Avery Non-Stick Binders"/>
    <n v="7.1840000000000011"/>
    <n v="2"/>
    <n v="0.2"/>
    <n v="2.2449999999999992"/>
  </r>
  <r>
    <n v="4846"/>
    <x v="2400"/>
    <x v="1"/>
    <x v="862"/>
    <d v="2012-07-26T00:00:00"/>
    <s v="Second Class"/>
    <s v="MS-17830"/>
    <s v="Melanie Seite"/>
    <s v="Consumer"/>
    <s v="United States"/>
    <s v="Rochester"/>
    <x v="15"/>
    <n v="14609"/>
    <s v="East"/>
    <s v="OFF-BI-10003460"/>
    <x v="1"/>
    <x v="8"/>
    <s v="Acco 3-Hole Punch"/>
    <n v="10.512"/>
    <n v="3"/>
    <n v="0.2"/>
    <n v="3.6791999999999998"/>
  </r>
  <r>
    <n v="4847"/>
    <x v="2401"/>
    <x v="2"/>
    <x v="402"/>
    <d v="2011-06-27T00:00:00"/>
    <s v="Second Class"/>
    <s v="GK-14620"/>
    <s v="Grace Kelly"/>
    <s v="Corporate"/>
    <s v="United States"/>
    <s v="Salem"/>
    <x v="21"/>
    <n v="97301"/>
    <s v="West"/>
    <s v="TEC-PH-10002115"/>
    <x v="2"/>
    <x v="7"/>
    <s v="Plantronics 81402"/>
    <n v="263.96000000000004"/>
    <n v="5"/>
    <n v="0.2"/>
    <n v="19.796999999999997"/>
  </r>
  <r>
    <n v="4848"/>
    <x v="2401"/>
    <x v="2"/>
    <x v="402"/>
    <d v="2011-06-27T00:00:00"/>
    <s v="Second Class"/>
    <s v="GK-14620"/>
    <s v="Grace Kelly"/>
    <s v="Corporate"/>
    <s v="United States"/>
    <s v="Salem"/>
    <x v="21"/>
    <n v="97301"/>
    <s v="West"/>
    <s v="OFF-AR-10003478"/>
    <x v="1"/>
    <x v="6"/>
    <s v="Avery Hi-Liter EverBold Pen Style Fluorescent Highlighters, 4/Pack"/>
    <n v="71.632000000000005"/>
    <n v="11"/>
    <n v="0.2"/>
    <n v="17.908000000000001"/>
  </r>
  <r>
    <n v="4849"/>
    <x v="2401"/>
    <x v="2"/>
    <x v="402"/>
    <d v="2011-06-27T00:00:00"/>
    <s v="Second Class"/>
    <s v="GK-14620"/>
    <s v="Grace Kelly"/>
    <s v="Corporate"/>
    <s v="United States"/>
    <s v="Salem"/>
    <x v="21"/>
    <n v="97301"/>
    <s v="West"/>
    <s v="OFF-AR-10000475"/>
    <x v="1"/>
    <x v="6"/>
    <s v="Hunt BOSTON Vista Battery-Operated Pencil Sharpener, Black"/>
    <n v="9.3280000000000012"/>
    <n v="1"/>
    <n v="0.2"/>
    <n v="0.8162000000000007"/>
  </r>
  <r>
    <n v="4850"/>
    <x v="2402"/>
    <x v="2"/>
    <x v="78"/>
    <d v="2011-09-14T00:00:00"/>
    <s v="Standard Class"/>
    <s v="MC-17275"/>
    <s v="Marc Crier"/>
    <s v="Consumer"/>
    <s v="United States"/>
    <s v="Pasco"/>
    <x v="4"/>
    <n v="99301"/>
    <s v="West"/>
    <s v="OFF-AR-10003045"/>
    <x v="1"/>
    <x v="6"/>
    <s v="Prang Colored Pencils"/>
    <n v="5.88"/>
    <n v="2"/>
    <n v="0"/>
    <n v="2.6459999999999999"/>
  </r>
  <r>
    <n v="4851"/>
    <x v="2402"/>
    <x v="2"/>
    <x v="78"/>
    <d v="2011-09-14T00:00:00"/>
    <s v="Standard Class"/>
    <s v="MC-17275"/>
    <s v="Marc Crier"/>
    <s v="Consumer"/>
    <s v="United States"/>
    <s v="Pasco"/>
    <x v="4"/>
    <n v="99301"/>
    <s v="West"/>
    <s v="FUR-CH-10000454"/>
    <x v="0"/>
    <x v="1"/>
    <s v="Hon Deluxe Fabric Upholstered Stacking Chairs, Rounded Back"/>
    <n v="975.92"/>
    <n v="5"/>
    <n v="0.2"/>
    <n v="121.98999999999992"/>
  </r>
  <r>
    <n v="4852"/>
    <x v="2402"/>
    <x v="2"/>
    <x v="78"/>
    <d v="2011-09-14T00:00:00"/>
    <s v="Standard Class"/>
    <s v="MC-17275"/>
    <s v="Marc Crier"/>
    <s v="Consumer"/>
    <s v="United States"/>
    <s v="Pasco"/>
    <x v="4"/>
    <n v="99301"/>
    <s v="West"/>
    <s v="OFF-AR-10000380"/>
    <x v="1"/>
    <x v="6"/>
    <s v="Hunt PowerHouse Electric Pencil Sharpener, Blue"/>
    <n v="303.83999999999997"/>
    <n v="8"/>
    <n v="0"/>
    <n v="91.151999999999958"/>
  </r>
  <r>
    <n v="4853"/>
    <x v="2402"/>
    <x v="2"/>
    <x v="78"/>
    <d v="2011-09-14T00:00:00"/>
    <s v="Standard Class"/>
    <s v="MC-17275"/>
    <s v="Marc Crier"/>
    <s v="Consumer"/>
    <s v="United States"/>
    <s v="Pasco"/>
    <x v="4"/>
    <n v="99301"/>
    <s v="West"/>
    <s v="OFF-ST-10000736"/>
    <x v="1"/>
    <x v="4"/>
    <s v="Carina Double Wide Media Storage Towers in Natural &amp; Black"/>
    <n v="485.88"/>
    <n v="6"/>
    <n v="0"/>
    <n v="19.43519999999998"/>
  </r>
  <r>
    <n v="4854"/>
    <x v="2403"/>
    <x v="2"/>
    <x v="432"/>
    <d v="2011-12-15T00:00:00"/>
    <s v="Second Class"/>
    <s v="LH-17155"/>
    <s v="Logan Haushalter"/>
    <s v="Consumer"/>
    <s v="United States"/>
    <s v="Oakland"/>
    <x v="1"/>
    <n v="94601"/>
    <s v="West"/>
    <s v="FUR-FU-10004270"/>
    <x v="0"/>
    <x v="5"/>
    <s v="Eldon Image Series Desk Accessories, Burgundy"/>
    <n v="12.54"/>
    <n v="3"/>
    <n v="0"/>
    <n v="4.5144000000000002"/>
  </r>
  <r>
    <n v="4855"/>
    <x v="2403"/>
    <x v="2"/>
    <x v="432"/>
    <d v="2011-12-15T00:00:00"/>
    <s v="Second Class"/>
    <s v="LH-17155"/>
    <s v="Logan Haushalter"/>
    <s v="Consumer"/>
    <s v="United States"/>
    <s v="Oakland"/>
    <x v="1"/>
    <n v="94601"/>
    <s v="West"/>
    <s v="OFF-ST-10000617"/>
    <x v="1"/>
    <x v="4"/>
    <s v="Woodgrain Magazine Files by Perma"/>
    <n v="8.94"/>
    <n v="3"/>
    <n v="0"/>
    <n v="0.62579999999999902"/>
  </r>
  <r>
    <n v="4856"/>
    <x v="2403"/>
    <x v="2"/>
    <x v="432"/>
    <d v="2011-12-15T00:00:00"/>
    <s v="Second Class"/>
    <s v="LH-17155"/>
    <s v="Logan Haushalter"/>
    <s v="Consumer"/>
    <s v="United States"/>
    <s v="Oakland"/>
    <x v="1"/>
    <n v="94601"/>
    <s v="West"/>
    <s v="FUR-FU-10001706"/>
    <x v="0"/>
    <x v="5"/>
    <s v="Longer-Life Soft White Bulbs"/>
    <n v="9.24"/>
    <n v="3"/>
    <n v="0"/>
    <n v="4.4352"/>
  </r>
  <r>
    <n v="4857"/>
    <x v="2404"/>
    <x v="1"/>
    <x v="1004"/>
    <d v="2012-01-17T00:00:00"/>
    <s v="Standard Class"/>
    <s v="PB-19150"/>
    <s v="Philip Brown"/>
    <s v="Consumer"/>
    <s v="United States"/>
    <s v="Los Angeles"/>
    <x v="1"/>
    <n v="90004"/>
    <s v="West"/>
    <s v="OFF-BI-10003364"/>
    <x v="1"/>
    <x v="8"/>
    <s v="Binding Machine Supplies"/>
    <n v="70.00800000000001"/>
    <n v="3"/>
    <n v="0.2"/>
    <n v="24.502800000000001"/>
  </r>
  <r>
    <n v="4858"/>
    <x v="2404"/>
    <x v="1"/>
    <x v="1004"/>
    <d v="2012-01-17T00:00:00"/>
    <s v="Standard Class"/>
    <s v="PB-19150"/>
    <s v="Philip Brown"/>
    <s v="Consumer"/>
    <s v="United States"/>
    <s v="Los Angeles"/>
    <x v="1"/>
    <n v="90004"/>
    <s v="West"/>
    <s v="FUR-FU-10001861"/>
    <x v="0"/>
    <x v="5"/>
    <s v="Floodlight Indoor Halogen Bulbs, 1 Bulb per Pack, 60 Watts"/>
    <n v="77.599999999999994"/>
    <n v="4"/>
    <n v="0"/>
    <n v="38.023999999999994"/>
  </r>
  <r>
    <n v="4859"/>
    <x v="2404"/>
    <x v="1"/>
    <x v="1004"/>
    <d v="2012-01-17T00:00:00"/>
    <s v="Standard Class"/>
    <s v="PB-19150"/>
    <s v="Philip Brown"/>
    <s v="Consumer"/>
    <s v="United States"/>
    <s v="Los Angeles"/>
    <x v="1"/>
    <n v="90004"/>
    <s v="West"/>
    <s v="FUR-FU-10004845"/>
    <x v="0"/>
    <x v="5"/>
    <s v="Deflect-o EconoMat Nonstudded, No Bevel Mat"/>
    <n v="464.84999999999997"/>
    <n v="9"/>
    <n v="0"/>
    <n v="92.969999999999985"/>
  </r>
  <r>
    <n v="4860"/>
    <x v="2405"/>
    <x v="3"/>
    <x v="934"/>
    <d v="2014-12-20T00:00:00"/>
    <s v="Standard Class"/>
    <s v="SS-20140"/>
    <s v="Saphhira Shifley"/>
    <s v="Corporate"/>
    <s v="United States"/>
    <s v="Oak Park"/>
    <x v="10"/>
    <n v="60302"/>
    <s v="Central"/>
    <s v="OFF-AR-10000823"/>
    <x v="1"/>
    <x v="6"/>
    <s v="Newell 307"/>
    <n v="10.192000000000002"/>
    <n v="7"/>
    <n v="0.2"/>
    <n v="1.0192000000000001"/>
  </r>
  <r>
    <n v="4861"/>
    <x v="2406"/>
    <x v="0"/>
    <x v="122"/>
    <d v="2013-12-25T00:00:00"/>
    <s v="Standard Class"/>
    <s v="GK-14620"/>
    <s v="Grace Kelly"/>
    <s v="Corporate"/>
    <s v="United States"/>
    <s v="Morristown"/>
    <x v="30"/>
    <n v="7960"/>
    <s v="East"/>
    <s v="OFF-BI-10001359"/>
    <x v="1"/>
    <x v="8"/>
    <s v="GBC DocuBind TL300 Electric Binding System"/>
    <n v="1793.98"/>
    <n v="2"/>
    <n v="0"/>
    <n v="843.17059999999992"/>
  </r>
  <r>
    <n v="4862"/>
    <x v="2407"/>
    <x v="2"/>
    <x v="909"/>
    <d v="2011-04-16T00:00:00"/>
    <s v="Second Class"/>
    <s v="GM-14455"/>
    <s v="Gary Mitchum"/>
    <s v="Home Office"/>
    <s v="United States"/>
    <s v="Austin"/>
    <x v="5"/>
    <n v="78745"/>
    <s v="Central"/>
    <s v="TEC-PH-10001835"/>
    <x v="2"/>
    <x v="7"/>
    <s v="Jawbone JAMBOX Wireless Bluetooth Speaker"/>
    <n v="758.35200000000009"/>
    <n v="6"/>
    <n v="0.2"/>
    <n v="265.42320000000001"/>
  </r>
  <r>
    <n v="4863"/>
    <x v="2408"/>
    <x v="0"/>
    <x v="338"/>
    <d v="2013-11-15T00:00:00"/>
    <s v="Standard Class"/>
    <s v="SH-19975"/>
    <s v="Sally Hughsby"/>
    <s v="Corporate"/>
    <s v="United States"/>
    <s v="New York City"/>
    <x v="15"/>
    <n v="10011"/>
    <s v="East"/>
    <s v="OFF-BI-10001191"/>
    <x v="1"/>
    <x v="8"/>
    <s v="Canvas Sectional Post Binders"/>
    <n v="20.368000000000002"/>
    <n v="1"/>
    <n v="0.2"/>
    <n v="7.3834"/>
  </r>
  <r>
    <n v="4864"/>
    <x v="2408"/>
    <x v="0"/>
    <x v="338"/>
    <d v="2013-11-15T00:00:00"/>
    <s v="Standard Class"/>
    <s v="SH-19975"/>
    <s v="Sally Hughsby"/>
    <s v="Corporate"/>
    <s v="United States"/>
    <s v="New York City"/>
    <x v="15"/>
    <n v="10011"/>
    <s v="East"/>
    <s v="OFF-BI-10003982"/>
    <x v="1"/>
    <x v="8"/>
    <s v="Wilson Jones Century Plastic Molded Ring Binders"/>
    <n v="49.847999999999999"/>
    <n v="3"/>
    <n v="0.2"/>
    <n v="16.823699999999999"/>
  </r>
  <r>
    <n v="4865"/>
    <x v="2409"/>
    <x v="3"/>
    <x v="335"/>
    <d v="2014-07-01T00:00:00"/>
    <s v="Standard Class"/>
    <s v="SC-20725"/>
    <s v="Steven Cartwright"/>
    <s v="Consumer"/>
    <s v="United States"/>
    <s v="New York City"/>
    <x v="15"/>
    <n v="10024"/>
    <s v="East"/>
    <s v="TEC-PH-10001425"/>
    <x v="2"/>
    <x v="7"/>
    <s v="Mophie Juice Pack Helium for iPhone"/>
    <n v="239.96999999999997"/>
    <n v="3"/>
    <n v="0"/>
    <n v="67.191599999999994"/>
  </r>
  <r>
    <n v="4866"/>
    <x v="2410"/>
    <x v="3"/>
    <x v="38"/>
    <d v="2014-11-19T00:00:00"/>
    <s v="Standard Class"/>
    <s v="TT-21070"/>
    <s v="Ted Trevino"/>
    <s v="Consumer"/>
    <s v="United States"/>
    <s v="Seattle"/>
    <x v="4"/>
    <n v="98103"/>
    <s v="West"/>
    <s v="FUR-CH-10001215"/>
    <x v="0"/>
    <x v="1"/>
    <s v="Global Troy Executive Leather Low-Back Tilter"/>
    <n v="2404.7040000000002"/>
    <n v="6"/>
    <n v="0.2"/>
    <n v="150.29399999999998"/>
  </r>
  <r>
    <n v="4867"/>
    <x v="2410"/>
    <x v="3"/>
    <x v="38"/>
    <d v="2014-11-19T00:00:00"/>
    <s v="Standard Class"/>
    <s v="TT-21070"/>
    <s v="Ted Trevino"/>
    <s v="Consumer"/>
    <s v="United States"/>
    <s v="Seattle"/>
    <x v="4"/>
    <n v="98103"/>
    <s v="West"/>
    <s v="OFF-BI-10001718"/>
    <x v="1"/>
    <x v="8"/>
    <s v="GBC DocuBind P50 Personal Binding Machine"/>
    <n v="563.024"/>
    <n v="11"/>
    <n v="0.2"/>
    <n v="190.02059999999997"/>
  </r>
  <r>
    <n v="4868"/>
    <x v="2410"/>
    <x v="3"/>
    <x v="38"/>
    <d v="2014-11-19T00:00:00"/>
    <s v="Standard Class"/>
    <s v="TT-21070"/>
    <s v="Ted Trevino"/>
    <s v="Consumer"/>
    <s v="United States"/>
    <s v="Seattle"/>
    <x v="4"/>
    <n v="98103"/>
    <s v="West"/>
    <s v="OFF-ST-10000991"/>
    <x v="1"/>
    <x v="4"/>
    <s v="Space Solutions HD Industrial Steel Shelving."/>
    <n v="344.90999999999997"/>
    <n v="3"/>
    <n v="0"/>
    <n v="10.347300000000004"/>
  </r>
  <r>
    <n v="4869"/>
    <x v="2410"/>
    <x v="3"/>
    <x v="38"/>
    <d v="2014-11-19T00:00:00"/>
    <s v="Standard Class"/>
    <s v="TT-21070"/>
    <s v="Ted Trevino"/>
    <s v="Consumer"/>
    <s v="United States"/>
    <s v="Seattle"/>
    <x v="4"/>
    <n v="98103"/>
    <s v="West"/>
    <s v="OFF-LA-10001613"/>
    <x v="1"/>
    <x v="2"/>
    <s v="Avery File Folder Labels"/>
    <n v="8.64"/>
    <n v="3"/>
    <n v="0"/>
    <n v="4.2336"/>
  </r>
  <r>
    <n v="4870"/>
    <x v="2411"/>
    <x v="3"/>
    <x v="221"/>
    <d v="2014-11-30T00:00:00"/>
    <s v="Standard Class"/>
    <s v="SC-20440"/>
    <s v="Shaun Chance"/>
    <s v="Corporate"/>
    <s v="United States"/>
    <s v="Lancaster"/>
    <x v="9"/>
    <n v="17602"/>
    <s v="East"/>
    <s v="TEC-PH-10003437"/>
    <x v="2"/>
    <x v="7"/>
    <s v="Blue Parrot B250XT Professional Grade Wireless Bluetooth Headset with"/>
    <n v="89.987999999999985"/>
    <n v="2"/>
    <n v="0.4"/>
    <n v="-14.998000000000012"/>
  </r>
  <r>
    <n v="4871"/>
    <x v="2411"/>
    <x v="3"/>
    <x v="221"/>
    <d v="2014-11-30T00:00:00"/>
    <s v="Standard Class"/>
    <s v="SC-20440"/>
    <s v="Shaun Chance"/>
    <s v="Corporate"/>
    <s v="United States"/>
    <s v="Lancaster"/>
    <x v="9"/>
    <n v="17602"/>
    <s v="East"/>
    <s v="OFF-PA-10000675"/>
    <x v="1"/>
    <x v="10"/>
    <s v="Xerox 1919"/>
    <n v="229.54400000000001"/>
    <n v="7"/>
    <n v="0.2"/>
    <n v="83.209699999999998"/>
  </r>
  <r>
    <n v="4872"/>
    <x v="2412"/>
    <x v="3"/>
    <x v="979"/>
    <d v="2014-05-28T00:00:00"/>
    <s v="Standard Class"/>
    <s v="KL-16645"/>
    <s v="Ken Lonsdale"/>
    <s v="Consumer"/>
    <s v="United States"/>
    <s v="Houston"/>
    <x v="5"/>
    <n v="77095"/>
    <s v="Central"/>
    <s v="OFF-FA-10000840"/>
    <x v="1"/>
    <x v="13"/>
    <s v="OIC Thumb-Tacks"/>
    <n v="1.8239999999999998"/>
    <n v="2"/>
    <n v="0.2"/>
    <n v="0.61559999999999993"/>
  </r>
  <r>
    <n v="4873"/>
    <x v="2412"/>
    <x v="3"/>
    <x v="979"/>
    <d v="2014-05-28T00:00:00"/>
    <s v="Standard Class"/>
    <s v="KL-16645"/>
    <s v="Ken Lonsdale"/>
    <s v="Consumer"/>
    <s v="United States"/>
    <s v="Houston"/>
    <x v="5"/>
    <n v="77095"/>
    <s v="Central"/>
    <s v="OFF-AP-10001947"/>
    <x v="1"/>
    <x v="9"/>
    <s v="Acco 6 Outlet Guardian Premium Plus Surge Suppressor"/>
    <n v="18.319999999999997"/>
    <n v="5"/>
    <n v="0.8"/>
    <n v="-46.716000000000008"/>
  </r>
  <r>
    <n v="4874"/>
    <x v="2412"/>
    <x v="3"/>
    <x v="979"/>
    <d v="2014-05-28T00:00:00"/>
    <s v="Standard Class"/>
    <s v="KL-16645"/>
    <s v="Ken Lonsdale"/>
    <s v="Consumer"/>
    <s v="United States"/>
    <s v="Houston"/>
    <x v="5"/>
    <n v="77095"/>
    <s v="Central"/>
    <s v="OFF-ST-10002301"/>
    <x v="1"/>
    <x v="4"/>
    <s v="Tennsco Commercial Shelving"/>
    <n v="48.816000000000003"/>
    <n v="3"/>
    <n v="0.2"/>
    <n v="-11.593800000000005"/>
  </r>
  <r>
    <n v="4875"/>
    <x v="2412"/>
    <x v="3"/>
    <x v="979"/>
    <d v="2014-05-28T00:00:00"/>
    <s v="Standard Class"/>
    <s v="KL-16645"/>
    <s v="Ken Lonsdale"/>
    <s v="Consumer"/>
    <s v="United States"/>
    <s v="Houston"/>
    <x v="5"/>
    <n v="77095"/>
    <s v="Central"/>
    <s v="OFF-BI-10001922"/>
    <x v="1"/>
    <x v="8"/>
    <s v="Storex Dura Pro Binders"/>
    <n v="1.1879999999999997"/>
    <n v="1"/>
    <n v="0.8"/>
    <n v="-1.9602000000000008"/>
  </r>
  <r>
    <n v="4876"/>
    <x v="2413"/>
    <x v="2"/>
    <x v="266"/>
    <d v="2011-12-07T00:00:00"/>
    <s v="Standard Class"/>
    <s v="KN-16390"/>
    <s v="Katherine Nockton"/>
    <s v="Corporate"/>
    <s v="United States"/>
    <s v="Columbus"/>
    <x v="24"/>
    <n v="43229"/>
    <s v="East"/>
    <s v="TEC-AC-10001267"/>
    <x v="2"/>
    <x v="11"/>
    <s v="Imation 32GB Pocket Pro USB 3.0 Flash Drive - 32 GB - Black - 1 P ..."/>
    <n v="119.80000000000001"/>
    <n v="5"/>
    <n v="0.2"/>
    <n v="29.950000000000003"/>
  </r>
  <r>
    <n v="4877"/>
    <x v="2414"/>
    <x v="2"/>
    <x v="462"/>
    <d v="2011-10-09T00:00:00"/>
    <s v="Standard Class"/>
    <s v="SL-20155"/>
    <s v="Sara Luxemburg"/>
    <s v="Home Office"/>
    <s v="United States"/>
    <s v="Durham"/>
    <x v="3"/>
    <n v="27707"/>
    <s v="South"/>
    <s v="OFF-ST-10000532"/>
    <x v="1"/>
    <x v="4"/>
    <s v="Advantus Rolling Drawer Organizers"/>
    <n v="61.567999999999998"/>
    <n v="2"/>
    <n v="0.2"/>
    <n v="4.6175999999999995"/>
  </r>
  <r>
    <n v="4878"/>
    <x v="2414"/>
    <x v="2"/>
    <x v="462"/>
    <d v="2011-10-09T00:00:00"/>
    <s v="Standard Class"/>
    <s v="SL-20155"/>
    <s v="Sara Luxemburg"/>
    <s v="Home Office"/>
    <s v="United States"/>
    <s v="Durham"/>
    <x v="3"/>
    <n v="27707"/>
    <s v="South"/>
    <s v="OFF-AR-10002335"/>
    <x v="1"/>
    <x v="6"/>
    <s v="DIXON Oriole Pencils"/>
    <n v="6.1920000000000002"/>
    <n v="3"/>
    <n v="0.2"/>
    <n v="0.46440000000000037"/>
  </r>
  <r>
    <n v="4879"/>
    <x v="2415"/>
    <x v="0"/>
    <x v="875"/>
    <d v="2013-08-01T00:00:00"/>
    <s v="First Class"/>
    <s v="PW-19240"/>
    <s v="Pierre Wener"/>
    <s v="Consumer"/>
    <s v="United States"/>
    <s v="Pensacola"/>
    <x v="2"/>
    <n v="32503"/>
    <s v="South"/>
    <s v="OFF-BI-10000201"/>
    <x v="1"/>
    <x v="8"/>
    <s v="Avery Triangle Shaped Sheet Lifters, Black, 2/Pack"/>
    <n v="2.2140000000000004"/>
    <n v="3"/>
    <n v="0.7"/>
    <n v="-1.4760000000000004"/>
  </r>
  <r>
    <n v="4880"/>
    <x v="2416"/>
    <x v="3"/>
    <x v="808"/>
    <d v="2014-11-06T00:00:00"/>
    <s v="Second Class"/>
    <s v="TB-21175"/>
    <s v="Thomas Boland"/>
    <s v="Corporate"/>
    <s v="United States"/>
    <s v="Henderson"/>
    <x v="0"/>
    <n v="42420"/>
    <s v="South"/>
    <s v="OFF-EN-10004846"/>
    <x v="1"/>
    <x v="12"/>
    <s v="Letter or Legal Size Expandable Poly String Tie Envelopes"/>
    <n v="5.32"/>
    <n v="2"/>
    <n v="0"/>
    <n v="2.6068000000000002"/>
  </r>
  <r>
    <n v="4881"/>
    <x v="2416"/>
    <x v="3"/>
    <x v="808"/>
    <d v="2014-11-06T00:00:00"/>
    <s v="Second Class"/>
    <s v="TB-21175"/>
    <s v="Thomas Boland"/>
    <s v="Corporate"/>
    <s v="United States"/>
    <s v="Henderson"/>
    <x v="0"/>
    <n v="42420"/>
    <s v="South"/>
    <s v="FUR-CH-10000454"/>
    <x v="0"/>
    <x v="1"/>
    <s v="Hon Deluxe Fabric Upholstered Stacking Chairs, Rounded Back"/>
    <n v="975.92"/>
    <n v="4"/>
    <n v="0"/>
    <n v="292.77599999999995"/>
  </r>
  <r>
    <n v="4882"/>
    <x v="2416"/>
    <x v="3"/>
    <x v="808"/>
    <d v="2014-11-06T00:00:00"/>
    <s v="Second Class"/>
    <s v="TB-21175"/>
    <s v="Thomas Boland"/>
    <s v="Corporate"/>
    <s v="United States"/>
    <s v="Henderson"/>
    <x v="0"/>
    <n v="42420"/>
    <s v="South"/>
    <s v="TEC-AC-10004145"/>
    <x v="2"/>
    <x v="11"/>
    <s v="Logitech diNovo Edge Keyboard"/>
    <n v="2249.91"/>
    <n v="9"/>
    <n v="0"/>
    <n v="517.47930000000008"/>
  </r>
  <r>
    <n v="4883"/>
    <x v="2416"/>
    <x v="3"/>
    <x v="808"/>
    <d v="2014-11-06T00:00:00"/>
    <s v="Second Class"/>
    <s v="TB-21175"/>
    <s v="Thomas Boland"/>
    <s v="Corporate"/>
    <s v="United States"/>
    <s v="Henderson"/>
    <x v="0"/>
    <n v="42420"/>
    <s v="South"/>
    <s v="OFF-ST-10001580"/>
    <x v="1"/>
    <x v="4"/>
    <s v="Super Decoflex Portable Personal File"/>
    <n v="59.92"/>
    <n v="4"/>
    <n v="0"/>
    <n v="16.7776"/>
  </r>
  <r>
    <n v="4884"/>
    <x v="2417"/>
    <x v="3"/>
    <x v="144"/>
    <d v="2014-03-16T00:00:00"/>
    <s v="Standard Class"/>
    <s v="AH-10210"/>
    <s v="Alan Hwang"/>
    <s v="Consumer"/>
    <s v="United States"/>
    <s v="Anaheim"/>
    <x v="1"/>
    <n v="92804"/>
    <s v="West"/>
    <s v="OFF-BI-10003876"/>
    <x v="1"/>
    <x v="8"/>
    <s v="Green Canvas Binder for 8-1/2&quot; x 14&quot; Sheets"/>
    <n v="171.20000000000002"/>
    <n v="5"/>
    <n v="0.2"/>
    <n v="64.199999999999989"/>
  </r>
  <r>
    <n v="4885"/>
    <x v="2417"/>
    <x v="3"/>
    <x v="144"/>
    <d v="2014-03-16T00:00:00"/>
    <s v="Standard Class"/>
    <s v="AH-10210"/>
    <s v="Alan Hwang"/>
    <s v="Consumer"/>
    <s v="United States"/>
    <s v="Anaheim"/>
    <x v="1"/>
    <n v="92804"/>
    <s v="West"/>
    <s v="OFF-AR-10001972"/>
    <x v="1"/>
    <x v="6"/>
    <s v="Newell 323"/>
    <n v="3.36"/>
    <n v="2"/>
    <n v="0"/>
    <n v="0.87360000000000015"/>
  </r>
  <r>
    <n v="4886"/>
    <x v="2418"/>
    <x v="2"/>
    <x v="757"/>
    <d v="2011-12-20T00:00:00"/>
    <s v="Standard Class"/>
    <s v="SC-20695"/>
    <s v="Steve Chapman"/>
    <s v="Corporate"/>
    <s v="United States"/>
    <s v="Detroit"/>
    <x v="12"/>
    <n v="48227"/>
    <s v="Central"/>
    <s v="OFF-PA-10000595"/>
    <x v="1"/>
    <x v="10"/>
    <s v="Xerox 1929"/>
    <n v="114.2"/>
    <n v="5"/>
    <n v="0"/>
    <n v="52.531999999999996"/>
  </r>
  <r>
    <n v="4887"/>
    <x v="2419"/>
    <x v="0"/>
    <x v="85"/>
    <d v="2013-12-02T00:00:00"/>
    <s v="Second Class"/>
    <s v="RF-19345"/>
    <s v="Randy Ferguson"/>
    <s v="Corporate"/>
    <s v="United States"/>
    <s v="Marietta"/>
    <x v="32"/>
    <n v="30062"/>
    <s v="South"/>
    <s v="FUR-CH-10004477"/>
    <x v="0"/>
    <x v="1"/>
    <s v="Global Push Button Manager's Chair, Indigo"/>
    <n v="182.67000000000002"/>
    <n v="3"/>
    <n v="0"/>
    <n v="52.974299999999992"/>
  </r>
  <r>
    <n v="4888"/>
    <x v="2419"/>
    <x v="0"/>
    <x v="85"/>
    <d v="2013-12-02T00:00:00"/>
    <s v="Second Class"/>
    <s v="RF-19345"/>
    <s v="Randy Ferguson"/>
    <s v="Corporate"/>
    <s v="United States"/>
    <s v="Marietta"/>
    <x v="32"/>
    <n v="30062"/>
    <s v="South"/>
    <s v="TEC-AC-10003441"/>
    <x v="2"/>
    <x v="11"/>
    <s v="Kingston Digital DataTraveler 32GB USB 2.0"/>
    <n v="101.69999999999999"/>
    <n v="6"/>
    <n v="0"/>
    <n v="6.1019999999999968"/>
  </r>
  <r>
    <n v="4889"/>
    <x v="2419"/>
    <x v="0"/>
    <x v="85"/>
    <d v="2013-12-02T00:00:00"/>
    <s v="Second Class"/>
    <s v="RF-19345"/>
    <s v="Randy Ferguson"/>
    <s v="Corporate"/>
    <s v="United States"/>
    <s v="Marietta"/>
    <x v="32"/>
    <n v="30062"/>
    <s v="South"/>
    <s v="OFF-ST-10004459"/>
    <x v="1"/>
    <x v="4"/>
    <s v="Tennsco Single-Tier Lockers"/>
    <n v="1126.02"/>
    <n v="3"/>
    <n v="0"/>
    <n v="56.300999999999988"/>
  </r>
  <r>
    <n v="4890"/>
    <x v="2419"/>
    <x v="0"/>
    <x v="85"/>
    <d v="2013-12-02T00:00:00"/>
    <s v="Second Class"/>
    <s v="RF-19345"/>
    <s v="Randy Ferguson"/>
    <s v="Corporate"/>
    <s v="United States"/>
    <s v="Marietta"/>
    <x v="32"/>
    <n v="30062"/>
    <s v="South"/>
    <s v="OFF-ST-10003805"/>
    <x v="1"/>
    <x v="4"/>
    <s v="24 Capacity Maxi Data Binder Racks, Pearl"/>
    <n v="1263.3000000000002"/>
    <n v="6"/>
    <n v="0"/>
    <n v="315.82499999999993"/>
  </r>
  <r>
    <n v="4891"/>
    <x v="2420"/>
    <x v="0"/>
    <x v="443"/>
    <d v="2013-12-31T00:00:00"/>
    <s v="Standard Class"/>
    <s v="EH-13765"/>
    <s v="Edward Hooks"/>
    <s v="Corporate"/>
    <s v="United States"/>
    <s v="Seattle"/>
    <x v="4"/>
    <n v="98103"/>
    <s v="West"/>
    <s v="OFF-AR-10001246"/>
    <x v="1"/>
    <x v="6"/>
    <s v="Newell 317"/>
    <n v="8.82"/>
    <n v="3"/>
    <n v="0"/>
    <n v="2.5577999999999994"/>
  </r>
  <r>
    <n v="4892"/>
    <x v="2420"/>
    <x v="0"/>
    <x v="443"/>
    <d v="2013-12-31T00:00:00"/>
    <s v="Standard Class"/>
    <s v="EH-13765"/>
    <s v="Edward Hooks"/>
    <s v="Corporate"/>
    <s v="United States"/>
    <s v="Seattle"/>
    <x v="4"/>
    <n v="98103"/>
    <s v="West"/>
    <s v="OFF-PA-10001295"/>
    <x v="1"/>
    <x v="10"/>
    <s v="Computer Printout Paper with Letter-Trim Perforations"/>
    <n v="37.94"/>
    <n v="2"/>
    <n v="0"/>
    <n v="18.211199999999998"/>
  </r>
  <r>
    <n v="4893"/>
    <x v="2420"/>
    <x v="0"/>
    <x v="443"/>
    <d v="2013-12-31T00:00:00"/>
    <s v="Standard Class"/>
    <s v="EH-13765"/>
    <s v="Edward Hooks"/>
    <s v="Corporate"/>
    <s v="United States"/>
    <s v="Seattle"/>
    <x v="4"/>
    <n v="98103"/>
    <s v="West"/>
    <s v="OFF-AR-10001231"/>
    <x v="1"/>
    <x v="6"/>
    <s v="Sanford EarthWrite Recycled Pencils, Medium Soft, #2"/>
    <n v="4.2"/>
    <n v="2"/>
    <n v="0"/>
    <n v="1.1760000000000002"/>
  </r>
  <r>
    <n v="4894"/>
    <x v="2420"/>
    <x v="0"/>
    <x v="443"/>
    <d v="2013-12-31T00:00:00"/>
    <s v="Standard Class"/>
    <s v="EH-13765"/>
    <s v="Edward Hooks"/>
    <s v="Corporate"/>
    <s v="United States"/>
    <s v="Seattle"/>
    <x v="4"/>
    <n v="98103"/>
    <s v="West"/>
    <s v="OFF-ST-10002743"/>
    <x v="1"/>
    <x v="4"/>
    <s v="SAFCO Boltless Steel Shelving"/>
    <n v="227.28"/>
    <n v="2"/>
    <n v="0"/>
    <n v="2.2727999999999895"/>
  </r>
  <r>
    <n v="4895"/>
    <x v="2420"/>
    <x v="0"/>
    <x v="443"/>
    <d v="2013-12-31T00:00:00"/>
    <s v="Standard Class"/>
    <s v="EH-13765"/>
    <s v="Edward Hooks"/>
    <s v="Corporate"/>
    <s v="United States"/>
    <s v="Seattle"/>
    <x v="4"/>
    <n v="98103"/>
    <s v="West"/>
    <s v="OFF-PA-10004327"/>
    <x v="1"/>
    <x v="10"/>
    <s v="Xerox 1911"/>
    <n v="47.9"/>
    <n v="1"/>
    <n v="0"/>
    <n v="22.991999999999997"/>
  </r>
  <r>
    <n v="4896"/>
    <x v="2420"/>
    <x v="0"/>
    <x v="443"/>
    <d v="2013-12-31T00:00:00"/>
    <s v="Standard Class"/>
    <s v="EH-13765"/>
    <s v="Edward Hooks"/>
    <s v="Corporate"/>
    <s v="United States"/>
    <s v="Seattle"/>
    <x v="4"/>
    <n v="98103"/>
    <s v="West"/>
    <s v="OFF-EN-10004773"/>
    <x v="1"/>
    <x v="12"/>
    <s v="Staples"/>
    <n v="61.96"/>
    <n v="2"/>
    <n v="0"/>
    <n v="30.360399999999998"/>
  </r>
  <r>
    <n v="4897"/>
    <x v="2420"/>
    <x v="0"/>
    <x v="443"/>
    <d v="2013-12-31T00:00:00"/>
    <s v="Standard Class"/>
    <s v="EH-13765"/>
    <s v="Edward Hooks"/>
    <s v="Corporate"/>
    <s v="United States"/>
    <s v="Seattle"/>
    <x v="4"/>
    <n v="98103"/>
    <s v="West"/>
    <s v="OFF-ST-10003470"/>
    <x v="1"/>
    <x v="4"/>
    <s v="Tennsco Snap-Together Open Shelving Units, Starter Sets and Add-On Units"/>
    <n v="1117.92"/>
    <n v="4"/>
    <n v="0"/>
    <n v="55.895999999999958"/>
  </r>
  <r>
    <n v="4898"/>
    <x v="2421"/>
    <x v="2"/>
    <x v="771"/>
    <d v="2011-10-17T00:00:00"/>
    <s v="First Class"/>
    <s v="AC-10660"/>
    <s v="Anna Chung"/>
    <s v="Consumer"/>
    <s v="United States"/>
    <s v="Parma"/>
    <x v="24"/>
    <n v="44134"/>
    <s v="East"/>
    <s v="FUR-CH-10003761"/>
    <x v="0"/>
    <x v="1"/>
    <s v="Global Italian Leather Office Chair"/>
    <n v="183.37199999999999"/>
    <n v="2"/>
    <n v="0.3"/>
    <n v="-7.8588000000000022"/>
  </r>
  <r>
    <n v="4899"/>
    <x v="2421"/>
    <x v="2"/>
    <x v="771"/>
    <d v="2011-10-17T00:00:00"/>
    <s v="First Class"/>
    <s v="AC-10660"/>
    <s v="Anna Chung"/>
    <s v="Consumer"/>
    <s v="United States"/>
    <s v="Parma"/>
    <x v="24"/>
    <n v="44134"/>
    <s v="East"/>
    <s v="OFF-PA-10002230"/>
    <x v="1"/>
    <x v="10"/>
    <s v="Xerox 1897"/>
    <n v="7.9680000000000009"/>
    <n v="2"/>
    <n v="0.2"/>
    <n v="2.8884000000000007"/>
  </r>
  <r>
    <n v="4900"/>
    <x v="2422"/>
    <x v="0"/>
    <x v="250"/>
    <d v="2013-08-28T00:00:00"/>
    <s v="Standard Class"/>
    <s v="SG-20470"/>
    <s v="Sheri Gordon"/>
    <s v="Consumer"/>
    <s v="United States"/>
    <s v="Gresham"/>
    <x v="21"/>
    <n v="97030"/>
    <s v="West"/>
    <s v="OFF-BI-10000088"/>
    <x v="1"/>
    <x v="8"/>
    <s v="GBC Imprintable Covers"/>
    <n v="26.352000000000004"/>
    <n v="8"/>
    <n v="0.7"/>
    <n v="-18.446399999999997"/>
  </r>
  <r>
    <n v="4901"/>
    <x v="2423"/>
    <x v="3"/>
    <x v="94"/>
    <d v="2014-12-22T00:00:00"/>
    <s v="Standard Class"/>
    <s v="CA-12310"/>
    <s v="Christine Abelman"/>
    <s v="Corporate"/>
    <s v="United States"/>
    <s v="Anaheim"/>
    <x v="1"/>
    <n v="92804"/>
    <s v="West"/>
    <s v="OFF-ST-10001526"/>
    <x v="1"/>
    <x v="4"/>
    <s v="Iceberg Mobile Mega Data/Printer Cart "/>
    <n v="481.32"/>
    <n v="4"/>
    <n v="0"/>
    <n v="125.14319999999998"/>
  </r>
  <r>
    <n v="4902"/>
    <x v="2423"/>
    <x v="3"/>
    <x v="94"/>
    <d v="2014-12-22T00:00:00"/>
    <s v="Standard Class"/>
    <s v="CA-12310"/>
    <s v="Christine Abelman"/>
    <s v="Corporate"/>
    <s v="United States"/>
    <s v="Anaheim"/>
    <x v="1"/>
    <n v="92804"/>
    <s v="West"/>
    <s v="OFF-SU-10002557"/>
    <x v="1"/>
    <x v="14"/>
    <s v="Fiskars Spring-Action Scissors"/>
    <n v="13.98"/>
    <n v="1"/>
    <n v="0"/>
    <n v="3.6348000000000003"/>
  </r>
  <r>
    <n v="4903"/>
    <x v="2424"/>
    <x v="3"/>
    <x v="469"/>
    <d v="2014-03-13T00:00:00"/>
    <s v="Standard Class"/>
    <s v="SH-20395"/>
    <s v="Shahid Hopkins"/>
    <s v="Consumer"/>
    <s v="United States"/>
    <s v="New York City"/>
    <x v="15"/>
    <n v="10035"/>
    <s v="East"/>
    <s v="OFF-BI-10003669"/>
    <x v="1"/>
    <x v="8"/>
    <s v="3M Organizer Strips"/>
    <n v="25.92"/>
    <n v="6"/>
    <n v="0.2"/>
    <n v="9.0719999999999992"/>
  </r>
  <r>
    <n v="4904"/>
    <x v="2424"/>
    <x v="3"/>
    <x v="469"/>
    <d v="2014-03-13T00:00:00"/>
    <s v="Standard Class"/>
    <s v="SH-20395"/>
    <s v="Shahid Hopkins"/>
    <s v="Consumer"/>
    <s v="United States"/>
    <s v="New York City"/>
    <x v="15"/>
    <n v="10035"/>
    <s v="East"/>
    <s v="OFF-LA-10003510"/>
    <x v="1"/>
    <x v="2"/>
    <s v="Avery 4027 File Folder Labels for Dot Matrix Printers, 5000 Labels per Box, White"/>
    <n v="91.59"/>
    <n v="3"/>
    <n v="0"/>
    <n v="42.131399999999999"/>
  </r>
  <r>
    <n v="4905"/>
    <x v="2425"/>
    <x v="2"/>
    <x v="588"/>
    <d v="2011-12-03T00:00:00"/>
    <s v="Second Class"/>
    <s v="MC-17605"/>
    <s v="Matt Connell"/>
    <s v="Corporate"/>
    <s v="United States"/>
    <s v="Houston"/>
    <x v="5"/>
    <n v="77070"/>
    <s v="Central"/>
    <s v="FUR-CH-10003746"/>
    <x v="0"/>
    <x v="1"/>
    <s v="Hon 4070 Series Pagoda Round Back Stacking Chairs"/>
    <n v="674.05799999999999"/>
    <n v="3"/>
    <n v="0.3"/>
    <n v="-19.258800000000008"/>
  </r>
  <r>
    <n v="4906"/>
    <x v="2426"/>
    <x v="2"/>
    <x v="1005"/>
    <d v="2011-10-16T00:00:00"/>
    <s v="Second Class"/>
    <s v="JE-15610"/>
    <s v="Jim Epp"/>
    <s v="Corporate"/>
    <s v="United States"/>
    <s v="Concord"/>
    <x v="38"/>
    <n v="3301"/>
    <s v="East"/>
    <s v="OFF-BI-10003476"/>
    <x v="1"/>
    <x v="8"/>
    <s v="Avery Metallic Poly Binders"/>
    <n v="22.92"/>
    <n v="4"/>
    <n v="0"/>
    <n v="11.0016"/>
  </r>
  <r>
    <n v="4907"/>
    <x v="2426"/>
    <x v="2"/>
    <x v="1005"/>
    <d v="2011-10-16T00:00:00"/>
    <s v="Second Class"/>
    <s v="JE-15610"/>
    <s v="Jim Epp"/>
    <s v="Corporate"/>
    <s v="United States"/>
    <s v="Concord"/>
    <x v="38"/>
    <n v="3301"/>
    <s v="East"/>
    <s v="OFF-ST-10001469"/>
    <x v="1"/>
    <x v="4"/>
    <s v="Fellowes Bankers Box Recycled Super Stor/Drawer"/>
    <n v="269.89999999999998"/>
    <n v="5"/>
    <n v="0"/>
    <n v="16.193999999999988"/>
  </r>
  <r>
    <n v="4908"/>
    <x v="2427"/>
    <x v="2"/>
    <x v="728"/>
    <d v="2011-11-23T00:00:00"/>
    <s v="Second Class"/>
    <s v="MS-17530"/>
    <s v="MaryBeth Skach"/>
    <s v="Consumer"/>
    <s v="United States"/>
    <s v="Fairfield"/>
    <x v="24"/>
    <n v="45014"/>
    <s v="East"/>
    <s v="OFF-BI-10001757"/>
    <x v="1"/>
    <x v="8"/>
    <s v="Pressboard Hanging Data Binders for Unburst Sheets"/>
    <n v="11.808000000000002"/>
    <n v="8"/>
    <n v="0.7"/>
    <n v="-8.659200000000002"/>
  </r>
  <r>
    <n v="4909"/>
    <x v="2427"/>
    <x v="2"/>
    <x v="728"/>
    <d v="2011-11-23T00:00:00"/>
    <s v="Second Class"/>
    <s v="MS-17530"/>
    <s v="MaryBeth Skach"/>
    <s v="Consumer"/>
    <s v="United States"/>
    <s v="Fairfield"/>
    <x v="24"/>
    <n v="45014"/>
    <s v="East"/>
    <s v="TEC-PH-10004875"/>
    <x v="2"/>
    <x v="7"/>
    <s v="PNY Rapid USB Car Charger - Black"/>
    <n v="9.5879999999999992"/>
    <n v="2"/>
    <n v="0.4"/>
    <n v="-2.0773999999999999"/>
  </r>
  <r>
    <n v="4910"/>
    <x v="2428"/>
    <x v="3"/>
    <x v="424"/>
    <d v="2014-01-19T00:00:00"/>
    <s v="Standard Class"/>
    <s v="BH-11710"/>
    <s v="Brosina Hoffman"/>
    <s v="Consumer"/>
    <s v="United States"/>
    <s v="Johnson City"/>
    <x v="18"/>
    <n v="37604"/>
    <s v="South"/>
    <s v="OFF-EN-10001219"/>
    <x v="1"/>
    <x v="12"/>
    <s v="#10- 4 1/8&quot; x 9 1/2&quot; Security-Tint Envelopes"/>
    <n v="18.335999999999999"/>
    <n v="3"/>
    <n v="0.2"/>
    <n v="6.6467999999999989"/>
  </r>
  <r>
    <n v="4911"/>
    <x v="2428"/>
    <x v="3"/>
    <x v="424"/>
    <d v="2014-01-19T00:00:00"/>
    <s v="Standard Class"/>
    <s v="BH-11710"/>
    <s v="Brosina Hoffman"/>
    <s v="Consumer"/>
    <s v="United States"/>
    <s v="Johnson City"/>
    <x v="18"/>
    <n v="37604"/>
    <s v="South"/>
    <s v="OFF-PA-10000019"/>
    <x v="1"/>
    <x v="10"/>
    <s v="Xerox 1931"/>
    <n v="36.288000000000011"/>
    <n v="7"/>
    <n v="0.2"/>
    <n v="12.700800000000001"/>
  </r>
  <r>
    <n v="4912"/>
    <x v="2428"/>
    <x v="3"/>
    <x v="424"/>
    <d v="2014-01-19T00:00:00"/>
    <s v="Standard Class"/>
    <s v="BH-11710"/>
    <s v="Brosina Hoffman"/>
    <s v="Consumer"/>
    <s v="United States"/>
    <s v="Johnson City"/>
    <x v="18"/>
    <n v="37604"/>
    <s v="South"/>
    <s v="TEC-PH-10001924"/>
    <x v="2"/>
    <x v="7"/>
    <s v="iHome FM Clock Radio with Lightning Dock"/>
    <n v="111.98399999999999"/>
    <n v="2"/>
    <n v="0.2"/>
    <n v="6.9990000000000059"/>
  </r>
  <r>
    <n v="4913"/>
    <x v="2428"/>
    <x v="3"/>
    <x v="424"/>
    <d v="2014-01-19T00:00:00"/>
    <s v="Standard Class"/>
    <s v="BH-11710"/>
    <s v="Brosina Hoffman"/>
    <s v="Consumer"/>
    <s v="United States"/>
    <s v="Johnson City"/>
    <x v="18"/>
    <n v="37604"/>
    <s v="South"/>
    <s v="OFF-BI-10002003"/>
    <x v="1"/>
    <x v="8"/>
    <s v="Ibico Presentation Index for Binding Systems"/>
    <n v="5.9700000000000006"/>
    <n v="5"/>
    <n v="0.7"/>
    <n v="-4.577"/>
  </r>
  <r>
    <n v="4914"/>
    <x v="2428"/>
    <x v="3"/>
    <x v="424"/>
    <d v="2014-01-19T00:00:00"/>
    <s v="Standard Class"/>
    <s v="BH-11710"/>
    <s v="Brosina Hoffman"/>
    <s v="Consumer"/>
    <s v="United States"/>
    <s v="Johnson City"/>
    <x v="18"/>
    <n v="37604"/>
    <s v="South"/>
    <s v="OFF-BI-10003727"/>
    <x v="1"/>
    <x v="8"/>
    <s v="Avery Durable Slant Ring Binders With Label Holder"/>
    <n v="2.508"/>
    <n v="2"/>
    <n v="0.7"/>
    <n v="-1.8391999999999999"/>
  </r>
  <r>
    <n v="4915"/>
    <x v="2429"/>
    <x v="1"/>
    <x v="496"/>
    <d v="2012-09-26T00:00:00"/>
    <s v="Second Class"/>
    <s v="ME-17725"/>
    <s v="Max Engle"/>
    <s v="Consumer"/>
    <s v="United States"/>
    <s v="Seattle"/>
    <x v="4"/>
    <n v="98105"/>
    <s v="West"/>
    <s v="OFF-AR-10004042"/>
    <x v="1"/>
    <x v="6"/>
    <s v="BOSTON Model 1800 Electric Pencil Sharpeners, Putty/Woodgrain"/>
    <n v="35.96"/>
    <n v="2"/>
    <n v="0"/>
    <n v="10.428399999999996"/>
  </r>
  <r>
    <n v="4916"/>
    <x v="2429"/>
    <x v="1"/>
    <x v="496"/>
    <d v="2012-09-26T00:00:00"/>
    <s v="Second Class"/>
    <s v="ME-17725"/>
    <s v="Max Engle"/>
    <s v="Consumer"/>
    <s v="United States"/>
    <s v="Seattle"/>
    <x v="4"/>
    <n v="98105"/>
    <s v="West"/>
    <s v="OFF-BI-10001097"/>
    <x v="1"/>
    <x v="8"/>
    <s v="Avery Hole Reinforcements"/>
    <n v="14.952000000000002"/>
    <n v="3"/>
    <n v="0.2"/>
    <n v="5.4201000000000006"/>
  </r>
  <r>
    <n v="4917"/>
    <x v="2430"/>
    <x v="3"/>
    <x v="449"/>
    <d v="2014-10-12T00:00:00"/>
    <s v="Second Class"/>
    <s v="MB-17305"/>
    <s v="Maria Bertelson"/>
    <s v="Consumer"/>
    <s v="United States"/>
    <s v="League City"/>
    <x v="5"/>
    <n v="77573"/>
    <s v="Central"/>
    <s v="OFF-AR-10004344"/>
    <x v="1"/>
    <x v="6"/>
    <s v="Bulldog Vacuum Base Pencil Sharpener"/>
    <n v="67.144000000000005"/>
    <n v="7"/>
    <n v="0.2"/>
    <n v="5.8750999999999962"/>
  </r>
  <r>
    <n v="4918"/>
    <x v="2430"/>
    <x v="3"/>
    <x v="449"/>
    <d v="2014-10-12T00:00:00"/>
    <s v="Second Class"/>
    <s v="MB-17305"/>
    <s v="Maria Bertelson"/>
    <s v="Consumer"/>
    <s v="United States"/>
    <s v="League City"/>
    <x v="5"/>
    <n v="77573"/>
    <s v="Central"/>
    <s v="FUR-CH-10001802"/>
    <x v="0"/>
    <x v="1"/>
    <s v="Hon Every-Day Chair Series Swivel Task Chairs"/>
    <n v="254.05799999999999"/>
    <n v="3"/>
    <n v="0.3"/>
    <n v="-32.664599999999993"/>
  </r>
  <r>
    <n v="4919"/>
    <x v="2431"/>
    <x v="0"/>
    <x v="1006"/>
    <d v="2013-01-07T00:00:00"/>
    <s v="Standard Class"/>
    <s v="BM-11575"/>
    <s v="Brendan Murry"/>
    <s v="Corporate"/>
    <s v="United States"/>
    <s v="Gaithersburg"/>
    <x v="39"/>
    <n v="20877"/>
    <s v="East"/>
    <s v="FUR-BO-10004709"/>
    <x v="0"/>
    <x v="0"/>
    <s v="Bush Westfield Collection Bookcases, Medium Cherry Finish"/>
    <n v="173.94"/>
    <n v="3"/>
    <n v="0"/>
    <n v="38.266800000000003"/>
  </r>
  <r>
    <n v="4920"/>
    <x v="2431"/>
    <x v="0"/>
    <x v="1006"/>
    <d v="2013-01-07T00:00:00"/>
    <s v="Standard Class"/>
    <s v="BM-11575"/>
    <s v="Brendan Murry"/>
    <s v="Corporate"/>
    <s v="United States"/>
    <s v="Gaithersburg"/>
    <x v="39"/>
    <n v="20877"/>
    <s v="East"/>
    <s v="TEC-PH-10000455"/>
    <x v="2"/>
    <x v="7"/>
    <s v="GE 30522EE2"/>
    <n v="231.98"/>
    <n v="2"/>
    <n v="0"/>
    <n v="67.274199999999979"/>
  </r>
  <r>
    <n v="4921"/>
    <x v="2432"/>
    <x v="3"/>
    <x v="971"/>
    <d v="2014-08-24T00:00:00"/>
    <s v="Standard Class"/>
    <s v="SC-20575"/>
    <s v="Sonia Cooley"/>
    <s v="Consumer"/>
    <s v="United States"/>
    <s v="Chicago"/>
    <x v="10"/>
    <n v="60653"/>
    <s v="Central"/>
    <s v="OFF-BI-10002393"/>
    <x v="1"/>
    <x v="8"/>
    <s v="Binder Posts"/>
    <n v="2.2959999999999994"/>
    <n v="2"/>
    <n v="0.8"/>
    <n v="-3.9032000000000009"/>
  </r>
  <r>
    <n v="4922"/>
    <x v="2433"/>
    <x v="3"/>
    <x v="53"/>
    <d v="2014-12-30T00:00:00"/>
    <s v="Second Class"/>
    <s v="MH-18115"/>
    <s v="Mick Hernandez"/>
    <s v="Home Office"/>
    <s v="United States"/>
    <s v="Huntsville"/>
    <x v="19"/>
    <n v="35810"/>
    <s v="South"/>
    <s v="OFF-PA-10004381"/>
    <x v="1"/>
    <x v="10"/>
    <s v="14-7/8 x 11 Blue Bar Computer Printout Paper"/>
    <n v="96.08"/>
    <n v="2"/>
    <n v="0"/>
    <n v="46.118399999999994"/>
  </r>
  <r>
    <n v="4923"/>
    <x v="2433"/>
    <x v="3"/>
    <x v="53"/>
    <d v="2014-12-30T00:00:00"/>
    <s v="Second Class"/>
    <s v="MH-18115"/>
    <s v="Mick Hernandez"/>
    <s v="Home Office"/>
    <s v="United States"/>
    <s v="Huntsville"/>
    <x v="19"/>
    <n v="35810"/>
    <s v="South"/>
    <s v="OFF-FA-10003059"/>
    <x v="1"/>
    <x v="13"/>
    <s v="Assorted Color Push Pins"/>
    <n v="3.62"/>
    <n v="2"/>
    <n v="0"/>
    <n v="1.1945999999999999"/>
  </r>
  <r>
    <n v="4924"/>
    <x v="2433"/>
    <x v="3"/>
    <x v="53"/>
    <d v="2014-12-30T00:00:00"/>
    <s v="Second Class"/>
    <s v="MH-18115"/>
    <s v="Mick Hernandez"/>
    <s v="Home Office"/>
    <s v="United States"/>
    <s v="Huntsville"/>
    <x v="19"/>
    <n v="35810"/>
    <s v="South"/>
    <s v="OFF-PA-10000994"/>
    <x v="1"/>
    <x v="10"/>
    <s v="Xerox 1915"/>
    <n v="629.09999999999991"/>
    <n v="6"/>
    <n v="0"/>
    <n v="301.96799999999996"/>
  </r>
  <r>
    <n v="4925"/>
    <x v="2433"/>
    <x v="3"/>
    <x v="53"/>
    <d v="2014-12-30T00:00:00"/>
    <s v="Second Class"/>
    <s v="MH-18115"/>
    <s v="Mick Hernandez"/>
    <s v="Home Office"/>
    <s v="United States"/>
    <s v="Huntsville"/>
    <x v="19"/>
    <n v="35810"/>
    <s v="South"/>
    <s v="TEC-PH-10002890"/>
    <x v="2"/>
    <x v="7"/>
    <s v="AT&amp;T 17929 Lendline Telephone"/>
    <n v="90.48"/>
    <n v="2"/>
    <n v="0"/>
    <n v="23.524799999999999"/>
  </r>
  <r>
    <n v="4926"/>
    <x v="2434"/>
    <x v="3"/>
    <x v="18"/>
    <d v="2014-09-14T00:00:00"/>
    <s v="First Class"/>
    <s v="AR-10345"/>
    <s v="Alex Russell"/>
    <s v="Corporate"/>
    <s v="United States"/>
    <s v="Lawrence"/>
    <x v="31"/>
    <n v="1841"/>
    <s v="East"/>
    <s v="OFF-AR-10003338"/>
    <x v="1"/>
    <x v="6"/>
    <s v="Eberhard Faber 3 1/2&quot; Golf Pencils"/>
    <n v="14.88"/>
    <n v="2"/>
    <n v="0"/>
    <n v="3.7200000000000006"/>
  </r>
  <r>
    <n v="4927"/>
    <x v="2435"/>
    <x v="3"/>
    <x v="15"/>
    <d v="2014-10-24T00:00:00"/>
    <s v="Standard Class"/>
    <s v="MO-17500"/>
    <s v="Mary O'Rourke"/>
    <s v="Consumer"/>
    <s v="United States"/>
    <s v="Chicago"/>
    <x v="10"/>
    <n v="60623"/>
    <s v="Central"/>
    <s v="FUR-TA-10003008"/>
    <x v="0"/>
    <x v="3"/>
    <s v="Lesro Round Back Collection Coffee Table, End Table"/>
    <n v="91.275000000000006"/>
    <n v="1"/>
    <n v="0.5"/>
    <n v="-67.543499999999995"/>
  </r>
  <r>
    <n v="4928"/>
    <x v="2436"/>
    <x v="3"/>
    <x v="96"/>
    <d v="2014-12-07T00:00:00"/>
    <s v="Standard Class"/>
    <s v="AD-10180"/>
    <s v="Alan Dominguez"/>
    <s v="Home Office"/>
    <s v="United States"/>
    <s v="Fairfield"/>
    <x v="29"/>
    <n v="6824"/>
    <s v="East"/>
    <s v="OFF-PA-10001972"/>
    <x v="1"/>
    <x v="10"/>
    <s v="Xerox 214"/>
    <n v="19.440000000000001"/>
    <n v="3"/>
    <n v="0"/>
    <n v="9.3312000000000008"/>
  </r>
  <r>
    <n v="4929"/>
    <x v="2436"/>
    <x v="3"/>
    <x v="96"/>
    <d v="2014-12-07T00:00:00"/>
    <s v="Standard Class"/>
    <s v="AD-10180"/>
    <s v="Alan Dominguez"/>
    <s v="Home Office"/>
    <s v="United States"/>
    <s v="Fairfield"/>
    <x v="29"/>
    <n v="6824"/>
    <s v="East"/>
    <s v="FUR-CH-10000155"/>
    <x v="0"/>
    <x v="1"/>
    <s v="Global Comet Stacking Armless Chair"/>
    <n v="897.15000000000009"/>
    <n v="3"/>
    <n v="0"/>
    <n v="251.20200000000003"/>
  </r>
  <r>
    <n v="4930"/>
    <x v="2437"/>
    <x v="2"/>
    <x v="814"/>
    <d v="2011-09-03T00:00:00"/>
    <s v="First Class"/>
    <s v="KD-16345"/>
    <s v="Katherine Ducich"/>
    <s v="Consumer"/>
    <s v="United States"/>
    <s v="New York City"/>
    <x v="15"/>
    <n v="10009"/>
    <s v="East"/>
    <s v="OFF-AR-10000658"/>
    <x v="1"/>
    <x v="6"/>
    <s v="Newell 324"/>
    <n v="57.75"/>
    <n v="5"/>
    <n v="0"/>
    <n v="16.170000000000002"/>
  </r>
  <r>
    <n v="4931"/>
    <x v="2437"/>
    <x v="2"/>
    <x v="814"/>
    <d v="2011-09-03T00:00:00"/>
    <s v="First Class"/>
    <s v="KD-16345"/>
    <s v="Katherine Ducich"/>
    <s v="Consumer"/>
    <s v="United States"/>
    <s v="New York City"/>
    <x v="15"/>
    <n v="10009"/>
    <s v="East"/>
    <s v="OFF-PA-10000349"/>
    <x v="1"/>
    <x v="10"/>
    <s v="Staples"/>
    <n v="14.940000000000001"/>
    <n v="3"/>
    <n v="0"/>
    <n v="7.0218000000000007"/>
  </r>
  <r>
    <n v="4932"/>
    <x v="2438"/>
    <x v="3"/>
    <x v="613"/>
    <d v="2014-03-31T00:00:00"/>
    <s v="Standard Class"/>
    <s v="FM-14215"/>
    <s v="Filia McAdams"/>
    <s v="Corporate"/>
    <s v="United States"/>
    <s v="Seattle"/>
    <x v="4"/>
    <n v="98103"/>
    <s v="West"/>
    <s v="OFF-AR-10001446"/>
    <x v="1"/>
    <x v="6"/>
    <s v="Newell 309"/>
    <n v="23.1"/>
    <n v="2"/>
    <n v="0"/>
    <n v="6.93"/>
  </r>
  <r>
    <n v="4933"/>
    <x v="2439"/>
    <x v="1"/>
    <x v="694"/>
    <d v="2012-10-04T00:00:00"/>
    <s v="Standard Class"/>
    <s v="ZC-21910"/>
    <s v="Zuschuss Carroll"/>
    <s v="Consumer"/>
    <s v="United States"/>
    <s v="Aurora"/>
    <x v="22"/>
    <n v="80013"/>
    <s v="West"/>
    <s v="OFF-EN-10004483"/>
    <x v="1"/>
    <x v="12"/>
    <s v="#10 White Business Envelopes,4 1/8 x 9 1/2"/>
    <n v="12.536000000000001"/>
    <n v="1"/>
    <n v="0.2"/>
    <n v="4.2308999999999983"/>
  </r>
  <r>
    <n v="4934"/>
    <x v="2439"/>
    <x v="1"/>
    <x v="694"/>
    <d v="2012-10-04T00:00:00"/>
    <s v="Standard Class"/>
    <s v="ZC-21910"/>
    <s v="Zuschuss Carroll"/>
    <s v="Consumer"/>
    <s v="United States"/>
    <s v="Aurora"/>
    <x v="22"/>
    <n v="80013"/>
    <s v="West"/>
    <s v="OFF-BI-10002012"/>
    <x v="1"/>
    <x v="8"/>
    <s v="Wilson Jones Easy Flow II Sheet Lifters"/>
    <n v="1.0800000000000003"/>
    <n v="2"/>
    <n v="0.7"/>
    <n v="-0.79200000000000004"/>
  </r>
  <r>
    <n v="4935"/>
    <x v="2439"/>
    <x v="1"/>
    <x v="694"/>
    <d v="2012-10-04T00:00:00"/>
    <s v="Standard Class"/>
    <s v="ZC-21910"/>
    <s v="Zuschuss Carroll"/>
    <s v="Consumer"/>
    <s v="United States"/>
    <s v="Aurora"/>
    <x v="22"/>
    <n v="80013"/>
    <s v="West"/>
    <s v="OFF-FA-10003021"/>
    <x v="1"/>
    <x v="13"/>
    <s v="Staples"/>
    <n v="4.5120000000000005"/>
    <n v="3"/>
    <n v="0.2"/>
    <n v="0.84599999999999964"/>
  </r>
  <r>
    <n v="4936"/>
    <x v="2440"/>
    <x v="1"/>
    <x v="1007"/>
    <d v="2012-03-21T00:00:00"/>
    <s v="Standard Class"/>
    <s v="KS-16300"/>
    <s v="Karen Seio"/>
    <s v="Corporate"/>
    <s v="United States"/>
    <s v="Lehi"/>
    <x v="7"/>
    <n v="84043"/>
    <s v="West"/>
    <s v="TEC-PH-10003356"/>
    <x v="2"/>
    <x v="7"/>
    <s v="SmartStand Mobile Device Holder, Assorted Colors"/>
    <n v="16.776000000000003"/>
    <n v="3"/>
    <n v="0.2"/>
    <n v="1.6776"/>
  </r>
  <r>
    <n v="4937"/>
    <x v="2441"/>
    <x v="3"/>
    <x v="1008"/>
    <d v="2014-01-14T00:00:00"/>
    <s v="Standard Class"/>
    <s v="DP-13390"/>
    <s v="Dennis Pardue"/>
    <s v="Home Office"/>
    <s v="United States"/>
    <s v="Tuscaloosa"/>
    <x v="19"/>
    <n v="35401"/>
    <s v="South"/>
    <s v="OFF-BI-10004728"/>
    <x v="1"/>
    <x v="8"/>
    <s v="Wilson Jones Turn Tabs Binder Tool for Ring Binders"/>
    <n v="33.74"/>
    <n v="7"/>
    <n v="0"/>
    <n v="15.5204"/>
  </r>
  <r>
    <n v="4938"/>
    <x v="2442"/>
    <x v="2"/>
    <x v="286"/>
    <d v="2011-01-19T00:00:00"/>
    <s v="Standard Class"/>
    <s v="BD-11605"/>
    <s v="Brian Dahlen"/>
    <s v="Consumer"/>
    <s v="United States"/>
    <s v="San Francisco"/>
    <x v="1"/>
    <n v="94109"/>
    <s v="West"/>
    <s v="OFF-ST-10000078"/>
    <x v="1"/>
    <x v="4"/>
    <s v="Tennsco 6- and 18-Compartment Lockers"/>
    <n v="1325.8500000000001"/>
    <n v="5"/>
    <n v="0"/>
    <n v="238.65299999999991"/>
  </r>
  <r>
    <n v="4939"/>
    <x v="2442"/>
    <x v="2"/>
    <x v="286"/>
    <d v="2011-01-19T00:00:00"/>
    <s v="Standard Class"/>
    <s v="BD-11605"/>
    <s v="Brian Dahlen"/>
    <s v="Consumer"/>
    <s v="United States"/>
    <s v="San Francisco"/>
    <x v="1"/>
    <n v="94109"/>
    <s v="West"/>
    <s v="FUR-BO-10003034"/>
    <x v="0"/>
    <x v="0"/>
    <s v="O'Sullivan Elevations Bookcase, Cherry Finish"/>
    <n v="333.99899999999997"/>
    <n v="3"/>
    <n v="0.15"/>
    <n v="3.9294000000000082"/>
  </r>
  <r>
    <n v="4940"/>
    <x v="2442"/>
    <x v="2"/>
    <x v="286"/>
    <d v="2011-01-19T00:00:00"/>
    <s v="Standard Class"/>
    <s v="BD-11605"/>
    <s v="Brian Dahlen"/>
    <s v="Consumer"/>
    <s v="United States"/>
    <s v="San Francisco"/>
    <x v="1"/>
    <n v="94109"/>
    <s v="West"/>
    <s v="OFF-AR-10003514"/>
    <x v="1"/>
    <x v="6"/>
    <s v="4009 Highlighters by Sanford"/>
    <n v="19.899999999999999"/>
    <n v="5"/>
    <n v="0"/>
    <n v="6.5669999999999984"/>
  </r>
  <r>
    <n v="4941"/>
    <x v="2443"/>
    <x v="1"/>
    <x v="525"/>
    <d v="2012-02-13T00:00:00"/>
    <s v="Standard Class"/>
    <s v="IL-15100"/>
    <s v="Ivan Liston"/>
    <s v="Consumer"/>
    <s v="United States"/>
    <s v="Wilmington"/>
    <x v="13"/>
    <n v="19805"/>
    <s v="East"/>
    <s v="FUR-CH-10001708"/>
    <x v="0"/>
    <x v="1"/>
    <s v="Office Star - Contemporary Swivel Chair with Padded Adjustable Arms and Flex Back"/>
    <n v="1268.82"/>
    <n v="9"/>
    <n v="0"/>
    <n v="266.45219999999989"/>
  </r>
  <r>
    <n v="4942"/>
    <x v="2443"/>
    <x v="1"/>
    <x v="525"/>
    <d v="2012-02-13T00:00:00"/>
    <s v="Standard Class"/>
    <s v="IL-15100"/>
    <s v="Ivan Liston"/>
    <s v="Consumer"/>
    <s v="United States"/>
    <s v="Wilmington"/>
    <x v="13"/>
    <n v="19805"/>
    <s v="East"/>
    <s v="FUR-BO-10002598"/>
    <x v="0"/>
    <x v="0"/>
    <s v="Hon Metal Bookcases, Putty"/>
    <n v="283.92"/>
    <n v="4"/>
    <n v="0"/>
    <n v="82.336799999999982"/>
  </r>
  <r>
    <n v="4943"/>
    <x v="2443"/>
    <x v="1"/>
    <x v="525"/>
    <d v="2012-02-13T00:00:00"/>
    <s v="Standard Class"/>
    <s v="IL-15100"/>
    <s v="Ivan Liston"/>
    <s v="Consumer"/>
    <s v="United States"/>
    <s v="Wilmington"/>
    <x v="13"/>
    <n v="19805"/>
    <s v="East"/>
    <s v="OFF-AR-10001022"/>
    <x v="1"/>
    <x v="6"/>
    <s v="SANFORD Liquid Accent Tank-Style Highlighters"/>
    <n v="5.68"/>
    <n v="2"/>
    <n v="0"/>
    <n v="1.7607999999999997"/>
  </r>
  <r>
    <n v="4944"/>
    <x v="2444"/>
    <x v="3"/>
    <x v="202"/>
    <d v="2014-12-28T00:00:00"/>
    <s v="Standard Class"/>
    <s v="LP-17095"/>
    <s v="Liz Preis"/>
    <s v="Consumer"/>
    <s v="United States"/>
    <s v="Lafayette"/>
    <x v="14"/>
    <n v="47905"/>
    <s v="Central"/>
    <s v="OFF-ST-10004459"/>
    <x v="1"/>
    <x v="4"/>
    <s v="Tennsco Single-Tier Lockers"/>
    <n v="375.34"/>
    <n v="1"/>
    <n v="0"/>
    <n v="18.766999999999996"/>
  </r>
  <r>
    <n v="4945"/>
    <x v="2445"/>
    <x v="0"/>
    <x v="64"/>
    <d v="2013-09-07T00:00:00"/>
    <s v="First Class"/>
    <s v="JH-15985"/>
    <s v="Joseph Holt"/>
    <s v="Consumer"/>
    <s v="United States"/>
    <s v="Redondo Beach"/>
    <x v="1"/>
    <n v="90278"/>
    <s v="West"/>
    <s v="OFF-PA-10004381"/>
    <x v="1"/>
    <x v="10"/>
    <s v="14-7/8 x 11 Blue Bar Computer Printout Paper"/>
    <n v="96.08"/>
    <n v="2"/>
    <n v="0"/>
    <n v="46.118399999999994"/>
  </r>
  <r>
    <n v="4946"/>
    <x v="2445"/>
    <x v="0"/>
    <x v="64"/>
    <d v="2013-09-07T00:00:00"/>
    <s v="First Class"/>
    <s v="JH-15985"/>
    <s v="Joseph Holt"/>
    <s v="Consumer"/>
    <s v="United States"/>
    <s v="Redondo Beach"/>
    <x v="1"/>
    <n v="90278"/>
    <s v="West"/>
    <s v="OFF-BI-10000050"/>
    <x v="1"/>
    <x v="8"/>
    <s v="Angle-D Binders with Locking Rings, Label Holders"/>
    <n v="11.68"/>
    <n v="2"/>
    <n v="0.2"/>
    <n v="3.9419999999999993"/>
  </r>
  <r>
    <n v="4947"/>
    <x v="2445"/>
    <x v="0"/>
    <x v="64"/>
    <d v="2013-09-07T00:00:00"/>
    <s v="First Class"/>
    <s v="JH-15985"/>
    <s v="Joseph Holt"/>
    <s v="Consumer"/>
    <s v="United States"/>
    <s v="Redondo Beach"/>
    <x v="1"/>
    <n v="90278"/>
    <s v="West"/>
    <s v="OFF-FA-10000304"/>
    <x v="1"/>
    <x v="13"/>
    <s v="Advantus Push Pins"/>
    <n v="4.3600000000000003"/>
    <n v="2"/>
    <n v="0"/>
    <n v="1.7876000000000003"/>
  </r>
  <r>
    <n v="4948"/>
    <x v="2446"/>
    <x v="2"/>
    <x v="777"/>
    <d v="2011-10-09T00:00:00"/>
    <s v="Standard Class"/>
    <s v="JD-16015"/>
    <s v="Joy Daniels"/>
    <s v="Consumer"/>
    <s v="United States"/>
    <s v="Seattle"/>
    <x v="4"/>
    <n v="98115"/>
    <s v="West"/>
    <s v="OFF-LA-10002475"/>
    <x v="1"/>
    <x v="2"/>
    <s v="Avery 519"/>
    <n v="29.24"/>
    <n v="4"/>
    <n v="0"/>
    <n v="13.742799999999999"/>
  </r>
  <r>
    <n v="4949"/>
    <x v="2447"/>
    <x v="3"/>
    <x v="344"/>
    <d v="2014-12-03T00:00:00"/>
    <s v="Standard Class"/>
    <s v="BD-11320"/>
    <s v="Bill Donatelli"/>
    <s v="Consumer"/>
    <s v="United States"/>
    <s v="Los Angeles"/>
    <x v="1"/>
    <n v="90045"/>
    <s v="West"/>
    <s v="OFF-BI-10001989"/>
    <x v="1"/>
    <x v="8"/>
    <s v="Premium Transparent Presentation Covers by GBC"/>
    <n v="117.48800000000001"/>
    <n v="7"/>
    <n v="0.2"/>
    <n v="41.120799999999988"/>
  </r>
  <r>
    <n v="4950"/>
    <x v="2447"/>
    <x v="3"/>
    <x v="344"/>
    <d v="2014-12-03T00:00:00"/>
    <s v="Standard Class"/>
    <s v="BD-11320"/>
    <s v="Bill Donatelli"/>
    <s v="Consumer"/>
    <s v="United States"/>
    <s v="Los Angeles"/>
    <x v="1"/>
    <n v="90045"/>
    <s v="West"/>
    <s v="FUR-FU-10000732"/>
    <x v="0"/>
    <x v="5"/>
    <s v="Eldon 200 Class Desk Accessories"/>
    <n v="18.84"/>
    <n v="3"/>
    <n v="0"/>
    <n v="6.0287999999999995"/>
  </r>
  <r>
    <n v="4951"/>
    <x v="2448"/>
    <x v="0"/>
    <x v="99"/>
    <d v="2013-11-02T00:00:00"/>
    <s v="Second Class"/>
    <s v="DL-13330"/>
    <s v="Denise Leinenbach"/>
    <s v="Consumer"/>
    <s v="United States"/>
    <s v="New York City"/>
    <x v="15"/>
    <n v="10009"/>
    <s v="East"/>
    <s v="OFF-AR-10004441"/>
    <x v="1"/>
    <x v="6"/>
    <s v="BIC Brite Liner Highlighters"/>
    <n v="12.419999999999998"/>
    <n v="3"/>
    <n v="0"/>
    <n v="5.2164000000000001"/>
  </r>
  <r>
    <n v="4952"/>
    <x v="2449"/>
    <x v="1"/>
    <x v="988"/>
    <d v="2012-06-13T00:00:00"/>
    <s v="Standard Class"/>
    <s v="NC-18415"/>
    <s v="Nathan Cano"/>
    <s v="Consumer"/>
    <s v="United States"/>
    <s v="Royal Oak"/>
    <x v="12"/>
    <n v="48073"/>
    <s v="Central"/>
    <s v="OFF-PA-10000304"/>
    <x v="1"/>
    <x v="10"/>
    <s v="Xerox 1995"/>
    <n v="12.96"/>
    <n v="2"/>
    <n v="0"/>
    <n v="6.2208000000000006"/>
  </r>
  <r>
    <n v="4953"/>
    <x v="2450"/>
    <x v="3"/>
    <x v="166"/>
    <d v="2014-12-13T00:00:00"/>
    <s v="Second Class"/>
    <s v="AS-10225"/>
    <s v="Alan Schoenberger"/>
    <s v="Corporate"/>
    <s v="United States"/>
    <s v="San Francisco"/>
    <x v="1"/>
    <n v="94109"/>
    <s v="West"/>
    <s v="OFF-AP-10002670"/>
    <x v="1"/>
    <x v="9"/>
    <s v="Belkin 8-Outlet Premiere SurgeMaster II Surge Protectors"/>
    <n v="69.48"/>
    <n v="1"/>
    <n v="0"/>
    <n v="20.843999999999994"/>
  </r>
  <r>
    <n v="4954"/>
    <x v="2451"/>
    <x v="1"/>
    <x v="199"/>
    <d v="2012-03-20T00:00:00"/>
    <s v="Standard Class"/>
    <s v="MS-17980"/>
    <s v="Michael Stewart"/>
    <s v="Corporate"/>
    <s v="United States"/>
    <s v="New York City"/>
    <x v="15"/>
    <n v="10009"/>
    <s v="East"/>
    <s v="TEC-PH-10001527"/>
    <x v="2"/>
    <x v="7"/>
    <s v="Plantronics MX500i Earset"/>
    <n v="85.9"/>
    <n v="2"/>
    <n v="0"/>
    <n v="2.5769999999999982"/>
  </r>
  <r>
    <n v="4955"/>
    <x v="2452"/>
    <x v="2"/>
    <x v="3"/>
    <d v="2011-06-13T00:00:00"/>
    <s v="Second Class"/>
    <s v="TS-21205"/>
    <s v="Thomas Seio"/>
    <s v="Corporate"/>
    <s v="United States"/>
    <s v="North Las Vegas"/>
    <x v="33"/>
    <n v="89031"/>
    <s v="West"/>
    <s v="OFF-AR-10002335"/>
    <x v="1"/>
    <x v="6"/>
    <s v="DIXON Oriole Pencils"/>
    <n v="18.060000000000002"/>
    <n v="7"/>
    <n v="0"/>
    <n v="4.6956000000000007"/>
  </r>
  <r>
    <n v="4956"/>
    <x v="2452"/>
    <x v="2"/>
    <x v="3"/>
    <d v="2011-06-13T00:00:00"/>
    <s v="Second Class"/>
    <s v="TS-21205"/>
    <s v="Thomas Seio"/>
    <s v="Corporate"/>
    <s v="United States"/>
    <s v="North Las Vegas"/>
    <x v="33"/>
    <n v="89031"/>
    <s v="West"/>
    <s v="OFF-PA-10003641"/>
    <x v="1"/>
    <x v="10"/>
    <s v="Xerox 1909"/>
    <n v="79.14"/>
    <n v="3"/>
    <n v="0"/>
    <n v="36.404399999999995"/>
  </r>
  <r>
    <n v="4957"/>
    <x v="2452"/>
    <x v="2"/>
    <x v="3"/>
    <d v="2011-06-13T00:00:00"/>
    <s v="Second Class"/>
    <s v="TS-21205"/>
    <s v="Thomas Seio"/>
    <s v="Corporate"/>
    <s v="United States"/>
    <s v="North Las Vegas"/>
    <x v="33"/>
    <n v="89031"/>
    <s v="West"/>
    <s v="FUR-FU-10002685"/>
    <x v="0"/>
    <x v="5"/>
    <s v="Executive Impressions 13-1/2&quot; Indoor/Outdoor Wall Clock"/>
    <n v="37.4"/>
    <n v="2"/>
    <n v="0"/>
    <n v="14.212"/>
  </r>
  <r>
    <n v="4958"/>
    <x v="2453"/>
    <x v="1"/>
    <x v="305"/>
    <d v="2012-03-26T00:00:00"/>
    <s v="Standard Class"/>
    <s v="JK-15730"/>
    <s v="Joe Kamberova"/>
    <s v="Consumer"/>
    <s v="United States"/>
    <s v="Carrollton"/>
    <x v="5"/>
    <n v="75007"/>
    <s v="Central"/>
    <s v="OFF-BI-10001308"/>
    <x v="1"/>
    <x v="8"/>
    <s v="GBC Standard Plastic Binding Systems' Combs"/>
    <n v="2.5119999999999996"/>
    <n v="2"/>
    <n v="0.8"/>
    <n v="-4.3960000000000026"/>
  </r>
  <r>
    <n v="4959"/>
    <x v="2453"/>
    <x v="1"/>
    <x v="305"/>
    <d v="2012-03-26T00:00:00"/>
    <s v="Standard Class"/>
    <s v="JK-15730"/>
    <s v="Joe Kamberova"/>
    <s v="Consumer"/>
    <s v="United States"/>
    <s v="Carrollton"/>
    <x v="5"/>
    <n v="75007"/>
    <s v="Central"/>
    <s v="OFF-FA-10003485"/>
    <x v="1"/>
    <x v="13"/>
    <s v="Staples"/>
    <n v="18.864000000000001"/>
    <n v="9"/>
    <n v="0.2"/>
    <n v="6.1307999999999998"/>
  </r>
  <r>
    <n v="4960"/>
    <x v="2454"/>
    <x v="0"/>
    <x v="741"/>
    <d v="2013-11-23T00:00:00"/>
    <s v="Standard Class"/>
    <s v="TC-21535"/>
    <s v="Tracy Collins"/>
    <s v="Home Office"/>
    <s v="United States"/>
    <s v="Los Angeles"/>
    <x v="1"/>
    <n v="90008"/>
    <s v="West"/>
    <s v="TEC-PH-10003357"/>
    <x v="2"/>
    <x v="7"/>
    <s v="Grandstream GXP2100 Mainstream Business Phone"/>
    <n v="61.192"/>
    <n v="1"/>
    <n v="0.2"/>
    <n v="6.1192000000000011"/>
  </r>
  <r>
    <n v="4961"/>
    <x v="2454"/>
    <x v="0"/>
    <x v="741"/>
    <d v="2013-11-23T00:00:00"/>
    <s v="Standard Class"/>
    <s v="TC-21535"/>
    <s v="Tracy Collins"/>
    <s v="Home Office"/>
    <s v="United States"/>
    <s v="Los Angeles"/>
    <x v="1"/>
    <n v="90008"/>
    <s v="West"/>
    <s v="OFF-AP-10002867"/>
    <x v="1"/>
    <x v="9"/>
    <s v="Fellowes Command Center 5-outlet power strip"/>
    <n v="67.84"/>
    <n v="1"/>
    <n v="0"/>
    <n v="18.316800000000001"/>
  </r>
  <r>
    <n v="4962"/>
    <x v="2455"/>
    <x v="2"/>
    <x v="1009"/>
    <d v="2011-03-08T00:00:00"/>
    <s v="First Class"/>
    <s v="AB-10015"/>
    <s v="Aaron Bergman"/>
    <s v="Consumer"/>
    <s v="United States"/>
    <s v="Seattle"/>
    <x v="4"/>
    <n v="98103"/>
    <s v="West"/>
    <s v="FUR-CH-10004477"/>
    <x v="0"/>
    <x v="1"/>
    <s v="Global Push Button Manager's Chair, Indigo"/>
    <n v="48.712000000000003"/>
    <n v="1"/>
    <n v="0.2"/>
    <n v="5.4800999999999966"/>
  </r>
  <r>
    <n v="4963"/>
    <x v="2455"/>
    <x v="2"/>
    <x v="1009"/>
    <d v="2011-03-08T00:00:00"/>
    <s v="First Class"/>
    <s v="AB-10015"/>
    <s v="Aaron Bergman"/>
    <s v="Consumer"/>
    <s v="United States"/>
    <s v="Seattle"/>
    <x v="4"/>
    <n v="98103"/>
    <s v="West"/>
    <s v="OFF-AR-10001427"/>
    <x v="1"/>
    <x v="6"/>
    <s v="Newell 330"/>
    <n v="17.940000000000001"/>
    <n v="3"/>
    <n v="0"/>
    <n v="4.6644000000000005"/>
  </r>
  <r>
    <n v="4964"/>
    <x v="2455"/>
    <x v="2"/>
    <x v="1009"/>
    <d v="2011-03-08T00:00:00"/>
    <s v="First Class"/>
    <s v="AB-10015"/>
    <s v="Aaron Bergman"/>
    <s v="Consumer"/>
    <s v="United States"/>
    <s v="Seattle"/>
    <x v="4"/>
    <n v="98103"/>
    <s v="West"/>
    <s v="OFF-ST-10002344"/>
    <x v="1"/>
    <x v="4"/>
    <s v="Carina 42&quot;Hx23 3/4&quot;W Media Storage Unit"/>
    <n v="242.94"/>
    <n v="3"/>
    <n v="0"/>
    <n v="4.8588000000000164"/>
  </r>
  <r>
    <n v="4965"/>
    <x v="2456"/>
    <x v="0"/>
    <x v="666"/>
    <d v="2013-05-20T00:00:00"/>
    <s v="Second Class"/>
    <s v="DP-13000"/>
    <s v="Darren Powers"/>
    <s v="Consumer"/>
    <s v="United States"/>
    <s v="Fort Lauderdale"/>
    <x v="2"/>
    <n v="33311"/>
    <s v="South"/>
    <s v="OFF-BI-10000301"/>
    <x v="1"/>
    <x v="8"/>
    <s v="GBC Instant Report Kit"/>
    <n v="7.7640000000000011"/>
    <n v="4"/>
    <n v="0.7"/>
    <n v="-5.1760000000000002"/>
  </r>
  <r>
    <n v="4966"/>
    <x v="2457"/>
    <x v="1"/>
    <x v="442"/>
    <d v="2012-05-28T00:00:00"/>
    <s v="Second Class"/>
    <s v="CY-12745"/>
    <s v="Craig Yedwab"/>
    <s v="Corporate"/>
    <s v="United States"/>
    <s v="Columbia"/>
    <x v="18"/>
    <n v="38401"/>
    <s v="South"/>
    <s v="TEC-PH-10001944"/>
    <x v="2"/>
    <x v="7"/>
    <s v="Wi-Ex zBoost YX540 Cellular Phone Signal Booster"/>
    <n v="467.03999999999996"/>
    <n v="4"/>
    <n v="0.2"/>
    <n v="58.379999999999939"/>
  </r>
  <r>
    <n v="4967"/>
    <x v="2458"/>
    <x v="1"/>
    <x v="991"/>
    <d v="2012-08-05T00:00:00"/>
    <s v="Second Class"/>
    <s v="BE-11455"/>
    <s v="Brad Eason"/>
    <s v="Home Office"/>
    <s v="United States"/>
    <s v="Providence"/>
    <x v="34"/>
    <n v="2908"/>
    <s v="East"/>
    <s v="TEC-PH-10001527"/>
    <x v="2"/>
    <x v="7"/>
    <s v="Plantronics MX500i Earset"/>
    <n v="128.85000000000002"/>
    <n v="3"/>
    <n v="0"/>
    <n v="3.8654999999999973"/>
  </r>
  <r>
    <n v="4968"/>
    <x v="2458"/>
    <x v="1"/>
    <x v="991"/>
    <d v="2012-08-05T00:00:00"/>
    <s v="Second Class"/>
    <s v="BE-11455"/>
    <s v="Brad Eason"/>
    <s v="Home Office"/>
    <s v="United States"/>
    <s v="Providence"/>
    <x v="34"/>
    <n v="2908"/>
    <s v="East"/>
    <s v="OFF-PA-10001307"/>
    <x v="1"/>
    <x v="10"/>
    <s v="Important Message Pads, 50 4-1/4 x 5-1/2 Forms per Pad"/>
    <n v="8.4"/>
    <n v="2"/>
    <n v="0"/>
    <n v="4.1159999999999997"/>
  </r>
  <r>
    <n v="4969"/>
    <x v="2458"/>
    <x v="1"/>
    <x v="991"/>
    <d v="2012-08-05T00:00:00"/>
    <s v="Second Class"/>
    <s v="BE-11455"/>
    <s v="Brad Eason"/>
    <s v="Home Office"/>
    <s v="United States"/>
    <s v="Providence"/>
    <x v="34"/>
    <n v="2908"/>
    <s v="East"/>
    <s v="TEC-AC-10004571"/>
    <x v="2"/>
    <x v="11"/>
    <s v="Logitech G700s Rechargeable Gaming Mouse"/>
    <n v="199.98"/>
    <n v="2"/>
    <n v="0"/>
    <n v="83.991600000000005"/>
  </r>
  <r>
    <n v="4970"/>
    <x v="2458"/>
    <x v="1"/>
    <x v="991"/>
    <d v="2012-08-05T00:00:00"/>
    <s v="Second Class"/>
    <s v="BE-11455"/>
    <s v="Brad Eason"/>
    <s v="Home Office"/>
    <s v="United States"/>
    <s v="Providence"/>
    <x v="34"/>
    <n v="2908"/>
    <s v="East"/>
    <s v="FUR-CH-10001973"/>
    <x v="0"/>
    <x v="1"/>
    <s v="Office Star Flex Back Scooter Chair with White Frame"/>
    <n v="110.98"/>
    <n v="1"/>
    <n v="0"/>
    <n v="15.537199999999999"/>
  </r>
  <r>
    <n v="4971"/>
    <x v="2459"/>
    <x v="0"/>
    <x v="61"/>
    <d v="2013-11-10T00:00:00"/>
    <s v="First Class"/>
    <s v="KL-16555"/>
    <s v="Kelly Lampkin"/>
    <s v="Corporate"/>
    <s v="United States"/>
    <s v="Jacksonville"/>
    <x v="2"/>
    <n v="32216"/>
    <s v="South"/>
    <s v="FUR-CH-10000513"/>
    <x v="0"/>
    <x v="1"/>
    <s v="High-Back Leather Manager's Chair"/>
    <n v="207.98400000000004"/>
    <n v="2"/>
    <n v="0.2"/>
    <n v="-28.597800000000007"/>
  </r>
  <r>
    <n v="4972"/>
    <x v="2459"/>
    <x v="0"/>
    <x v="61"/>
    <d v="2013-11-10T00:00:00"/>
    <s v="First Class"/>
    <s v="KL-16555"/>
    <s v="Kelly Lampkin"/>
    <s v="Corporate"/>
    <s v="United States"/>
    <s v="Jacksonville"/>
    <x v="2"/>
    <n v="32216"/>
    <s v="South"/>
    <s v="OFF-PA-10002421"/>
    <x v="1"/>
    <x v="10"/>
    <s v="Embossed Ink Jet Note Cards"/>
    <n v="36.112000000000002"/>
    <n v="2"/>
    <n v="0.2"/>
    <n v="12.639200000000001"/>
  </r>
  <r>
    <n v="4973"/>
    <x v="2459"/>
    <x v="0"/>
    <x v="61"/>
    <d v="2013-11-10T00:00:00"/>
    <s v="First Class"/>
    <s v="KL-16555"/>
    <s v="Kelly Lampkin"/>
    <s v="Corporate"/>
    <s v="United States"/>
    <s v="Jacksonville"/>
    <x v="2"/>
    <n v="32216"/>
    <s v="South"/>
    <s v="FUR-FU-10004090"/>
    <x v="0"/>
    <x v="5"/>
    <s v="Executive Impressions 14&quot; Contract Wall Clock"/>
    <n v="35.568000000000005"/>
    <n v="2"/>
    <n v="0.2"/>
    <n v="5.7797999999999963"/>
  </r>
  <r>
    <n v="4974"/>
    <x v="2459"/>
    <x v="0"/>
    <x v="61"/>
    <d v="2013-11-10T00:00:00"/>
    <s v="First Class"/>
    <s v="KL-16555"/>
    <s v="Kelly Lampkin"/>
    <s v="Corporate"/>
    <s v="United States"/>
    <s v="Jacksonville"/>
    <x v="2"/>
    <n v="32216"/>
    <s v="South"/>
    <s v="OFF-PA-10004071"/>
    <x v="1"/>
    <x v="10"/>
    <s v="Eaton Premium Continuous-Feed Paper, 25% Cotton, Letter Size, White, 1000 Shts/Box"/>
    <n v="88.768000000000001"/>
    <n v="2"/>
    <n v="0.2"/>
    <n v="31.068799999999996"/>
  </r>
  <r>
    <n v="4975"/>
    <x v="2460"/>
    <x v="0"/>
    <x v="77"/>
    <d v="2013-11-13T00:00:00"/>
    <s v="Standard Class"/>
    <s v="PS-19045"/>
    <s v="Penelope Sewall"/>
    <s v="Home Office"/>
    <s v="United States"/>
    <s v="Oceanside"/>
    <x v="1"/>
    <n v="92054"/>
    <s v="West"/>
    <s v="OFF-PA-10002246"/>
    <x v="1"/>
    <x v="10"/>
    <s v="Wirebound Four 2-3/4 x 5 Forms per Page, 400 Sets per Book"/>
    <n v="12.9"/>
    <n v="2"/>
    <n v="0"/>
    <n v="6.3209999999999997"/>
  </r>
  <r>
    <n v="4976"/>
    <x v="2461"/>
    <x v="1"/>
    <x v="227"/>
    <d v="2012-09-23T00:00:00"/>
    <s v="Second Class"/>
    <s v="JR-16210"/>
    <s v="Justin Ritter"/>
    <s v="Corporate"/>
    <s v="United States"/>
    <s v="Jacksonville"/>
    <x v="2"/>
    <n v="32216"/>
    <s v="South"/>
    <s v="TEC-AC-10003198"/>
    <x v="2"/>
    <x v="11"/>
    <s v="Enermax Acrylux Wireless Keyboard"/>
    <n v="717.12000000000012"/>
    <n v="9"/>
    <n v="0.2"/>
    <n v="152.38799999999992"/>
  </r>
  <r>
    <n v="4977"/>
    <x v="2462"/>
    <x v="1"/>
    <x v="214"/>
    <d v="2012-12-09T00:00:00"/>
    <s v="First Class"/>
    <s v="AH-10210"/>
    <s v="Alan Hwang"/>
    <s v="Consumer"/>
    <s v="United States"/>
    <s v="New York City"/>
    <x v="15"/>
    <n v="10024"/>
    <s v="East"/>
    <s v="OFF-BI-10001031"/>
    <x v="1"/>
    <x v="8"/>
    <s v="Pressboard Data Binders by Wilson Jones"/>
    <n v="21.36"/>
    <n v="5"/>
    <n v="0.2"/>
    <n v="7.2089999999999996"/>
  </r>
  <r>
    <n v="4978"/>
    <x v="2462"/>
    <x v="1"/>
    <x v="214"/>
    <d v="2012-12-09T00:00:00"/>
    <s v="First Class"/>
    <s v="AH-10210"/>
    <s v="Alan Hwang"/>
    <s v="Consumer"/>
    <s v="United States"/>
    <s v="New York City"/>
    <x v="15"/>
    <n v="10024"/>
    <s v="East"/>
    <s v="OFF-BI-10003727"/>
    <x v="1"/>
    <x v="8"/>
    <s v="Avery Durable Slant Ring Binders With Label Holder"/>
    <n v="6.6879999999999997"/>
    <n v="2"/>
    <n v="0.2"/>
    <n v="2.3407999999999998"/>
  </r>
  <r>
    <n v="4979"/>
    <x v="2462"/>
    <x v="1"/>
    <x v="214"/>
    <d v="2012-12-09T00:00:00"/>
    <s v="First Class"/>
    <s v="AH-10210"/>
    <s v="Alan Hwang"/>
    <s v="Consumer"/>
    <s v="United States"/>
    <s v="New York City"/>
    <x v="15"/>
    <n v="10024"/>
    <s v="East"/>
    <s v="TEC-PH-10001336"/>
    <x v="2"/>
    <x v="7"/>
    <s v="Digium D40 VoIP phone"/>
    <n v="773.94"/>
    <n v="6"/>
    <n v="0"/>
    <n v="224.4426"/>
  </r>
  <r>
    <n v="4980"/>
    <x v="2463"/>
    <x v="0"/>
    <x v="10"/>
    <d v="2013-12-14T00:00:00"/>
    <s v="Second Class"/>
    <s v="RW-19630"/>
    <s v="Rob Williams"/>
    <s v="Corporate"/>
    <s v="United States"/>
    <s v="Chicago"/>
    <x v="10"/>
    <n v="60610"/>
    <s v="Central"/>
    <s v="OFF-SU-10001664"/>
    <x v="1"/>
    <x v="14"/>
    <s v="Acme Office Executive Series Stainless Steel Trimmers"/>
    <n v="20.568000000000001"/>
    <n v="3"/>
    <n v="0.2"/>
    <n v="1.5426000000000002"/>
  </r>
  <r>
    <n v="4981"/>
    <x v="2463"/>
    <x v="0"/>
    <x v="10"/>
    <d v="2013-12-14T00:00:00"/>
    <s v="Second Class"/>
    <s v="RW-19630"/>
    <s v="Rob Williams"/>
    <s v="Corporate"/>
    <s v="United States"/>
    <s v="Chicago"/>
    <x v="10"/>
    <n v="60610"/>
    <s v="Central"/>
    <s v="OFF-AP-10003971"/>
    <x v="1"/>
    <x v="9"/>
    <s v="Belkin 6 Outlet Metallic Surge Strip"/>
    <n v="4.355999999999999"/>
    <n v="2"/>
    <n v="0.8"/>
    <n v="-11.761200000000002"/>
  </r>
  <r>
    <n v="4982"/>
    <x v="2463"/>
    <x v="0"/>
    <x v="10"/>
    <d v="2013-12-14T00:00:00"/>
    <s v="Second Class"/>
    <s v="RW-19630"/>
    <s v="Rob Williams"/>
    <s v="Corporate"/>
    <s v="United States"/>
    <s v="Chicago"/>
    <x v="10"/>
    <n v="60610"/>
    <s v="Central"/>
    <s v="TEC-AC-10000199"/>
    <x v="2"/>
    <x v="11"/>
    <s v="Kingston Digital DataTraveler 8GB USB 2.0"/>
    <n v="19.040000000000003"/>
    <n v="4"/>
    <n v="0.2"/>
    <n v="-1.4279999999999999"/>
  </r>
  <r>
    <n v="4983"/>
    <x v="2464"/>
    <x v="2"/>
    <x v="912"/>
    <d v="2011-11-22T00:00:00"/>
    <s v="Standard Class"/>
    <s v="AH-10075"/>
    <s v="Adam Hart"/>
    <s v="Corporate"/>
    <s v="United States"/>
    <s v="Huntington Beach"/>
    <x v="1"/>
    <n v="92646"/>
    <s v="West"/>
    <s v="OFF-LA-10001045"/>
    <x v="1"/>
    <x v="2"/>
    <s v="Permanent Self-Adhesive File Folder Labels for Typewriters by Universal"/>
    <n v="5.22"/>
    <n v="2"/>
    <n v="0"/>
    <n v="2.4011999999999998"/>
  </r>
  <r>
    <n v="4984"/>
    <x v="2465"/>
    <x v="0"/>
    <x v="61"/>
    <d v="2013-11-11T00:00:00"/>
    <s v="Second Class"/>
    <s v="IM-15070"/>
    <s v="Irene Maddox"/>
    <s v="Consumer"/>
    <s v="United States"/>
    <s v="San Diego"/>
    <x v="1"/>
    <n v="92105"/>
    <s v="West"/>
    <s v="OFF-ST-10003442"/>
    <x v="1"/>
    <x v="4"/>
    <s v="Eldon Portable Mobile Manager"/>
    <n v="84.84"/>
    <n v="3"/>
    <n v="0"/>
    <n v="22.9068"/>
  </r>
  <r>
    <n v="4985"/>
    <x v="2466"/>
    <x v="1"/>
    <x v="684"/>
    <d v="2012-09-10T00:00:00"/>
    <s v="Standard Class"/>
    <s v="CK-12760"/>
    <s v="Cyma Kinney"/>
    <s v="Corporate"/>
    <s v="United States"/>
    <s v="Nashville"/>
    <x v="18"/>
    <n v="37211"/>
    <s v="South"/>
    <s v="OFF-FA-10003059"/>
    <x v="1"/>
    <x v="13"/>
    <s v="Assorted Color Push Pins"/>
    <n v="7.2400000000000011"/>
    <n v="5"/>
    <n v="0.2"/>
    <n v="1.1764999999999992"/>
  </r>
  <r>
    <n v="4986"/>
    <x v="2467"/>
    <x v="2"/>
    <x v="1010"/>
    <d v="2011-09-03T00:00:00"/>
    <s v="Same Day"/>
    <s v="AG-10390"/>
    <s v="Allen Goldenen"/>
    <s v="Consumer"/>
    <s v="United States"/>
    <s v="New York City"/>
    <x v="15"/>
    <n v="10009"/>
    <s v="East"/>
    <s v="OFF-LA-10001175"/>
    <x v="1"/>
    <x v="2"/>
    <s v="Avery 514"/>
    <n v="14.399999999999999"/>
    <n v="5"/>
    <n v="0"/>
    <n v="7.056"/>
  </r>
  <r>
    <n v="4987"/>
    <x v="2468"/>
    <x v="0"/>
    <x v="423"/>
    <d v="2013-04-29T00:00:00"/>
    <s v="Standard Class"/>
    <s v="CL-12700"/>
    <s v="Craig Leslie"/>
    <s v="Home Office"/>
    <s v="United States"/>
    <s v="Colorado Springs"/>
    <x v="22"/>
    <n v="80906"/>
    <s v="West"/>
    <s v="OFF-PA-10003441"/>
    <x v="1"/>
    <x v="10"/>
    <s v="Xerox 226"/>
    <n v="15.552000000000003"/>
    <n v="3"/>
    <n v="0.2"/>
    <n v="5.4432"/>
  </r>
  <r>
    <n v="4988"/>
    <x v="2468"/>
    <x v="0"/>
    <x v="423"/>
    <d v="2013-04-29T00:00:00"/>
    <s v="Standard Class"/>
    <s v="CL-12700"/>
    <s v="Craig Leslie"/>
    <s v="Home Office"/>
    <s v="United States"/>
    <s v="Colorado Springs"/>
    <x v="22"/>
    <n v="80906"/>
    <s v="West"/>
    <s v="FUR-CH-10004287"/>
    <x v="0"/>
    <x v="1"/>
    <s v="SAFCO Arco Folding Chair"/>
    <n v="1325.76"/>
    <n v="6"/>
    <n v="0.2"/>
    <n v="149.14799999999991"/>
  </r>
  <r>
    <n v="4989"/>
    <x v="2468"/>
    <x v="0"/>
    <x v="423"/>
    <d v="2013-04-29T00:00:00"/>
    <s v="Standard Class"/>
    <s v="CL-12700"/>
    <s v="Craig Leslie"/>
    <s v="Home Office"/>
    <s v="United States"/>
    <s v="Colorado Springs"/>
    <x v="22"/>
    <n v="80906"/>
    <s v="West"/>
    <s v="OFF-BI-10004040"/>
    <x v="1"/>
    <x v="8"/>
    <s v="Wilson Jones Impact Binders"/>
    <n v="3.1080000000000001"/>
    <n v="2"/>
    <n v="0.7"/>
    <n v="-2.1755999999999993"/>
  </r>
  <r>
    <n v="4990"/>
    <x v="2469"/>
    <x v="3"/>
    <x v="515"/>
    <d v="2014-09-05T00:00:00"/>
    <s v="Standard Class"/>
    <s v="AW-10930"/>
    <s v="Arthur Wiediger"/>
    <s v="Home Office"/>
    <s v="United States"/>
    <s v="San Francisco"/>
    <x v="1"/>
    <n v="94110"/>
    <s v="West"/>
    <s v="OFF-BI-10004022"/>
    <x v="1"/>
    <x v="8"/>
    <s v="Acco Suede Grain Vinyl Round Ring Binder"/>
    <n v="6.6719999999999988"/>
    <n v="3"/>
    <n v="0.2"/>
    <n v="2.1683999999999997"/>
  </r>
  <r>
    <n v="4991"/>
    <x v="2469"/>
    <x v="3"/>
    <x v="515"/>
    <d v="2014-09-05T00:00:00"/>
    <s v="Standard Class"/>
    <s v="AW-10930"/>
    <s v="Arthur Wiediger"/>
    <s v="Home Office"/>
    <s v="United States"/>
    <s v="San Francisco"/>
    <x v="1"/>
    <n v="94110"/>
    <s v="West"/>
    <s v="TEC-PH-10002200"/>
    <x v="2"/>
    <x v="7"/>
    <s v="Aastra 6757i CT Wireless VoIP phone"/>
    <n v="689.40800000000002"/>
    <n v="4"/>
    <n v="0.2"/>
    <n v="77.558399999999978"/>
  </r>
  <r>
    <n v="4992"/>
    <x v="2470"/>
    <x v="3"/>
    <x v="226"/>
    <d v="2014-12-14T00:00:00"/>
    <s v="Standard Class"/>
    <s v="HG-14965"/>
    <s v="Henry Goldwyn"/>
    <s v="Corporate"/>
    <s v="United States"/>
    <s v="Chicago"/>
    <x v="10"/>
    <n v="60653"/>
    <s v="Central"/>
    <s v="OFF-BI-10001120"/>
    <x v="1"/>
    <x v="8"/>
    <s v="Ibico EPK-21 Electric Binding System"/>
    <n v="1889.9899999999998"/>
    <n v="5"/>
    <n v="0.8"/>
    <n v="-2929.4845000000005"/>
  </r>
  <r>
    <n v="4993"/>
    <x v="2471"/>
    <x v="1"/>
    <x v="217"/>
    <d v="2012-12-25T00:00:00"/>
    <s v="Standard Class"/>
    <s v="RB-19645"/>
    <s v="Robert Barroso"/>
    <s v="Corporate"/>
    <s v="United States"/>
    <s v="Memphis"/>
    <x v="18"/>
    <n v="38109"/>
    <s v="South"/>
    <s v="OFF-EN-10000461"/>
    <x v="1"/>
    <x v="12"/>
    <s v="#10- 4 1/8&quot; x 9 1/2&quot; Recycled Envelopes"/>
    <n v="55.936000000000007"/>
    <n v="8"/>
    <n v="0.2"/>
    <n v="18.878399999999999"/>
  </r>
  <r>
    <n v="4994"/>
    <x v="2471"/>
    <x v="1"/>
    <x v="217"/>
    <d v="2012-12-25T00:00:00"/>
    <s v="Standard Class"/>
    <s v="RB-19645"/>
    <s v="Robert Barroso"/>
    <s v="Corporate"/>
    <s v="United States"/>
    <s v="Memphis"/>
    <x v="18"/>
    <n v="38109"/>
    <s v="South"/>
    <s v="OFF-LA-10004008"/>
    <x v="1"/>
    <x v="2"/>
    <s v="Avery 507"/>
    <n v="18.431999999999999"/>
    <n v="8"/>
    <n v="0.2"/>
    <n v="5.9903999999999984"/>
  </r>
  <r>
    <n v="4995"/>
    <x v="2471"/>
    <x v="1"/>
    <x v="217"/>
    <d v="2012-12-25T00:00:00"/>
    <s v="Standard Class"/>
    <s v="RB-19645"/>
    <s v="Robert Barroso"/>
    <s v="Corporate"/>
    <s v="United States"/>
    <s v="Memphis"/>
    <x v="18"/>
    <n v="38109"/>
    <s v="South"/>
    <s v="FUR-FU-10000221"/>
    <x v="0"/>
    <x v="5"/>
    <s v="Master Caster Door Stop, Brown"/>
    <n v="20.32"/>
    <n v="5"/>
    <n v="0.2"/>
    <n v="3.5559999999999992"/>
  </r>
  <r>
    <n v="4996"/>
    <x v="2472"/>
    <x v="2"/>
    <x v="130"/>
    <d v="2011-11-10T00:00:00"/>
    <s v="Standard Class"/>
    <s v="SZ-20035"/>
    <s v="Sam Zeldin"/>
    <s v="Home Office"/>
    <s v="United States"/>
    <s v="New York City"/>
    <x v="15"/>
    <n v="10011"/>
    <s v="East"/>
    <s v="OFF-BI-10000962"/>
    <x v="1"/>
    <x v="8"/>
    <s v="Acco Flexible ACCOHIDE Square Ring Data Binder, Dark Blue, 11 1/2&quot; X 14&quot; 7/8&quot;"/>
    <n v="52.064"/>
    <n v="4"/>
    <n v="0.2"/>
    <n v="18.873199999999997"/>
  </r>
  <r>
    <n v="4997"/>
    <x v="2473"/>
    <x v="3"/>
    <x v="434"/>
    <d v="2014-03-16T00:00:00"/>
    <s v="Standard Class"/>
    <s v="KS-16300"/>
    <s v="Karen Seio"/>
    <s v="Corporate"/>
    <s v="United States"/>
    <s v="Raleigh"/>
    <x v="3"/>
    <n v="27604"/>
    <s v="South"/>
    <s v="OFF-AP-10000390"/>
    <x v="1"/>
    <x v="9"/>
    <s v="Euro Pro Shark Stick Mini Vacuum"/>
    <n v="48.783999999999999"/>
    <n v="1"/>
    <n v="0.2"/>
    <n v="3.6587999999999976"/>
  </r>
  <r>
    <n v="4998"/>
    <x v="2473"/>
    <x v="3"/>
    <x v="434"/>
    <d v="2014-03-16T00:00:00"/>
    <s v="Standard Class"/>
    <s v="KS-16300"/>
    <s v="Karen Seio"/>
    <s v="Corporate"/>
    <s v="United States"/>
    <s v="Raleigh"/>
    <x v="3"/>
    <n v="27604"/>
    <s v="South"/>
    <s v="OFF-BI-10000014"/>
    <x v="1"/>
    <x v="8"/>
    <s v="Heavy-Duty E-Z-D Binders"/>
    <n v="13.092000000000002"/>
    <n v="4"/>
    <n v="0.7"/>
    <n v="-10.037199999999999"/>
  </r>
  <r>
    <n v="4999"/>
    <x v="2474"/>
    <x v="0"/>
    <x v="1011"/>
    <d v="2013-02-04T00:00:00"/>
    <s v="Standard Class"/>
    <s v="SC-20050"/>
    <s v="Sample Company A"/>
    <s v="Home Office"/>
    <s v="United States"/>
    <s v="Los Angeles"/>
    <x v="1"/>
    <n v="90045"/>
    <s v="West"/>
    <s v="TEC-PH-10004120"/>
    <x v="2"/>
    <x v="7"/>
    <s v="AT&amp;T 1080 Phone"/>
    <n v="109.59200000000001"/>
    <n v="1"/>
    <n v="0.2"/>
    <n v="8.2194000000000003"/>
  </r>
  <r>
    <n v="5000"/>
    <x v="2474"/>
    <x v="0"/>
    <x v="1011"/>
    <d v="2013-02-04T00:00:00"/>
    <s v="Standard Class"/>
    <s v="SC-20050"/>
    <s v="Sample Company A"/>
    <s v="Home Office"/>
    <s v="United States"/>
    <s v="Los Angeles"/>
    <x v="1"/>
    <n v="90045"/>
    <s v="West"/>
    <s v="OFF-PA-10002764"/>
    <x v="1"/>
    <x v="10"/>
    <s v="Staples"/>
    <n v="56.7"/>
    <n v="5"/>
    <n v="0"/>
    <n v="27.782999999999998"/>
  </r>
  <r>
    <n v="5001"/>
    <x v="2475"/>
    <x v="3"/>
    <x v="917"/>
    <d v="2014-05-13T00:00:00"/>
    <s v="Standard Class"/>
    <s v="AB-10060"/>
    <s v="Adam Bellavance"/>
    <s v="Home Office"/>
    <s v="United States"/>
    <s v="Los Angeles"/>
    <x v="1"/>
    <n v="90004"/>
    <s v="West"/>
    <s v="TEC-AC-10000736"/>
    <x v="2"/>
    <x v="11"/>
    <s v="Logitech G600 MMO Gaming Mouse"/>
    <n v="79.989999999999995"/>
    <n v="1"/>
    <n v="0"/>
    <n v="28.796399999999998"/>
  </r>
  <r>
    <n v="5002"/>
    <x v="2476"/>
    <x v="0"/>
    <x v="1012"/>
    <d v="2013-05-25T00:00:00"/>
    <s v="Same Day"/>
    <s v="EH-14125"/>
    <s v="Eugene Hildebrand"/>
    <s v="Home Office"/>
    <s v="United States"/>
    <s v="Newport News"/>
    <x v="17"/>
    <n v="23602"/>
    <s v="South"/>
    <s v="OFF-SU-10000898"/>
    <x v="1"/>
    <x v="14"/>
    <s v="Acme Hot Forged Carbon Steel Scissors with Nickel-Plated Handles, 3 7/8&quot; Cut, 8&quot;L"/>
    <n v="69.5"/>
    <n v="5"/>
    <n v="0"/>
    <n v="20.154999999999994"/>
  </r>
  <r>
    <n v="5003"/>
    <x v="2476"/>
    <x v="0"/>
    <x v="1012"/>
    <d v="2013-05-25T00:00:00"/>
    <s v="Same Day"/>
    <s v="EH-14125"/>
    <s v="Eugene Hildebrand"/>
    <s v="Home Office"/>
    <s v="United States"/>
    <s v="Newport News"/>
    <x v="17"/>
    <n v="23602"/>
    <s v="South"/>
    <s v="OFF-PA-10004327"/>
    <x v="1"/>
    <x v="10"/>
    <s v="Xerox 1911"/>
    <n v="191.6"/>
    <n v="4"/>
    <n v="0"/>
    <n v="91.967999999999989"/>
  </r>
  <r>
    <n v="5004"/>
    <x v="2477"/>
    <x v="0"/>
    <x v="877"/>
    <d v="2013-10-13T00:00:00"/>
    <s v="Standard Class"/>
    <s v="CC-12475"/>
    <s v="Cindy Chapman"/>
    <s v="Consumer"/>
    <s v="United States"/>
    <s v="Los Angeles"/>
    <x v="1"/>
    <n v="90032"/>
    <s v="West"/>
    <s v="OFF-PA-10000143"/>
    <x v="1"/>
    <x v="10"/>
    <s v="Astroparche Fine Business Paper"/>
    <n v="10.56"/>
    <n v="2"/>
    <n v="0"/>
    <n v="5.0688000000000004"/>
  </r>
  <r>
    <n v="5005"/>
    <x v="2478"/>
    <x v="2"/>
    <x v="1013"/>
    <d v="2011-05-02T00:00:00"/>
    <s v="Second Class"/>
    <s v="TM-21010"/>
    <s v="Tamara Manning"/>
    <s v="Consumer"/>
    <s v="United States"/>
    <s v="Jackson"/>
    <x v="35"/>
    <n v="39212"/>
    <s v="South"/>
    <s v="TEC-AC-10002550"/>
    <x v="2"/>
    <x v="11"/>
    <s v="Maxell 4.7GB DVD-RW 3/Pack"/>
    <n v="47.79"/>
    <n v="3"/>
    <n v="0"/>
    <n v="16.2486"/>
  </r>
  <r>
    <n v="5006"/>
    <x v="2479"/>
    <x v="1"/>
    <x v="113"/>
    <d v="2012-11-14T00:00:00"/>
    <s v="Second Class"/>
    <s v="SC-20695"/>
    <s v="Steve Chapman"/>
    <s v="Corporate"/>
    <s v="United States"/>
    <s v="Richmond"/>
    <x v="14"/>
    <n v="47374"/>
    <s v="Central"/>
    <s v="OFF-ST-10003306"/>
    <x v="1"/>
    <x v="4"/>
    <s v="Letter Size Cart"/>
    <n v="714.30000000000007"/>
    <n v="5"/>
    <n v="0"/>
    <n v="207.14699999999993"/>
  </r>
  <r>
    <n v="5007"/>
    <x v="2480"/>
    <x v="1"/>
    <x v="529"/>
    <d v="2012-11-14T00:00:00"/>
    <s v="Standard Class"/>
    <s v="Dp-13240"/>
    <s v="Dean percer"/>
    <s v="Home Office"/>
    <s v="United States"/>
    <s v="New York City"/>
    <x v="15"/>
    <n v="10035"/>
    <s v="East"/>
    <s v="TEC-MA-10000045"/>
    <x v="2"/>
    <x v="15"/>
    <s v="Zebra ZM400 Thermal Label Printer"/>
    <n v="2321.9"/>
    <n v="2"/>
    <n v="0"/>
    <n v="1114.5119999999999"/>
  </r>
  <r>
    <n v="5008"/>
    <x v="2480"/>
    <x v="1"/>
    <x v="529"/>
    <d v="2012-11-14T00:00:00"/>
    <s v="Standard Class"/>
    <s v="Dp-13240"/>
    <s v="Dean percer"/>
    <s v="Home Office"/>
    <s v="United States"/>
    <s v="New York City"/>
    <x v="15"/>
    <n v="10035"/>
    <s v="East"/>
    <s v="OFF-ST-10001505"/>
    <x v="1"/>
    <x v="4"/>
    <s v="Perma STOR-ALL Hanging File Box, 13 1/8&quot;W x 12 1/4&quot;D x 10 1/2&quot;H"/>
    <n v="17.940000000000001"/>
    <n v="3"/>
    <n v="0"/>
    <n v="3.0497999999999985"/>
  </r>
  <r>
    <n v="5009"/>
    <x v="2481"/>
    <x v="1"/>
    <x v="67"/>
    <d v="2012-09-14T00:00:00"/>
    <s v="Standard Class"/>
    <s v="LR-17035"/>
    <s v="Lisa Ryan"/>
    <s v="Corporate"/>
    <s v="United States"/>
    <s v="Philadelphia"/>
    <x v="9"/>
    <n v="19134"/>
    <s v="East"/>
    <s v="OFF-BI-10004781"/>
    <x v="1"/>
    <x v="8"/>
    <s v="GBC Wire Binding Strips"/>
    <n v="9.5220000000000002"/>
    <n v="1"/>
    <n v="0.7"/>
    <n v="-6.9827999999999975"/>
  </r>
  <r>
    <n v="5010"/>
    <x v="2481"/>
    <x v="1"/>
    <x v="67"/>
    <d v="2012-09-14T00:00:00"/>
    <s v="Standard Class"/>
    <s v="LR-17035"/>
    <s v="Lisa Ryan"/>
    <s v="Corporate"/>
    <s v="United States"/>
    <s v="Philadelphia"/>
    <x v="9"/>
    <n v="19134"/>
    <s v="East"/>
    <s v="TEC-PH-10002680"/>
    <x v="2"/>
    <x v="7"/>
    <s v="Samsung Galaxy Note 3"/>
    <n v="791.96399999999994"/>
    <n v="6"/>
    <n v="0.4"/>
    <n v="-131.9940000000002"/>
  </r>
  <r>
    <n v="5011"/>
    <x v="2481"/>
    <x v="1"/>
    <x v="67"/>
    <d v="2012-09-14T00:00:00"/>
    <s v="Standard Class"/>
    <s v="LR-17035"/>
    <s v="Lisa Ryan"/>
    <s v="Corporate"/>
    <s v="United States"/>
    <s v="Philadelphia"/>
    <x v="9"/>
    <n v="19134"/>
    <s v="East"/>
    <s v="OFF-BI-10000848"/>
    <x v="1"/>
    <x v="8"/>
    <s v="Angle-D Ring Binders"/>
    <n v="4.9230000000000009"/>
    <n v="3"/>
    <n v="0.7"/>
    <n v="-3.9383999999999997"/>
  </r>
  <r>
    <n v="5012"/>
    <x v="2482"/>
    <x v="3"/>
    <x v="943"/>
    <d v="2014-05-14T00:00:00"/>
    <s v="First Class"/>
    <s v="TS-21370"/>
    <s v="Todd Sumrall"/>
    <s v="Corporate"/>
    <s v="United States"/>
    <s v="Phoenix"/>
    <x v="16"/>
    <n v="85023"/>
    <s v="West"/>
    <s v="FUR-BO-10004467"/>
    <x v="0"/>
    <x v="0"/>
    <s v="Bestar Classic Bookcase"/>
    <n v="209.97900000000001"/>
    <n v="7"/>
    <n v="0.7"/>
    <n v="-356.96429999999998"/>
  </r>
  <r>
    <n v="5013"/>
    <x v="2483"/>
    <x v="3"/>
    <x v="246"/>
    <d v="2014-07-27T00:00:00"/>
    <s v="Standard Class"/>
    <s v="SW-20350"/>
    <s v="Sean Wendt"/>
    <s v="Home Office"/>
    <s v="United States"/>
    <s v="Cleveland"/>
    <x v="24"/>
    <n v="44105"/>
    <s v="East"/>
    <s v="OFF-BI-10001670"/>
    <x v="1"/>
    <x v="8"/>
    <s v="Vinyl Sectional Post Binders"/>
    <n v="33.930000000000007"/>
    <n v="3"/>
    <n v="0.7"/>
    <n v="-22.619999999999997"/>
  </r>
  <r>
    <n v="5014"/>
    <x v="2483"/>
    <x v="3"/>
    <x v="246"/>
    <d v="2014-07-27T00:00:00"/>
    <s v="Standard Class"/>
    <s v="SW-20350"/>
    <s v="Sean Wendt"/>
    <s v="Home Office"/>
    <s v="United States"/>
    <s v="Cleveland"/>
    <x v="24"/>
    <n v="44105"/>
    <s v="East"/>
    <s v="OFF-ST-10000136"/>
    <x v="1"/>
    <x v="4"/>
    <s v="Letter Size File"/>
    <n v="222.32000000000005"/>
    <n v="7"/>
    <n v="0.2"/>
    <n v="25.010999999999967"/>
  </r>
  <r>
    <n v="5015"/>
    <x v="2483"/>
    <x v="3"/>
    <x v="246"/>
    <d v="2014-07-27T00:00:00"/>
    <s v="Standard Class"/>
    <s v="SW-20350"/>
    <s v="Sean Wendt"/>
    <s v="Home Office"/>
    <s v="United States"/>
    <s v="Cleveland"/>
    <x v="24"/>
    <n v="44105"/>
    <s v="East"/>
    <s v="TEC-PH-10004522"/>
    <x v="2"/>
    <x v="7"/>
    <s v="Dexim XPower Skin Super-Thin Power Case for iPhone 5 - Black"/>
    <n v="210.56400000000002"/>
    <n v="6"/>
    <n v="0.4"/>
    <n v="-52.640999999999991"/>
  </r>
  <r>
    <n v="5016"/>
    <x v="2484"/>
    <x v="2"/>
    <x v="156"/>
    <d v="2011-11-29T00:00:00"/>
    <s v="Standard Class"/>
    <s v="TH-21100"/>
    <s v="Thea Hendricks"/>
    <s v="Consumer"/>
    <s v="United States"/>
    <s v="Toledo"/>
    <x v="24"/>
    <n v="43615"/>
    <s v="East"/>
    <s v="FUR-FU-10002960"/>
    <x v="0"/>
    <x v="5"/>
    <s v="Eldon 200 Class Desk Accessories, Burgundy"/>
    <n v="35.168000000000006"/>
    <n v="7"/>
    <n v="0.2"/>
    <n v="9.6712000000000025"/>
  </r>
  <r>
    <n v="5017"/>
    <x v="2484"/>
    <x v="2"/>
    <x v="156"/>
    <d v="2011-11-29T00:00:00"/>
    <s v="Standard Class"/>
    <s v="TH-21100"/>
    <s v="Thea Hendricks"/>
    <s v="Consumer"/>
    <s v="United States"/>
    <s v="Toledo"/>
    <x v="24"/>
    <n v="43615"/>
    <s v="East"/>
    <s v="TEC-PH-10002584"/>
    <x v="2"/>
    <x v="7"/>
    <s v="Samsung Galaxy S4"/>
    <n v="1502.376"/>
    <n v="4"/>
    <n v="0.4"/>
    <n v="-250.39600000000019"/>
  </r>
  <r>
    <n v="5018"/>
    <x v="2485"/>
    <x v="2"/>
    <x v="647"/>
    <d v="2011-11-18T00:00:00"/>
    <s v="First Class"/>
    <s v="SS-20410"/>
    <s v="Shahid Shariari"/>
    <s v="Consumer"/>
    <s v="United States"/>
    <s v="Los Angeles"/>
    <x v="1"/>
    <n v="90008"/>
    <s v="West"/>
    <s v="FUR-FU-10002505"/>
    <x v="0"/>
    <x v="5"/>
    <s v="Eldon 100 Class Desk Accessories"/>
    <n v="10.11"/>
    <n v="3"/>
    <n v="0"/>
    <n v="3.2351999999999994"/>
  </r>
  <r>
    <n v="5019"/>
    <x v="2485"/>
    <x v="2"/>
    <x v="647"/>
    <d v="2011-11-18T00:00:00"/>
    <s v="First Class"/>
    <s v="SS-20410"/>
    <s v="Shahid Shariari"/>
    <s v="Consumer"/>
    <s v="United States"/>
    <s v="Los Angeles"/>
    <x v="1"/>
    <n v="90008"/>
    <s v="West"/>
    <s v="TEC-AC-10003832"/>
    <x v="2"/>
    <x v="11"/>
    <s v="Logitech P710e Mobile Speakerphone"/>
    <n v="772.47"/>
    <n v="3"/>
    <n v="0"/>
    <n v="146.76929999999993"/>
  </r>
  <r>
    <n v="5020"/>
    <x v="2485"/>
    <x v="2"/>
    <x v="647"/>
    <d v="2011-11-18T00:00:00"/>
    <s v="First Class"/>
    <s v="SS-20410"/>
    <s v="Shahid Shariari"/>
    <s v="Consumer"/>
    <s v="United States"/>
    <s v="Los Angeles"/>
    <x v="1"/>
    <n v="90008"/>
    <s v="West"/>
    <s v="OFF-SU-10002537"/>
    <x v="1"/>
    <x v="14"/>
    <s v="Acme Box Cutter Scissors"/>
    <n v="20.46"/>
    <n v="2"/>
    <n v="0"/>
    <n v="5.3196000000000012"/>
  </r>
  <r>
    <n v="5021"/>
    <x v="2486"/>
    <x v="3"/>
    <x v="721"/>
    <d v="2014-03-26T00:00:00"/>
    <s v="Second Class"/>
    <s v="MZ-17515"/>
    <s v="Mary Zewe"/>
    <s v="Corporate"/>
    <s v="United States"/>
    <s v="New York City"/>
    <x v="15"/>
    <n v="10011"/>
    <s v="East"/>
    <s v="OFF-SU-10003505"/>
    <x v="1"/>
    <x v="14"/>
    <s v="Premier Electric Letter Opener"/>
    <n v="347.58"/>
    <n v="3"/>
    <n v="0"/>
    <n v="17.378999999999976"/>
  </r>
  <r>
    <n v="5022"/>
    <x v="2487"/>
    <x v="0"/>
    <x v="122"/>
    <d v="2013-12-25T00:00:00"/>
    <s v="Standard Class"/>
    <s v="JE-15475"/>
    <s v="Jeremy Ellison"/>
    <s v="Consumer"/>
    <s v="United States"/>
    <s v="San Diego"/>
    <x v="1"/>
    <n v="92037"/>
    <s v="West"/>
    <s v="TEC-AC-10001465"/>
    <x v="2"/>
    <x v="11"/>
    <s v="SanDisk Cruzer 64 GB USB Flash Drive"/>
    <n v="72.64"/>
    <n v="2"/>
    <n v="0"/>
    <n v="21.791999999999994"/>
  </r>
  <r>
    <n v="5023"/>
    <x v="2487"/>
    <x v="0"/>
    <x v="122"/>
    <d v="2013-12-25T00:00:00"/>
    <s v="Standard Class"/>
    <s v="JE-15475"/>
    <s v="Jeremy Ellison"/>
    <s v="Consumer"/>
    <s v="United States"/>
    <s v="San Diego"/>
    <x v="1"/>
    <n v="92037"/>
    <s v="West"/>
    <s v="TEC-AC-10003832"/>
    <x v="2"/>
    <x v="11"/>
    <s v="Logitech P710e Mobile Speakerphone"/>
    <n v="772.47"/>
    <n v="3"/>
    <n v="0"/>
    <n v="146.76929999999993"/>
  </r>
  <r>
    <n v="5024"/>
    <x v="2487"/>
    <x v="0"/>
    <x v="122"/>
    <d v="2013-12-25T00:00:00"/>
    <s v="Standard Class"/>
    <s v="JE-15475"/>
    <s v="Jeremy Ellison"/>
    <s v="Consumer"/>
    <s v="United States"/>
    <s v="San Diego"/>
    <x v="1"/>
    <n v="92037"/>
    <s v="West"/>
    <s v="FUR-FU-10003731"/>
    <x v="0"/>
    <x v="5"/>
    <s v="Eldon Expressions Wood and Plastic Desk Accessories, Oak"/>
    <n v="39.92"/>
    <n v="4"/>
    <n v="0"/>
    <n v="11.177600000000002"/>
  </r>
  <r>
    <n v="5025"/>
    <x v="2488"/>
    <x v="3"/>
    <x v="570"/>
    <d v="2014-08-04T00:00:00"/>
    <s v="Standard Class"/>
    <s v="RF-19735"/>
    <s v="Roland Fjeld"/>
    <s v="Consumer"/>
    <s v="United States"/>
    <s v="Oklahoma City"/>
    <x v="26"/>
    <n v="73120"/>
    <s v="Central"/>
    <s v="OFF-BI-10004828"/>
    <x v="1"/>
    <x v="8"/>
    <s v="GBC Poly Designer Binding Covers"/>
    <n v="33.479999999999997"/>
    <n v="2"/>
    <n v="0"/>
    <n v="16.405199999999997"/>
  </r>
  <r>
    <n v="5026"/>
    <x v="2488"/>
    <x v="3"/>
    <x v="570"/>
    <d v="2014-08-04T00:00:00"/>
    <s v="Standard Class"/>
    <s v="RF-19735"/>
    <s v="Roland Fjeld"/>
    <s v="Consumer"/>
    <s v="United States"/>
    <s v="Oklahoma City"/>
    <x v="26"/>
    <n v="73120"/>
    <s v="Central"/>
    <s v="TEC-PH-10003012"/>
    <x v="2"/>
    <x v="7"/>
    <s v="Nortel Meridian M3904 Professional Digital phone"/>
    <n v="461.97"/>
    <n v="3"/>
    <n v="0"/>
    <n v="133.97129999999996"/>
  </r>
  <r>
    <n v="5027"/>
    <x v="2488"/>
    <x v="3"/>
    <x v="570"/>
    <d v="2014-08-04T00:00:00"/>
    <s v="Standard Class"/>
    <s v="RF-19735"/>
    <s v="Roland Fjeld"/>
    <s v="Consumer"/>
    <s v="United States"/>
    <s v="Oklahoma City"/>
    <x v="26"/>
    <n v="73120"/>
    <s v="Central"/>
    <s v="OFF-AP-10002311"/>
    <x v="1"/>
    <x v="9"/>
    <s v="Holmes Replacement Filter for HEPA Air Cleaner, Very Large Room, HEPA Filter"/>
    <n v="137.62"/>
    <n v="2"/>
    <n v="0"/>
    <n v="60.552800000000005"/>
  </r>
  <r>
    <n v="5028"/>
    <x v="2488"/>
    <x v="3"/>
    <x v="570"/>
    <d v="2014-08-04T00:00:00"/>
    <s v="Standard Class"/>
    <s v="RF-19735"/>
    <s v="Roland Fjeld"/>
    <s v="Consumer"/>
    <s v="United States"/>
    <s v="Oklahoma City"/>
    <x v="26"/>
    <n v="73120"/>
    <s v="Central"/>
    <s v="FUR-CH-10004626"/>
    <x v="0"/>
    <x v="1"/>
    <s v="Office Star Flex Back Scooter Chair with Aluminum Finish Frame"/>
    <n v="302.67"/>
    <n v="3"/>
    <n v="0"/>
    <n v="72.640799999999999"/>
  </r>
  <r>
    <n v="5029"/>
    <x v="2489"/>
    <x v="2"/>
    <x v="814"/>
    <d v="2011-09-07T00:00:00"/>
    <s v="Second Class"/>
    <s v="CV-12295"/>
    <s v="Christina VanderZanden"/>
    <s v="Consumer"/>
    <s v="United States"/>
    <s v="Chicago"/>
    <x v="10"/>
    <n v="60653"/>
    <s v="Central"/>
    <s v="TEC-AC-10001606"/>
    <x v="2"/>
    <x v="11"/>
    <s v="Logitech Wireless Performance Mouse MX for PC and Mac"/>
    <n v="239.976"/>
    <n v="3"/>
    <n v="0.2"/>
    <n v="53.994600000000005"/>
  </r>
  <r>
    <n v="5030"/>
    <x v="2490"/>
    <x v="3"/>
    <x v="926"/>
    <d v="2014-02-03T00:00:00"/>
    <s v="Standard Class"/>
    <s v="VG-21790"/>
    <s v="Vivek Gonzalez"/>
    <s v="Consumer"/>
    <s v="United States"/>
    <s v="San Francisco"/>
    <x v="1"/>
    <n v="94109"/>
    <s v="West"/>
    <s v="OFF-AR-10001216"/>
    <x v="1"/>
    <x v="6"/>
    <s v="Newell 339"/>
    <n v="8.34"/>
    <n v="3"/>
    <n v="0"/>
    <n v="2.1683999999999997"/>
  </r>
  <r>
    <n v="5031"/>
    <x v="2490"/>
    <x v="3"/>
    <x v="926"/>
    <d v="2014-02-03T00:00:00"/>
    <s v="Standard Class"/>
    <s v="VG-21790"/>
    <s v="Vivek Gonzalez"/>
    <s v="Consumer"/>
    <s v="United States"/>
    <s v="San Francisco"/>
    <x v="1"/>
    <n v="94109"/>
    <s v="West"/>
    <s v="OFF-SU-10001664"/>
    <x v="1"/>
    <x v="14"/>
    <s v="Acme Office Executive Series Stainless Steel Trimmers"/>
    <n v="8.57"/>
    <n v="1"/>
    <n v="0"/>
    <n v="2.2282000000000002"/>
  </r>
  <r>
    <n v="5032"/>
    <x v="2490"/>
    <x v="3"/>
    <x v="926"/>
    <d v="2014-02-03T00:00:00"/>
    <s v="Standard Class"/>
    <s v="VG-21790"/>
    <s v="Vivek Gonzalez"/>
    <s v="Consumer"/>
    <s v="United States"/>
    <s v="San Francisco"/>
    <x v="1"/>
    <n v="94109"/>
    <s v="West"/>
    <s v="OFF-BI-10002498"/>
    <x v="1"/>
    <x v="8"/>
    <s v="Clear Mylar Reinforcing Strips"/>
    <n v="119.61600000000001"/>
    <n v="8"/>
    <n v="0.2"/>
    <n v="40.370399999999997"/>
  </r>
  <r>
    <n v="5033"/>
    <x v="2491"/>
    <x v="0"/>
    <x v="482"/>
    <d v="2014-01-03T00:00:00"/>
    <s v="Standard Class"/>
    <s v="BB-11545"/>
    <s v="Brenda Bowman"/>
    <s v="Corporate"/>
    <s v="United States"/>
    <s v="Vineland"/>
    <x v="30"/>
    <n v="8360"/>
    <s v="East"/>
    <s v="FUR-CH-10003968"/>
    <x v="0"/>
    <x v="1"/>
    <s v="Novimex Turbo Task Chair"/>
    <n v="212.94"/>
    <n v="3"/>
    <n v="0"/>
    <n v="25.552800000000005"/>
  </r>
  <r>
    <n v="5034"/>
    <x v="2491"/>
    <x v="0"/>
    <x v="482"/>
    <d v="2014-01-03T00:00:00"/>
    <s v="Standard Class"/>
    <s v="BB-11545"/>
    <s v="Brenda Bowman"/>
    <s v="Corporate"/>
    <s v="United States"/>
    <s v="Vineland"/>
    <x v="30"/>
    <n v="8360"/>
    <s v="East"/>
    <s v="OFF-AP-10002765"/>
    <x v="1"/>
    <x v="9"/>
    <s v="Fellowes Advanced Computer Series Surge Protectors"/>
    <n v="26.49"/>
    <n v="1"/>
    <n v="0"/>
    <n v="7.4172000000000011"/>
  </r>
  <r>
    <n v="5035"/>
    <x v="2492"/>
    <x v="1"/>
    <x v="101"/>
    <d v="2012-08-13T00:00:00"/>
    <s v="Second Class"/>
    <s v="HR-14770"/>
    <s v="Hallie Redmond"/>
    <s v="Home Office"/>
    <s v="United States"/>
    <s v="Milwaukee"/>
    <x v="6"/>
    <n v="53209"/>
    <s v="Central"/>
    <s v="FUR-BO-10004690"/>
    <x v="0"/>
    <x v="0"/>
    <s v="O'Sullivan Cherrywood Estates Traditional Barrister Bookcase"/>
    <n v="687.4"/>
    <n v="5"/>
    <n v="0"/>
    <n v="48.117999999999981"/>
  </r>
  <r>
    <n v="5036"/>
    <x v="2493"/>
    <x v="2"/>
    <x v="322"/>
    <d v="2011-04-12T00:00:00"/>
    <s v="Standard Class"/>
    <s v="SC-20260"/>
    <s v="Scott Cohen"/>
    <s v="Corporate"/>
    <s v="United States"/>
    <s v="Seattle"/>
    <x v="4"/>
    <n v="98115"/>
    <s v="West"/>
    <s v="FUR-TA-10000688"/>
    <x v="0"/>
    <x v="3"/>
    <s v="Chromcraft Bull-Nose Wood Round Conference Table Top, Wood Base"/>
    <n v="653.54999999999995"/>
    <n v="3"/>
    <n v="0"/>
    <n v="111.10349999999994"/>
  </r>
  <r>
    <n v="5037"/>
    <x v="2493"/>
    <x v="2"/>
    <x v="322"/>
    <d v="2011-04-12T00:00:00"/>
    <s v="Standard Class"/>
    <s v="SC-20260"/>
    <s v="Scott Cohen"/>
    <s v="Corporate"/>
    <s v="United States"/>
    <s v="Seattle"/>
    <x v="4"/>
    <n v="98115"/>
    <s v="West"/>
    <s v="TEC-AC-10003441"/>
    <x v="2"/>
    <x v="11"/>
    <s v="Kingston Digital DataTraveler 32GB USB 2.0"/>
    <n v="33.9"/>
    <n v="2"/>
    <n v="0"/>
    <n v="2.0339999999999989"/>
  </r>
  <r>
    <n v="5038"/>
    <x v="2494"/>
    <x v="3"/>
    <x v="701"/>
    <d v="2014-11-22T00:00:00"/>
    <s v="Second Class"/>
    <s v="EG-13900"/>
    <s v="Emily Grady"/>
    <s v="Consumer"/>
    <s v="United States"/>
    <s v="Naperville"/>
    <x v="10"/>
    <n v="60540"/>
    <s v="Central"/>
    <s v="TEC-AC-10003610"/>
    <x v="2"/>
    <x v="11"/>
    <s v="Logitech Illuminated - Keyboard"/>
    <n v="239.96000000000004"/>
    <n v="5"/>
    <n v="0.2"/>
    <n v="83.98599999999999"/>
  </r>
  <r>
    <n v="5039"/>
    <x v="2495"/>
    <x v="1"/>
    <x v="655"/>
    <d v="2012-07-12T00:00:00"/>
    <s v="First Class"/>
    <s v="TS-21370"/>
    <s v="Todd Sumrall"/>
    <s v="Corporate"/>
    <s v="United States"/>
    <s v="Wilmington"/>
    <x v="13"/>
    <n v="19805"/>
    <s v="East"/>
    <s v="FUR-TA-10001520"/>
    <x v="0"/>
    <x v="3"/>
    <s v="Lesro Sheffield Collection Coffee Table, End Table, Center Table, Corner Table"/>
    <n v="199.83600000000001"/>
    <n v="4"/>
    <n v="0.3"/>
    <n v="-37.112400000000036"/>
  </r>
  <r>
    <n v="5040"/>
    <x v="2495"/>
    <x v="1"/>
    <x v="655"/>
    <d v="2012-07-12T00:00:00"/>
    <s v="First Class"/>
    <s v="TS-21370"/>
    <s v="Todd Sumrall"/>
    <s v="Corporate"/>
    <s v="United States"/>
    <s v="Wilmington"/>
    <x v="13"/>
    <n v="19805"/>
    <s v="East"/>
    <s v="TEC-PH-10001817"/>
    <x v="2"/>
    <x v="7"/>
    <s v="Wilson Electronics DB Pro Signal Booster"/>
    <n v="716"/>
    <n v="2"/>
    <n v="0"/>
    <n v="193.32000000000005"/>
  </r>
  <r>
    <n v="5041"/>
    <x v="2495"/>
    <x v="1"/>
    <x v="655"/>
    <d v="2012-07-12T00:00:00"/>
    <s v="First Class"/>
    <s v="TS-21370"/>
    <s v="Todd Sumrall"/>
    <s v="Corporate"/>
    <s v="United States"/>
    <s v="Wilmington"/>
    <x v="13"/>
    <n v="19805"/>
    <s v="East"/>
    <s v="OFF-BI-10004492"/>
    <x v="1"/>
    <x v="8"/>
    <s v="Tuf-Vin Binders"/>
    <n v="221.06"/>
    <n v="7"/>
    <n v="0"/>
    <n v="103.89819999999997"/>
  </r>
  <r>
    <n v="5042"/>
    <x v="2496"/>
    <x v="0"/>
    <x v="338"/>
    <d v="2013-11-14T00:00:00"/>
    <s v="Second Class"/>
    <s v="AI-10855"/>
    <s v="Arianne Irving"/>
    <s v="Consumer"/>
    <s v="United States"/>
    <s v="Los Angeles"/>
    <x v="1"/>
    <n v="90036"/>
    <s v="West"/>
    <s v="OFF-PA-10002421"/>
    <x v="1"/>
    <x v="10"/>
    <s v="Embossed Ink Jet Note Cards"/>
    <n v="67.710000000000008"/>
    <n v="3"/>
    <n v="0"/>
    <n v="32.500799999999998"/>
  </r>
  <r>
    <n v="5043"/>
    <x v="2496"/>
    <x v="0"/>
    <x v="338"/>
    <d v="2013-11-14T00:00:00"/>
    <s v="Second Class"/>
    <s v="AI-10855"/>
    <s v="Arianne Irving"/>
    <s v="Consumer"/>
    <s v="United States"/>
    <s v="Los Angeles"/>
    <x v="1"/>
    <n v="90036"/>
    <s v="West"/>
    <s v="OFF-AP-10000055"/>
    <x v="1"/>
    <x v="9"/>
    <s v="Belkin F9S820V06 8 Outlet Surge"/>
    <n v="129.91999999999999"/>
    <n v="4"/>
    <n v="0"/>
    <n v="38.975999999999985"/>
  </r>
  <r>
    <n v="5044"/>
    <x v="2496"/>
    <x v="0"/>
    <x v="338"/>
    <d v="2013-11-14T00:00:00"/>
    <s v="Second Class"/>
    <s v="AI-10855"/>
    <s v="Arianne Irving"/>
    <s v="Consumer"/>
    <s v="United States"/>
    <s v="Los Angeles"/>
    <x v="1"/>
    <n v="90036"/>
    <s v="West"/>
    <s v="FUR-FU-10000965"/>
    <x v="0"/>
    <x v="5"/>
    <s v="Howard Miller 11-1/2&quot; Diameter Ridgewood Wall Clock"/>
    <n v="467.46"/>
    <n v="9"/>
    <n v="0"/>
    <n v="191.65860000000001"/>
  </r>
  <r>
    <n v="5045"/>
    <x v="2496"/>
    <x v="0"/>
    <x v="338"/>
    <d v="2013-11-14T00:00:00"/>
    <s v="Second Class"/>
    <s v="AI-10855"/>
    <s v="Arianne Irving"/>
    <s v="Consumer"/>
    <s v="United States"/>
    <s v="Los Angeles"/>
    <x v="1"/>
    <n v="90036"/>
    <s v="West"/>
    <s v="OFF-PA-10001363"/>
    <x v="1"/>
    <x v="10"/>
    <s v="Xerox 1933"/>
    <n v="61.4"/>
    <n v="5"/>
    <n v="0"/>
    <n v="28.857999999999997"/>
  </r>
  <r>
    <n v="5046"/>
    <x v="2496"/>
    <x v="0"/>
    <x v="338"/>
    <d v="2013-11-14T00:00:00"/>
    <s v="Second Class"/>
    <s v="AI-10855"/>
    <s v="Arianne Irving"/>
    <s v="Consumer"/>
    <s v="United States"/>
    <s v="Los Angeles"/>
    <x v="1"/>
    <n v="90036"/>
    <s v="West"/>
    <s v="OFF-ST-10001496"/>
    <x v="1"/>
    <x v="4"/>
    <s v="Standard Rollaway File with Lock"/>
    <n v="720.76"/>
    <n v="4"/>
    <n v="0"/>
    <n v="187.39760000000001"/>
  </r>
  <r>
    <n v="5047"/>
    <x v="2496"/>
    <x v="0"/>
    <x v="338"/>
    <d v="2013-11-14T00:00:00"/>
    <s v="Second Class"/>
    <s v="AI-10855"/>
    <s v="Arianne Irving"/>
    <s v="Consumer"/>
    <s v="United States"/>
    <s v="Los Angeles"/>
    <x v="1"/>
    <n v="90036"/>
    <s v="West"/>
    <s v="OFF-BI-10004656"/>
    <x v="1"/>
    <x v="8"/>
    <s v="Peel &amp; Stick Add-On Corner Pockets"/>
    <n v="5.1840000000000011"/>
    <n v="3"/>
    <n v="0.2"/>
    <n v="1.8143999999999996"/>
  </r>
  <r>
    <n v="5048"/>
    <x v="2496"/>
    <x v="0"/>
    <x v="338"/>
    <d v="2013-11-14T00:00:00"/>
    <s v="Second Class"/>
    <s v="AI-10855"/>
    <s v="Arianne Irving"/>
    <s v="Consumer"/>
    <s v="United States"/>
    <s v="Los Angeles"/>
    <x v="1"/>
    <n v="90036"/>
    <s v="West"/>
    <s v="OFF-AR-10001227"/>
    <x v="1"/>
    <x v="6"/>
    <s v="Newell 338"/>
    <n v="14.7"/>
    <n v="5"/>
    <n v="0"/>
    <n v="3.9690000000000003"/>
  </r>
  <r>
    <n v="5049"/>
    <x v="2497"/>
    <x v="2"/>
    <x v="691"/>
    <d v="2011-04-04T00:00:00"/>
    <s v="Standard Class"/>
    <s v="DD-13570"/>
    <s v="Dorothy Dickinson"/>
    <s v="Consumer"/>
    <s v="United States"/>
    <s v="Chicago"/>
    <x v="10"/>
    <n v="60610"/>
    <s v="Central"/>
    <s v="OFF-BI-10002071"/>
    <x v="1"/>
    <x v="8"/>
    <s v="Fellowes Black Plastic Comb Bindings"/>
    <n v="8.1339999999999986"/>
    <n v="7"/>
    <n v="0.8"/>
    <n v="-13.827800000000003"/>
  </r>
  <r>
    <n v="5050"/>
    <x v="2497"/>
    <x v="2"/>
    <x v="691"/>
    <d v="2011-04-04T00:00:00"/>
    <s v="Standard Class"/>
    <s v="DD-13570"/>
    <s v="Dorothy Dickinson"/>
    <s v="Consumer"/>
    <s v="United States"/>
    <s v="Chicago"/>
    <x v="10"/>
    <n v="60610"/>
    <s v="Central"/>
    <s v="TEC-AC-10004901"/>
    <x v="2"/>
    <x v="11"/>
    <s v="Kensington SlimBlade Notebook Wireless Mouse with Nano Receiver "/>
    <n v="79.984000000000009"/>
    <n v="2"/>
    <n v="0.2"/>
    <n v="13.997199999999999"/>
  </r>
  <r>
    <n v="5051"/>
    <x v="2498"/>
    <x v="1"/>
    <x v="227"/>
    <d v="2012-09-24T00:00:00"/>
    <s v="Standard Class"/>
    <s v="AB-10060"/>
    <s v="Adam Bellavance"/>
    <s v="Home Office"/>
    <s v="United States"/>
    <s v="Des Moines"/>
    <x v="4"/>
    <n v="98198"/>
    <s v="West"/>
    <s v="OFF-PA-10001776"/>
    <x v="1"/>
    <x v="10"/>
    <s v="Wirebound Message Books, Four 2 3/4&quot; x 5&quot; Forms per Page, 600 Sets per Book"/>
    <n v="18.54"/>
    <n v="2"/>
    <n v="0"/>
    <n v="8.7137999999999991"/>
  </r>
  <r>
    <n v="5052"/>
    <x v="2499"/>
    <x v="1"/>
    <x v="209"/>
    <d v="2012-11-11T00:00:00"/>
    <s v="Standard Class"/>
    <s v="KB-16240"/>
    <s v="Karen Bern"/>
    <s v="Corporate"/>
    <s v="United States"/>
    <s v="Philadelphia"/>
    <x v="9"/>
    <n v="19140"/>
    <s v="East"/>
    <s v="OFF-EN-10000483"/>
    <x v="1"/>
    <x v="12"/>
    <s v="White Envelopes, White Envelopes with Clear Poly Window"/>
    <n v="24.400000000000002"/>
    <n v="2"/>
    <n v="0.2"/>
    <n v="7.9299999999999971"/>
  </r>
  <r>
    <n v="5053"/>
    <x v="2500"/>
    <x v="3"/>
    <x v="240"/>
    <d v="2014-05-20T00:00:00"/>
    <s v="Same Day"/>
    <s v="JC-15775"/>
    <s v="John Castell"/>
    <s v="Consumer"/>
    <s v="United States"/>
    <s v="Atlanta"/>
    <x v="32"/>
    <n v="30318"/>
    <s v="South"/>
    <s v="OFF-PA-10003129"/>
    <x v="1"/>
    <x v="10"/>
    <s v="Tops White Computer Printout Paper"/>
    <n v="195.64"/>
    <n v="4"/>
    <n v="0"/>
    <n v="91.950799999999987"/>
  </r>
  <r>
    <n v="5054"/>
    <x v="2501"/>
    <x v="1"/>
    <x v="928"/>
    <d v="2012-01-08T00:00:00"/>
    <s v="Second Class"/>
    <s v="AH-10465"/>
    <s v="Amy Hunt"/>
    <s v="Consumer"/>
    <s v="United States"/>
    <s v="Dallas"/>
    <x v="5"/>
    <n v="75217"/>
    <s v="Central"/>
    <s v="TEC-AC-10003198"/>
    <x v="2"/>
    <x v="11"/>
    <s v="Enermax Acrylux Wireless Keyboard"/>
    <n v="398.40000000000003"/>
    <n v="5"/>
    <n v="0.2"/>
    <n v="84.659999999999982"/>
  </r>
  <r>
    <n v="5055"/>
    <x v="2501"/>
    <x v="1"/>
    <x v="928"/>
    <d v="2012-01-08T00:00:00"/>
    <s v="Second Class"/>
    <s v="AH-10465"/>
    <s v="Amy Hunt"/>
    <s v="Consumer"/>
    <s v="United States"/>
    <s v="Dallas"/>
    <x v="5"/>
    <n v="75217"/>
    <s v="Central"/>
    <s v="OFF-AR-10001246"/>
    <x v="1"/>
    <x v="6"/>
    <s v="Newell 317"/>
    <n v="7.0559999999999992"/>
    <n v="3"/>
    <n v="0.2"/>
    <n v="0.79379999999999962"/>
  </r>
  <r>
    <n v="5056"/>
    <x v="2501"/>
    <x v="1"/>
    <x v="928"/>
    <d v="2012-01-08T00:00:00"/>
    <s v="Second Class"/>
    <s v="AH-10465"/>
    <s v="Amy Hunt"/>
    <s v="Consumer"/>
    <s v="United States"/>
    <s v="Dallas"/>
    <x v="5"/>
    <n v="75217"/>
    <s v="Central"/>
    <s v="FUR-BO-10003272"/>
    <x v="0"/>
    <x v="0"/>
    <s v="O'Sullivan Living Dimensions 5-Shelf Bookcases"/>
    <n v="1352.3975999999998"/>
    <n v="9"/>
    <n v="0.32"/>
    <n v="-437.5404000000002"/>
  </r>
  <r>
    <n v="5057"/>
    <x v="2502"/>
    <x v="1"/>
    <x v="1014"/>
    <d v="2012-09-11T00:00:00"/>
    <s v="First Class"/>
    <s v="NM-18520"/>
    <s v="Neoma Murray"/>
    <s v="Consumer"/>
    <s v="United States"/>
    <s v="Moreno Valley"/>
    <x v="1"/>
    <n v="92553"/>
    <s v="West"/>
    <s v="OFF-PA-10002606"/>
    <x v="1"/>
    <x v="10"/>
    <s v="Xerox 1928"/>
    <n v="26.400000000000002"/>
    <n v="5"/>
    <n v="0"/>
    <n v="11.879999999999999"/>
  </r>
  <r>
    <n v="5058"/>
    <x v="2502"/>
    <x v="1"/>
    <x v="1014"/>
    <d v="2012-09-11T00:00:00"/>
    <s v="First Class"/>
    <s v="NM-18520"/>
    <s v="Neoma Murray"/>
    <s v="Consumer"/>
    <s v="United States"/>
    <s v="Moreno Valley"/>
    <x v="1"/>
    <n v="92553"/>
    <s v="West"/>
    <s v="OFF-ST-10002486"/>
    <x v="1"/>
    <x v="4"/>
    <s v="Eldon Shelf Savers Cubes and Bins"/>
    <n v="41.88"/>
    <n v="6"/>
    <n v="0"/>
    <n v="0.83759999999999835"/>
  </r>
  <r>
    <n v="5059"/>
    <x v="2503"/>
    <x v="0"/>
    <x v="1015"/>
    <d v="2013-04-08T00:00:00"/>
    <s v="Standard Class"/>
    <s v="CS-11950"/>
    <s v="Carlos Soltero"/>
    <s v="Consumer"/>
    <s v="United States"/>
    <s v="Philadelphia"/>
    <x v="9"/>
    <n v="19140"/>
    <s v="East"/>
    <s v="OFF-BI-10004330"/>
    <x v="1"/>
    <x v="8"/>
    <s v="GBC Velobind Prepunched Cover Sets, Regency Series"/>
    <n v="99.846000000000004"/>
    <n v="9"/>
    <n v="0.7"/>
    <n v="-83.204999999999984"/>
  </r>
  <r>
    <n v="5060"/>
    <x v="2504"/>
    <x v="0"/>
    <x v="5"/>
    <d v="2013-12-08T00:00:00"/>
    <s v="Second Class"/>
    <s v="TP-21130"/>
    <s v="Theone Pippenger"/>
    <s v="Consumer"/>
    <s v="United States"/>
    <s v="Georgetown"/>
    <x v="0"/>
    <n v="40324"/>
    <s v="South"/>
    <s v="TEC-PH-10000560"/>
    <x v="2"/>
    <x v="7"/>
    <s v="Samsung Galaxy S III - 16GB - pebble blue (T-Mobile)"/>
    <n v="699.98"/>
    <n v="2"/>
    <n v="0"/>
    <n v="195.99440000000004"/>
  </r>
  <r>
    <n v="5061"/>
    <x v="2504"/>
    <x v="0"/>
    <x v="5"/>
    <d v="2013-12-08T00:00:00"/>
    <s v="Second Class"/>
    <s v="TP-21130"/>
    <s v="Theone Pippenger"/>
    <s v="Consumer"/>
    <s v="United States"/>
    <s v="Georgetown"/>
    <x v="0"/>
    <n v="40324"/>
    <s v="South"/>
    <s v="OFF-ST-10000060"/>
    <x v="1"/>
    <x v="4"/>
    <s v="Fellowes Bankers Box Staxonsteel Drawer File/Stacking System"/>
    <n v="584.82000000000005"/>
    <n v="9"/>
    <n v="0"/>
    <n v="70.178400000000025"/>
  </r>
  <r>
    <n v="5062"/>
    <x v="2505"/>
    <x v="1"/>
    <x v="412"/>
    <d v="2012-05-12T00:00:00"/>
    <s v="Standard Class"/>
    <s v="DL-12925"/>
    <s v="Daniel Lacy"/>
    <s v="Consumer"/>
    <s v="United States"/>
    <s v="Minneapolis"/>
    <x v="11"/>
    <n v="55407"/>
    <s v="Central"/>
    <s v="OFF-BI-10003684"/>
    <x v="1"/>
    <x v="8"/>
    <s v="Wilson Jones Legal Size Ring Binders"/>
    <n v="43.98"/>
    <n v="2"/>
    <n v="0"/>
    <n v="21.99"/>
  </r>
  <r>
    <n v="5063"/>
    <x v="2505"/>
    <x v="1"/>
    <x v="412"/>
    <d v="2012-05-12T00:00:00"/>
    <s v="Standard Class"/>
    <s v="DL-12925"/>
    <s v="Daniel Lacy"/>
    <s v="Consumer"/>
    <s v="United States"/>
    <s v="Minneapolis"/>
    <x v="11"/>
    <n v="55407"/>
    <s v="Central"/>
    <s v="TEC-PH-10000441"/>
    <x v="2"/>
    <x v="7"/>
    <s v="VTech DS6151"/>
    <n v="377.96999999999997"/>
    <n v="3"/>
    <n v="0"/>
    <n v="105.83160000000002"/>
  </r>
  <r>
    <n v="5064"/>
    <x v="2505"/>
    <x v="1"/>
    <x v="412"/>
    <d v="2012-05-12T00:00:00"/>
    <s v="Standard Class"/>
    <s v="DL-12925"/>
    <s v="Daniel Lacy"/>
    <s v="Consumer"/>
    <s v="United States"/>
    <s v="Minneapolis"/>
    <x v="11"/>
    <n v="55407"/>
    <s v="Central"/>
    <s v="FUR-FU-10000723"/>
    <x v="0"/>
    <x v="5"/>
    <s v="Deflect-o EconoMat Studded, No Bevel Mat for Low Pile Carpeting"/>
    <n v="123.96000000000001"/>
    <n v="3"/>
    <n v="0"/>
    <n v="11.156400000000005"/>
  </r>
  <r>
    <n v="5065"/>
    <x v="2506"/>
    <x v="3"/>
    <x v="585"/>
    <d v="2014-09-25T00:00:00"/>
    <s v="First Class"/>
    <s v="CA-12265"/>
    <s v="Christina Anderson"/>
    <s v="Consumer"/>
    <s v="United States"/>
    <s v="Wilmington"/>
    <x v="13"/>
    <n v="19805"/>
    <s v="East"/>
    <s v="TEC-PH-10004977"/>
    <x v="2"/>
    <x v="7"/>
    <s v="GE 30524EE4"/>
    <n v="391.98"/>
    <n v="2"/>
    <n v="0"/>
    <n v="113.67419999999998"/>
  </r>
  <r>
    <n v="5066"/>
    <x v="2507"/>
    <x v="3"/>
    <x v="329"/>
    <d v="2014-12-08T00:00:00"/>
    <s v="Standard Class"/>
    <s v="SC-20380"/>
    <s v="Shahid Collister"/>
    <s v="Consumer"/>
    <s v="United States"/>
    <s v="Burlington"/>
    <x v="3"/>
    <n v="27217"/>
    <s v="South"/>
    <s v="TEC-AC-10002001"/>
    <x v="2"/>
    <x v="11"/>
    <s v="Logitech Wireless Gaming Headset G930"/>
    <n v="383.97600000000006"/>
    <n v="3"/>
    <n v="0.2"/>
    <n v="81.59490000000001"/>
  </r>
  <r>
    <n v="5067"/>
    <x v="2507"/>
    <x v="3"/>
    <x v="329"/>
    <d v="2014-12-08T00:00:00"/>
    <s v="Standard Class"/>
    <s v="SC-20380"/>
    <s v="Shahid Collister"/>
    <s v="Consumer"/>
    <s v="United States"/>
    <s v="Burlington"/>
    <x v="3"/>
    <n v="27217"/>
    <s v="South"/>
    <s v="FUR-TA-10001889"/>
    <x v="0"/>
    <x v="3"/>
    <s v="Bush Advantage Collection Racetrack Conference Table"/>
    <n v="1781.6819999999998"/>
    <n v="7"/>
    <n v="0.4"/>
    <n v="-653.28340000000003"/>
  </r>
  <r>
    <n v="5068"/>
    <x v="2508"/>
    <x v="3"/>
    <x v="787"/>
    <d v="2014-01-20T00:00:00"/>
    <s v="Standard Class"/>
    <s v="TT-21460"/>
    <s v="Tonja Turnell"/>
    <s v="Home Office"/>
    <s v="United States"/>
    <s v="Los Angeles"/>
    <x v="1"/>
    <n v="90008"/>
    <s v="West"/>
    <s v="OFF-AR-10003504"/>
    <x v="1"/>
    <x v="6"/>
    <s v="Newell 347"/>
    <n v="21.400000000000002"/>
    <n v="5"/>
    <n v="0"/>
    <n v="6.2059999999999977"/>
  </r>
  <r>
    <n v="5069"/>
    <x v="2509"/>
    <x v="2"/>
    <x v="233"/>
    <d v="2011-08-12T00:00:00"/>
    <s v="Standard Class"/>
    <s v="MA-17560"/>
    <s v="Matt Abelman"/>
    <s v="Home Office"/>
    <s v="United States"/>
    <s v="Trenton"/>
    <x v="12"/>
    <n v="48183"/>
    <s v="Central"/>
    <s v="TEC-CO-10001571"/>
    <x v="2"/>
    <x v="16"/>
    <s v="Sharp 1540cs Digital Laser Copier"/>
    <n v="549.99"/>
    <n v="1"/>
    <n v="0"/>
    <n v="274.995"/>
  </r>
  <r>
    <n v="5070"/>
    <x v="2509"/>
    <x v="2"/>
    <x v="233"/>
    <d v="2011-08-12T00:00:00"/>
    <s v="Standard Class"/>
    <s v="MA-17560"/>
    <s v="Matt Abelman"/>
    <s v="Home Office"/>
    <s v="United States"/>
    <s v="Trenton"/>
    <x v="12"/>
    <n v="48183"/>
    <s v="Central"/>
    <s v="OFF-AP-10002495"/>
    <x v="1"/>
    <x v="9"/>
    <s v="Acco Smartsocket Table Surge Protector, 6 Color-Coded Adapter Outlets"/>
    <n v="167.535"/>
    <n v="3"/>
    <n v="0.1"/>
    <n v="37.229999999999983"/>
  </r>
  <r>
    <n v="5071"/>
    <x v="2509"/>
    <x v="2"/>
    <x v="233"/>
    <d v="2011-08-12T00:00:00"/>
    <s v="Standard Class"/>
    <s v="MA-17560"/>
    <s v="Matt Abelman"/>
    <s v="Home Office"/>
    <s v="United States"/>
    <s v="Trenton"/>
    <x v="12"/>
    <n v="48183"/>
    <s v="Central"/>
    <s v="OFF-EN-10002500"/>
    <x v="1"/>
    <x v="12"/>
    <s v="Globe Weis Peel &amp; Seel First Class Envelopes"/>
    <n v="38.339999999999996"/>
    <n v="3"/>
    <n v="0"/>
    <n v="17.253"/>
  </r>
  <r>
    <n v="5072"/>
    <x v="2509"/>
    <x v="2"/>
    <x v="233"/>
    <d v="2011-08-12T00:00:00"/>
    <s v="Standard Class"/>
    <s v="MA-17560"/>
    <s v="Matt Abelman"/>
    <s v="Home Office"/>
    <s v="United States"/>
    <s v="Trenton"/>
    <x v="12"/>
    <n v="48183"/>
    <s v="Central"/>
    <s v="FUR-FU-10002088"/>
    <x v="0"/>
    <x v="5"/>
    <s v="Nu-Dell Float Frame 11 x 14 1/2"/>
    <n v="53.88"/>
    <n v="6"/>
    <n v="0"/>
    <n v="22.629600000000003"/>
  </r>
  <r>
    <n v="5073"/>
    <x v="2509"/>
    <x v="2"/>
    <x v="233"/>
    <d v="2011-08-12T00:00:00"/>
    <s v="Standard Class"/>
    <s v="MA-17560"/>
    <s v="Matt Abelman"/>
    <s v="Home Office"/>
    <s v="United States"/>
    <s v="Trenton"/>
    <x v="12"/>
    <n v="48183"/>
    <s v="Central"/>
    <s v="TEC-PH-10001128"/>
    <x v="2"/>
    <x v="7"/>
    <s v="Motorola Droid Maxx"/>
    <n v="299.98"/>
    <n v="2"/>
    <n v="0"/>
    <n v="83.994400000000013"/>
  </r>
  <r>
    <n v="5074"/>
    <x v="2510"/>
    <x v="1"/>
    <x v="599"/>
    <d v="2012-11-05T00:00:00"/>
    <s v="Same Day"/>
    <s v="JM-16195"/>
    <s v="Justin MacKendrick"/>
    <s v="Consumer"/>
    <s v="United States"/>
    <s v="San Francisco"/>
    <x v="1"/>
    <n v="94109"/>
    <s v="West"/>
    <s v="OFF-ST-10000649"/>
    <x v="1"/>
    <x v="4"/>
    <s v="Hanging Personal Folder File"/>
    <n v="62.8"/>
    <n v="4"/>
    <n v="0"/>
    <n v="15.700000000000003"/>
  </r>
  <r>
    <n v="5075"/>
    <x v="2511"/>
    <x v="3"/>
    <x v="1016"/>
    <d v="2014-04-30T00:00:00"/>
    <s v="Second Class"/>
    <s v="MB-18085"/>
    <s v="Mick Brown"/>
    <s v="Consumer"/>
    <s v="United States"/>
    <s v="Los Angeles"/>
    <x v="1"/>
    <n v="90049"/>
    <s v="West"/>
    <s v="OFF-BI-10002103"/>
    <x v="1"/>
    <x v="8"/>
    <s v="Cardinal Slant-D Ring Binder, Heavy Gauge Vinyl"/>
    <n v="13.904"/>
    <n v="2"/>
    <n v="0.2"/>
    <n v="4.5187999999999997"/>
  </r>
  <r>
    <n v="5076"/>
    <x v="2512"/>
    <x v="2"/>
    <x v="1017"/>
    <d v="2011-04-22T00:00:00"/>
    <s v="Second Class"/>
    <s v="SV-20365"/>
    <s v="Seth Vernon"/>
    <s v="Consumer"/>
    <s v="United States"/>
    <s v="Houston"/>
    <x v="5"/>
    <n v="77070"/>
    <s v="Central"/>
    <s v="FUR-TA-10001705"/>
    <x v="0"/>
    <x v="3"/>
    <s v="Bush Advantage Collection Round Conference Table"/>
    <n v="744.09999999999991"/>
    <n v="5"/>
    <n v="0.3"/>
    <n v="-95.670000000000044"/>
  </r>
  <r>
    <n v="5077"/>
    <x v="2512"/>
    <x v="2"/>
    <x v="1017"/>
    <d v="2011-04-22T00:00:00"/>
    <s v="Second Class"/>
    <s v="SV-20365"/>
    <s v="Seth Vernon"/>
    <s v="Consumer"/>
    <s v="United States"/>
    <s v="Houston"/>
    <x v="5"/>
    <n v="77070"/>
    <s v="Central"/>
    <s v="OFF-ST-10004634"/>
    <x v="1"/>
    <x v="4"/>
    <s v="Personal Folder Holder, Ebony"/>
    <n v="44.840000000000011"/>
    <n v="5"/>
    <n v="0.2"/>
    <n v="5.6049999999999951"/>
  </r>
  <r>
    <n v="5078"/>
    <x v="2512"/>
    <x v="2"/>
    <x v="1017"/>
    <d v="2011-04-22T00:00:00"/>
    <s v="Second Class"/>
    <s v="SV-20365"/>
    <s v="Seth Vernon"/>
    <s v="Consumer"/>
    <s v="United States"/>
    <s v="Houston"/>
    <x v="5"/>
    <n v="77070"/>
    <s v="Central"/>
    <s v="FUR-TA-10004442"/>
    <x v="0"/>
    <x v="3"/>
    <s v="Riverside Furniture Stanwyck Manor Table Series"/>
    <n v="401.59000000000003"/>
    <n v="2"/>
    <n v="0.3"/>
    <n v="-131.95100000000002"/>
  </r>
  <r>
    <n v="5079"/>
    <x v="2513"/>
    <x v="3"/>
    <x v="343"/>
    <d v="2014-11-18T00:00:00"/>
    <s v="Standard Class"/>
    <s v="CG-12040"/>
    <s v="Catherine Glotzbach"/>
    <s v="Home Office"/>
    <s v="United States"/>
    <s v="Milwaukee"/>
    <x v="6"/>
    <n v="53209"/>
    <s v="Central"/>
    <s v="OFF-BI-10002949"/>
    <x v="1"/>
    <x v="8"/>
    <s v="Prestige Round Ring Binders"/>
    <n v="18.240000000000002"/>
    <n v="3"/>
    <n v="0"/>
    <n v="8.5727999999999991"/>
  </r>
  <r>
    <n v="5080"/>
    <x v="2514"/>
    <x v="3"/>
    <x v="920"/>
    <d v="2014-11-30T00:00:00"/>
    <s v="Standard Class"/>
    <s v="BD-11500"/>
    <s v="Bradley Drucker"/>
    <s v="Consumer"/>
    <s v="United States"/>
    <s v="San Francisco"/>
    <x v="1"/>
    <n v="94122"/>
    <s v="West"/>
    <s v="FUR-BO-10002213"/>
    <x v="0"/>
    <x v="0"/>
    <s v="Sauder Forest Hills Library, Woodland Oak Finish"/>
    <n v="359.49899999999997"/>
    <n v="3"/>
    <n v="0.15"/>
    <n v="-29.605799999999981"/>
  </r>
  <r>
    <n v="5081"/>
    <x v="2514"/>
    <x v="3"/>
    <x v="920"/>
    <d v="2014-11-30T00:00:00"/>
    <s v="Standard Class"/>
    <s v="BD-11500"/>
    <s v="Bradley Drucker"/>
    <s v="Consumer"/>
    <s v="United States"/>
    <s v="San Francisco"/>
    <x v="1"/>
    <n v="94122"/>
    <s v="West"/>
    <s v="OFF-ST-10001325"/>
    <x v="1"/>
    <x v="4"/>
    <s v="Sterilite Officeware Hinged File Box"/>
    <n v="10.48"/>
    <n v="1"/>
    <n v="0"/>
    <n v="2.8296000000000001"/>
  </r>
  <r>
    <n v="5082"/>
    <x v="2515"/>
    <x v="1"/>
    <x v="217"/>
    <d v="2012-12-18T00:00:00"/>
    <s v="Same Day"/>
    <s v="JK-15640"/>
    <s v="Jim Kriz"/>
    <s v="Home Office"/>
    <s v="United States"/>
    <s v="Cleveland"/>
    <x v="24"/>
    <n v="44105"/>
    <s v="East"/>
    <s v="OFF-PA-10003441"/>
    <x v="1"/>
    <x v="10"/>
    <s v="Xerox 226"/>
    <n v="20.736000000000004"/>
    <n v="4"/>
    <n v="0.2"/>
    <n v="7.2576000000000001"/>
  </r>
  <r>
    <n v="5083"/>
    <x v="2516"/>
    <x v="0"/>
    <x v="162"/>
    <d v="2013-09-13T00:00:00"/>
    <s v="Standard Class"/>
    <s v="JM-15580"/>
    <s v="Jill Matthias"/>
    <s v="Consumer"/>
    <s v="United States"/>
    <s v="Monroe"/>
    <x v="3"/>
    <n v="28110"/>
    <s v="South"/>
    <s v="TEC-AC-10004209"/>
    <x v="2"/>
    <x v="11"/>
    <s v="Memorex Froggy Flash Drive 4 GB"/>
    <n v="35.167999999999999"/>
    <n v="4"/>
    <n v="0.2"/>
    <n v="8.3524000000000012"/>
  </r>
  <r>
    <n v="5084"/>
    <x v="2516"/>
    <x v="0"/>
    <x v="162"/>
    <d v="2013-09-13T00:00:00"/>
    <s v="Standard Class"/>
    <s v="JM-15580"/>
    <s v="Jill Matthias"/>
    <s v="Consumer"/>
    <s v="United States"/>
    <s v="Monroe"/>
    <x v="3"/>
    <n v="28110"/>
    <s v="South"/>
    <s v="OFF-PA-10000501"/>
    <x v="1"/>
    <x v="10"/>
    <s v="Petty Cash Envelope"/>
    <n v="64.704000000000008"/>
    <n v="3"/>
    <n v="0.2"/>
    <n v="23.455199999999998"/>
  </r>
  <r>
    <n v="5085"/>
    <x v="2517"/>
    <x v="0"/>
    <x v="112"/>
    <d v="2013-06-10T00:00:00"/>
    <s v="Second Class"/>
    <s v="SC-20230"/>
    <s v="Scot Coram"/>
    <s v="Corporate"/>
    <s v="United States"/>
    <s v="Lowell"/>
    <x v="31"/>
    <n v="1852"/>
    <s v="East"/>
    <s v="OFF-PA-10003656"/>
    <x v="1"/>
    <x v="10"/>
    <s v="Xerox 1935"/>
    <n v="105.52"/>
    <n v="4"/>
    <n v="0"/>
    <n v="48.539199999999994"/>
  </r>
  <r>
    <n v="5086"/>
    <x v="2518"/>
    <x v="1"/>
    <x v="974"/>
    <d v="2012-06-23T00:00:00"/>
    <s v="Standard Class"/>
    <s v="ME-17320"/>
    <s v="Maria Etezadi"/>
    <s v="Home Office"/>
    <s v="United States"/>
    <s v="Dallas"/>
    <x v="5"/>
    <n v="75081"/>
    <s v="Central"/>
    <s v="OFF-BI-10001107"/>
    <x v="1"/>
    <x v="8"/>
    <s v="GBC White Gloss Covers, Plain Front"/>
    <n v="5.7919999999999989"/>
    <n v="2"/>
    <n v="0.8"/>
    <n v="-9.5568000000000026"/>
  </r>
  <r>
    <n v="5087"/>
    <x v="2519"/>
    <x v="1"/>
    <x v="616"/>
    <d v="2012-03-09T00:00:00"/>
    <s v="Standard Class"/>
    <s v="KN-16390"/>
    <s v="Katherine Nockton"/>
    <s v="Corporate"/>
    <s v="United States"/>
    <s v="Philadelphia"/>
    <x v="9"/>
    <n v="19120"/>
    <s v="East"/>
    <s v="TEC-PH-10000562"/>
    <x v="2"/>
    <x v="7"/>
    <s v="Samsung Convoy 3"/>
    <n v="466.15799999999996"/>
    <n v="7"/>
    <n v="0.4"/>
    <n v="-93.231599999999958"/>
  </r>
  <r>
    <n v="5088"/>
    <x v="2519"/>
    <x v="1"/>
    <x v="616"/>
    <d v="2012-03-09T00:00:00"/>
    <s v="Standard Class"/>
    <s v="KN-16390"/>
    <s v="Katherine Nockton"/>
    <s v="Corporate"/>
    <s v="United States"/>
    <s v="Philadelphia"/>
    <x v="9"/>
    <n v="19120"/>
    <s v="East"/>
    <s v="TEC-AC-10001101"/>
    <x v="2"/>
    <x v="11"/>
    <s v="Sony 16GB Class 10 Micro SDHC R40 Memory Card"/>
    <n v="10.312000000000001"/>
    <n v="1"/>
    <n v="0.2"/>
    <n v="-1.2890000000000006"/>
  </r>
  <r>
    <n v="5089"/>
    <x v="2519"/>
    <x v="1"/>
    <x v="616"/>
    <d v="2012-03-09T00:00:00"/>
    <s v="Standard Class"/>
    <s v="KN-16390"/>
    <s v="Katherine Nockton"/>
    <s v="Corporate"/>
    <s v="United States"/>
    <s v="Philadelphia"/>
    <x v="9"/>
    <n v="19120"/>
    <s v="East"/>
    <s v="OFF-BI-10003529"/>
    <x v="1"/>
    <x v="8"/>
    <s v="Avery Round Ring Poly Binders"/>
    <n v="2.556"/>
    <n v="3"/>
    <n v="0.7"/>
    <n v="-1.7892000000000001"/>
  </r>
  <r>
    <n v="5090"/>
    <x v="2520"/>
    <x v="3"/>
    <x v="1018"/>
    <d v="2014-08-08T00:00:00"/>
    <s v="First Class"/>
    <s v="HM-14860"/>
    <s v="Harry Marie"/>
    <s v="Corporate"/>
    <s v="United States"/>
    <s v="Loveland"/>
    <x v="22"/>
    <n v="80538"/>
    <s v="West"/>
    <s v="OFF-PA-10001752"/>
    <x v="1"/>
    <x v="10"/>
    <s v="Hammermill CopyPlus Copy Paper (20Lb. and 84 Bright)"/>
    <n v="7.9680000000000009"/>
    <n v="2"/>
    <n v="0.2"/>
    <n v="2.8884000000000007"/>
  </r>
  <r>
    <n v="5091"/>
    <x v="2520"/>
    <x v="3"/>
    <x v="1018"/>
    <d v="2014-08-08T00:00:00"/>
    <s v="First Class"/>
    <s v="HM-14860"/>
    <s v="Harry Marie"/>
    <s v="Corporate"/>
    <s v="United States"/>
    <s v="Loveland"/>
    <x v="22"/>
    <n v="80538"/>
    <s v="West"/>
    <s v="OFF-EN-10001141"/>
    <x v="1"/>
    <x v="12"/>
    <s v="Manila Recycled Extra-Heavyweight Clasp Envelopes, 6&quot; x 9&quot;"/>
    <n v="8.7840000000000007"/>
    <n v="1"/>
    <n v="0.2"/>
    <n v="3.1842000000000001"/>
  </r>
  <r>
    <n v="5092"/>
    <x v="2521"/>
    <x v="3"/>
    <x v="247"/>
    <d v="2015-01-04T00:00:00"/>
    <s v="Standard Class"/>
    <s v="JM-15580"/>
    <s v="Jill Matthias"/>
    <s v="Consumer"/>
    <s v="United States"/>
    <s v="Loveland"/>
    <x v="22"/>
    <n v="80538"/>
    <s v="West"/>
    <s v="OFF-FA-10003472"/>
    <x v="1"/>
    <x v="13"/>
    <s v="Bagged Rubber Bands"/>
    <n v="3.024"/>
    <n v="3"/>
    <n v="0.2"/>
    <n v="-0.6048"/>
  </r>
  <r>
    <n v="5093"/>
    <x v="2522"/>
    <x v="1"/>
    <x v="293"/>
    <d v="2012-05-27T00:00:00"/>
    <s v="Standard Class"/>
    <s v="KH-16690"/>
    <s v="Kristen Hastings"/>
    <s v="Corporate"/>
    <s v="United States"/>
    <s v="Woonsocket"/>
    <x v="34"/>
    <n v="2895"/>
    <s v="East"/>
    <s v="OFF-ST-10004507"/>
    <x v="1"/>
    <x v="4"/>
    <s v="Advantus Rolling Storage Box"/>
    <n v="51.449999999999996"/>
    <n v="3"/>
    <n v="0"/>
    <n v="13.891499999999999"/>
  </r>
  <r>
    <n v="5094"/>
    <x v="2523"/>
    <x v="2"/>
    <x v="776"/>
    <d v="2011-12-10T00:00:00"/>
    <s v="Standard Class"/>
    <s v="BK-11260"/>
    <s v="Berenike Kampe"/>
    <s v="Consumer"/>
    <s v="United States"/>
    <s v="Chicago"/>
    <x v="10"/>
    <n v="60610"/>
    <s v="Central"/>
    <s v="OFF-AP-10004036"/>
    <x v="1"/>
    <x v="9"/>
    <s v="Bionaire 99.97% HEPA Air Cleaner"/>
    <n v="14.015999999999996"/>
    <n v="4"/>
    <n v="0.8"/>
    <n v="-31.536000000000001"/>
  </r>
  <r>
    <n v="5095"/>
    <x v="2523"/>
    <x v="2"/>
    <x v="776"/>
    <d v="2011-12-10T00:00:00"/>
    <s v="Standard Class"/>
    <s v="BK-11260"/>
    <s v="Berenike Kampe"/>
    <s v="Consumer"/>
    <s v="United States"/>
    <s v="Chicago"/>
    <x v="10"/>
    <n v="60610"/>
    <s v="Central"/>
    <s v="FUR-TA-10004086"/>
    <x v="0"/>
    <x v="3"/>
    <s v="KI Adjustable-Height Table"/>
    <n v="214.95000000000002"/>
    <n v="5"/>
    <n v="0.5"/>
    <n v="-120.37200000000003"/>
  </r>
  <r>
    <n v="5096"/>
    <x v="2523"/>
    <x v="2"/>
    <x v="776"/>
    <d v="2011-12-10T00:00:00"/>
    <s v="Standard Class"/>
    <s v="BK-11260"/>
    <s v="Berenike Kampe"/>
    <s v="Consumer"/>
    <s v="United States"/>
    <s v="Chicago"/>
    <x v="10"/>
    <n v="60610"/>
    <s v="Central"/>
    <s v="TEC-PH-10000307"/>
    <x v="2"/>
    <x v="7"/>
    <s v="Shocksock Galaxy S4 Armband"/>
    <n v="35.04"/>
    <n v="4"/>
    <n v="0.2"/>
    <n v="-7.0080000000000044"/>
  </r>
  <r>
    <n v="5097"/>
    <x v="2523"/>
    <x v="2"/>
    <x v="776"/>
    <d v="2011-12-10T00:00:00"/>
    <s v="Standard Class"/>
    <s v="BK-11260"/>
    <s v="Berenike Kampe"/>
    <s v="Consumer"/>
    <s v="United States"/>
    <s v="Chicago"/>
    <x v="10"/>
    <n v="60610"/>
    <s v="Central"/>
    <s v="FUR-FU-10002088"/>
    <x v="0"/>
    <x v="5"/>
    <s v="Nu-Dell Float Frame 11 x 14 1/2"/>
    <n v="10.776000000000002"/>
    <n v="3"/>
    <n v="0.6"/>
    <n v="-4.8491999999999997"/>
  </r>
  <r>
    <n v="5098"/>
    <x v="2523"/>
    <x v="2"/>
    <x v="776"/>
    <d v="2011-12-10T00:00:00"/>
    <s v="Standard Class"/>
    <s v="BK-11260"/>
    <s v="Berenike Kampe"/>
    <s v="Consumer"/>
    <s v="United States"/>
    <s v="Chicago"/>
    <x v="10"/>
    <n v="60610"/>
    <s v="Central"/>
    <s v="OFF-BI-10004965"/>
    <x v="1"/>
    <x v="8"/>
    <s v="Ibico Covers for Plastic or Wire Binding Elements"/>
    <n v="4.5999999999999988"/>
    <n v="2"/>
    <n v="0.8"/>
    <n v="-8.0500000000000025"/>
  </r>
  <r>
    <n v="5099"/>
    <x v="2523"/>
    <x v="2"/>
    <x v="776"/>
    <d v="2011-12-10T00:00:00"/>
    <s v="Standard Class"/>
    <s v="BK-11260"/>
    <s v="Berenike Kampe"/>
    <s v="Consumer"/>
    <s v="United States"/>
    <s v="Chicago"/>
    <x v="10"/>
    <n v="60610"/>
    <s v="Central"/>
    <s v="OFF-ST-10002485"/>
    <x v="1"/>
    <x v="4"/>
    <s v="Rogers Deluxe File Chest"/>
    <n v="35.167999999999999"/>
    <n v="2"/>
    <n v="0.2"/>
    <n v="-8.3524000000000012"/>
  </r>
  <r>
    <n v="5100"/>
    <x v="2524"/>
    <x v="1"/>
    <x v="976"/>
    <d v="2012-08-12T00:00:00"/>
    <s v="Standard Class"/>
    <s v="PN-18775"/>
    <s v="Parhena Norris"/>
    <s v="Home Office"/>
    <s v="United States"/>
    <s v="Bakersfield"/>
    <x v="1"/>
    <n v="93309"/>
    <s v="West"/>
    <s v="OFF-BI-10002194"/>
    <x v="1"/>
    <x v="8"/>
    <s v="Cardinal Hold-It CD Pocket"/>
    <n v="19.152000000000001"/>
    <n v="3"/>
    <n v="0.2"/>
    <n v="6.4638000000000009"/>
  </r>
  <r>
    <n v="5101"/>
    <x v="2525"/>
    <x v="2"/>
    <x v="461"/>
    <d v="2011-03-17T00:00:00"/>
    <s v="Same Day"/>
    <s v="AZ-10750"/>
    <s v="Annie Zypern"/>
    <s v="Consumer"/>
    <s v="United States"/>
    <s v="Dallas"/>
    <x v="5"/>
    <n v="75217"/>
    <s v="Central"/>
    <s v="OFF-AR-10003732"/>
    <x v="1"/>
    <x v="6"/>
    <s v="Newell 333"/>
    <n v="4.4479999999999995"/>
    <n v="2"/>
    <n v="0.2"/>
    <n v="0.3335999999999999"/>
  </r>
  <r>
    <n v="5102"/>
    <x v="2525"/>
    <x v="2"/>
    <x v="461"/>
    <d v="2011-03-17T00:00:00"/>
    <s v="Same Day"/>
    <s v="AZ-10750"/>
    <s v="Annie Zypern"/>
    <s v="Consumer"/>
    <s v="United States"/>
    <s v="Dallas"/>
    <x v="5"/>
    <n v="75217"/>
    <s v="Central"/>
    <s v="OFF-PA-10002195"/>
    <x v="1"/>
    <x v="10"/>
    <s v="Xerox 1966"/>
    <n v="5.1840000000000011"/>
    <n v="1"/>
    <n v="0.2"/>
    <n v="1.8792"/>
  </r>
  <r>
    <n v="5103"/>
    <x v="2525"/>
    <x v="2"/>
    <x v="461"/>
    <d v="2011-03-17T00:00:00"/>
    <s v="Same Day"/>
    <s v="AZ-10750"/>
    <s v="Annie Zypern"/>
    <s v="Consumer"/>
    <s v="United States"/>
    <s v="Dallas"/>
    <x v="5"/>
    <n v="75217"/>
    <s v="Central"/>
    <s v="OFF-PA-10002365"/>
    <x v="1"/>
    <x v="10"/>
    <s v="Xerox 1967"/>
    <n v="15.552000000000003"/>
    <n v="3"/>
    <n v="0.2"/>
    <n v="5.4432"/>
  </r>
  <r>
    <n v="5104"/>
    <x v="2526"/>
    <x v="1"/>
    <x v="514"/>
    <d v="2012-03-30T00:00:00"/>
    <s v="Second Class"/>
    <s v="GM-14500"/>
    <s v="Gene McClure"/>
    <s v="Consumer"/>
    <s v="United States"/>
    <s v="Philadelphia"/>
    <x v="9"/>
    <n v="19140"/>
    <s v="East"/>
    <s v="OFF-PA-10001950"/>
    <x v="1"/>
    <x v="10"/>
    <s v="Southworth 25% Cotton Antique Laid Paper &amp; Envelopes"/>
    <n v="40.032000000000004"/>
    <n v="6"/>
    <n v="0.2"/>
    <n v="12.509999999999993"/>
  </r>
  <r>
    <n v="5105"/>
    <x v="2526"/>
    <x v="1"/>
    <x v="514"/>
    <d v="2012-03-30T00:00:00"/>
    <s v="Second Class"/>
    <s v="GM-14500"/>
    <s v="Gene McClure"/>
    <s v="Consumer"/>
    <s v="United States"/>
    <s v="Philadelphia"/>
    <x v="9"/>
    <n v="19140"/>
    <s v="East"/>
    <s v="TEC-AC-10004633"/>
    <x v="2"/>
    <x v="11"/>
    <s v="Verbatim 25 GB 6x Blu-ray Single Layer Recordable Disc, 3/Pack"/>
    <n v="16.776000000000003"/>
    <n v="3"/>
    <n v="0.2"/>
    <n v="5.0327999999999999"/>
  </r>
  <r>
    <n v="5106"/>
    <x v="2527"/>
    <x v="2"/>
    <x v="637"/>
    <d v="2011-12-20T00:00:00"/>
    <s v="Standard Class"/>
    <s v="BM-11785"/>
    <s v="Bryan Mills"/>
    <s v="Consumer"/>
    <s v="United States"/>
    <s v="Deltona"/>
    <x v="2"/>
    <n v="32725"/>
    <s v="South"/>
    <s v="FUR-CH-10002439"/>
    <x v="0"/>
    <x v="1"/>
    <s v="Iceberg Nesting Folding Chair, 19w x 6d x 43h"/>
    <n v="186.304"/>
    <n v="4"/>
    <n v="0.2"/>
    <n v="13.972799999999999"/>
  </r>
  <r>
    <n v="5107"/>
    <x v="2528"/>
    <x v="1"/>
    <x v="444"/>
    <d v="2012-09-26T00:00:00"/>
    <s v="Standard Class"/>
    <s v="NH-18610"/>
    <s v="Nicole Hansen"/>
    <s v="Corporate"/>
    <s v="United States"/>
    <s v="Columbus"/>
    <x v="32"/>
    <n v="31907"/>
    <s v="South"/>
    <s v="TEC-AC-10000682"/>
    <x v="2"/>
    <x v="11"/>
    <s v="Kensington K72356US Mouse-in-a-Box USB Desktop Mouse"/>
    <n v="66.36"/>
    <n v="4"/>
    <n v="0"/>
    <n v="23.225999999999999"/>
  </r>
  <r>
    <n v="5108"/>
    <x v="2529"/>
    <x v="3"/>
    <x v="1016"/>
    <d v="2014-04-27T00:00:00"/>
    <s v="First Class"/>
    <s v="PN-18775"/>
    <s v="Parhena Norris"/>
    <s v="Home Office"/>
    <s v="United States"/>
    <s v="Nashville"/>
    <x v="18"/>
    <n v="37211"/>
    <s v="South"/>
    <s v="OFF-AR-10004078"/>
    <x v="1"/>
    <x v="6"/>
    <s v="Newell 312"/>
    <n v="42.047999999999995"/>
    <n v="9"/>
    <n v="0.2"/>
    <n v="5.2559999999999985"/>
  </r>
  <r>
    <n v="5109"/>
    <x v="2529"/>
    <x v="3"/>
    <x v="1016"/>
    <d v="2014-04-27T00:00:00"/>
    <s v="First Class"/>
    <s v="PN-18775"/>
    <s v="Parhena Norris"/>
    <s v="Home Office"/>
    <s v="United States"/>
    <s v="Nashville"/>
    <x v="18"/>
    <n v="37211"/>
    <s v="South"/>
    <s v="OFF-AR-10001958"/>
    <x v="1"/>
    <x v="6"/>
    <s v="Stanley Bostitch Contemporary Electric Pencil Sharpeners"/>
    <n v="67.92"/>
    <n v="5"/>
    <n v="0.2"/>
    <n v="6.7920000000000016"/>
  </r>
  <r>
    <n v="5110"/>
    <x v="2530"/>
    <x v="2"/>
    <x v="638"/>
    <d v="2011-10-22T00:00:00"/>
    <s v="Standard Class"/>
    <s v="EH-13765"/>
    <s v="Edward Hooks"/>
    <s v="Corporate"/>
    <s v="United States"/>
    <s v="Philadelphia"/>
    <x v="9"/>
    <n v="19134"/>
    <s v="East"/>
    <s v="OFF-EN-10001335"/>
    <x v="1"/>
    <x v="12"/>
    <s v="White Business Envelopes with Contemporary Seam, Recycled White Business Envelopes"/>
    <n v="52.512"/>
    <n v="6"/>
    <n v="0.2"/>
    <n v="19.692"/>
  </r>
  <r>
    <n v="5111"/>
    <x v="2530"/>
    <x v="2"/>
    <x v="638"/>
    <d v="2011-10-22T00:00:00"/>
    <s v="Standard Class"/>
    <s v="EH-13765"/>
    <s v="Edward Hooks"/>
    <s v="Corporate"/>
    <s v="United States"/>
    <s v="Philadelphia"/>
    <x v="9"/>
    <n v="19134"/>
    <s v="East"/>
    <s v="OFF-ST-10003479"/>
    <x v="1"/>
    <x v="4"/>
    <s v="Eldon Base for stackable storage shelf, platinum"/>
    <n v="186.91200000000001"/>
    <n v="6"/>
    <n v="0.2"/>
    <n v="-35.046000000000028"/>
  </r>
  <r>
    <n v="5112"/>
    <x v="2530"/>
    <x v="2"/>
    <x v="638"/>
    <d v="2011-10-22T00:00:00"/>
    <s v="Standard Class"/>
    <s v="EH-13765"/>
    <s v="Edward Hooks"/>
    <s v="Corporate"/>
    <s v="United States"/>
    <s v="Philadelphia"/>
    <x v="9"/>
    <n v="19134"/>
    <s v="East"/>
    <s v="OFF-PA-10003016"/>
    <x v="1"/>
    <x v="10"/>
    <s v="Adams &quot;While You Were Out&quot; Message Pads"/>
    <n v="10.048000000000002"/>
    <n v="4"/>
    <n v="0.2"/>
    <n v="3.1399999999999988"/>
  </r>
  <r>
    <n v="5113"/>
    <x v="2531"/>
    <x v="1"/>
    <x v="50"/>
    <d v="2012-11-13T00:00:00"/>
    <s v="Same Day"/>
    <s v="HA-14905"/>
    <s v="Helen Abelman"/>
    <s v="Consumer"/>
    <s v="United States"/>
    <s v="Chicago"/>
    <x v="10"/>
    <n v="60610"/>
    <s v="Central"/>
    <s v="FUR-FU-10001025"/>
    <x v="0"/>
    <x v="5"/>
    <s v="Eldon Imàge Series Desk Accessories, Clear"/>
    <n v="17.496000000000002"/>
    <n v="9"/>
    <n v="0.6"/>
    <n v="-7.4357999999999969"/>
  </r>
  <r>
    <n v="5114"/>
    <x v="2532"/>
    <x v="0"/>
    <x v="1011"/>
    <d v="2013-02-02T00:00:00"/>
    <s v="Second Class"/>
    <s v="AB-10150"/>
    <s v="Aimee Bixby"/>
    <s v="Consumer"/>
    <s v="United States"/>
    <s v="Dallas"/>
    <x v="5"/>
    <n v="75220"/>
    <s v="Central"/>
    <s v="OFF-PA-10003936"/>
    <x v="1"/>
    <x v="10"/>
    <s v="Xerox 1994"/>
    <n v="15.552000000000003"/>
    <n v="3"/>
    <n v="0.2"/>
    <n v="5.4432"/>
  </r>
  <r>
    <n v="5115"/>
    <x v="2533"/>
    <x v="0"/>
    <x v="1019"/>
    <d v="2013-11-23T00:00:00"/>
    <s v="Standard Class"/>
    <s v="MS-17365"/>
    <s v="Maribeth Schnelling"/>
    <s v="Consumer"/>
    <s v="United States"/>
    <s v="Carlsbad"/>
    <x v="27"/>
    <n v="88220"/>
    <s v="West"/>
    <s v="OFF-BI-10004140"/>
    <x v="1"/>
    <x v="8"/>
    <s v="Avery Non-Stick Binders"/>
    <n v="10.776000000000002"/>
    <n v="3"/>
    <n v="0.2"/>
    <n v="3.3674999999999984"/>
  </r>
  <r>
    <n v="5116"/>
    <x v="2534"/>
    <x v="3"/>
    <x v="800"/>
    <d v="2014-07-30T00:00:00"/>
    <s v="Standard Class"/>
    <s v="DD-13570"/>
    <s v="Dorothy Dickinson"/>
    <s v="Consumer"/>
    <s v="United States"/>
    <s v="Philadelphia"/>
    <x v="9"/>
    <n v="19134"/>
    <s v="East"/>
    <s v="OFF-LA-10004178"/>
    <x v="1"/>
    <x v="2"/>
    <s v="Avery 491"/>
    <n v="3.3040000000000003"/>
    <n v="1"/>
    <n v="0.2"/>
    <n v="1.0737999999999999"/>
  </r>
  <r>
    <n v="5117"/>
    <x v="2535"/>
    <x v="3"/>
    <x v="343"/>
    <d v="2014-11-18T00:00:00"/>
    <s v="Standard Class"/>
    <s v="MT-17815"/>
    <s v="Meg Tillman"/>
    <s v="Consumer"/>
    <s v="United States"/>
    <s v="New York City"/>
    <x v="15"/>
    <n v="10009"/>
    <s v="East"/>
    <s v="OFF-ST-10003324"/>
    <x v="1"/>
    <x v="4"/>
    <s v="Belkin OmniView SE Rackmount Kit"/>
    <n v="35.479999999999997"/>
    <n v="1"/>
    <n v="0"/>
    <n v="0"/>
  </r>
  <r>
    <n v="5118"/>
    <x v="2536"/>
    <x v="1"/>
    <x v="120"/>
    <d v="2012-10-03T00:00:00"/>
    <s v="Standard Class"/>
    <s v="GM-14500"/>
    <s v="Gene McClure"/>
    <s v="Consumer"/>
    <s v="United States"/>
    <s v="Oceanside"/>
    <x v="15"/>
    <n v="11572"/>
    <s v="East"/>
    <s v="OFF-FA-10004854"/>
    <x v="1"/>
    <x v="13"/>
    <s v="Vinyl Coated Wire Paper Clips in Organizer Box, 800/Box"/>
    <n v="34.44"/>
    <n v="3"/>
    <n v="0"/>
    <n v="16.186799999999998"/>
  </r>
  <r>
    <n v="5119"/>
    <x v="2536"/>
    <x v="1"/>
    <x v="120"/>
    <d v="2012-10-03T00:00:00"/>
    <s v="Standard Class"/>
    <s v="GM-14500"/>
    <s v="Gene McClure"/>
    <s v="Consumer"/>
    <s v="United States"/>
    <s v="Oceanside"/>
    <x v="15"/>
    <n v="11572"/>
    <s v="East"/>
    <s v="TEC-MA-10002859"/>
    <x v="2"/>
    <x v="15"/>
    <s v="Ativa MDM8000 8-Sheet Micro-Cut Shredder"/>
    <n v="629.92999999999995"/>
    <n v="7"/>
    <n v="0"/>
    <n v="296.06709999999998"/>
  </r>
  <r>
    <n v="5120"/>
    <x v="2536"/>
    <x v="1"/>
    <x v="120"/>
    <d v="2012-10-03T00:00:00"/>
    <s v="Standard Class"/>
    <s v="GM-14500"/>
    <s v="Gene McClure"/>
    <s v="Consumer"/>
    <s v="United States"/>
    <s v="Oceanside"/>
    <x v="15"/>
    <n v="11572"/>
    <s v="East"/>
    <s v="OFF-BI-10000088"/>
    <x v="1"/>
    <x v="8"/>
    <s v="GBC Imprintable Covers"/>
    <n v="79.056000000000012"/>
    <n v="9"/>
    <n v="0.2"/>
    <n v="28.657800000000002"/>
  </r>
  <r>
    <n v="5121"/>
    <x v="2537"/>
    <x v="2"/>
    <x v="527"/>
    <d v="2011-04-08T00:00:00"/>
    <s v="Standard Class"/>
    <s v="KB-16585"/>
    <s v="Ken Black"/>
    <s v="Corporate"/>
    <s v="United States"/>
    <s v="Lafayette"/>
    <x v="28"/>
    <n v="70506"/>
    <s v="South"/>
    <s v="OFF-ST-10004180"/>
    <x v="1"/>
    <x v="4"/>
    <s v="Safco Commercial Shelving"/>
    <n v="232.54999999999998"/>
    <n v="5"/>
    <n v="0"/>
    <n v="9.3019999999999925"/>
  </r>
  <r>
    <n v="5122"/>
    <x v="2537"/>
    <x v="2"/>
    <x v="527"/>
    <d v="2011-04-08T00:00:00"/>
    <s v="Standard Class"/>
    <s v="KB-16585"/>
    <s v="Ken Black"/>
    <s v="Corporate"/>
    <s v="United States"/>
    <s v="Lafayette"/>
    <x v="28"/>
    <n v="70506"/>
    <s v="South"/>
    <s v="TEC-AC-10002926"/>
    <x v="2"/>
    <x v="11"/>
    <s v="Logitech Wireless Marathon Mouse M705"/>
    <n v="99.98"/>
    <n v="2"/>
    <n v="0"/>
    <n v="42.991400000000006"/>
  </r>
  <r>
    <n v="5123"/>
    <x v="2537"/>
    <x v="2"/>
    <x v="527"/>
    <d v="2011-04-08T00:00:00"/>
    <s v="Standard Class"/>
    <s v="KB-16585"/>
    <s v="Ken Black"/>
    <s v="Corporate"/>
    <s v="United States"/>
    <s v="Lafayette"/>
    <x v="28"/>
    <n v="70506"/>
    <s v="South"/>
    <s v="OFF-PA-10003797"/>
    <x v="1"/>
    <x v="10"/>
    <s v="Xerox 209"/>
    <n v="19.440000000000001"/>
    <n v="3"/>
    <n v="0"/>
    <n v="9.3312000000000008"/>
  </r>
  <r>
    <n v="5124"/>
    <x v="2537"/>
    <x v="2"/>
    <x v="527"/>
    <d v="2011-04-08T00:00:00"/>
    <s v="Standard Class"/>
    <s v="KB-16585"/>
    <s v="Ken Black"/>
    <s v="Corporate"/>
    <s v="United States"/>
    <s v="Lafayette"/>
    <x v="28"/>
    <n v="70506"/>
    <s v="South"/>
    <s v="OFF-PA-10002195"/>
    <x v="1"/>
    <x v="10"/>
    <s v="Xerox 1966"/>
    <n v="12.96"/>
    <n v="2"/>
    <n v="0"/>
    <n v="6.3504000000000005"/>
  </r>
  <r>
    <n v="5125"/>
    <x v="2538"/>
    <x v="2"/>
    <x v="80"/>
    <d v="2011-09-14T00:00:00"/>
    <s v="Same Day"/>
    <s v="DM-13015"/>
    <s v="Darrin Martin"/>
    <s v="Consumer"/>
    <s v="United States"/>
    <s v="New York City"/>
    <x v="15"/>
    <n v="10009"/>
    <s v="East"/>
    <s v="FUR-TA-10001039"/>
    <x v="0"/>
    <x v="3"/>
    <s v="KI Adjustable-Height Table"/>
    <n v="464.29200000000003"/>
    <n v="9"/>
    <n v="0.4"/>
    <n v="-108.33479999999997"/>
  </r>
  <r>
    <n v="5126"/>
    <x v="2538"/>
    <x v="2"/>
    <x v="80"/>
    <d v="2011-09-14T00:00:00"/>
    <s v="Same Day"/>
    <s v="DM-13015"/>
    <s v="Darrin Martin"/>
    <s v="Consumer"/>
    <s v="United States"/>
    <s v="New York City"/>
    <x v="15"/>
    <n v="10009"/>
    <s v="East"/>
    <s v="OFF-EN-10001099"/>
    <x v="1"/>
    <x v="12"/>
    <s v="Staples"/>
    <n v="68.459999999999994"/>
    <n v="7"/>
    <n v="0"/>
    <n v="31.491599999999995"/>
  </r>
  <r>
    <n v="5127"/>
    <x v="2538"/>
    <x v="2"/>
    <x v="80"/>
    <d v="2011-09-14T00:00:00"/>
    <s v="Same Day"/>
    <s v="DM-13015"/>
    <s v="Darrin Martin"/>
    <s v="Consumer"/>
    <s v="United States"/>
    <s v="New York City"/>
    <x v="15"/>
    <n v="10009"/>
    <s v="East"/>
    <s v="TEC-MA-10003979"/>
    <x v="2"/>
    <x v="15"/>
    <s v="Ativa V4110MDD Micro-Cut Shredder"/>
    <n v="2799.96"/>
    <n v="4"/>
    <n v="0"/>
    <n v="1371.9803999999999"/>
  </r>
  <r>
    <n v="5128"/>
    <x v="2538"/>
    <x v="2"/>
    <x v="80"/>
    <d v="2011-09-14T00:00:00"/>
    <s v="Same Day"/>
    <s v="DM-13015"/>
    <s v="Darrin Martin"/>
    <s v="Consumer"/>
    <s v="United States"/>
    <s v="New York City"/>
    <x v="15"/>
    <n v="10009"/>
    <s v="East"/>
    <s v="OFF-AP-10002945"/>
    <x v="1"/>
    <x v="9"/>
    <s v="Honeywell Enviracaire Portable HEPA Air Cleaner for 17' x 22' Room"/>
    <n v="601.29999999999995"/>
    <n v="2"/>
    <n v="0"/>
    <n v="198.42899999999997"/>
  </r>
  <r>
    <n v="5129"/>
    <x v="2538"/>
    <x v="2"/>
    <x v="80"/>
    <d v="2011-09-14T00:00:00"/>
    <s v="Same Day"/>
    <s v="DM-13015"/>
    <s v="Darrin Martin"/>
    <s v="Consumer"/>
    <s v="United States"/>
    <s v="New York City"/>
    <x v="15"/>
    <n v="10009"/>
    <s v="East"/>
    <s v="TEC-PH-10001536"/>
    <x v="2"/>
    <x v="7"/>
    <s v="Spigen Samsung Galaxy S5 Case Wallet"/>
    <n v="16.989999999999998"/>
    <n v="1"/>
    <n v="0"/>
    <n v="4.4173999999999989"/>
  </r>
  <r>
    <n v="5130"/>
    <x v="2538"/>
    <x v="2"/>
    <x v="80"/>
    <d v="2011-09-14T00:00:00"/>
    <s v="Same Day"/>
    <s v="DM-13015"/>
    <s v="Darrin Martin"/>
    <s v="Consumer"/>
    <s v="United States"/>
    <s v="New York City"/>
    <x v="15"/>
    <n v="10009"/>
    <s v="East"/>
    <s v="TEC-PH-10000526"/>
    <x v="2"/>
    <x v="7"/>
    <s v="Vtech CS6719"/>
    <n v="287.96999999999997"/>
    <n v="3"/>
    <n v="0"/>
    <n v="80.631600000000006"/>
  </r>
  <r>
    <n v="5131"/>
    <x v="2538"/>
    <x v="2"/>
    <x v="80"/>
    <d v="2011-09-14T00:00:00"/>
    <s v="Same Day"/>
    <s v="DM-13015"/>
    <s v="Darrin Martin"/>
    <s v="Consumer"/>
    <s v="United States"/>
    <s v="New York City"/>
    <x v="15"/>
    <n v="10009"/>
    <s v="East"/>
    <s v="OFF-PA-10000213"/>
    <x v="1"/>
    <x v="10"/>
    <s v="Xerox 198"/>
    <n v="44.820000000000007"/>
    <n v="9"/>
    <n v="0"/>
    <n v="21.065400000000004"/>
  </r>
  <r>
    <n v="5132"/>
    <x v="2539"/>
    <x v="3"/>
    <x v="614"/>
    <d v="2015-01-06T00:00:00"/>
    <s v="Standard Class"/>
    <s v="BP-11185"/>
    <s v="Ben Peterman"/>
    <s v="Corporate"/>
    <s v="United States"/>
    <s v="Anaheim"/>
    <x v="1"/>
    <n v="92804"/>
    <s v="West"/>
    <s v="FUR-FU-10002501"/>
    <x v="0"/>
    <x v="5"/>
    <s v="Nu-Dell Executive Frame"/>
    <n v="101.12"/>
    <n v="8"/>
    <n v="0"/>
    <n v="37.414400000000001"/>
  </r>
  <r>
    <n v="5133"/>
    <x v="2540"/>
    <x v="1"/>
    <x v="1020"/>
    <d v="2012-06-27T00:00:00"/>
    <s v="Standard Class"/>
    <s v="EP-13915"/>
    <s v="Emily Phan"/>
    <s v="Consumer"/>
    <s v="United States"/>
    <s v="Deltona"/>
    <x v="2"/>
    <n v="32725"/>
    <s v="South"/>
    <s v="TEC-PH-10001819"/>
    <x v="2"/>
    <x v="7"/>
    <s v="Innergie mMini Combo Duo USB Travel Charging Kit"/>
    <n v="107.97600000000001"/>
    <n v="3"/>
    <n v="0.2"/>
    <n v="37.791599999999988"/>
  </r>
  <r>
    <n v="5134"/>
    <x v="2541"/>
    <x v="3"/>
    <x v="200"/>
    <d v="2014-12-01T00:00:00"/>
    <s v="Standard Class"/>
    <s v="FG-14260"/>
    <s v="Frank Gastineau"/>
    <s v="Home Office"/>
    <s v="United States"/>
    <s v="New York City"/>
    <x v="15"/>
    <n v="10009"/>
    <s v="East"/>
    <s v="OFF-AP-10001962"/>
    <x v="1"/>
    <x v="9"/>
    <s v="Black &amp; Decker Filter for Double Action Dustbuster Cordless Vac BLDV7210"/>
    <n v="58.730000000000004"/>
    <n v="7"/>
    <n v="0"/>
    <n v="14.682500000000001"/>
  </r>
  <r>
    <n v="5135"/>
    <x v="2541"/>
    <x v="3"/>
    <x v="200"/>
    <d v="2014-12-01T00:00:00"/>
    <s v="Standard Class"/>
    <s v="FG-14260"/>
    <s v="Frank Gastineau"/>
    <s v="Home Office"/>
    <s v="United States"/>
    <s v="New York City"/>
    <x v="15"/>
    <n v="10009"/>
    <s v="East"/>
    <s v="OFF-BI-10003364"/>
    <x v="1"/>
    <x v="8"/>
    <s v="Binding Machine Supplies"/>
    <n v="93.344000000000008"/>
    <n v="4"/>
    <n v="0.2"/>
    <n v="32.670400000000001"/>
  </r>
  <r>
    <n v="5136"/>
    <x v="2542"/>
    <x v="0"/>
    <x v="248"/>
    <d v="2013-10-29T00:00:00"/>
    <s v="Standard Class"/>
    <s v="AB-10255"/>
    <s v="Alejandro Ballentine"/>
    <s v="Home Office"/>
    <s v="United States"/>
    <s v="Seattle"/>
    <x v="4"/>
    <n v="98103"/>
    <s v="West"/>
    <s v="OFF-FA-10002983"/>
    <x v="1"/>
    <x v="13"/>
    <s v="Advantus SlideClip Paper Clips"/>
    <n v="17.05"/>
    <n v="5"/>
    <n v="0"/>
    <n v="8.1840000000000011"/>
  </r>
  <r>
    <n v="5137"/>
    <x v="2543"/>
    <x v="1"/>
    <x v="639"/>
    <d v="2012-12-19T00:00:00"/>
    <s v="Standard Class"/>
    <s v="RD-19480"/>
    <s v="Rick Duston"/>
    <s v="Consumer"/>
    <s v="United States"/>
    <s v="San Diego"/>
    <x v="1"/>
    <n v="92105"/>
    <s v="West"/>
    <s v="OFF-BI-10002432"/>
    <x v="1"/>
    <x v="8"/>
    <s v="Wilson Jones Standard D-Ring Binders"/>
    <n v="8.0960000000000001"/>
    <n v="2"/>
    <n v="0.2"/>
    <n v="2.7323999999999993"/>
  </r>
  <r>
    <n v="5138"/>
    <x v="2544"/>
    <x v="0"/>
    <x v="373"/>
    <d v="2013-11-18T00:00:00"/>
    <s v="Standard Class"/>
    <s v="TS-21430"/>
    <s v="Tom Stivers"/>
    <s v="Corporate"/>
    <s v="United States"/>
    <s v="Oklahoma City"/>
    <x v="26"/>
    <n v="73120"/>
    <s v="Central"/>
    <s v="FUR-FU-10003096"/>
    <x v="0"/>
    <x v="5"/>
    <s v="Master Giant Foot Doorstop, Safety Yellow"/>
    <n v="30.36"/>
    <n v="4"/>
    <n v="0"/>
    <n v="13.0548"/>
  </r>
  <r>
    <n v="5139"/>
    <x v="2545"/>
    <x v="3"/>
    <x v="365"/>
    <d v="2014-10-06T00:00:00"/>
    <s v="Standard Class"/>
    <s v="JA-15970"/>
    <s v="Joseph Airdo"/>
    <s v="Consumer"/>
    <s v="United States"/>
    <s v="Mount Vernon"/>
    <x v="15"/>
    <n v="10550"/>
    <s v="East"/>
    <s v="OFF-EN-10001539"/>
    <x v="1"/>
    <x v="12"/>
    <s v="Staples"/>
    <n v="23.34"/>
    <n v="3"/>
    <n v="0"/>
    <n v="10.969799999999999"/>
  </r>
  <r>
    <n v="5140"/>
    <x v="2545"/>
    <x v="3"/>
    <x v="365"/>
    <d v="2014-10-06T00:00:00"/>
    <s v="Standard Class"/>
    <s v="JA-15970"/>
    <s v="Joseph Airdo"/>
    <s v="Consumer"/>
    <s v="United States"/>
    <s v="Mount Vernon"/>
    <x v="15"/>
    <n v="10550"/>
    <s v="East"/>
    <s v="OFF-PA-10004996"/>
    <x v="1"/>
    <x v="10"/>
    <s v="Speediset Carbonless Redi-Letter 7&quot; x 8 1/2&quot;"/>
    <n v="51.550000000000004"/>
    <n v="5"/>
    <n v="0"/>
    <n v="24.2285"/>
  </r>
  <r>
    <n v="5141"/>
    <x v="2546"/>
    <x v="1"/>
    <x v="627"/>
    <d v="2012-11-12T00:00:00"/>
    <s v="Standard Class"/>
    <s v="SW-20455"/>
    <s v="Shaun Weien"/>
    <s v="Consumer"/>
    <s v="United States"/>
    <s v="San Francisco"/>
    <x v="1"/>
    <n v="94109"/>
    <s v="West"/>
    <s v="TEC-AC-10001956"/>
    <x v="2"/>
    <x v="11"/>
    <s v="Microsoft Arc Touch Mouse"/>
    <n v="119.9"/>
    <n v="2"/>
    <n v="0"/>
    <n v="43.164000000000001"/>
  </r>
  <r>
    <n v="5142"/>
    <x v="2547"/>
    <x v="0"/>
    <x v="178"/>
    <d v="2013-04-06T00:00:00"/>
    <s v="Standard Class"/>
    <s v="FP-14320"/>
    <s v="Frank Preis"/>
    <s v="Consumer"/>
    <s v="United States"/>
    <s v="New York City"/>
    <x v="15"/>
    <n v="10009"/>
    <s v="East"/>
    <s v="FUR-CH-10000454"/>
    <x v="0"/>
    <x v="1"/>
    <s v="Hon Deluxe Fabric Upholstered Stacking Chairs, Rounded Back"/>
    <n v="1317.492"/>
    <n v="6"/>
    <n v="0.1"/>
    <n v="292.77599999999995"/>
  </r>
  <r>
    <n v="5143"/>
    <x v="2547"/>
    <x v="0"/>
    <x v="178"/>
    <d v="2013-04-06T00:00:00"/>
    <s v="Standard Class"/>
    <s v="FP-14320"/>
    <s v="Frank Preis"/>
    <s v="Consumer"/>
    <s v="United States"/>
    <s v="New York City"/>
    <x v="15"/>
    <n v="10009"/>
    <s v="East"/>
    <s v="OFF-SU-10000946"/>
    <x v="1"/>
    <x v="14"/>
    <s v="Staples"/>
    <n v="63.84"/>
    <n v="8"/>
    <n v="0"/>
    <n v="18.513599999999997"/>
  </r>
  <r>
    <n v="5144"/>
    <x v="2547"/>
    <x v="0"/>
    <x v="178"/>
    <d v="2013-04-06T00:00:00"/>
    <s v="Standard Class"/>
    <s v="FP-14320"/>
    <s v="Frank Preis"/>
    <s v="Consumer"/>
    <s v="United States"/>
    <s v="New York City"/>
    <x v="15"/>
    <n v="10009"/>
    <s v="East"/>
    <s v="OFF-BI-10004140"/>
    <x v="1"/>
    <x v="8"/>
    <s v="Avery Non-Stick Binders"/>
    <n v="3.5920000000000005"/>
    <n v="1"/>
    <n v="0.2"/>
    <n v="1.1224999999999996"/>
  </r>
  <r>
    <n v="5145"/>
    <x v="2548"/>
    <x v="3"/>
    <x v="62"/>
    <d v="2014-02-08T00:00:00"/>
    <s v="Standard Class"/>
    <s v="JL-15835"/>
    <s v="John Lee"/>
    <s v="Consumer"/>
    <s v="United States"/>
    <s v="Los Angeles"/>
    <x v="1"/>
    <n v="90045"/>
    <s v="West"/>
    <s v="FUR-FU-10003039"/>
    <x v="0"/>
    <x v="5"/>
    <s v="Howard Miller 11-1/2&quot; Diameter Grantwood Wall Clock"/>
    <n v="86.26"/>
    <n v="2"/>
    <n v="0"/>
    <n v="29.328400000000002"/>
  </r>
  <r>
    <n v="5146"/>
    <x v="2548"/>
    <x v="3"/>
    <x v="62"/>
    <d v="2014-02-08T00:00:00"/>
    <s v="Standard Class"/>
    <s v="JL-15835"/>
    <s v="John Lee"/>
    <s v="Consumer"/>
    <s v="United States"/>
    <s v="Los Angeles"/>
    <x v="1"/>
    <n v="90045"/>
    <s v="West"/>
    <s v="OFF-ST-10000464"/>
    <x v="1"/>
    <x v="4"/>
    <s v="Multi-Use Personal File Cart and Caster Set, Three Stacking Bins"/>
    <n v="139.04"/>
    <n v="4"/>
    <n v="0"/>
    <n v="38.931200000000004"/>
  </r>
  <r>
    <n v="5147"/>
    <x v="2548"/>
    <x v="3"/>
    <x v="62"/>
    <d v="2014-02-08T00:00:00"/>
    <s v="Standard Class"/>
    <s v="JL-15835"/>
    <s v="John Lee"/>
    <s v="Consumer"/>
    <s v="United States"/>
    <s v="Los Angeles"/>
    <x v="1"/>
    <n v="90045"/>
    <s v="West"/>
    <s v="OFF-AP-10000252"/>
    <x v="1"/>
    <x v="9"/>
    <s v="Harmony HEPA Quiet Air Purifiers"/>
    <n v="46.8"/>
    <n v="4"/>
    <n v="0"/>
    <n v="16.38"/>
  </r>
  <r>
    <n v="5148"/>
    <x v="2549"/>
    <x v="3"/>
    <x v="165"/>
    <d v="2015-01-01T00:00:00"/>
    <s v="Standard Class"/>
    <s v="JL-15175"/>
    <s v="James Lanier"/>
    <s v="Home Office"/>
    <s v="United States"/>
    <s v="Chandler"/>
    <x v="16"/>
    <n v="85224"/>
    <s v="West"/>
    <s v="FUR-FU-10001731"/>
    <x v="0"/>
    <x v="5"/>
    <s v="Acrylic Self-Standing Desk Frames"/>
    <n v="8.5440000000000005"/>
    <n v="4"/>
    <n v="0.2"/>
    <n v="1.9223999999999997"/>
  </r>
  <r>
    <n v="5149"/>
    <x v="2549"/>
    <x v="3"/>
    <x v="165"/>
    <d v="2015-01-01T00:00:00"/>
    <s v="Standard Class"/>
    <s v="JL-15175"/>
    <s v="James Lanier"/>
    <s v="Home Office"/>
    <s v="United States"/>
    <s v="Chandler"/>
    <x v="16"/>
    <n v="85224"/>
    <s v="West"/>
    <s v="FUR-CH-10001394"/>
    <x v="0"/>
    <x v="1"/>
    <s v="Global Leather Executive Chair"/>
    <n v="842.37600000000009"/>
    <n v="3"/>
    <n v="0.2"/>
    <n v="105.29699999999988"/>
  </r>
  <r>
    <n v="5150"/>
    <x v="2550"/>
    <x v="2"/>
    <x v="261"/>
    <d v="2011-06-21T00:00:00"/>
    <s v="Same Day"/>
    <s v="JG-15160"/>
    <s v="James Galang"/>
    <s v="Consumer"/>
    <s v="United States"/>
    <s v="Long Beach"/>
    <x v="15"/>
    <n v="11561"/>
    <s v="East"/>
    <s v="TEC-PH-10001578"/>
    <x v="2"/>
    <x v="7"/>
    <s v="Polycom SoundStation2 EX Conference phone"/>
    <n v="1214.8499999999999"/>
    <n v="3"/>
    <n v="0"/>
    <n v="352.30649999999997"/>
  </r>
  <r>
    <n v="5151"/>
    <x v="2551"/>
    <x v="3"/>
    <x v="904"/>
    <d v="2014-03-11T00:00:00"/>
    <s v="Second Class"/>
    <s v="SH-19975"/>
    <s v="Sally Hughsby"/>
    <s v="Corporate"/>
    <s v="United States"/>
    <s v="San Francisco"/>
    <x v="1"/>
    <n v="94109"/>
    <s v="West"/>
    <s v="OFF-ST-10000675"/>
    <x v="1"/>
    <x v="4"/>
    <s v="File Shuttle II and Handi-File, Black"/>
    <n v="67.78"/>
    <n v="2"/>
    <n v="0"/>
    <n v="16.945"/>
  </r>
  <r>
    <n v="5152"/>
    <x v="2552"/>
    <x v="3"/>
    <x v="145"/>
    <d v="2014-09-29T00:00:00"/>
    <s v="First Class"/>
    <s v="LS-17200"/>
    <s v="Luke Schmidt"/>
    <s v="Corporate"/>
    <s v="United States"/>
    <s v="Helena"/>
    <x v="37"/>
    <n v="59601"/>
    <s v="West"/>
    <s v="OFF-ST-10002352"/>
    <x v="1"/>
    <x v="4"/>
    <s v="Iris Project Case"/>
    <n v="39.900000000000006"/>
    <n v="5"/>
    <n v="0"/>
    <n v="10.373999999999999"/>
  </r>
  <r>
    <n v="5153"/>
    <x v="2553"/>
    <x v="2"/>
    <x v="479"/>
    <d v="2011-07-06T00:00:00"/>
    <s v="Standard Class"/>
    <s v="CS-11860"/>
    <s v="Cari Schnelling"/>
    <s v="Consumer"/>
    <s v="United States"/>
    <s v="New York City"/>
    <x v="15"/>
    <n v="10011"/>
    <s v="East"/>
    <s v="OFF-BI-10004528"/>
    <x v="1"/>
    <x v="8"/>
    <s v="Cardinal Poly Pocket Divider Pockets for Ring Binders"/>
    <n v="2.6880000000000002"/>
    <n v="1"/>
    <n v="0.2"/>
    <n v="0.83999999999999975"/>
  </r>
  <r>
    <n v="5154"/>
    <x v="2553"/>
    <x v="2"/>
    <x v="479"/>
    <d v="2011-07-06T00:00:00"/>
    <s v="Standard Class"/>
    <s v="CS-11860"/>
    <s v="Cari Schnelling"/>
    <s v="Consumer"/>
    <s v="United States"/>
    <s v="New York City"/>
    <x v="15"/>
    <n v="10011"/>
    <s v="East"/>
    <s v="OFF-AR-10001026"/>
    <x v="1"/>
    <x v="6"/>
    <s v="Sanford Uni-Blazer View Highlighters, Chisel Tip, Yellow"/>
    <n v="6.6000000000000005"/>
    <n v="3"/>
    <n v="0"/>
    <n v="2.9040000000000008"/>
  </r>
  <r>
    <n v="5155"/>
    <x v="2554"/>
    <x v="1"/>
    <x v="976"/>
    <d v="2012-08-08T00:00:00"/>
    <s v="First Class"/>
    <s v="KW-16570"/>
    <s v="Kelly Williams"/>
    <s v="Consumer"/>
    <s v="United States"/>
    <s v="Kirkwood"/>
    <x v="25"/>
    <n v="63122"/>
    <s v="Central"/>
    <s v="OFF-BI-10002215"/>
    <x v="1"/>
    <x v="8"/>
    <s v="Wilson Jones Hanging View Binder, White, 1&quot;"/>
    <n v="28.4"/>
    <n v="4"/>
    <n v="0"/>
    <n v="13.063999999999998"/>
  </r>
  <r>
    <n v="5156"/>
    <x v="2554"/>
    <x v="1"/>
    <x v="976"/>
    <d v="2012-08-08T00:00:00"/>
    <s v="First Class"/>
    <s v="KW-16570"/>
    <s v="Kelly Williams"/>
    <s v="Consumer"/>
    <s v="United States"/>
    <s v="Kirkwood"/>
    <x v="25"/>
    <n v="63122"/>
    <s v="Central"/>
    <s v="FUR-FU-10000305"/>
    <x v="0"/>
    <x v="5"/>
    <s v="Tenex V2T-RE Standard Weight Series Chair Mat, 45&quot; x 53&quot;, Lip 25&quot; x 12&quot;"/>
    <n v="212.94"/>
    <n v="3"/>
    <n v="0"/>
    <n v="34.070399999999999"/>
  </r>
  <r>
    <n v="5157"/>
    <x v="2555"/>
    <x v="3"/>
    <x v="160"/>
    <d v="2014-07-05T00:00:00"/>
    <s v="Second Class"/>
    <s v="GH-14410"/>
    <s v="Gary Hansen"/>
    <s v="Home Office"/>
    <s v="United States"/>
    <s v="Chicago"/>
    <x v="10"/>
    <n v="60653"/>
    <s v="Central"/>
    <s v="TEC-PH-10002584"/>
    <x v="2"/>
    <x v="7"/>
    <s v="Samsung Galaxy S4"/>
    <n v="1001.5840000000001"/>
    <n v="2"/>
    <n v="0.2"/>
    <n v="125.19799999999992"/>
  </r>
  <r>
    <n v="5158"/>
    <x v="2555"/>
    <x v="3"/>
    <x v="160"/>
    <d v="2014-07-05T00:00:00"/>
    <s v="Second Class"/>
    <s v="GH-14410"/>
    <s v="Gary Hansen"/>
    <s v="Home Office"/>
    <s v="United States"/>
    <s v="Chicago"/>
    <x v="10"/>
    <n v="60653"/>
    <s v="Central"/>
    <s v="FUR-CH-10000229"/>
    <x v="0"/>
    <x v="1"/>
    <s v="Global Enterprise Series Seating High-Back Swivel/Tilt Chairs"/>
    <n v="569.05799999999999"/>
    <n v="3"/>
    <n v="0.3"/>
    <n v="-178.84680000000006"/>
  </r>
  <r>
    <n v="5159"/>
    <x v="2555"/>
    <x v="3"/>
    <x v="160"/>
    <d v="2014-07-05T00:00:00"/>
    <s v="Second Class"/>
    <s v="GH-14410"/>
    <s v="Gary Hansen"/>
    <s v="Home Office"/>
    <s v="United States"/>
    <s v="Chicago"/>
    <x v="10"/>
    <n v="60653"/>
    <s v="Central"/>
    <s v="FUR-FU-10003799"/>
    <x v="0"/>
    <x v="5"/>
    <s v="Seth Thomas 13 1/2&quot; Wall Clock"/>
    <n v="14.224000000000002"/>
    <n v="2"/>
    <n v="0.6"/>
    <n v="-10.312400000000004"/>
  </r>
  <r>
    <n v="5160"/>
    <x v="2556"/>
    <x v="1"/>
    <x v="662"/>
    <d v="2012-10-30T00:00:00"/>
    <s v="Second Class"/>
    <s v="AG-10495"/>
    <s v="Andrew Gjertsen"/>
    <s v="Corporate"/>
    <s v="United States"/>
    <s v="Peoria"/>
    <x v="16"/>
    <n v="85345"/>
    <s v="West"/>
    <s v="TEC-PH-10001700"/>
    <x v="2"/>
    <x v="7"/>
    <s v="Panasonic KX-TG6844B Expandable Digital Cordless Telephone"/>
    <n v="105.584"/>
    <n v="2"/>
    <n v="0.2"/>
    <n v="9.2386000000000053"/>
  </r>
  <r>
    <n v="5161"/>
    <x v="2556"/>
    <x v="1"/>
    <x v="662"/>
    <d v="2012-10-30T00:00:00"/>
    <s v="Second Class"/>
    <s v="AG-10495"/>
    <s v="Andrew Gjertsen"/>
    <s v="Corporate"/>
    <s v="United States"/>
    <s v="Peoria"/>
    <x v="16"/>
    <n v="85345"/>
    <s v="West"/>
    <s v="TEC-PH-10001527"/>
    <x v="2"/>
    <x v="7"/>
    <s v="Plantronics MX500i Earset"/>
    <n v="68.720000000000013"/>
    <n v="2"/>
    <n v="0.2"/>
    <n v="-14.603000000000005"/>
  </r>
  <r>
    <n v="5162"/>
    <x v="2557"/>
    <x v="2"/>
    <x v="1021"/>
    <d v="2011-08-05T00:00:00"/>
    <s v="Standard Class"/>
    <s v="TS-21430"/>
    <s v="Tom Stivers"/>
    <s v="Corporate"/>
    <s v="United States"/>
    <s v="Seattle"/>
    <x v="4"/>
    <n v="98103"/>
    <s v="West"/>
    <s v="FUR-BO-10002916"/>
    <x v="0"/>
    <x v="0"/>
    <s v="Rush Hierlooms Collection 1&quot; Thick Stackable Bookcases"/>
    <n v="1367.84"/>
    <n v="8"/>
    <n v="0"/>
    <n v="259.88959999999997"/>
  </r>
  <r>
    <n v="5163"/>
    <x v="2558"/>
    <x v="0"/>
    <x v="741"/>
    <d v="2013-11-24T00:00:00"/>
    <s v="Second Class"/>
    <s v="AJ-10945"/>
    <s v="Ashley Jarboe"/>
    <s v="Consumer"/>
    <s v="United States"/>
    <s v="Taylor"/>
    <x v="12"/>
    <n v="48180"/>
    <s v="Central"/>
    <s v="FUR-CH-10000863"/>
    <x v="0"/>
    <x v="1"/>
    <s v="Novimex Swivel Fabric Task Chair"/>
    <n v="301.95999999999998"/>
    <n v="2"/>
    <n v="0"/>
    <n v="33.215599999999995"/>
  </r>
  <r>
    <n v="5164"/>
    <x v="2559"/>
    <x v="1"/>
    <x v="380"/>
    <d v="2012-07-11T00:00:00"/>
    <s v="Standard Class"/>
    <s v="SJ-20215"/>
    <s v="Sarah Jordon"/>
    <s v="Consumer"/>
    <s v="United States"/>
    <s v="Pasadena"/>
    <x v="1"/>
    <n v="91104"/>
    <s v="West"/>
    <s v="FUR-CH-10003968"/>
    <x v="0"/>
    <x v="1"/>
    <s v="Novimex Turbo Task Chair"/>
    <n v="170.35200000000003"/>
    <n v="3"/>
    <n v="0.2"/>
    <n v="-17.035200000000003"/>
  </r>
  <r>
    <n v="5165"/>
    <x v="2560"/>
    <x v="2"/>
    <x v="849"/>
    <d v="2011-11-16T00:00:00"/>
    <s v="Standard Class"/>
    <s v="SC-20020"/>
    <s v="Sam Craven"/>
    <s v="Consumer"/>
    <s v="United States"/>
    <s v="Midland"/>
    <x v="12"/>
    <n v="48640"/>
    <s v="Central"/>
    <s v="OFF-AR-10001149"/>
    <x v="1"/>
    <x v="6"/>
    <s v="Avery Hi-Liter Comfort Grip Fluorescent Highlighter, Yellow Ink"/>
    <n v="3.9"/>
    <n v="2"/>
    <n v="0"/>
    <n v="1.5209999999999999"/>
  </r>
  <r>
    <n v="5166"/>
    <x v="2560"/>
    <x v="2"/>
    <x v="849"/>
    <d v="2011-11-16T00:00:00"/>
    <s v="Standard Class"/>
    <s v="SC-20020"/>
    <s v="Sam Craven"/>
    <s v="Consumer"/>
    <s v="United States"/>
    <s v="Midland"/>
    <x v="12"/>
    <n v="48640"/>
    <s v="Central"/>
    <s v="OFF-PA-10000130"/>
    <x v="1"/>
    <x v="10"/>
    <s v="Xerox 199"/>
    <n v="12.84"/>
    <n v="3"/>
    <n v="0"/>
    <n v="5.7779999999999987"/>
  </r>
  <r>
    <n v="5167"/>
    <x v="2560"/>
    <x v="2"/>
    <x v="849"/>
    <d v="2011-11-16T00:00:00"/>
    <s v="Standard Class"/>
    <s v="SC-20020"/>
    <s v="Sam Craven"/>
    <s v="Consumer"/>
    <s v="United States"/>
    <s v="Midland"/>
    <x v="12"/>
    <n v="48640"/>
    <s v="Central"/>
    <s v="OFF-PA-10002479"/>
    <x v="1"/>
    <x v="10"/>
    <s v="Xerox 4200 Series MultiUse Premium Copy Paper (20Lb. and 84 Bright)"/>
    <n v="15.84"/>
    <n v="3"/>
    <n v="0"/>
    <n v="7.1280000000000001"/>
  </r>
  <r>
    <n v="5168"/>
    <x v="2560"/>
    <x v="2"/>
    <x v="849"/>
    <d v="2011-11-16T00:00:00"/>
    <s v="Standard Class"/>
    <s v="SC-20020"/>
    <s v="Sam Craven"/>
    <s v="Consumer"/>
    <s v="United States"/>
    <s v="Midland"/>
    <x v="12"/>
    <n v="48640"/>
    <s v="Central"/>
    <s v="FUR-CH-10004997"/>
    <x v="0"/>
    <x v="1"/>
    <s v="Hon Every-Day Series Multi-Task Chairs"/>
    <n v="563.93999999999994"/>
    <n v="3"/>
    <n v="0"/>
    <n v="112.78800000000001"/>
  </r>
  <r>
    <n v="5169"/>
    <x v="2560"/>
    <x v="2"/>
    <x v="849"/>
    <d v="2011-11-16T00:00:00"/>
    <s v="Standard Class"/>
    <s v="SC-20020"/>
    <s v="Sam Craven"/>
    <s v="Consumer"/>
    <s v="United States"/>
    <s v="Midland"/>
    <x v="12"/>
    <n v="48640"/>
    <s v="Central"/>
    <s v="OFF-ST-10004950"/>
    <x v="1"/>
    <x v="4"/>
    <s v="Acco Perma 3000 Stacking Storage Drawers"/>
    <n v="62.94"/>
    <n v="3"/>
    <n v="0"/>
    <n v="11.958600000000001"/>
  </r>
  <r>
    <n v="5170"/>
    <x v="2560"/>
    <x v="2"/>
    <x v="849"/>
    <d v="2011-11-16T00:00:00"/>
    <s v="Standard Class"/>
    <s v="SC-20020"/>
    <s v="Sam Craven"/>
    <s v="Consumer"/>
    <s v="United States"/>
    <s v="Midland"/>
    <x v="12"/>
    <n v="48640"/>
    <s v="Central"/>
    <s v="OFF-ST-10001490"/>
    <x v="1"/>
    <x v="4"/>
    <s v="Hot File 7-Pocket, Floor Stand"/>
    <n v="535.41"/>
    <n v="3"/>
    <n v="0"/>
    <n v="160.62299999999993"/>
  </r>
  <r>
    <n v="5171"/>
    <x v="2561"/>
    <x v="0"/>
    <x v="1022"/>
    <d v="2013-05-30T00:00:00"/>
    <s v="Second Class"/>
    <s v="LA-16780"/>
    <s v="Laura Armstrong"/>
    <s v="Corporate"/>
    <s v="United States"/>
    <s v="Detroit"/>
    <x v="12"/>
    <n v="48205"/>
    <s v="Central"/>
    <s v="FUR-CH-10002024"/>
    <x v="0"/>
    <x v="1"/>
    <s v="HON 5400 Series Task Chairs for Big and Tall"/>
    <n v="3504.9"/>
    <n v="5"/>
    <n v="0"/>
    <n v="700.98000000000013"/>
  </r>
  <r>
    <n v="5172"/>
    <x v="2561"/>
    <x v="0"/>
    <x v="1022"/>
    <d v="2013-05-30T00:00:00"/>
    <s v="Second Class"/>
    <s v="LA-16780"/>
    <s v="Laura Armstrong"/>
    <s v="Corporate"/>
    <s v="United States"/>
    <s v="Detroit"/>
    <x v="12"/>
    <n v="48205"/>
    <s v="Central"/>
    <s v="OFF-PA-10001790"/>
    <x v="1"/>
    <x v="10"/>
    <s v="Xerox 1910"/>
    <n v="144.12"/>
    <n v="3"/>
    <n v="0"/>
    <n v="69.177599999999984"/>
  </r>
  <r>
    <n v="5173"/>
    <x v="2561"/>
    <x v="0"/>
    <x v="1022"/>
    <d v="2013-05-30T00:00:00"/>
    <s v="Second Class"/>
    <s v="LA-16780"/>
    <s v="Laura Armstrong"/>
    <s v="Corporate"/>
    <s v="United States"/>
    <s v="Detroit"/>
    <x v="12"/>
    <n v="48205"/>
    <s v="Central"/>
    <s v="OFF-PA-10000994"/>
    <x v="1"/>
    <x v="10"/>
    <s v="Xerox 1915"/>
    <n v="314.54999999999995"/>
    <n v="3"/>
    <n v="0"/>
    <n v="150.98399999999998"/>
  </r>
  <r>
    <n v="5174"/>
    <x v="2562"/>
    <x v="1"/>
    <x v="936"/>
    <d v="2012-03-10T00:00:00"/>
    <s v="First Class"/>
    <s v="FC-14335"/>
    <s v="Fred Chung"/>
    <s v="Corporate"/>
    <s v="United States"/>
    <s v="Pueblo"/>
    <x v="22"/>
    <n v="81001"/>
    <s v="West"/>
    <s v="OFF-AR-10002399"/>
    <x v="1"/>
    <x v="6"/>
    <s v="Dixon Prang Watercolor Pencils, 10-Color Set with Brush"/>
    <n v="3.4079999999999999"/>
    <n v="1"/>
    <n v="0.2"/>
    <n v="0.89459999999999995"/>
  </r>
  <r>
    <n v="5175"/>
    <x v="2563"/>
    <x v="3"/>
    <x v="15"/>
    <d v="2014-10-25T00:00:00"/>
    <s v="Standard Class"/>
    <s v="CA-12265"/>
    <s v="Christina Anderson"/>
    <s v="Consumer"/>
    <s v="United States"/>
    <s v="Waco"/>
    <x v="5"/>
    <n v="76706"/>
    <s v="Central"/>
    <s v="OFF-BI-10002799"/>
    <x v="1"/>
    <x v="8"/>
    <s v="SlimView Poly Binder, 3/8&quot;"/>
    <n v="2.0719999999999996"/>
    <n v="2"/>
    <n v="0.8"/>
    <n v="-3.5224000000000011"/>
  </r>
  <r>
    <n v="5176"/>
    <x v="2563"/>
    <x v="3"/>
    <x v="15"/>
    <d v="2014-10-25T00:00:00"/>
    <s v="Standard Class"/>
    <s v="CA-12265"/>
    <s v="Christina Anderson"/>
    <s v="Consumer"/>
    <s v="United States"/>
    <s v="Waco"/>
    <x v="5"/>
    <n v="76706"/>
    <s v="Central"/>
    <s v="FUR-BO-10004360"/>
    <x v="0"/>
    <x v="0"/>
    <s v="Rush Hierlooms Collection Rich Wood Bookcases"/>
    <n v="328.39919999999995"/>
    <n v="3"/>
    <n v="0.32"/>
    <n v="-91.758599999999973"/>
  </r>
  <r>
    <n v="5177"/>
    <x v="2564"/>
    <x v="0"/>
    <x v="732"/>
    <d v="2013-11-09T00:00:00"/>
    <s v="First Class"/>
    <s v="JH-15985"/>
    <s v="Joseph Holt"/>
    <s v="Consumer"/>
    <s v="United States"/>
    <s v="San Francisco"/>
    <x v="1"/>
    <n v="94109"/>
    <s v="West"/>
    <s v="OFF-BI-10002082"/>
    <x v="1"/>
    <x v="8"/>
    <s v="GBC Twin Loop Wire Binding Elements"/>
    <n v="53.248000000000005"/>
    <n v="2"/>
    <n v="0.2"/>
    <n v="19.968"/>
  </r>
  <r>
    <n v="5178"/>
    <x v="2565"/>
    <x v="0"/>
    <x v="482"/>
    <d v="2013-12-31T00:00:00"/>
    <s v="Standard Class"/>
    <s v="AJ-10795"/>
    <s v="Anthony Johnson"/>
    <s v="Corporate"/>
    <s v="United States"/>
    <s v="New York City"/>
    <x v="15"/>
    <n v="10024"/>
    <s v="East"/>
    <s v="OFF-BI-10004967"/>
    <x v="1"/>
    <x v="8"/>
    <s v="Round Ring Binders"/>
    <n v="4.9920000000000009"/>
    <n v="3"/>
    <n v="0.2"/>
    <n v="1.6848000000000001"/>
  </r>
  <r>
    <n v="5179"/>
    <x v="2566"/>
    <x v="1"/>
    <x v="657"/>
    <d v="2012-04-19T00:00:00"/>
    <s v="Standard Class"/>
    <s v="BT-11395"/>
    <s v="Bill Tyler"/>
    <s v="Corporate"/>
    <s v="United States"/>
    <s v="Los Angeles"/>
    <x v="1"/>
    <n v="90036"/>
    <s v="West"/>
    <s v="FUR-FU-10004973"/>
    <x v="0"/>
    <x v="5"/>
    <s v="Flat Face Poster Frame"/>
    <n v="37.68"/>
    <n v="2"/>
    <n v="0"/>
    <n v="15.825600000000001"/>
  </r>
  <r>
    <n v="5180"/>
    <x v="2566"/>
    <x v="1"/>
    <x v="657"/>
    <d v="2012-04-19T00:00:00"/>
    <s v="Standard Class"/>
    <s v="BT-11395"/>
    <s v="Bill Tyler"/>
    <s v="Corporate"/>
    <s v="United States"/>
    <s v="Los Angeles"/>
    <x v="1"/>
    <n v="90036"/>
    <s v="West"/>
    <s v="TEC-PH-10003645"/>
    <x v="2"/>
    <x v="7"/>
    <s v="Aastra 57i VoIP phone"/>
    <n v="258.57600000000002"/>
    <n v="2"/>
    <n v="0.2"/>
    <n v="19.393200000000007"/>
  </r>
  <r>
    <n v="5181"/>
    <x v="2566"/>
    <x v="1"/>
    <x v="657"/>
    <d v="2012-04-19T00:00:00"/>
    <s v="Standard Class"/>
    <s v="BT-11395"/>
    <s v="Bill Tyler"/>
    <s v="Corporate"/>
    <s v="United States"/>
    <s v="Los Angeles"/>
    <x v="1"/>
    <n v="90036"/>
    <s v="West"/>
    <s v="OFF-AP-10004980"/>
    <x v="1"/>
    <x v="9"/>
    <s v="3M Replacement Filter for Office Air Cleaner for 20' x 33' Room"/>
    <n v="75.84"/>
    <n v="2"/>
    <n v="0"/>
    <n v="29.577600000000004"/>
  </r>
  <r>
    <n v="5182"/>
    <x v="2567"/>
    <x v="3"/>
    <x v="510"/>
    <d v="2014-09-16T00:00:00"/>
    <s v="First Class"/>
    <s v="DJ-13510"/>
    <s v="Don Jones"/>
    <s v="Corporate"/>
    <s v="United States"/>
    <s v="Woonsocket"/>
    <x v="34"/>
    <n v="2895"/>
    <s v="East"/>
    <s v="OFF-PA-10003797"/>
    <x v="1"/>
    <x v="10"/>
    <s v="Xerox 209"/>
    <n v="45.36"/>
    <n v="7"/>
    <n v="0"/>
    <n v="21.772800000000004"/>
  </r>
  <r>
    <n v="5183"/>
    <x v="2567"/>
    <x v="3"/>
    <x v="510"/>
    <d v="2014-09-16T00:00:00"/>
    <s v="First Class"/>
    <s v="DJ-13510"/>
    <s v="Don Jones"/>
    <s v="Corporate"/>
    <s v="United States"/>
    <s v="Woonsocket"/>
    <x v="34"/>
    <n v="2895"/>
    <s v="East"/>
    <s v="OFF-BI-10003707"/>
    <x v="1"/>
    <x v="8"/>
    <s v="Aluminum Screw Posts"/>
    <n v="45.78"/>
    <n v="3"/>
    <n v="0"/>
    <n v="22.89"/>
  </r>
  <r>
    <n v="5184"/>
    <x v="2568"/>
    <x v="3"/>
    <x v="241"/>
    <d v="2014-09-28T00:00:00"/>
    <s v="First Class"/>
    <s v="AG-10675"/>
    <s v="Anna Gayman"/>
    <s v="Consumer"/>
    <s v="United States"/>
    <s v="Columbus"/>
    <x v="32"/>
    <n v="31907"/>
    <s v="South"/>
    <s v="OFF-ST-10000885"/>
    <x v="1"/>
    <x v="4"/>
    <s v="Fellowes Desktop Hanging File Manager"/>
    <n v="40.29"/>
    <n v="3"/>
    <n v="0"/>
    <n v="10.0725"/>
  </r>
  <r>
    <n v="5185"/>
    <x v="2568"/>
    <x v="3"/>
    <x v="241"/>
    <d v="2014-09-28T00:00:00"/>
    <s v="First Class"/>
    <s v="AG-10675"/>
    <s v="Anna Gayman"/>
    <s v="Consumer"/>
    <s v="United States"/>
    <s v="Columbus"/>
    <x v="32"/>
    <n v="31907"/>
    <s v="South"/>
    <s v="OFF-BI-10002827"/>
    <x v="1"/>
    <x v="8"/>
    <s v="Avery Durable Poly Binders"/>
    <n v="38.71"/>
    <n v="7"/>
    <n v="0"/>
    <n v="17.8066"/>
  </r>
  <r>
    <n v="5186"/>
    <x v="2569"/>
    <x v="1"/>
    <x v="998"/>
    <d v="2012-10-15T00:00:00"/>
    <s v="Standard Class"/>
    <s v="JD-15790"/>
    <s v="John Dryer"/>
    <s v="Consumer"/>
    <s v="United States"/>
    <s v="Jacksonville"/>
    <x v="2"/>
    <n v="32216"/>
    <s v="South"/>
    <s v="OFF-ST-10004459"/>
    <x v="1"/>
    <x v="4"/>
    <s v="Tennsco Single-Tier Lockers"/>
    <n v="1801.6320000000001"/>
    <n v="6"/>
    <n v="0.2"/>
    <n v="-337.80600000000004"/>
  </r>
  <r>
    <n v="5187"/>
    <x v="2570"/>
    <x v="1"/>
    <x v="154"/>
    <d v="2012-12-03T00:00:00"/>
    <s v="Standard Class"/>
    <s v="EH-14125"/>
    <s v="Eugene Hildebrand"/>
    <s v="Home Office"/>
    <s v="United States"/>
    <s v="Philadelphia"/>
    <x v="9"/>
    <n v="19140"/>
    <s v="East"/>
    <s v="TEC-PH-10002789"/>
    <x v="2"/>
    <x v="7"/>
    <s v="LG Exalt"/>
    <n v="748.75200000000007"/>
    <n v="8"/>
    <n v="0.4"/>
    <n v="-162.22960000000006"/>
  </r>
  <r>
    <n v="5188"/>
    <x v="2571"/>
    <x v="1"/>
    <x v="1023"/>
    <d v="2012-09-18T00:00:00"/>
    <s v="Standard Class"/>
    <s v="ZC-21910"/>
    <s v="Zuschuss Carroll"/>
    <s v="Consumer"/>
    <s v="United States"/>
    <s v="Columbus"/>
    <x v="14"/>
    <n v="47201"/>
    <s v="Central"/>
    <s v="TEC-AC-10001314"/>
    <x v="2"/>
    <x v="11"/>
    <s v="Case Logic 2.4GHz Wireless Keyboard"/>
    <n v="199.96"/>
    <n v="4"/>
    <n v="0"/>
    <n v="15.996799999999979"/>
  </r>
  <r>
    <n v="5189"/>
    <x v="2571"/>
    <x v="1"/>
    <x v="1023"/>
    <d v="2012-09-18T00:00:00"/>
    <s v="Standard Class"/>
    <s v="ZC-21910"/>
    <s v="Zuschuss Carroll"/>
    <s v="Consumer"/>
    <s v="United States"/>
    <s v="Columbus"/>
    <x v="14"/>
    <n v="47201"/>
    <s v="Central"/>
    <s v="FUR-CH-10000015"/>
    <x v="0"/>
    <x v="1"/>
    <s v="Hon Multipurpose Stacking Arm Chairs"/>
    <n v="1516.2"/>
    <n v="7"/>
    <n v="0"/>
    <n v="394.21199999999999"/>
  </r>
  <r>
    <n v="5190"/>
    <x v="2572"/>
    <x v="3"/>
    <x v="237"/>
    <d v="2014-11-19T00:00:00"/>
    <s v="Standard Class"/>
    <s v="XP-21865"/>
    <s v="Xylona Preis"/>
    <s v="Consumer"/>
    <s v="United States"/>
    <s v="Pasadena"/>
    <x v="5"/>
    <n v="77506"/>
    <s v="Central"/>
    <s v="TEC-AC-10004855"/>
    <x v="2"/>
    <x v="11"/>
    <s v="V7 USB Numeric Keypad"/>
    <n v="167.95200000000003"/>
    <n v="6"/>
    <n v="0.2"/>
    <n v="-27.292200000000001"/>
  </r>
  <r>
    <n v="5191"/>
    <x v="2572"/>
    <x v="3"/>
    <x v="237"/>
    <d v="2014-11-19T00:00:00"/>
    <s v="Standard Class"/>
    <s v="XP-21865"/>
    <s v="Xylona Preis"/>
    <s v="Consumer"/>
    <s v="United States"/>
    <s v="Pasadena"/>
    <x v="5"/>
    <n v="77506"/>
    <s v="Central"/>
    <s v="OFF-AR-10003582"/>
    <x v="1"/>
    <x v="6"/>
    <s v="Boston Electric Pencil Sharpener, Model 1818, Charcoal Black"/>
    <n v="45.04"/>
    <n v="2"/>
    <n v="0.2"/>
    <n v="4.5040000000000031"/>
  </r>
  <r>
    <n v="5192"/>
    <x v="2573"/>
    <x v="3"/>
    <x v="1024"/>
    <d v="2014-05-10T00:00:00"/>
    <s v="Standard Class"/>
    <s v="DK-12985"/>
    <s v="Darren Koutras"/>
    <s v="Consumer"/>
    <s v="United States"/>
    <s v="San Francisco"/>
    <x v="1"/>
    <n v="94122"/>
    <s v="West"/>
    <s v="OFF-EN-10003448"/>
    <x v="1"/>
    <x v="12"/>
    <s v="Peel &amp; Seel Recycled Catalog Envelopes, Brown"/>
    <n v="23.16"/>
    <n v="2"/>
    <n v="0"/>
    <n v="11.58"/>
  </r>
  <r>
    <n v="5193"/>
    <x v="2574"/>
    <x v="2"/>
    <x v="683"/>
    <d v="2011-12-01T00:00:00"/>
    <s v="Second Class"/>
    <s v="CS-12250"/>
    <s v="Chris Selesnick"/>
    <s v="Corporate"/>
    <s v="United States"/>
    <s v="Columbia"/>
    <x v="20"/>
    <n v="29203"/>
    <s v="South"/>
    <s v="FUR-FU-10003773"/>
    <x v="0"/>
    <x v="5"/>
    <s v="Eldon Cleatmat Plus Chair Mats for High Pile Carpets"/>
    <n v="397.59999999999997"/>
    <n v="5"/>
    <n v="0"/>
    <n v="43.735999999999962"/>
  </r>
  <r>
    <n v="5194"/>
    <x v="2574"/>
    <x v="2"/>
    <x v="683"/>
    <d v="2011-12-01T00:00:00"/>
    <s v="Second Class"/>
    <s v="CS-12250"/>
    <s v="Chris Selesnick"/>
    <s v="Corporate"/>
    <s v="United States"/>
    <s v="Columbia"/>
    <x v="20"/>
    <n v="29203"/>
    <s v="South"/>
    <s v="OFF-PA-10001363"/>
    <x v="1"/>
    <x v="10"/>
    <s v="Xerox 1933"/>
    <n v="85.96"/>
    <n v="7"/>
    <n v="0"/>
    <n v="40.401199999999996"/>
  </r>
  <r>
    <n v="5195"/>
    <x v="2574"/>
    <x v="2"/>
    <x v="683"/>
    <d v="2011-12-01T00:00:00"/>
    <s v="Second Class"/>
    <s v="CS-12250"/>
    <s v="Chris Selesnick"/>
    <s v="Corporate"/>
    <s v="United States"/>
    <s v="Columbia"/>
    <x v="20"/>
    <n v="29203"/>
    <s v="South"/>
    <s v="OFF-AR-10004757"/>
    <x v="1"/>
    <x v="6"/>
    <s v="Crayola Colored Pencils"/>
    <n v="13.12"/>
    <n v="4"/>
    <n v="0"/>
    <n v="4.3295999999999992"/>
  </r>
  <r>
    <n v="5196"/>
    <x v="2574"/>
    <x v="2"/>
    <x v="683"/>
    <d v="2011-12-01T00:00:00"/>
    <s v="Second Class"/>
    <s v="CS-12250"/>
    <s v="Chris Selesnick"/>
    <s v="Corporate"/>
    <s v="United States"/>
    <s v="Columbia"/>
    <x v="20"/>
    <n v="29203"/>
    <s v="South"/>
    <s v="OFF-BI-10000309"/>
    <x v="1"/>
    <x v="8"/>
    <s v="GBC Twin Loop Wire Binding Elements, 9/16&quot; Spine, Black"/>
    <n v="45.660000000000004"/>
    <n v="3"/>
    <n v="0"/>
    <n v="22.3734"/>
  </r>
  <r>
    <n v="5197"/>
    <x v="2575"/>
    <x v="2"/>
    <x v="1025"/>
    <d v="2011-05-15T00:00:00"/>
    <s v="Standard Class"/>
    <s v="AI-10855"/>
    <s v="Arianne Irving"/>
    <s v="Consumer"/>
    <s v="United States"/>
    <s v="Kent"/>
    <x v="4"/>
    <n v="98031"/>
    <s v="West"/>
    <s v="OFF-EN-10001434"/>
    <x v="1"/>
    <x v="12"/>
    <s v="Strathmore #10 Envelopes, Ultimate White"/>
    <n v="158.13"/>
    <n v="3"/>
    <n v="0"/>
    <n v="77.483699999999999"/>
  </r>
  <r>
    <n v="5198"/>
    <x v="2575"/>
    <x v="2"/>
    <x v="1025"/>
    <d v="2011-05-15T00:00:00"/>
    <s v="Standard Class"/>
    <s v="AI-10855"/>
    <s v="Arianne Irving"/>
    <s v="Consumer"/>
    <s v="United States"/>
    <s v="Kent"/>
    <x v="4"/>
    <n v="98031"/>
    <s v="West"/>
    <s v="TEC-PH-10003988"/>
    <x v="2"/>
    <x v="7"/>
    <s v="LF Elite 3D Dazzle Designer Hard Case Cover, Lf Stylus Pen and Wiper For Apple Iphone 5c Mini Lite"/>
    <n v="43.6"/>
    <n v="5"/>
    <n v="0.2"/>
    <n v="4.3600000000000012"/>
  </r>
  <r>
    <n v="5199"/>
    <x v="2576"/>
    <x v="0"/>
    <x v="840"/>
    <d v="2013-03-09T00:00:00"/>
    <s v="Standard Class"/>
    <s v="AA-10315"/>
    <s v="Alex Avila"/>
    <s v="Consumer"/>
    <s v="United States"/>
    <s v="Round Rock"/>
    <x v="5"/>
    <n v="78664"/>
    <s v="Central"/>
    <s v="OFF-SU-10000151"/>
    <x v="1"/>
    <x v="14"/>
    <s v="High Speed Automatic Electric Letter Opener"/>
    <n v="3930.0720000000001"/>
    <n v="3"/>
    <n v="0.2"/>
    <n v="-786.01440000000025"/>
  </r>
  <r>
    <n v="5200"/>
    <x v="2576"/>
    <x v="0"/>
    <x v="840"/>
    <d v="2013-03-09T00:00:00"/>
    <s v="Standard Class"/>
    <s v="AA-10315"/>
    <s v="Alex Avila"/>
    <s v="Consumer"/>
    <s v="United States"/>
    <s v="Round Rock"/>
    <x v="5"/>
    <n v="78664"/>
    <s v="Central"/>
    <s v="OFF-FA-10001332"/>
    <x v="1"/>
    <x v="13"/>
    <s v="Acco Banker's Clasps, 5 3/4&quot;-Long"/>
    <n v="2.3039999999999998"/>
    <n v="1"/>
    <n v="0.2"/>
    <n v="0.77759999999999996"/>
  </r>
  <r>
    <n v="5201"/>
    <x v="2576"/>
    <x v="0"/>
    <x v="840"/>
    <d v="2013-03-09T00:00:00"/>
    <s v="Standard Class"/>
    <s v="AA-10315"/>
    <s v="Alex Avila"/>
    <s v="Consumer"/>
    <s v="United States"/>
    <s v="Round Rock"/>
    <x v="5"/>
    <n v="78664"/>
    <s v="Central"/>
    <s v="TEC-PH-10000895"/>
    <x v="2"/>
    <x v="7"/>
    <s v="Polycom VVX 310 VoIP phone"/>
    <n v="431.97600000000006"/>
    <n v="3"/>
    <n v="0.2"/>
    <n v="32.398200000000017"/>
  </r>
  <r>
    <n v="5202"/>
    <x v="2576"/>
    <x v="0"/>
    <x v="840"/>
    <d v="2013-03-09T00:00:00"/>
    <s v="Standard Class"/>
    <s v="AA-10315"/>
    <s v="Alex Avila"/>
    <s v="Consumer"/>
    <s v="United States"/>
    <s v="Round Rock"/>
    <x v="5"/>
    <n v="78664"/>
    <s v="Central"/>
    <s v="TEC-AC-10002857"/>
    <x v="2"/>
    <x v="11"/>
    <s v="Verbatim 25 GB 6x Blu-ray Single Layer Recordable Disc, 1/Pack"/>
    <n v="41.720000000000006"/>
    <n v="7"/>
    <n v="0.2"/>
    <n v="5.7364999999999977"/>
  </r>
  <r>
    <n v="5203"/>
    <x v="2577"/>
    <x v="1"/>
    <x v="762"/>
    <d v="2012-08-19T00:00:00"/>
    <s v="Standard Class"/>
    <s v="RE-19450"/>
    <s v="Richard Eichhorn"/>
    <s v="Consumer"/>
    <s v="United States"/>
    <s v="Oakland"/>
    <x v="1"/>
    <n v="94601"/>
    <s v="West"/>
    <s v="FUR-FU-10004018"/>
    <x v="0"/>
    <x v="5"/>
    <s v="Tensor Computer Mounted Lamp"/>
    <n v="104.23"/>
    <n v="7"/>
    <n v="0"/>
    <n v="28.142100000000006"/>
  </r>
  <r>
    <n v="5204"/>
    <x v="2577"/>
    <x v="1"/>
    <x v="762"/>
    <d v="2012-08-19T00:00:00"/>
    <s v="Standard Class"/>
    <s v="RE-19450"/>
    <s v="Richard Eichhorn"/>
    <s v="Consumer"/>
    <s v="United States"/>
    <s v="Oakland"/>
    <x v="1"/>
    <n v="94601"/>
    <s v="West"/>
    <s v="OFF-ST-10003638"/>
    <x v="1"/>
    <x v="4"/>
    <s v="Mobile Personal File Cube"/>
    <n v="70.260000000000005"/>
    <n v="3"/>
    <n v="0"/>
    <n v="18.970199999999998"/>
  </r>
  <r>
    <n v="5205"/>
    <x v="2578"/>
    <x v="1"/>
    <x v="811"/>
    <d v="2012-09-18T00:00:00"/>
    <s v="Standard Class"/>
    <s v="TM-21010"/>
    <s v="Tamara Manning"/>
    <s v="Consumer"/>
    <s v="United States"/>
    <s v="Auburn"/>
    <x v="15"/>
    <n v="13021"/>
    <s v="East"/>
    <s v="OFF-AR-10004685"/>
    <x v="1"/>
    <x v="6"/>
    <s v="Binney &amp; Smith Crayola Metallic Colored Pencils, 8-Color Set"/>
    <n v="9.26"/>
    <n v="2"/>
    <n v="0"/>
    <n v="3.0557999999999996"/>
  </r>
  <r>
    <n v="5206"/>
    <x v="2578"/>
    <x v="1"/>
    <x v="811"/>
    <d v="2012-09-18T00:00:00"/>
    <s v="Standard Class"/>
    <s v="TM-21010"/>
    <s v="Tamara Manning"/>
    <s v="Consumer"/>
    <s v="United States"/>
    <s v="Auburn"/>
    <x v="15"/>
    <n v="13021"/>
    <s v="East"/>
    <s v="OFF-ST-10001713"/>
    <x v="1"/>
    <x v="4"/>
    <s v="Gould Plastics 9-Pocket Panel Bin, 18-3/8w x 5-1/4d x 20-1/2h, Black"/>
    <n v="105.98"/>
    <n v="2"/>
    <n v="0"/>
    <n v="4.2391999999999967"/>
  </r>
  <r>
    <n v="5207"/>
    <x v="2578"/>
    <x v="1"/>
    <x v="811"/>
    <d v="2012-09-18T00:00:00"/>
    <s v="Standard Class"/>
    <s v="TM-21010"/>
    <s v="Tamara Manning"/>
    <s v="Consumer"/>
    <s v="United States"/>
    <s v="Auburn"/>
    <x v="15"/>
    <n v="13021"/>
    <s v="East"/>
    <s v="OFF-FA-10000490"/>
    <x v="1"/>
    <x v="13"/>
    <s v="OIC Binder Clips, Mini, 1/4&quot; Capacity, Black"/>
    <n v="1.24"/>
    <n v="1"/>
    <n v="0"/>
    <n v="0.58279999999999998"/>
  </r>
  <r>
    <n v="5208"/>
    <x v="2578"/>
    <x v="1"/>
    <x v="811"/>
    <d v="2012-09-18T00:00:00"/>
    <s v="Standard Class"/>
    <s v="TM-21010"/>
    <s v="Tamara Manning"/>
    <s v="Consumer"/>
    <s v="United States"/>
    <s v="Auburn"/>
    <x v="15"/>
    <n v="13021"/>
    <s v="East"/>
    <s v="OFF-LA-10002043"/>
    <x v="1"/>
    <x v="2"/>
    <s v="Avery 489"/>
    <n v="20.7"/>
    <n v="2"/>
    <n v="0"/>
    <n v="9.9359999999999999"/>
  </r>
  <r>
    <n v="5209"/>
    <x v="2578"/>
    <x v="1"/>
    <x v="811"/>
    <d v="2012-09-18T00:00:00"/>
    <s v="Standard Class"/>
    <s v="TM-21010"/>
    <s v="Tamara Manning"/>
    <s v="Consumer"/>
    <s v="United States"/>
    <s v="Auburn"/>
    <x v="15"/>
    <n v="13021"/>
    <s v="East"/>
    <s v="OFF-PA-10002464"/>
    <x v="1"/>
    <x v="10"/>
    <s v="HP Office Recycled Paper (20Lb. and 87 Bright)"/>
    <n v="28.900000000000002"/>
    <n v="5"/>
    <n v="0"/>
    <n v="14.161000000000001"/>
  </r>
  <r>
    <n v="5210"/>
    <x v="2578"/>
    <x v="1"/>
    <x v="811"/>
    <d v="2012-09-18T00:00:00"/>
    <s v="Standard Class"/>
    <s v="TM-21010"/>
    <s v="Tamara Manning"/>
    <s v="Consumer"/>
    <s v="United States"/>
    <s v="Auburn"/>
    <x v="15"/>
    <n v="13021"/>
    <s v="East"/>
    <s v="OFF-EN-10002504"/>
    <x v="1"/>
    <x v="12"/>
    <s v="Tyvek  Top-Opening Peel &amp; Seel Envelopes, Plain White"/>
    <n v="27.18"/>
    <n v="1"/>
    <n v="0"/>
    <n v="12.7746"/>
  </r>
  <r>
    <n v="5211"/>
    <x v="2579"/>
    <x v="1"/>
    <x v="1026"/>
    <d v="2012-01-18T00:00:00"/>
    <s v="Standard Class"/>
    <s v="YS-21880"/>
    <s v="Yana Sorensen"/>
    <s v="Corporate"/>
    <s v="United States"/>
    <s v="Newark"/>
    <x v="13"/>
    <n v="19711"/>
    <s v="East"/>
    <s v="OFF-ST-10002615"/>
    <x v="1"/>
    <x v="4"/>
    <s v="Dual Level, Single-Width Filing Carts"/>
    <n v="465.18"/>
    <n v="3"/>
    <n v="0"/>
    <n v="120.94680000000001"/>
  </r>
  <r>
    <n v="5212"/>
    <x v="2580"/>
    <x v="1"/>
    <x v="793"/>
    <d v="2012-05-16T00:00:00"/>
    <s v="Second Class"/>
    <s v="AZ-10750"/>
    <s v="Annie Zypern"/>
    <s v="Consumer"/>
    <s v="United States"/>
    <s v="New York City"/>
    <x v="15"/>
    <n v="10024"/>
    <s v="East"/>
    <s v="OFF-ST-10004258"/>
    <x v="1"/>
    <x v="4"/>
    <s v="Portable Personal File Box"/>
    <n v="36.630000000000003"/>
    <n v="3"/>
    <n v="0"/>
    <n v="9.8901000000000039"/>
  </r>
  <r>
    <n v="5213"/>
    <x v="2581"/>
    <x v="0"/>
    <x v="182"/>
    <d v="2013-09-27T00:00:00"/>
    <s v="Same Day"/>
    <s v="CM-12445"/>
    <s v="Chuck Magee"/>
    <s v="Consumer"/>
    <s v="United States"/>
    <s v="Redlands"/>
    <x v="1"/>
    <n v="92374"/>
    <s v="West"/>
    <s v="OFF-ST-10004507"/>
    <x v="1"/>
    <x v="4"/>
    <s v="Advantus Rolling Storage Box"/>
    <n v="51.449999999999996"/>
    <n v="3"/>
    <n v="0"/>
    <n v="13.891499999999999"/>
  </r>
  <r>
    <n v="5214"/>
    <x v="2581"/>
    <x v="0"/>
    <x v="182"/>
    <d v="2013-09-27T00:00:00"/>
    <s v="Same Day"/>
    <s v="CM-12445"/>
    <s v="Chuck Magee"/>
    <s v="Consumer"/>
    <s v="United States"/>
    <s v="Redlands"/>
    <x v="1"/>
    <n v="92374"/>
    <s v="West"/>
    <s v="OFF-LA-10000262"/>
    <x v="1"/>
    <x v="2"/>
    <s v="Avery 494"/>
    <n v="7.83"/>
    <n v="3"/>
    <n v="0"/>
    <n v="3.6017999999999999"/>
  </r>
  <r>
    <n v="5215"/>
    <x v="2581"/>
    <x v="0"/>
    <x v="182"/>
    <d v="2013-09-27T00:00:00"/>
    <s v="Same Day"/>
    <s v="CM-12445"/>
    <s v="Chuck Magee"/>
    <s v="Consumer"/>
    <s v="United States"/>
    <s v="Redlands"/>
    <x v="1"/>
    <n v="92374"/>
    <s v="West"/>
    <s v="OFF-AR-10002445"/>
    <x v="1"/>
    <x v="6"/>
    <s v="SANFORD Major Accent Highlighters"/>
    <n v="35.4"/>
    <n v="5"/>
    <n v="0"/>
    <n v="13.452000000000002"/>
  </r>
  <r>
    <n v="5216"/>
    <x v="2581"/>
    <x v="0"/>
    <x v="182"/>
    <d v="2013-09-27T00:00:00"/>
    <s v="Same Day"/>
    <s v="CM-12445"/>
    <s v="Chuck Magee"/>
    <s v="Consumer"/>
    <s v="United States"/>
    <s v="Redlands"/>
    <x v="1"/>
    <n v="92374"/>
    <s v="West"/>
    <s v="OFF-PA-10001667"/>
    <x v="1"/>
    <x v="10"/>
    <s v="Great White Multi-Use Recycled Paper (20Lb. and 84 Bright)"/>
    <n v="29.900000000000002"/>
    <n v="5"/>
    <n v="0"/>
    <n v="13.454999999999998"/>
  </r>
  <r>
    <n v="5217"/>
    <x v="2582"/>
    <x v="3"/>
    <x v="428"/>
    <d v="2014-09-16T00:00:00"/>
    <s v="Standard Class"/>
    <s v="JB-16000"/>
    <s v="Joy Bell-"/>
    <s v="Consumer"/>
    <s v="United States"/>
    <s v="Roseville"/>
    <x v="12"/>
    <n v="48066"/>
    <s v="Central"/>
    <s v="OFF-EN-10000461"/>
    <x v="1"/>
    <x v="12"/>
    <s v="#10- 4 1/8&quot; x 9 1/2&quot; Recycled Envelopes"/>
    <n v="17.48"/>
    <n v="2"/>
    <n v="0"/>
    <n v="8.2156000000000002"/>
  </r>
  <r>
    <n v="5218"/>
    <x v="2583"/>
    <x v="3"/>
    <x v="4"/>
    <d v="2014-04-18T00:00:00"/>
    <s v="Second Class"/>
    <s v="NS-18640"/>
    <s v="Noel Staavos"/>
    <s v="Corporate"/>
    <s v="United States"/>
    <s v="Los Angeles"/>
    <x v="1"/>
    <n v="90049"/>
    <s v="West"/>
    <s v="OFF-PA-10002254"/>
    <x v="1"/>
    <x v="10"/>
    <s v="Xerox 1883"/>
    <n v="79.14"/>
    <n v="3"/>
    <n v="0"/>
    <n v="36.404399999999995"/>
  </r>
  <r>
    <n v="5219"/>
    <x v="2584"/>
    <x v="3"/>
    <x v="193"/>
    <d v="2014-06-15T00:00:00"/>
    <s v="Standard Class"/>
    <s v="LC-16930"/>
    <s v="Linda Cazamias"/>
    <s v="Corporate"/>
    <s v="United States"/>
    <s v="New York City"/>
    <x v="15"/>
    <n v="10011"/>
    <s v="East"/>
    <s v="OFF-AR-10001868"/>
    <x v="1"/>
    <x v="6"/>
    <s v="Prang Dustless Chalk Sticks"/>
    <n v="8.4"/>
    <n v="5"/>
    <n v="0"/>
    <n v="4.2"/>
  </r>
  <r>
    <n v="5220"/>
    <x v="2585"/>
    <x v="3"/>
    <x v="853"/>
    <d v="2014-09-02T00:00:00"/>
    <s v="Same Day"/>
    <s v="CA-12775"/>
    <s v="Cynthia Arntzen"/>
    <s v="Consumer"/>
    <s v="United States"/>
    <s v="Detroit"/>
    <x v="12"/>
    <n v="48205"/>
    <s v="Central"/>
    <s v="FUR-CH-10004875"/>
    <x v="0"/>
    <x v="1"/>
    <s v="Harbour Creations 67200 Series Stacking Chairs"/>
    <n v="498.26000000000005"/>
    <n v="7"/>
    <n v="0"/>
    <n v="134.53020000000001"/>
  </r>
  <r>
    <n v="5221"/>
    <x v="2586"/>
    <x v="2"/>
    <x v="1027"/>
    <d v="2011-06-20T00:00:00"/>
    <s v="Standard Class"/>
    <s v="SR-20425"/>
    <s v="Sharelle Roach"/>
    <s v="Home Office"/>
    <s v="United States"/>
    <s v="Detroit"/>
    <x v="12"/>
    <n v="48234"/>
    <s v="Central"/>
    <s v="FUR-BO-10000711"/>
    <x v="0"/>
    <x v="0"/>
    <s v="Hon Metal Bookcases, Gray"/>
    <n v="212.94"/>
    <n v="3"/>
    <n v="0"/>
    <n v="57.4938"/>
  </r>
  <r>
    <n v="5222"/>
    <x v="2587"/>
    <x v="3"/>
    <x v="796"/>
    <d v="2014-05-23T00:00:00"/>
    <s v="Second Class"/>
    <s v="PP-18955"/>
    <s v="Paul Prost"/>
    <s v="Home Office"/>
    <s v="United States"/>
    <s v="Springfield"/>
    <x v="25"/>
    <n v="65807"/>
    <s v="Central"/>
    <s v="OFF-AP-10000938"/>
    <x v="1"/>
    <x v="9"/>
    <s v="Avanti 1.7 Cu. Ft. Refrigerator"/>
    <n v="706.86"/>
    <n v="7"/>
    <n v="0"/>
    <n v="197.92079999999999"/>
  </r>
  <r>
    <n v="5223"/>
    <x v="2587"/>
    <x v="3"/>
    <x v="796"/>
    <d v="2014-05-23T00:00:00"/>
    <s v="Second Class"/>
    <s v="PP-18955"/>
    <s v="Paul Prost"/>
    <s v="Home Office"/>
    <s v="United States"/>
    <s v="Springfield"/>
    <x v="25"/>
    <n v="65807"/>
    <s v="Central"/>
    <s v="TEC-PH-10003555"/>
    <x v="2"/>
    <x v="7"/>
    <s v="Motorola HK250 Universal Bluetooth Headset"/>
    <n v="114.94999999999999"/>
    <n v="5"/>
    <n v="0"/>
    <n v="2.2990000000000066"/>
  </r>
  <r>
    <n v="5224"/>
    <x v="2587"/>
    <x v="3"/>
    <x v="796"/>
    <d v="2014-05-23T00:00:00"/>
    <s v="Second Class"/>
    <s v="PP-18955"/>
    <s v="Paul Prost"/>
    <s v="Home Office"/>
    <s v="United States"/>
    <s v="Springfield"/>
    <x v="25"/>
    <n v="65807"/>
    <s v="Central"/>
    <s v="OFF-BI-10001267"/>
    <x v="1"/>
    <x v="8"/>
    <s v="Universal Recycled Hanging Pressboard Report Binders, Letter Size"/>
    <n v="43.19"/>
    <n v="7"/>
    <n v="0"/>
    <n v="20.731199999999998"/>
  </r>
  <r>
    <n v="5225"/>
    <x v="2588"/>
    <x v="3"/>
    <x v="510"/>
    <d v="2014-09-18T00:00:00"/>
    <s v="Second Class"/>
    <s v="JM-15865"/>
    <s v="John Murray"/>
    <s v="Consumer"/>
    <s v="United States"/>
    <s v="Los Angeles"/>
    <x v="1"/>
    <n v="90036"/>
    <s v="West"/>
    <s v="OFF-PA-10004071"/>
    <x v="1"/>
    <x v="10"/>
    <s v="Eaton Premium Continuous-Feed Paper, 25% Cotton, Letter Size, White, 1000 Shts/Box"/>
    <n v="166.44"/>
    <n v="3"/>
    <n v="0"/>
    <n v="79.891199999999998"/>
  </r>
  <r>
    <n v="5226"/>
    <x v="2589"/>
    <x v="0"/>
    <x v="1028"/>
    <d v="2013-06-27T00:00:00"/>
    <s v="Standard Class"/>
    <s v="AS-10090"/>
    <s v="Adam Shillingsburg"/>
    <s v="Consumer"/>
    <s v="United States"/>
    <s v="New York City"/>
    <x v="15"/>
    <n v="10011"/>
    <s v="East"/>
    <s v="OFF-BI-10001553"/>
    <x v="1"/>
    <x v="8"/>
    <s v="SpineVue Locking Slant-D Ring Binders by Cardinal"/>
    <n v="36.56"/>
    <n v="5"/>
    <n v="0.2"/>
    <n v="12.795999999999999"/>
  </r>
  <r>
    <n v="5227"/>
    <x v="2589"/>
    <x v="0"/>
    <x v="1028"/>
    <d v="2013-06-27T00:00:00"/>
    <s v="Standard Class"/>
    <s v="AS-10090"/>
    <s v="Adam Shillingsburg"/>
    <s v="Consumer"/>
    <s v="United States"/>
    <s v="New York City"/>
    <x v="15"/>
    <n v="10011"/>
    <s v="East"/>
    <s v="OFF-BI-10003007"/>
    <x v="1"/>
    <x v="8"/>
    <s v="Premium Transparent Presentation Covers, No Pattern/Clear, 8 1/2&quot; x 11&quot;"/>
    <n v="186.14400000000001"/>
    <n v="6"/>
    <n v="0.2"/>
    <n v="60.496799999999993"/>
  </r>
  <r>
    <n v="5228"/>
    <x v="2589"/>
    <x v="0"/>
    <x v="1028"/>
    <d v="2013-06-27T00:00:00"/>
    <s v="Standard Class"/>
    <s v="AS-10090"/>
    <s v="Adam Shillingsburg"/>
    <s v="Consumer"/>
    <s v="United States"/>
    <s v="New York City"/>
    <x v="15"/>
    <n v="10011"/>
    <s v="East"/>
    <s v="FUR-BO-10003272"/>
    <x v="0"/>
    <x v="0"/>
    <s v="O'Sullivan Living Dimensions 5-Shelf Bookcases"/>
    <n v="353.56799999999998"/>
    <n v="2"/>
    <n v="0.2"/>
    <n v="-44.196000000000026"/>
  </r>
  <r>
    <n v="5229"/>
    <x v="2590"/>
    <x v="2"/>
    <x v="35"/>
    <d v="2011-12-01T00:00:00"/>
    <s v="Standard Class"/>
    <s v="LS-16975"/>
    <s v="Lindsay Shagiari"/>
    <s v="Home Office"/>
    <s v="United States"/>
    <s v="San Francisco"/>
    <x v="1"/>
    <n v="94109"/>
    <s v="West"/>
    <s v="OFF-PA-10001033"/>
    <x v="1"/>
    <x v="10"/>
    <s v="Xerox 1893"/>
    <n v="81.98"/>
    <n v="2"/>
    <n v="0"/>
    <n v="40.170200000000001"/>
  </r>
  <r>
    <n v="5230"/>
    <x v="2591"/>
    <x v="3"/>
    <x v="498"/>
    <d v="2014-03-23T00:00:00"/>
    <s v="Second Class"/>
    <s v="SA-20830"/>
    <s v="Sue Ann Reed"/>
    <s v="Consumer"/>
    <s v="United States"/>
    <s v="Fresno"/>
    <x v="1"/>
    <n v="93727"/>
    <s v="West"/>
    <s v="OFF-BI-10001553"/>
    <x v="1"/>
    <x v="8"/>
    <s v="SpineVue Locking Slant-D Ring Binders by Cardinal"/>
    <n v="14.624000000000002"/>
    <n v="2"/>
    <n v="0.2"/>
    <n v="5.1183999999999994"/>
  </r>
  <r>
    <n v="5231"/>
    <x v="2591"/>
    <x v="3"/>
    <x v="498"/>
    <d v="2014-03-23T00:00:00"/>
    <s v="Second Class"/>
    <s v="SA-20830"/>
    <s v="Sue Ann Reed"/>
    <s v="Consumer"/>
    <s v="United States"/>
    <s v="Fresno"/>
    <x v="1"/>
    <n v="93727"/>
    <s v="West"/>
    <s v="FUR-TA-10001095"/>
    <x v="0"/>
    <x v="3"/>
    <s v="Chromcraft Round Conference Tables"/>
    <n v="697.16"/>
    <n v="5"/>
    <n v="0.2"/>
    <n v="8.7144999999999868"/>
  </r>
  <r>
    <n v="5232"/>
    <x v="2591"/>
    <x v="3"/>
    <x v="498"/>
    <d v="2014-03-23T00:00:00"/>
    <s v="Second Class"/>
    <s v="SA-20830"/>
    <s v="Sue Ann Reed"/>
    <s v="Consumer"/>
    <s v="United States"/>
    <s v="Fresno"/>
    <x v="1"/>
    <n v="93727"/>
    <s v="West"/>
    <s v="FUR-FU-10001185"/>
    <x v="0"/>
    <x v="5"/>
    <s v="Advantus Employee of the Month Certificate Frame, 11 x 13-1/2"/>
    <n v="30.93"/>
    <n v="1"/>
    <n v="0"/>
    <n v="12.6813"/>
  </r>
  <r>
    <n v="5233"/>
    <x v="2591"/>
    <x v="3"/>
    <x v="498"/>
    <d v="2014-03-23T00:00:00"/>
    <s v="Second Class"/>
    <s v="SA-20830"/>
    <s v="Sue Ann Reed"/>
    <s v="Consumer"/>
    <s v="United States"/>
    <s v="Fresno"/>
    <x v="1"/>
    <n v="93727"/>
    <s v="West"/>
    <s v="OFF-BI-10000343"/>
    <x v="1"/>
    <x v="8"/>
    <s v="Pressboard Covers with Storage Hooks, 9 1/2&quot; x 11&quot;, Light Blue"/>
    <n v="27.496000000000002"/>
    <n v="7"/>
    <n v="0.2"/>
    <n v="9.2798999999999996"/>
  </r>
  <r>
    <n v="5234"/>
    <x v="2592"/>
    <x v="2"/>
    <x v="638"/>
    <d v="2011-10-22T00:00:00"/>
    <s v="Standard Class"/>
    <s v="LS-17200"/>
    <s v="Luke Schmidt"/>
    <s v="Corporate"/>
    <s v="United States"/>
    <s v="Texarkana"/>
    <x v="36"/>
    <n v="71854"/>
    <s v="South"/>
    <s v="FUR-CH-10004626"/>
    <x v="0"/>
    <x v="1"/>
    <s v="Office Star Flex Back Scooter Chair with Aluminum Finish Frame"/>
    <n v="605.34"/>
    <n v="6"/>
    <n v="0"/>
    <n v="145.2816"/>
  </r>
  <r>
    <n v="5235"/>
    <x v="2593"/>
    <x v="3"/>
    <x v="1029"/>
    <d v="2014-08-24T00:00:00"/>
    <s v="First Class"/>
    <s v="TM-21490"/>
    <s v="Tony Molinari"/>
    <s v="Consumer"/>
    <s v="United States"/>
    <s v="San Francisco"/>
    <x v="1"/>
    <n v="94110"/>
    <s v="West"/>
    <s v="FUR-TA-10001768"/>
    <x v="0"/>
    <x v="3"/>
    <s v="Hon Racetrack Conference Tables"/>
    <n v="210.00800000000001"/>
    <n v="1"/>
    <n v="0.2"/>
    <n v="2.625099999999982"/>
  </r>
  <r>
    <n v="5236"/>
    <x v="2594"/>
    <x v="0"/>
    <x v="258"/>
    <d v="2013-11-23T00:00:00"/>
    <s v="First Class"/>
    <s v="TT-21265"/>
    <s v="Tim Taslimi"/>
    <s v="Corporate"/>
    <s v="United States"/>
    <s v="Indianapolis"/>
    <x v="14"/>
    <n v="46203"/>
    <s v="Central"/>
    <s v="OFF-AP-10001947"/>
    <x v="1"/>
    <x v="9"/>
    <s v="Acco 6 Outlet Guardian Premium Plus Surge Suppressor"/>
    <n v="54.96"/>
    <n v="3"/>
    <n v="0"/>
    <n v="15.938399999999998"/>
  </r>
  <r>
    <n v="5237"/>
    <x v="2595"/>
    <x v="2"/>
    <x v="59"/>
    <d v="2011-09-24T00:00:00"/>
    <s v="Standard Class"/>
    <s v="DN-13690"/>
    <s v="Duane Noonan"/>
    <s v="Consumer"/>
    <s v="United States"/>
    <s v="Columbia"/>
    <x v="39"/>
    <n v="21044"/>
    <s v="East"/>
    <s v="FUR-FU-10004952"/>
    <x v="0"/>
    <x v="5"/>
    <s v="C-Line Cubicle Keepers Polyproplyene Holder w/Velcro Back, 8-1/2x11, 25/Bx"/>
    <n v="164.22"/>
    <n v="3"/>
    <n v="0"/>
    <n v="50.908200000000001"/>
  </r>
  <r>
    <n v="5238"/>
    <x v="2595"/>
    <x v="2"/>
    <x v="59"/>
    <d v="2011-09-24T00:00:00"/>
    <s v="Standard Class"/>
    <s v="DN-13690"/>
    <s v="Duane Noonan"/>
    <s v="Consumer"/>
    <s v="United States"/>
    <s v="Columbia"/>
    <x v="39"/>
    <n v="21044"/>
    <s v="East"/>
    <s v="FUR-BO-10001337"/>
    <x v="0"/>
    <x v="0"/>
    <s v="O'Sullivan Living Dimensions 2-Shelf Bookcases"/>
    <n v="362.94"/>
    <n v="3"/>
    <n v="0"/>
    <n v="36.293999999999997"/>
  </r>
  <r>
    <n v="5239"/>
    <x v="2595"/>
    <x v="2"/>
    <x v="59"/>
    <d v="2011-09-24T00:00:00"/>
    <s v="Standard Class"/>
    <s v="DN-13690"/>
    <s v="Duane Noonan"/>
    <s v="Consumer"/>
    <s v="United States"/>
    <s v="Columbia"/>
    <x v="39"/>
    <n v="21044"/>
    <s v="East"/>
    <s v="TEC-AC-10003628"/>
    <x v="2"/>
    <x v="11"/>
    <s v="Logitech 910-002974 M325 Wireless Mouse for Web Scrolling"/>
    <n v="59.98"/>
    <n v="2"/>
    <n v="0"/>
    <n v="26.391200000000005"/>
  </r>
  <r>
    <n v="5240"/>
    <x v="2596"/>
    <x v="0"/>
    <x v="108"/>
    <d v="2013-09-18T00:00:00"/>
    <s v="Standard Class"/>
    <s v="EB-14110"/>
    <s v="Eugene Barchas"/>
    <s v="Consumer"/>
    <s v="United States"/>
    <s v="San Jose"/>
    <x v="1"/>
    <n v="95123"/>
    <s v="West"/>
    <s v="OFF-ST-10004186"/>
    <x v="1"/>
    <x v="4"/>
    <s v="Stur-D-Stor Shelving, Vertical 5-Shelf: 72&quot;H x 36&quot;W x 18 1/2&quot;D"/>
    <n v="332.94"/>
    <n v="3"/>
    <n v="0"/>
    <n v="6.6587999999999994"/>
  </r>
  <r>
    <n v="5241"/>
    <x v="2596"/>
    <x v="0"/>
    <x v="108"/>
    <d v="2013-09-18T00:00:00"/>
    <s v="Standard Class"/>
    <s v="EB-14110"/>
    <s v="Eugene Barchas"/>
    <s v="Consumer"/>
    <s v="United States"/>
    <s v="San Jose"/>
    <x v="1"/>
    <n v="95123"/>
    <s v="West"/>
    <s v="OFF-BI-10001658"/>
    <x v="1"/>
    <x v="8"/>
    <s v="GBC Standard Therm-A-Bind Covers"/>
    <n v="39.872000000000007"/>
    <n v="2"/>
    <n v="0.2"/>
    <n v="12.958399999999999"/>
  </r>
  <r>
    <n v="5242"/>
    <x v="2597"/>
    <x v="0"/>
    <x v="713"/>
    <d v="2013-09-27T00:00:00"/>
    <s v="Second Class"/>
    <s v="CM-11815"/>
    <s v="Candace McMahon"/>
    <s v="Corporate"/>
    <s v="United States"/>
    <s v="Seattle"/>
    <x v="4"/>
    <n v="98115"/>
    <s v="West"/>
    <s v="OFF-SU-10004737"/>
    <x v="1"/>
    <x v="14"/>
    <s v="Acme Design Stainless Steel Bent Scissors"/>
    <n v="13.68"/>
    <n v="2"/>
    <n v="0"/>
    <n v="3.6936"/>
  </r>
  <r>
    <n v="5243"/>
    <x v="2598"/>
    <x v="3"/>
    <x v="1018"/>
    <d v="2014-08-09T00:00:00"/>
    <s v="Standard Class"/>
    <s v="HM-14860"/>
    <s v="Harry Marie"/>
    <s v="Corporate"/>
    <s v="United States"/>
    <s v="Carrollton"/>
    <x v="5"/>
    <n v="75007"/>
    <s v="Central"/>
    <s v="OFF-BI-10002827"/>
    <x v="1"/>
    <x v="8"/>
    <s v="Avery Durable Poly Binders"/>
    <n v="3.3179999999999996"/>
    <n v="3"/>
    <n v="0.8"/>
    <n v="-5.6406000000000018"/>
  </r>
  <r>
    <n v="5244"/>
    <x v="2599"/>
    <x v="0"/>
    <x v="197"/>
    <d v="2013-07-27T00:00:00"/>
    <s v="First Class"/>
    <s v="KM-16375"/>
    <s v="Katherine Murray"/>
    <s v="Home Office"/>
    <s v="United States"/>
    <s v="Arlington"/>
    <x v="17"/>
    <n v="22204"/>
    <s v="South"/>
    <s v="OFF-BI-10003694"/>
    <x v="1"/>
    <x v="8"/>
    <s v="Avery 3 1/2&quot; Diskette Storage Pages, 10/Pack"/>
    <n v="10.44"/>
    <n v="1"/>
    <n v="0"/>
    <n v="4.8023999999999996"/>
  </r>
  <r>
    <n v="5245"/>
    <x v="2600"/>
    <x v="0"/>
    <x v="1030"/>
    <d v="2013-08-05T00:00:00"/>
    <s v="Second Class"/>
    <s v="BF-11020"/>
    <s v="Barry Französisch"/>
    <s v="Corporate"/>
    <s v="United States"/>
    <s v="Los Angeles"/>
    <x v="1"/>
    <n v="90032"/>
    <s v="West"/>
    <s v="FUR-TA-10001691"/>
    <x v="0"/>
    <x v="3"/>
    <s v="Barricks Non-Folding Utility Table with Steel Legs, Laminate Tops"/>
    <n v="136.46400000000003"/>
    <n v="2"/>
    <n v="0.2"/>
    <n v="15.352199999999989"/>
  </r>
  <r>
    <n v="5246"/>
    <x v="2600"/>
    <x v="0"/>
    <x v="1030"/>
    <d v="2013-08-05T00:00:00"/>
    <s v="Second Class"/>
    <s v="BF-11020"/>
    <s v="Barry Französisch"/>
    <s v="Corporate"/>
    <s v="United States"/>
    <s v="Los Angeles"/>
    <x v="1"/>
    <n v="90032"/>
    <s v="West"/>
    <s v="TEC-PH-10001918"/>
    <x v="2"/>
    <x v="7"/>
    <s v="Nortel Business Series Terminal T7208 Digital phone"/>
    <n v="333.57600000000002"/>
    <n v="3"/>
    <n v="0.2"/>
    <n v="33.357600000000019"/>
  </r>
  <r>
    <n v="5247"/>
    <x v="2600"/>
    <x v="0"/>
    <x v="1030"/>
    <d v="2013-08-05T00:00:00"/>
    <s v="Second Class"/>
    <s v="BF-11020"/>
    <s v="Barry Französisch"/>
    <s v="Corporate"/>
    <s v="United States"/>
    <s v="Los Angeles"/>
    <x v="1"/>
    <n v="90032"/>
    <s v="West"/>
    <s v="OFF-BI-10000285"/>
    <x v="1"/>
    <x v="8"/>
    <s v="XtraLife ClearVue Slant-D Ring Binders by Cardinal"/>
    <n v="12.544"/>
    <n v="2"/>
    <n v="0.2"/>
    <n v="4.7039999999999997"/>
  </r>
  <r>
    <n v="5248"/>
    <x v="2601"/>
    <x v="1"/>
    <x v="1031"/>
    <d v="2012-05-27T00:00:00"/>
    <s v="Standard Class"/>
    <s v="JE-15745"/>
    <s v="Joel Eaton"/>
    <s v="Consumer"/>
    <s v="United States"/>
    <s v="Frankfort"/>
    <x v="10"/>
    <n v="60423"/>
    <s v="Central"/>
    <s v="OFF-AP-10000358"/>
    <x v="1"/>
    <x v="9"/>
    <s v="Fellowes Basic Home/Office Series Surge Protectors"/>
    <n v="20.767999999999997"/>
    <n v="8"/>
    <n v="0.8"/>
    <n v="-52.958400000000012"/>
  </r>
  <r>
    <n v="5249"/>
    <x v="2602"/>
    <x v="3"/>
    <x v="132"/>
    <d v="2014-11-06T00:00:00"/>
    <s v="Second Class"/>
    <s v="EJ-14155"/>
    <s v="Eva Jacobs"/>
    <s v="Consumer"/>
    <s v="United States"/>
    <s v="Seattle"/>
    <x v="4"/>
    <n v="98105"/>
    <s v="West"/>
    <s v="TEC-AC-10002345"/>
    <x v="2"/>
    <x v="11"/>
    <s v="HP Standard 104 key PS/2 Keyboard"/>
    <n v="43.5"/>
    <n v="3"/>
    <n v="0"/>
    <n v="10.875"/>
  </r>
  <r>
    <n v="5250"/>
    <x v="2603"/>
    <x v="1"/>
    <x v="392"/>
    <d v="2012-04-21T00:00:00"/>
    <s v="Standard Class"/>
    <s v="BN-11470"/>
    <s v="Brad Norvell"/>
    <s v="Corporate"/>
    <s v="United States"/>
    <s v="Philadelphia"/>
    <x v="9"/>
    <n v="19143"/>
    <s v="East"/>
    <s v="OFF-FA-10001229"/>
    <x v="1"/>
    <x v="13"/>
    <s v="Staples"/>
    <n v="12.576000000000001"/>
    <n v="4"/>
    <n v="0.2"/>
    <n v="4.0871999999999993"/>
  </r>
  <r>
    <n v="5251"/>
    <x v="2604"/>
    <x v="0"/>
    <x v="939"/>
    <d v="2013-12-19T00:00:00"/>
    <s v="Standard Class"/>
    <s v="EC-14050"/>
    <s v="Erin Creighton"/>
    <s v="Consumer"/>
    <s v="United States"/>
    <s v="Columbus"/>
    <x v="32"/>
    <n v="31907"/>
    <s v="South"/>
    <s v="TEC-AC-10001314"/>
    <x v="2"/>
    <x v="11"/>
    <s v="Case Logic 2.4GHz Wireless Keyboard"/>
    <n v="249.95000000000002"/>
    <n v="5"/>
    <n v="0"/>
    <n v="19.995999999999974"/>
  </r>
  <r>
    <n v="5252"/>
    <x v="2604"/>
    <x v="0"/>
    <x v="939"/>
    <d v="2013-12-19T00:00:00"/>
    <s v="Standard Class"/>
    <s v="EC-14050"/>
    <s v="Erin Creighton"/>
    <s v="Consumer"/>
    <s v="United States"/>
    <s v="Columbus"/>
    <x v="32"/>
    <n v="31907"/>
    <s v="South"/>
    <s v="OFF-PA-10004438"/>
    <x v="1"/>
    <x v="10"/>
    <s v="Xerox 1907"/>
    <n v="49.12"/>
    <n v="4"/>
    <n v="0"/>
    <n v="23.086399999999998"/>
  </r>
  <r>
    <n v="5253"/>
    <x v="2605"/>
    <x v="1"/>
    <x v="628"/>
    <d v="2012-11-02T00:00:00"/>
    <s v="First Class"/>
    <s v="TT-21220"/>
    <s v="Thomas Thornton"/>
    <s v="Consumer"/>
    <s v="United States"/>
    <s v="Virginia Beach"/>
    <x v="17"/>
    <n v="23464"/>
    <s v="South"/>
    <s v="OFF-AP-10000026"/>
    <x v="1"/>
    <x v="9"/>
    <s v="Tripp Lite Isotel 6 Outlet Surge Protector with Fax/Modem Protection"/>
    <n v="182.91"/>
    <n v="3"/>
    <n v="0"/>
    <n v="53.043899999999979"/>
  </r>
  <r>
    <n v="5254"/>
    <x v="2606"/>
    <x v="2"/>
    <x v="1009"/>
    <d v="2011-03-11T00:00:00"/>
    <s v="Second Class"/>
    <s v="NP-18685"/>
    <s v="Nora Pelletier"/>
    <s v="Home Office"/>
    <s v="United States"/>
    <s v="Des Moines"/>
    <x v="4"/>
    <n v="98198"/>
    <s v="West"/>
    <s v="OFF-BI-10004224"/>
    <x v="1"/>
    <x v="8"/>
    <s v="Catalog Binders with Expanding Posts"/>
    <n v="107.64800000000001"/>
    <n v="2"/>
    <n v="0.2"/>
    <n v="33.639999999999986"/>
  </r>
  <r>
    <n v="5255"/>
    <x v="2607"/>
    <x v="1"/>
    <x v="616"/>
    <d v="2012-03-07T00:00:00"/>
    <s v="Second Class"/>
    <s v="AH-10195"/>
    <s v="Alan Haines"/>
    <s v="Corporate"/>
    <s v="United States"/>
    <s v="Bethlehem"/>
    <x v="9"/>
    <n v="18018"/>
    <s v="East"/>
    <s v="FUR-CH-10002647"/>
    <x v="0"/>
    <x v="1"/>
    <s v="Situations Contoured Folding Chairs, 4/Set"/>
    <n v="99.372"/>
    <n v="2"/>
    <n v="0.3"/>
    <n v="-7.0979999999999919"/>
  </r>
  <r>
    <n v="5256"/>
    <x v="2607"/>
    <x v="1"/>
    <x v="616"/>
    <d v="2012-03-07T00:00:00"/>
    <s v="Second Class"/>
    <s v="AH-10195"/>
    <s v="Alan Haines"/>
    <s v="Corporate"/>
    <s v="United States"/>
    <s v="Bethlehem"/>
    <x v="9"/>
    <n v="18018"/>
    <s v="East"/>
    <s v="FUR-FU-10003247"/>
    <x v="0"/>
    <x v="5"/>
    <s v="36X48 HARDFLOOR CHAIRMAT"/>
    <n v="33.568000000000005"/>
    <n v="2"/>
    <n v="0.2"/>
    <n v="-5.4548000000000041"/>
  </r>
  <r>
    <n v="5257"/>
    <x v="2608"/>
    <x v="0"/>
    <x v="590"/>
    <d v="2013-08-15T00:00:00"/>
    <s v="Standard Class"/>
    <s v="CC-12145"/>
    <s v="Charles Crestani"/>
    <s v="Consumer"/>
    <s v="United States"/>
    <s v="Oklahoma City"/>
    <x v="26"/>
    <n v="73120"/>
    <s v="Central"/>
    <s v="OFF-PA-10003270"/>
    <x v="1"/>
    <x v="10"/>
    <s v="Xerox 1954"/>
    <n v="10.56"/>
    <n v="2"/>
    <n v="0"/>
    <n v="4.7519999999999998"/>
  </r>
  <r>
    <n v="5258"/>
    <x v="2609"/>
    <x v="3"/>
    <x v="1032"/>
    <d v="2014-01-09T00:00:00"/>
    <s v="Standard Class"/>
    <s v="DL-13315"/>
    <s v="Delfina Latchford"/>
    <s v="Consumer"/>
    <s v="United States"/>
    <s v="Rancho Cucamonga"/>
    <x v="1"/>
    <n v="91730"/>
    <s v="West"/>
    <s v="OFF-PA-10004735"/>
    <x v="1"/>
    <x v="10"/>
    <s v="Xerox 1905"/>
    <n v="38.880000000000003"/>
    <n v="6"/>
    <n v="0"/>
    <n v="18.662400000000002"/>
  </r>
  <r>
    <n v="5259"/>
    <x v="2610"/>
    <x v="3"/>
    <x v="449"/>
    <d v="2014-10-12T00:00:00"/>
    <s v="First Class"/>
    <s v="XP-21865"/>
    <s v="Xylona Preis"/>
    <s v="Consumer"/>
    <s v="United States"/>
    <s v="Los Angeles"/>
    <x v="1"/>
    <n v="90032"/>
    <s v="West"/>
    <s v="OFF-PA-10001745"/>
    <x v="1"/>
    <x v="10"/>
    <s v="Wirebound Message Books, 2 7/8&quot; x 5&quot;, 3 Forms per Page"/>
    <n v="35.200000000000003"/>
    <n v="5"/>
    <n v="0"/>
    <n v="16.543999999999997"/>
  </r>
  <r>
    <n v="5260"/>
    <x v="2611"/>
    <x v="3"/>
    <x v="179"/>
    <d v="2014-10-27T00:00:00"/>
    <s v="Standard Class"/>
    <s v="MA-17560"/>
    <s v="Matt Abelman"/>
    <s v="Home Office"/>
    <s v="United States"/>
    <s v="Philadelphia"/>
    <x v="9"/>
    <n v="19120"/>
    <s v="East"/>
    <s v="OFF-PA-10000176"/>
    <x v="1"/>
    <x v="10"/>
    <s v="Xerox 1887"/>
    <n v="45.527999999999999"/>
    <n v="3"/>
    <n v="0.2"/>
    <n v="15.934799999999997"/>
  </r>
  <r>
    <n v="5261"/>
    <x v="2612"/>
    <x v="2"/>
    <x v="557"/>
    <d v="2011-09-10T00:00:00"/>
    <s v="First Class"/>
    <s v="SZ-20035"/>
    <s v="Sam Zeldin"/>
    <s v="Home Office"/>
    <s v="United States"/>
    <s v="Houston"/>
    <x v="5"/>
    <n v="77036"/>
    <s v="Central"/>
    <s v="TEC-PH-10000675"/>
    <x v="2"/>
    <x v="7"/>
    <s v="Panasonic KX TS3282B Corded phone"/>
    <n v="196.77600000000001"/>
    <n v="3"/>
    <n v="0.2"/>
    <n v="14.758199999999995"/>
  </r>
  <r>
    <n v="5262"/>
    <x v="2612"/>
    <x v="2"/>
    <x v="557"/>
    <d v="2011-09-10T00:00:00"/>
    <s v="First Class"/>
    <s v="SZ-20035"/>
    <s v="Sam Zeldin"/>
    <s v="Home Office"/>
    <s v="United States"/>
    <s v="Houston"/>
    <x v="5"/>
    <n v="77036"/>
    <s v="Central"/>
    <s v="OFF-BI-10000050"/>
    <x v="1"/>
    <x v="8"/>
    <s v="Angle-D Binders with Locking Rings, Label Holders"/>
    <n v="2.9199999999999995"/>
    <n v="2"/>
    <n v="0.8"/>
    <n v="-4.8180000000000005"/>
  </r>
  <r>
    <n v="5263"/>
    <x v="2612"/>
    <x v="2"/>
    <x v="557"/>
    <d v="2011-09-10T00:00:00"/>
    <s v="First Class"/>
    <s v="SZ-20035"/>
    <s v="Sam Zeldin"/>
    <s v="Home Office"/>
    <s v="United States"/>
    <s v="Houston"/>
    <x v="5"/>
    <n v="77036"/>
    <s v="Central"/>
    <s v="FUR-TA-10004154"/>
    <x v="0"/>
    <x v="3"/>
    <s v="Riverside Furniture Oval Coffee Table, Oval End Table, End Table with Drawer"/>
    <n v="200.79500000000002"/>
    <n v="1"/>
    <n v="0.3"/>
    <n v="-22.948000000000008"/>
  </r>
  <r>
    <n v="5264"/>
    <x v="2612"/>
    <x v="2"/>
    <x v="557"/>
    <d v="2011-09-10T00:00:00"/>
    <s v="First Class"/>
    <s v="SZ-20035"/>
    <s v="Sam Zeldin"/>
    <s v="Home Office"/>
    <s v="United States"/>
    <s v="Houston"/>
    <x v="5"/>
    <n v="77036"/>
    <s v="Central"/>
    <s v="TEC-AC-10002718"/>
    <x v="2"/>
    <x v="11"/>
    <s v="Belkin Standard 104 key USB Keyboard"/>
    <n v="46.688000000000002"/>
    <n v="4"/>
    <n v="0.2"/>
    <n v="-2.9180000000000028"/>
  </r>
  <r>
    <n v="5265"/>
    <x v="2612"/>
    <x v="2"/>
    <x v="557"/>
    <d v="2011-09-10T00:00:00"/>
    <s v="First Class"/>
    <s v="SZ-20035"/>
    <s v="Sam Zeldin"/>
    <s v="Home Office"/>
    <s v="United States"/>
    <s v="Houston"/>
    <x v="5"/>
    <n v="77036"/>
    <s v="Central"/>
    <s v="OFF-AR-10003179"/>
    <x v="1"/>
    <x v="6"/>
    <s v="Dixon Ticonderoga Core-Lock Colored Pencils"/>
    <n v="21.864000000000001"/>
    <n v="3"/>
    <n v="0.2"/>
    <n v="3.5528999999999984"/>
  </r>
  <r>
    <n v="5266"/>
    <x v="2613"/>
    <x v="3"/>
    <x v="1033"/>
    <d v="2014-10-04T00:00:00"/>
    <s v="First Class"/>
    <s v="CS-11845"/>
    <s v="Cari Sayre"/>
    <s v="Corporate"/>
    <s v="United States"/>
    <s v="Seattle"/>
    <x v="4"/>
    <n v="98103"/>
    <s v="West"/>
    <s v="OFF-PA-10001838"/>
    <x v="1"/>
    <x v="10"/>
    <s v="Adams Telephone Message Book W/Dividers/Space For Phone Numbers, 5 1/4&quot;X8 1/2&quot;, 300/Messages"/>
    <n v="11.76"/>
    <n v="2"/>
    <n v="0"/>
    <n v="5.7623999999999995"/>
  </r>
  <r>
    <n v="5267"/>
    <x v="2613"/>
    <x v="3"/>
    <x v="1033"/>
    <d v="2014-10-04T00:00:00"/>
    <s v="First Class"/>
    <s v="CS-11845"/>
    <s v="Cari Sayre"/>
    <s v="Corporate"/>
    <s v="United States"/>
    <s v="Seattle"/>
    <x v="4"/>
    <n v="98103"/>
    <s v="West"/>
    <s v="OFF-PA-10004039"/>
    <x v="1"/>
    <x v="10"/>
    <s v="Xerox 1882"/>
    <n v="167.94"/>
    <n v="3"/>
    <n v="0"/>
    <n v="82.290599999999998"/>
  </r>
  <r>
    <n v="5268"/>
    <x v="2613"/>
    <x v="3"/>
    <x v="1033"/>
    <d v="2014-10-04T00:00:00"/>
    <s v="First Class"/>
    <s v="CS-11845"/>
    <s v="Cari Sayre"/>
    <s v="Corporate"/>
    <s v="United States"/>
    <s v="Seattle"/>
    <x v="4"/>
    <n v="98103"/>
    <s v="West"/>
    <s v="OFF-AP-10001626"/>
    <x v="1"/>
    <x v="9"/>
    <s v="Commercial WindTunnel Clean Air Upright Vacuum, Replacement Belts, Filtration Bags"/>
    <n v="3.89"/>
    <n v="1"/>
    <n v="0"/>
    <n v="1.0114000000000001"/>
  </r>
  <r>
    <n v="5269"/>
    <x v="2614"/>
    <x v="3"/>
    <x v="673"/>
    <d v="2014-11-22T00:00:00"/>
    <s v="Standard Class"/>
    <s v="MH-18115"/>
    <s v="Mick Hernandez"/>
    <s v="Home Office"/>
    <s v="United States"/>
    <s v="Yonkers"/>
    <x v="15"/>
    <n v="10701"/>
    <s v="East"/>
    <s v="TEC-MA-10003173"/>
    <x v="2"/>
    <x v="15"/>
    <s v="Hewlett-Packard 300S Scientific Calculator"/>
    <n v="52.44"/>
    <n v="4"/>
    <n v="0"/>
    <n v="24.122399999999995"/>
  </r>
  <r>
    <n v="5270"/>
    <x v="2615"/>
    <x v="3"/>
    <x v="220"/>
    <d v="2014-09-12T00:00:00"/>
    <s v="Same Day"/>
    <s v="CB-12025"/>
    <s v="Cassandra Brandow"/>
    <s v="Consumer"/>
    <s v="United States"/>
    <s v="San Francisco"/>
    <x v="1"/>
    <n v="94110"/>
    <s v="West"/>
    <s v="FUR-FU-10000260"/>
    <x v="0"/>
    <x v="5"/>
    <s v="6&quot; Cubicle Wall Clock, Black"/>
    <n v="32.36"/>
    <n v="4"/>
    <n v="0"/>
    <n v="11.6496"/>
  </r>
  <r>
    <n v="5271"/>
    <x v="2615"/>
    <x v="3"/>
    <x v="220"/>
    <d v="2014-09-12T00:00:00"/>
    <s v="Same Day"/>
    <s v="CB-12025"/>
    <s v="Cassandra Brandow"/>
    <s v="Consumer"/>
    <s v="United States"/>
    <s v="San Francisco"/>
    <x v="1"/>
    <n v="94110"/>
    <s v="West"/>
    <s v="OFF-AP-10004487"/>
    <x v="1"/>
    <x v="9"/>
    <s v="Kensington 4 Outlet MasterPiece Compact Power Control Center"/>
    <n v="406.59999999999997"/>
    <n v="5"/>
    <n v="0"/>
    <n v="113.84799999999998"/>
  </r>
  <r>
    <n v="5272"/>
    <x v="2616"/>
    <x v="3"/>
    <x v="1034"/>
    <d v="2014-01-17T00:00:00"/>
    <s v="Same Day"/>
    <s v="JO-15145"/>
    <s v="Jack O'Briant"/>
    <s v="Corporate"/>
    <s v="United States"/>
    <s v="Los Angeles"/>
    <x v="1"/>
    <n v="90008"/>
    <s v="West"/>
    <s v="FUR-FU-10001487"/>
    <x v="0"/>
    <x v="5"/>
    <s v="Eldon Expressions Wood and Plastic Desk Accessories, Cherry Wood"/>
    <n v="27.92"/>
    <n v="4"/>
    <n v="0"/>
    <n v="8.0967999999999982"/>
  </r>
  <r>
    <n v="5273"/>
    <x v="2616"/>
    <x v="3"/>
    <x v="1034"/>
    <d v="2014-01-17T00:00:00"/>
    <s v="Same Day"/>
    <s v="JO-15145"/>
    <s v="Jack O'Briant"/>
    <s v="Corporate"/>
    <s v="United States"/>
    <s v="Los Angeles"/>
    <x v="1"/>
    <n v="90008"/>
    <s v="West"/>
    <s v="FUR-TA-10001520"/>
    <x v="0"/>
    <x v="3"/>
    <s v="Lesro Sheffield Collection Coffee Table, End Table, Center Table, Corner Table"/>
    <n v="399.67200000000003"/>
    <n v="7"/>
    <n v="0.2"/>
    <n v="-14.987700000000061"/>
  </r>
  <r>
    <n v="5274"/>
    <x v="2617"/>
    <x v="0"/>
    <x v="491"/>
    <d v="2013-11-30T00:00:00"/>
    <s v="First Class"/>
    <s v="PA-19060"/>
    <s v="Pete Armstrong"/>
    <s v="Home Office"/>
    <s v="United States"/>
    <s v="Miami"/>
    <x v="2"/>
    <n v="33142"/>
    <s v="South"/>
    <s v="OFF-BI-10000145"/>
    <x v="1"/>
    <x v="8"/>
    <s v="Zipper Ring Binder Pockets"/>
    <n v="3.7440000000000007"/>
    <n v="4"/>
    <n v="0.7"/>
    <n v="-2.6207999999999991"/>
  </r>
  <r>
    <n v="5275"/>
    <x v="2618"/>
    <x v="1"/>
    <x v="209"/>
    <d v="2012-11-09T00:00:00"/>
    <s v="Second Class"/>
    <s v="SV-20785"/>
    <s v="Stewart Visinsky"/>
    <s v="Consumer"/>
    <s v="United States"/>
    <s v="Burlington"/>
    <x v="42"/>
    <s v="05408"/>
    <s v="East"/>
    <s v="FUR-CH-10000595"/>
    <x v="0"/>
    <x v="1"/>
    <s v="Safco Contoured Stacking Chairs"/>
    <n v="715.2"/>
    <n v="3"/>
    <n v="0"/>
    <n v="178.79999999999998"/>
  </r>
  <r>
    <n v="5276"/>
    <x v="2619"/>
    <x v="3"/>
    <x v="817"/>
    <d v="2014-12-21T00:00:00"/>
    <s v="Standard Class"/>
    <s v="KL-16555"/>
    <s v="Kelly Lampkin"/>
    <s v="Corporate"/>
    <s v="United States"/>
    <s v="Fayetteville"/>
    <x v="36"/>
    <n v="72701"/>
    <s v="South"/>
    <s v="TEC-AC-10004469"/>
    <x v="2"/>
    <x v="11"/>
    <s v="Microsoft Sculpt Comfort Mouse"/>
    <n v="159.80000000000001"/>
    <n v="4"/>
    <n v="0"/>
    <n v="70.312000000000012"/>
  </r>
  <r>
    <n v="5277"/>
    <x v="2619"/>
    <x v="3"/>
    <x v="817"/>
    <d v="2014-12-21T00:00:00"/>
    <s v="Standard Class"/>
    <s v="KL-16555"/>
    <s v="Kelly Lampkin"/>
    <s v="Corporate"/>
    <s v="United States"/>
    <s v="Fayetteville"/>
    <x v="36"/>
    <n v="72701"/>
    <s v="South"/>
    <s v="TEC-AC-10003038"/>
    <x v="2"/>
    <x v="11"/>
    <s v="Kingston Digital DataTraveler 16GB USB 2.0"/>
    <n v="44.75"/>
    <n v="5"/>
    <n v="0"/>
    <n v="8.5024999999999942"/>
  </r>
  <r>
    <n v="5278"/>
    <x v="2620"/>
    <x v="2"/>
    <x v="103"/>
    <d v="2011-09-17T00:00:00"/>
    <s v="Standard Class"/>
    <s v="BC-11125"/>
    <s v="Becky Castell"/>
    <s v="Home Office"/>
    <s v="United States"/>
    <s v="Odessa"/>
    <x v="5"/>
    <n v="79762"/>
    <s v="Central"/>
    <s v="FUR-CH-10004698"/>
    <x v="0"/>
    <x v="1"/>
    <s v="Padded Folding Chairs, Black, 4/Carton"/>
    <n v="340.11599999999999"/>
    <n v="6"/>
    <n v="0.3"/>
    <n v="-9.717599999999976"/>
  </r>
  <r>
    <n v="5279"/>
    <x v="2621"/>
    <x v="2"/>
    <x v="1035"/>
    <d v="2011-12-13T00:00:00"/>
    <s v="Standard Class"/>
    <s v="PO-18850"/>
    <s v="Patrick O'Brill"/>
    <s v="Consumer"/>
    <s v="United States"/>
    <s v="Virginia Beach"/>
    <x v="17"/>
    <n v="23464"/>
    <s v="South"/>
    <s v="OFF-PA-10003641"/>
    <x v="1"/>
    <x v="10"/>
    <s v="Xerox 1909"/>
    <n v="105.52"/>
    <n v="4"/>
    <n v="0"/>
    <n v="48.539199999999994"/>
  </r>
  <r>
    <n v="5280"/>
    <x v="2622"/>
    <x v="3"/>
    <x v="210"/>
    <d v="2014-09-12T00:00:00"/>
    <s v="Standard Class"/>
    <s v="AG-10675"/>
    <s v="Anna Gayman"/>
    <s v="Consumer"/>
    <s v="United States"/>
    <s v="Milwaukee"/>
    <x v="6"/>
    <n v="53209"/>
    <s v="Central"/>
    <s v="TEC-AC-10002134"/>
    <x v="2"/>
    <x v="11"/>
    <s v="Rosewill 107 Normal Keys USB Wired Standard Keyboard"/>
    <n v="13.48"/>
    <n v="1"/>
    <n v="0"/>
    <n v="1.8872"/>
  </r>
  <r>
    <n v="5281"/>
    <x v="2623"/>
    <x v="3"/>
    <x v="566"/>
    <d v="2014-10-13T00:00:00"/>
    <s v="Standard Class"/>
    <s v="DB-13210"/>
    <s v="Dean Braden"/>
    <s v="Consumer"/>
    <s v="United States"/>
    <s v="Detroit"/>
    <x v="12"/>
    <n v="48234"/>
    <s v="Central"/>
    <s v="OFF-ST-10001837"/>
    <x v="1"/>
    <x v="4"/>
    <s v="SAFCO Mobile Desk Side File, Wire Frame"/>
    <n v="85.52"/>
    <n v="2"/>
    <n v="0"/>
    <n v="22.235199999999999"/>
  </r>
  <r>
    <n v="5282"/>
    <x v="2624"/>
    <x v="1"/>
    <x v="577"/>
    <d v="2012-09-10T00:00:00"/>
    <s v="Standard Class"/>
    <s v="SP-20860"/>
    <s v="Sung Pak"/>
    <s v="Corporate"/>
    <s v="United States"/>
    <s v="Rochester"/>
    <x v="11"/>
    <n v="55901"/>
    <s v="Central"/>
    <s v="FUR-FU-10001706"/>
    <x v="0"/>
    <x v="5"/>
    <s v="Longer-Life Soft White Bulbs"/>
    <n v="6.16"/>
    <n v="2"/>
    <n v="0"/>
    <n v="2.9567999999999999"/>
  </r>
  <r>
    <n v="5283"/>
    <x v="2624"/>
    <x v="1"/>
    <x v="577"/>
    <d v="2012-09-10T00:00:00"/>
    <s v="Standard Class"/>
    <s v="SP-20860"/>
    <s v="Sung Pak"/>
    <s v="Corporate"/>
    <s v="United States"/>
    <s v="Rochester"/>
    <x v="11"/>
    <n v="55901"/>
    <s v="Central"/>
    <s v="OFF-PA-10001970"/>
    <x v="1"/>
    <x v="10"/>
    <s v="Xerox 1881"/>
    <n v="36.839999999999996"/>
    <n v="3"/>
    <n v="0"/>
    <n v="17.314799999999998"/>
  </r>
  <r>
    <n v="5284"/>
    <x v="2625"/>
    <x v="2"/>
    <x v="809"/>
    <d v="2011-04-04T00:00:00"/>
    <s v="Standard Class"/>
    <s v="Dl-13600"/>
    <s v="Dorris liebe"/>
    <s v="Corporate"/>
    <s v="United States"/>
    <s v="Seattle"/>
    <x v="4"/>
    <n v="98105"/>
    <s v="West"/>
    <s v="OFF-ST-10002957"/>
    <x v="1"/>
    <x v="4"/>
    <s v="Sterilite Show Offs Storage Containers"/>
    <n v="15.84"/>
    <n v="3"/>
    <n v="0"/>
    <n v="0"/>
  </r>
  <r>
    <n v="5285"/>
    <x v="2625"/>
    <x v="2"/>
    <x v="809"/>
    <d v="2011-04-04T00:00:00"/>
    <s v="Standard Class"/>
    <s v="Dl-13600"/>
    <s v="Dorris liebe"/>
    <s v="Corporate"/>
    <s v="United States"/>
    <s v="Seattle"/>
    <x v="4"/>
    <n v="98105"/>
    <s v="West"/>
    <s v="OFF-LA-10002312"/>
    <x v="1"/>
    <x v="2"/>
    <s v="Avery 490"/>
    <n v="44.400000000000006"/>
    <n v="3"/>
    <n v="0"/>
    <n v="22.200000000000003"/>
  </r>
  <r>
    <n v="5286"/>
    <x v="2626"/>
    <x v="3"/>
    <x v="1024"/>
    <d v="2014-05-07T00:00:00"/>
    <s v="First Class"/>
    <s v="LH-17020"/>
    <s v="Lisa Hazard"/>
    <s v="Consumer"/>
    <s v="United States"/>
    <s v="Louisville"/>
    <x v="22"/>
    <n v="80027"/>
    <s v="West"/>
    <s v="OFF-EN-10002600"/>
    <x v="1"/>
    <x v="12"/>
    <s v="Redi-Strip #10 Envelopes, 4 1/8 x 9 1/2"/>
    <n v="21.240000000000002"/>
    <n v="9"/>
    <n v="0.2"/>
    <n v="7.4339999999999993"/>
  </r>
  <r>
    <n v="5287"/>
    <x v="2626"/>
    <x v="3"/>
    <x v="1024"/>
    <d v="2014-05-07T00:00:00"/>
    <s v="First Class"/>
    <s v="LH-17020"/>
    <s v="Lisa Hazard"/>
    <s v="Consumer"/>
    <s v="United States"/>
    <s v="Louisville"/>
    <x v="22"/>
    <n v="80027"/>
    <s v="West"/>
    <s v="OFF-BI-10003274"/>
    <x v="1"/>
    <x v="8"/>
    <s v="Avery Durable Slant Ring Binders, No Labels"/>
    <n v="9.5520000000000014"/>
    <n v="8"/>
    <n v="0.7"/>
    <n v="-7.3231999999999999"/>
  </r>
  <r>
    <n v="5288"/>
    <x v="2626"/>
    <x v="3"/>
    <x v="1024"/>
    <d v="2014-05-07T00:00:00"/>
    <s v="First Class"/>
    <s v="LH-17020"/>
    <s v="Lisa Hazard"/>
    <s v="Consumer"/>
    <s v="United States"/>
    <s v="Louisville"/>
    <x v="22"/>
    <n v="80027"/>
    <s v="West"/>
    <s v="FUR-BO-10004467"/>
    <x v="0"/>
    <x v="0"/>
    <s v="Bestar Classic Bookcase"/>
    <n v="89.991000000000014"/>
    <n v="3"/>
    <n v="0.7"/>
    <n v="-152.9847"/>
  </r>
  <r>
    <n v="5289"/>
    <x v="2627"/>
    <x v="3"/>
    <x v="504"/>
    <d v="2014-05-06T00:00:00"/>
    <s v="Standard Class"/>
    <s v="AD-10180"/>
    <s v="Alan Dominguez"/>
    <s v="Home Office"/>
    <s v="United States"/>
    <s v="San Francisco"/>
    <x v="1"/>
    <n v="94122"/>
    <s v="West"/>
    <s v="OFF-PA-10000675"/>
    <x v="1"/>
    <x v="10"/>
    <s v="Xerox 1919"/>
    <n v="163.96"/>
    <n v="4"/>
    <n v="0"/>
    <n v="80.340400000000002"/>
  </r>
  <r>
    <n v="5290"/>
    <x v="2628"/>
    <x v="2"/>
    <x v="78"/>
    <d v="2011-09-15T00:00:00"/>
    <s v="Standard Class"/>
    <s v="KT-16465"/>
    <s v="Kean Takahito"/>
    <s v="Consumer"/>
    <s v="United States"/>
    <s v="Houston"/>
    <x v="5"/>
    <n v="77036"/>
    <s v="Central"/>
    <s v="OFF-PA-10002259"/>
    <x v="1"/>
    <x v="10"/>
    <s v="Geographics Note Cards, Blank, White, 8 1/2&quot; x 11&quot;"/>
    <n v="17.904"/>
    <n v="2"/>
    <n v="0.2"/>
    <n v="6.2664"/>
  </r>
  <r>
    <n v="5291"/>
    <x v="2628"/>
    <x v="2"/>
    <x v="78"/>
    <d v="2011-09-15T00:00:00"/>
    <s v="Standard Class"/>
    <s v="KT-16465"/>
    <s v="Kean Takahito"/>
    <s v="Consumer"/>
    <s v="United States"/>
    <s v="Houston"/>
    <x v="5"/>
    <n v="77036"/>
    <s v="Central"/>
    <s v="FUR-CH-10004287"/>
    <x v="0"/>
    <x v="1"/>
    <s v="SAFCO Arco Folding Chair"/>
    <n v="966.69999999999982"/>
    <n v="5"/>
    <n v="0.3"/>
    <n v="-13.810000000000116"/>
  </r>
  <r>
    <n v="5292"/>
    <x v="2628"/>
    <x v="2"/>
    <x v="78"/>
    <d v="2011-09-15T00:00:00"/>
    <s v="Standard Class"/>
    <s v="KT-16465"/>
    <s v="Kean Takahito"/>
    <s v="Consumer"/>
    <s v="United States"/>
    <s v="Houston"/>
    <x v="5"/>
    <n v="77036"/>
    <s v="Central"/>
    <s v="OFF-PA-10000482"/>
    <x v="1"/>
    <x v="10"/>
    <s v="Snap-A-Way Black Print Carbonless Ruled Speed Letter, Triplicate"/>
    <n v="182.11199999999999"/>
    <n v="6"/>
    <n v="0.2"/>
    <n v="61.46279999999998"/>
  </r>
  <r>
    <n v="5293"/>
    <x v="2629"/>
    <x v="3"/>
    <x v="308"/>
    <d v="2014-06-24T00:00:00"/>
    <s v="First Class"/>
    <s v="PJ-19015"/>
    <s v="Pauline Johnson"/>
    <s v="Consumer"/>
    <s v="United States"/>
    <s v="Miami"/>
    <x v="2"/>
    <n v="33180"/>
    <s v="South"/>
    <s v="OFF-ST-10004835"/>
    <x v="1"/>
    <x v="4"/>
    <s v="Plastic Stacking Crates &amp; Casters"/>
    <n v="4.4640000000000004"/>
    <n v="1"/>
    <n v="0.2"/>
    <n v="0.33479999999999999"/>
  </r>
  <r>
    <n v="5294"/>
    <x v="2630"/>
    <x v="1"/>
    <x v="207"/>
    <d v="2012-12-30T00:00:00"/>
    <s v="Standard Class"/>
    <s v="MC-18100"/>
    <s v="Mick Crebagga"/>
    <s v="Consumer"/>
    <s v="United States"/>
    <s v="Medina"/>
    <x v="24"/>
    <n v="44256"/>
    <s v="East"/>
    <s v="FUR-TA-10004086"/>
    <x v="0"/>
    <x v="3"/>
    <s v="KI Adjustable-Height Table"/>
    <n v="51.588000000000001"/>
    <n v="1"/>
    <n v="0.4"/>
    <n v="-15.476400000000005"/>
  </r>
  <r>
    <n v="5295"/>
    <x v="2631"/>
    <x v="3"/>
    <x v="733"/>
    <d v="2014-08-20T00:00:00"/>
    <s v="Standard Class"/>
    <s v="BO-11350"/>
    <s v="Bill Overfelt"/>
    <s v="Corporate"/>
    <s v="United States"/>
    <s v="Roseville"/>
    <x v="11"/>
    <n v="55113"/>
    <s v="Central"/>
    <s v="OFF-LA-10000305"/>
    <x v="1"/>
    <x v="2"/>
    <s v="Avery 495"/>
    <n v="50.4"/>
    <n v="8"/>
    <n v="0"/>
    <n v="23.183999999999997"/>
  </r>
  <r>
    <n v="5296"/>
    <x v="2632"/>
    <x v="3"/>
    <x v="168"/>
    <d v="2014-03-10T00:00:00"/>
    <s v="Standard Class"/>
    <s v="DP-13000"/>
    <s v="Darren Powers"/>
    <s v="Consumer"/>
    <s v="United States"/>
    <s v="Houston"/>
    <x v="5"/>
    <n v="77041"/>
    <s v="Central"/>
    <s v="OFF-PA-10000806"/>
    <x v="1"/>
    <x v="10"/>
    <s v="Xerox 1934"/>
    <n v="89.567999999999998"/>
    <n v="2"/>
    <n v="0.2"/>
    <n v="32.468400000000003"/>
  </r>
  <r>
    <n v="5297"/>
    <x v="2633"/>
    <x v="3"/>
    <x v="944"/>
    <d v="2014-08-01T00:00:00"/>
    <s v="Standard Class"/>
    <s v="TM-21490"/>
    <s v="Tony Molinari"/>
    <s v="Consumer"/>
    <s v="United States"/>
    <s v="Yonkers"/>
    <x v="15"/>
    <n v="10701"/>
    <s v="East"/>
    <s v="FUR-FU-10004018"/>
    <x v="0"/>
    <x v="5"/>
    <s v="Tensor Computer Mounted Lamp"/>
    <n v="14.89"/>
    <n v="1"/>
    <n v="0"/>
    <n v="4.0203000000000007"/>
  </r>
  <r>
    <n v="5298"/>
    <x v="2633"/>
    <x v="3"/>
    <x v="944"/>
    <d v="2014-08-01T00:00:00"/>
    <s v="Standard Class"/>
    <s v="TM-21490"/>
    <s v="Tony Molinari"/>
    <s v="Consumer"/>
    <s v="United States"/>
    <s v="Yonkers"/>
    <x v="15"/>
    <n v="10701"/>
    <s v="East"/>
    <s v="TEC-PH-10002660"/>
    <x v="2"/>
    <x v="7"/>
    <s v="Nortel Networks T7316 E Nt8 B27"/>
    <n v="543.91999999999996"/>
    <n v="8"/>
    <n v="0"/>
    <n v="135.98000000000002"/>
  </r>
  <r>
    <n v="5299"/>
    <x v="2634"/>
    <x v="0"/>
    <x v="713"/>
    <d v="2013-09-27T00:00:00"/>
    <s v="First Class"/>
    <s v="DV-13045"/>
    <s v="Darrin Van Huff"/>
    <s v="Corporate"/>
    <s v="United States"/>
    <s v="San Diego"/>
    <x v="1"/>
    <n v="92037"/>
    <s v="West"/>
    <s v="OFF-EN-10001509"/>
    <x v="1"/>
    <x v="12"/>
    <s v="Poly String Tie Envelopes"/>
    <n v="4.08"/>
    <n v="2"/>
    <n v="0"/>
    <n v="1.9175999999999997"/>
  </r>
  <r>
    <n v="5300"/>
    <x v="2634"/>
    <x v="0"/>
    <x v="713"/>
    <d v="2013-09-27T00:00:00"/>
    <s v="First Class"/>
    <s v="DV-13045"/>
    <s v="Darrin Van Huff"/>
    <s v="Corporate"/>
    <s v="United States"/>
    <s v="San Diego"/>
    <x v="1"/>
    <n v="92037"/>
    <s v="West"/>
    <s v="OFF-LA-10003148"/>
    <x v="1"/>
    <x v="2"/>
    <s v="Avery 51"/>
    <n v="18.899999999999999"/>
    <n v="3"/>
    <n v="0"/>
    <n v="8.6939999999999991"/>
  </r>
  <r>
    <n v="5301"/>
    <x v="2635"/>
    <x v="0"/>
    <x v="198"/>
    <d v="2013-06-04T00:00:00"/>
    <s v="Standard Class"/>
    <s v="AH-10690"/>
    <s v="Anna Häberlin"/>
    <s v="Corporate"/>
    <s v="United States"/>
    <s v="Springfield"/>
    <x v="17"/>
    <n v="22153"/>
    <s v="South"/>
    <s v="FUR-TA-10002645"/>
    <x v="0"/>
    <x v="3"/>
    <s v="Hon Rectangular Conference Tables"/>
    <n v="2275.5"/>
    <n v="10"/>
    <n v="0"/>
    <n v="386.83499999999981"/>
  </r>
  <r>
    <n v="5302"/>
    <x v="2635"/>
    <x v="0"/>
    <x v="198"/>
    <d v="2013-06-04T00:00:00"/>
    <s v="Standard Class"/>
    <s v="AH-10690"/>
    <s v="Anna Häberlin"/>
    <s v="Corporate"/>
    <s v="United States"/>
    <s v="Springfield"/>
    <x v="17"/>
    <n v="22153"/>
    <s v="South"/>
    <s v="TEC-AC-10003033"/>
    <x v="2"/>
    <x v="11"/>
    <s v="Plantronics CS510 - Over-the-Head monaural Wireless Headset System"/>
    <n v="1979.6999999999998"/>
    <n v="6"/>
    <n v="0"/>
    <n v="653.30099999999982"/>
  </r>
  <r>
    <n v="5303"/>
    <x v="2635"/>
    <x v="0"/>
    <x v="198"/>
    <d v="2013-06-04T00:00:00"/>
    <s v="Standard Class"/>
    <s v="AH-10690"/>
    <s v="Anna Häberlin"/>
    <s v="Corporate"/>
    <s v="United States"/>
    <s v="Springfield"/>
    <x v="17"/>
    <n v="22153"/>
    <s v="South"/>
    <s v="OFF-LA-10001297"/>
    <x v="1"/>
    <x v="2"/>
    <s v="Avery 473"/>
    <n v="62.099999999999994"/>
    <n v="6"/>
    <n v="0"/>
    <n v="29.808"/>
  </r>
  <r>
    <n v="5304"/>
    <x v="2636"/>
    <x v="2"/>
    <x v="912"/>
    <d v="2011-11-20T00:00:00"/>
    <s v="Standard Class"/>
    <s v="AB-10165"/>
    <s v="Alan Barnes"/>
    <s v="Consumer"/>
    <s v="United States"/>
    <s v="Decatur"/>
    <x v="10"/>
    <n v="62521"/>
    <s v="Central"/>
    <s v="FUR-CH-10002017"/>
    <x v="0"/>
    <x v="1"/>
    <s v="SAFCO Optional Arm Kit for Workspace Cribbage Stacking Chair"/>
    <n v="37.295999999999999"/>
    <n v="2"/>
    <n v="0.3"/>
    <n v="-1.0656000000000017"/>
  </r>
  <r>
    <n v="5305"/>
    <x v="2637"/>
    <x v="2"/>
    <x v="158"/>
    <d v="2011-09-23T00:00:00"/>
    <s v="First Class"/>
    <s v="JS-15940"/>
    <s v="Joni Sundaresam"/>
    <s v="Home Office"/>
    <s v="United States"/>
    <s v="Garland"/>
    <x v="5"/>
    <n v="75043"/>
    <s v="Central"/>
    <s v="FUR-FU-10001546"/>
    <x v="0"/>
    <x v="5"/>
    <s v="Dana Swing-Arm Lamps"/>
    <n v="8.5440000000000005"/>
    <n v="2"/>
    <n v="0.6"/>
    <n v="-7.4759999999999991"/>
  </r>
  <r>
    <n v="5306"/>
    <x v="2638"/>
    <x v="0"/>
    <x v="823"/>
    <d v="2013-02-26T00:00:00"/>
    <s v="Standard Class"/>
    <s v="BV-11245"/>
    <s v="Benjamin Venier"/>
    <s v="Corporate"/>
    <s v="United States"/>
    <s v="Oceanside"/>
    <x v="15"/>
    <n v="11572"/>
    <s v="East"/>
    <s v="FUR-FU-10000629"/>
    <x v="0"/>
    <x v="5"/>
    <s v="9-3/4 Diameter Round Wall Clock"/>
    <n v="68.949999999999989"/>
    <n v="5"/>
    <n v="0"/>
    <n v="28.959000000000003"/>
  </r>
  <r>
    <n v="5307"/>
    <x v="2638"/>
    <x v="0"/>
    <x v="823"/>
    <d v="2013-02-26T00:00:00"/>
    <s v="Standard Class"/>
    <s v="BV-11245"/>
    <s v="Benjamin Venier"/>
    <s v="Corporate"/>
    <s v="United States"/>
    <s v="Oceanside"/>
    <x v="15"/>
    <n v="11572"/>
    <s v="East"/>
    <s v="OFF-ST-10000036"/>
    <x v="1"/>
    <x v="4"/>
    <s v="Recycled Data-Pak for Archival Bound Computer Printouts, 12-1/2 x 12-1/2 x 16"/>
    <n v="296.37"/>
    <n v="3"/>
    <n v="0"/>
    <n v="80.019899999999993"/>
  </r>
  <r>
    <n v="5308"/>
    <x v="2638"/>
    <x v="0"/>
    <x v="823"/>
    <d v="2013-02-26T00:00:00"/>
    <s v="Standard Class"/>
    <s v="BV-11245"/>
    <s v="Benjamin Venier"/>
    <s v="Corporate"/>
    <s v="United States"/>
    <s v="Oceanside"/>
    <x v="15"/>
    <n v="11572"/>
    <s v="East"/>
    <s v="TEC-PH-10002583"/>
    <x v="2"/>
    <x v="7"/>
    <s v="iOttie HLCRIO102 Car Mount"/>
    <n v="39.979999999999997"/>
    <n v="2"/>
    <n v="0"/>
    <n v="1.9989999999999952"/>
  </r>
  <r>
    <n v="5309"/>
    <x v="2639"/>
    <x v="3"/>
    <x v="123"/>
    <d v="2014-11-22T00:00:00"/>
    <s v="First Class"/>
    <s v="NC-18415"/>
    <s v="Nathan Cano"/>
    <s v="Consumer"/>
    <s v="United States"/>
    <s v="Houston"/>
    <x v="5"/>
    <n v="77095"/>
    <s v="Central"/>
    <s v="FUR-CH-10003774"/>
    <x v="0"/>
    <x v="1"/>
    <s v="Global Wood Trimmed Manager's Task Chair, Khaki"/>
    <n v="191.05799999999999"/>
    <n v="3"/>
    <n v="0.3"/>
    <n v="-46.399800000000013"/>
  </r>
  <r>
    <n v="5310"/>
    <x v="2639"/>
    <x v="3"/>
    <x v="123"/>
    <d v="2014-11-22T00:00:00"/>
    <s v="First Class"/>
    <s v="NC-18415"/>
    <s v="Nathan Cano"/>
    <s v="Consumer"/>
    <s v="United States"/>
    <s v="Houston"/>
    <x v="5"/>
    <n v="77095"/>
    <s v="Central"/>
    <s v="OFF-AR-10003876"/>
    <x v="1"/>
    <x v="6"/>
    <s v="Avery Hi-Liter GlideStik Fluorescent Highlighter, Yellow Ink"/>
    <n v="13.040000000000001"/>
    <n v="5"/>
    <n v="0.2"/>
    <n v="3.9120000000000004"/>
  </r>
  <r>
    <n v="5311"/>
    <x v="2639"/>
    <x v="3"/>
    <x v="123"/>
    <d v="2014-11-22T00:00:00"/>
    <s v="First Class"/>
    <s v="NC-18415"/>
    <s v="Nathan Cano"/>
    <s v="Consumer"/>
    <s v="United States"/>
    <s v="Houston"/>
    <x v="5"/>
    <n v="77095"/>
    <s v="Central"/>
    <s v="OFF-BI-10003527"/>
    <x v="1"/>
    <x v="8"/>
    <s v="Fellowes PB500 Electric Punch Plastic Comb Binding Machine with Manual Bind"/>
    <n v="1525.1879999999996"/>
    <n v="6"/>
    <n v="0.8"/>
    <n v="-2287.7820000000002"/>
  </r>
  <r>
    <n v="5312"/>
    <x v="2640"/>
    <x v="0"/>
    <x v="1036"/>
    <d v="2013-08-28T00:00:00"/>
    <s v="Standard Class"/>
    <s v="SU-20665"/>
    <s v="Stephanie Ulpright"/>
    <s v="Home Office"/>
    <s v="United States"/>
    <s v="Greenville"/>
    <x v="3"/>
    <n v="27834"/>
    <s v="South"/>
    <s v="OFF-LA-10004559"/>
    <x v="1"/>
    <x v="2"/>
    <s v="Avery 49"/>
    <n v="9.2159999999999993"/>
    <n v="4"/>
    <n v="0.2"/>
    <n v="3.3408000000000002"/>
  </r>
  <r>
    <n v="5313"/>
    <x v="2640"/>
    <x v="0"/>
    <x v="1036"/>
    <d v="2013-08-28T00:00:00"/>
    <s v="Standard Class"/>
    <s v="SU-20665"/>
    <s v="Stephanie Ulpright"/>
    <s v="Home Office"/>
    <s v="United States"/>
    <s v="Greenville"/>
    <x v="3"/>
    <n v="27834"/>
    <s v="South"/>
    <s v="OFF-SU-10002573"/>
    <x v="1"/>
    <x v="14"/>
    <s v="Acme 10&quot; Easy Grip Assistive Scissors"/>
    <n v="28.048000000000002"/>
    <n v="2"/>
    <n v="0.2"/>
    <n v="3.5059999999999967"/>
  </r>
  <r>
    <n v="5314"/>
    <x v="2641"/>
    <x v="3"/>
    <x v="504"/>
    <d v="2014-05-06T00:00:00"/>
    <s v="Standard Class"/>
    <s v="DJ-13510"/>
    <s v="Don Jones"/>
    <s v="Corporate"/>
    <s v="United States"/>
    <s v="San Francisco"/>
    <x v="1"/>
    <n v="94110"/>
    <s v="West"/>
    <s v="FUR-FU-10000222"/>
    <x v="0"/>
    <x v="5"/>
    <s v="Seth Thomas 16&quot; Steel Case Clock"/>
    <n v="64.959999999999994"/>
    <n v="2"/>
    <n v="0"/>
    <n v="21.436799999999998"/>
  </r>
  <r>
    <n v="5315"/>
    <x v="2641"/>
    <x v="3"/>
    <x v="504"/>
    <d v="2014-05-06T00:00:00"/>
    <s v="Standard Class"/>
    <s v="DJ-13510"/>
    <s v="Don Jones"/>
    <s v="Corporate"/>
    <s v="United States"/>
    <s v="San Francisco"/>
    <x v="1"/>
    <n v="94110"/>
    <s v="West"/>
    <s v="OFF-EN-10001219"/>
    <x v="1"/>
    <x v="12"/>
    <s v="#10- 4 1/8&quot; x 9 1/2&quot; Security-Tint Envelopes"/>
    <n v="30.56"/>
    <n v="4"/>
    <n v="0"/>
    <n v="14.974399999999999"/>
  </r>
  <r>
    <n v="5316"/>
    <x v="2642"/>
    <x v="0"/>
    <x v="440"/>
    <d v="2013-05-09T00:00:00"/>
    <s v="Standard Class"/>
    <s v="DL-12865"/>
    <s v="Dan Lawera"/>
    <s v="Consumer"/>
    <s v="United States"/>
    <s v="Greensboro"/>
    <x v="3"/>
    <n v="27405"/>
    <s v="South"/>
    <s v="FUR-CH-10002304"/>
    <x v="0"/>
    <x v="1"/>
    <s v="Global Stack Chair without Arms, Black"/>
    <n v="187.05600000000001"/>
    <n v="9"/>
    <n v="0.2"/>
    <n v="11.69100000000001"/>
  </r>
  <r>
    <n v="5317"/>
    <x v="2643"/>
    <x v="3"/>
    <x v="280"/>
    <d v="2014-10-06T00:00:00"/>
    <s v="First Class"/>
    <s v="Dp-13240"/>
    <s v="Dean percer"/>
    <s v="Home Office"/>
    <s v="United States"/>
    <s v="Knoxville"/>
    <x v="18"/>
    <n v="37918"/>
    <s v="South"/>
    <s v="FUR-FU-10002364"/>
    <x v="0"/>
    <x v="5"/>
    <s v="Eldon Expressions Wood Desk Accessories, Oak"/>
    <n v="11.808"/>
    <n v="2"/>
    <n v="0.2"/>
    <n v="1.3283999999999985"/>
  </r>
  <r>
    <n v="5318"/>
    <x v="2643"/>
    <x v="3"/>
    <x v="280"/>
    <d v="2014-10-06T00:00:00"/>
    <s v="First Class"/>
    <s v="Dp-13240"/>
    <s v="Dean percer"/>
    <s v="Home Office"/>
    <s v="United States"/>
    <s v="Knoxville"/>
    <x v="18"/>
    <n v="37918"/>
    <s v="South"/>
    <s v="FUR-FU-10004864"/>
    <x v="0"/>
    <x v="5"/>
    <s v="Eldon 500 Class Desk Accessories"/>
    <n v="9.6560000000000006"/>
    <n v="1"/>
    <n v="0.2"/>
    <n v="1.5691000000000002"/>
  </r>
  <r>
    <n v="5319"/>
    <x v="2643"/>
    <x v="3"/>
    <x v="280"/>
    <d v="2014-10-06T00:00:00"/>
    <s v="First Class"/>
    <s v="Dp-13240"/>
    <s v="Dean percer"/>
    <s v="Home Office"/>
    <s v="United States"/>
    <s v="Knoxville"/>
    <x v="18"/>
    <n v="37918"/>
    <s v="South"/>
    <s v="OFF-PA-10003172"/>
    <x v="1"/>
    <x v="10"/>
    <s v="Xerox 1996"/>
    <n v="20.736000000000004"/>
    <n v="4"/>
    <n v="0.2"/>
    <n v="7.2576000000000001"/>
  </r>
  <r>
    <n v="5320"/>
    <x v="2643"/>
    <x v="3"/>
    <x v="280"/>
    <d v="2014-10-06T00:00:00"/>
    <s v="First Class"/>
    <s v="Dp-13240"/>
    <s v="Dean percer"/>
    <s v="Home Office"/>
    <s v="United States"/>
    <s v="Knoxville"/>
    <x v="18"/>
    <n v="37918"/>
    <s v="South"/>
    <s v="OFF-BI-10000977"/>
    <x v="1"/>
    <x v="8"/>
    <s v="Ibico Plastic Spiral Binding Combs"/>
    <n v="27.360000000000003"/>
    <n v="3"/>
    <n v="0.7"/>
    <n v="-21.887999999999991"/>
  </r>
  <r>
    <n v="5321"/>
    <x v="2643"/>
    <x v="3"/>
    <x v="280"/>
    <d v="2014-10-06T00:00:00"/>
    <s v="First Class"/>
    <s v="Dp-13240"/>
    <s v="Dean percer"/>
    <s v="Home Office"/>
    <s v="United States"/>
    <s v="Knoxville"/>
    <x v="18"/>
    <n v="37918"/>
    <s v="South"/>
    <s v="FUR-TA-10000198"/>
    <x v="0"/>
    <x v="3"/>
    <s v="Chromcraft Bull-Nose Wood Oval Conference Tables &amp; Bases"/>
    <n v="2314.116"/>
    <n v="7"/>
    <n v="0.4"/>
    <n v="-1002.7836000000001"/>
  </r>
  <r>
    <n v="5322"/>
    <x v="2643"/>
    <x v="3"/>
    <x v="280"/>
    <d v="2014-10-06T00:00:00"/>
    <s v="First Class"/>
    <s v="Dp-13240"/>
    <s v="Dean percer"/>
    <s v="Home Office"/>
    <s v="United States"/>
    <s v="Knoxville"/>
    <x v="18"/>
    <n v="37918"/>
    <s v="South"/>
    <s v="OFF-BI-10003984"/>
    <x v="1"/>
    <x v="8"/>
    <s v="Lock-Up Easel 'Spel-Binder'"/>
    <n v="34.236000000000004"/>
    <n v="4"/>
    <n v="0.7"/>
    <n v="-26.247599999999998"/>
  </r>
  <r>
    <n v="5323"/>
    <x v="2643"/>
    <x v="3"/>
    <x v="280"/>
    <d v="2014-10-06T00:00:00"/>
    <s v="First Class"/>
    <s v="Dp-13240"/>
    <s v="Dean percer"/>
    <s v="Home Office"/>
    <s v="United States"/>
    <s v="Knoxville"/>
    <x v="18"/>
    <n v="37918"/>
    <s v="South"/>
    <s v="FUR-FU-10003691"/>
    <x v="0"/>
    <x v="5"/>
    <s v="Eldon Image Series Desk Accessories, Ebony"/>
    <n v="19.760000000000002"/>
    <n v="2"/>
    <n v="0.2"/>
    <n v="5.9279999999999999"/>
  </r>
  <r>
    <n v="5324"/>
    <x v="2644"/>
    <x v="3"/>
    <x v="65"/>
    <d v="2014-09-24T00:00:00"/>
    <s v="Second Class"/>
    <s v="TM-21010"/>
    <s v="Tamara Manning"/>
    <s v="Consumer"/>
    <s v="United States"/>
    <s v="Grand Island"/>
    <x v="8"/>
    <n v="68801"/>
    <s v="Central"/>
    <s v="OFF-PA-10004082"/>
    <x v="1"/>
    <x v="10"/>
    <s v="Adams Telephone Message Book w/Frequently-Called Numbers Space, 400 Messages per Book"/>
    <n v="15.96"/>
    <n v="2"/>
    <n v="0"/>
    <n v="7.98"/>
  </r>
  <r>
    <n v="5325"/>
    <x v="2645"/>
    <x v="1"/>
    <x v="784"/>
    <d v="2012-12-09T00:00:00"/>
    <s v="Standard Class"/>
    <s v="TZ-21580"/>
    <s v="Tracy Zic"/>
    <s v="Consumer"/>
    <s v="United States"/>
    <s v="Lakewood"/>
    <x v="1"/>
    <n v="90712"/>
    <s v="West"/>
    <s v="OFF-AR-10003723"/>
    <x v="1"/>
    <x v="6"/>
    <s v="Avery Hi-Liter Fluorescent Desk Style Markers"/>
    <n v="16.899999999999999"/>
    <n v="5"/>
    <n v="0"/>
    <n v="6.2530000000000001"/>
  </r>
  <r>
    <n v="5326"/>
    <x v="2645"/>
    <x v="1"/>
    <x v="784"/>
    <d v="2012-12-09T00:00:00"/>
    <s v="Standard Class"/>
    <s v="TZ-21580"/>
    <s v="Tracy Zic"/>
    <s v="Consumer"/>
    <s v="United States"/>
    <s v="Lakewood"/>
    <x v="1"/>
    <n v="90712"/>
    <s v="West"/>
    <s v="FUR-FU-10004270"/>
    <x v="0"/>
    <x v="5"/>
    <s v="Eldon Image Series Desk Accessories, Burgundy"/>
    <n v="25.08"/>
    <n v="6"/>
    <n v="0"/>
    <n v="9.0288000000000004"/>
  </r>
  <r>
    <n v="5327"/>
    <x v="2646"/>
    <x v="1"/>
    <x v="184"/>
    <d v="2012-01-22T00:00:00"/>
    <s v="Standard Class"/>
    <s v="SC-20260"/>
    <s v="Scott Cohen"/>
    <s v="Corporate"/>
    <s v="United States"/>
    <s v="Lawrence"/>
    <x v="31"/>
    <n v="1841"/>
    <s v="East"/>
    <s v="OFF-AR-10003183"/>
    <x v="1"/>
    <x v="6"/>
    <s v="Avery Fluorescent Highlighter Four-Color Set"/>
    <n v="6.68"/>
    <n v="2"/>
    <n v="0"/>
    <n v="2.0039999999999996"/>
  </r>
  <r>
    <n v="5328"/>
    <x v="2647"/>
    <x v="2"/>
    <x v="1037"/>
    <d v="2011-01-09T00:00:00"/>
    <s v="Second Class"/>
    <s v="LS-17230"/>
    <s v="Lycoris Saunders"/>
    <s v="Consumer"/>
    <s v="United States"/>
    <s v="Los Angeles"/>
    <x v="1"/>
    <n v="90049"/>
    <s v="West"/>
    <s v="OFF-PA-10002005"/>
    <x v="1"/>
    <x v="10"/>
    <s v="Xerox 225"/>
    <n v="19.440000000000001"/>
    <n v="3"/>
    <n v="0"/>
    <n v="9.3312000000000008"/>
  </r>
  <r>
    <n v="5329"/>
    <x v="2648"/>
    <x v="1"/>
    <x v="616"/>
    <d v="2012-03-09T00:00:00"/>
    <s v="Standard Class"/>
    <s v="MV-18190"/>
    <s v="Mike Vittorini"/>
    <s v="Consumer"/>
    <s v="United States"/>
    <s v="Houston"/>
    <x v="5"/>
    <n v="77036"/>
    <s v="Central"/>
    <s v="TEC-PH-10000149"/>
    <x v="2"/>
    <x v="7"/>
    <s v="Cisco SPA525G2 IP Phone - Wireless"/>
    <n v="31.92"/>
    <n v="2"/>
    <n v="0.2"/>
    <n v="2.3939999999999984"/>
  </r>
  <r>
    <n v="5330"/>
    <x v="2649"/>
    <x v="0"/>
    <x v="591"/>
    <d v="2013-12-29T00:00:00"/>
    <s v="Second Class"/>
    <s v="BD-11620"/>
    <s v="Brian DeCherney"/>
    <s v="Consumer"/>
    <s v="United States"/>
    <s v="New York City"/>
    <x v="15"/>
    <n v="10035"/>
    <s v="East"/>
    <s v="OFF-BI-10001524"/>
    <x v="1"/>
    <x v="8"/>
    <s v="GBC Premium Transparent Covers with Diagonal Lined Pattern"/>
    <n v="33.568000000000005"/>
    <n v="2"/>
    <n v="0.2"/>
    <n v="11.748799999999997"/>
  </r>
  <r>
    <n v="5331"/>
    <x v="2650"/>
    <x v="0"/>
    <x v="913"/>
    <d v="2013-09-09T00:00:00"/>
    <s v="Standard Class"/>
    <s v="CV-12295"/>
    <s v="Christina VanderZanden"/>
    <s v="Consumer"/>
    <s v="United States"/>
    <s v="New York City"/>
    <x v="15"/>
    <n v="10011"/>
    <s v="East"/>
    <s v="FUR-FU-10004748"/>
    <x v="0"/>
    <x v="5"/>
    <s v="Howard Miller 16&quot; Diameter Gallery Wall Clock"/>
    <n v="63.94"/>
    <n v="1"/>
    <n v="0"/>
    <n v="24.936599999999999"/>
  </r>
  <r>
    <n v="5332"/>
    <x v="2650"/>
    <x v="0"/>
    <x v="913"/>
    <d v="2013-09-09T00:00:00"/>
    <s v="Standard Class"/>
    <s v="CV-12295"/>
    <s v="Christina VanderZanden"/>
    <s v="Consumer"/>
    <s v="United States"/>
    <s v="New York City"/>
    <x v="15"/>
    <n v="10011"/>
    <s v="East"/>
    <s v="OFF-BI-10001460"/>
    <x v="1"/>
    <x v="8"/>
    <s v="Plastic Binding Combs"/>
    <n v="60.600000000000009"/>
    <n v="5"/>
    <n v="0.2"/>
    <n v="20.452499999999997"/>
  </r>
  <r>
    <n v="5333"/>
    <x v="2650"/>
    <x v="0"/>
    <x v="913"/>
    <d v="2013-09-09T00:00:00"/>
    <s v="Standard Class"/>
    <s v="CV-12295"/>
    <s v="Christina VanderZanden"/>
    <s v="Consumer"/>
    <s v="United States"/>
    <s v="New York City"/>
    <x v="15"/>
    <n v="10011"/>
    <s v="East"/>
    <s v="OFF-SU-10002503"/>
    <x v="1"/>
    <x v="14"/>
    <s v="Acme Preferred Stainless Steel Scissors"/>
    <n v="22.72"/>
    <n v="4"/>
    <n v="0"/>
    <n v="6.5887999999999991"/>
  </r>
  <r>
    <n v="5334"/>
    <x v="2651"/>
    <x v="2"/>
    <x v="86"/>
    <d v="2011-09-01T00:00:00"/>
    <s v="Standard Class"/>
    <s v="KB-16315"/>
    <s v="Karl Braun"/>
    <s v="Consumer"/>
    <s v="United States"/>
    <s v="Newark"/>
    <x v="13"/>
    <n v="19711"/>
    <s v="East"/>
    <s v="FUR-FU-10001731"/>
    <x v="0"/>
    <x v="5"/>
    <s v="Acrylic Self-Standing Desk Frames"/>
    <n v="10.68"/>
    <n v="4"/>
    <n v="0"/>
    <n v="4.0583999999999998"/>
  </r>
  <r>
    <n v="5335"/>
    <x v="2651"/>
    <x v="2"/>
    <x v="86"/>
    <d v="2011-09-01T00:00:00"/>
    <s v="Standard Class"/>
    <s v="KB-16315"/>
    <s v="Karl Braun"/>
    <s v="Consumer"/>
    <s v="United States"/>
    <s v="Newark"/>
    <x v="13"/>
    <n v="19711"/>
    <s v="East"/>
    <s v="OFF-PA-10002160"/>
    <x v="1"/>
    <x v="10"/>
    <s v="Xerox 1978"/>
    <n v="17.34"/>
    <n v="3"/>
    <n v="0"/>
    <n v="8.4966000000000008"/>
  </r>
  <r>
    <n v="5336"/>
    <x v="2651"/>
    <x v="2"/>
    <x v="86"/>
    <d v="2011-09-01T00:00:00"/>
    <s v="Standard Class"/>
    <s v="KB-16315"/>
    <s v="Karl Braun"/>
    <s v="Consumer"/>
    <s v="United States"/>
    <s v="Newark"/>
    <x v="13"/>
    <n v="19711"/>
    <s v="East"/>
    <s v="OFF-PA-10002659"/>
    <x v="1"/>
    <x v="10"/>
    <s v="Avoid Verbal Orders Carbonless Minifold Book"/>
    <n v="3.38"/>
    <n v="1"/>
    <n v="0"/>
    <n v="1.5547999999999997"/>
  </r>
  <r>
    <n v="5337"/>
    <x v="2652"/>
    <x v="1"/>
    <x v="1031"/>
    <d v="2012-05-25T00:00:00"/>
    <s v="Standard Class"/>
    <s v="ME-18010"/>
    <s v="Michelle Ellison"/>
    <s v="Corporate"/>
    <s v="United States"/>
    <s v="Seattle"/>
    <x v="4"/>
    <n v="98105"/>
    <s v="West"/>
    <s v="OFF-BI-10001636"/>
    <x v="1"/>
    <x v="8"/>
    <s v="Ibico Plastic and Wire Spiral Binding Combs"/>
    <n v="26.975999999999999"/>
    <n v="4"/>
    <n v="0.2"/>
    <n v="8.767199999999999"/>
  </r>
  <r>
    <n v="5338"/>
    <x v="2653"/>
    <x v="3"/>
    <x v="524"/>
    <d v="2014-10-22T00:00:00"/>
    <s v="Standard Class"/>
    <s v="AJ-10780"/>
    <s v="Anthony Jacobs"/>
    <s v="Corporate"/>
    <s v="United States"/>
    <s v="Scottsdale"/>
    <x v="16"/>
    <n v="85254"/>
    <s v="West"/>
    <s v="OFF-PA-10000062"/>
    <x v="1"/>
    <x v="10"/>
    <s v="Green Bar Computer Printout Paper"/>
    <n v="307.77600000000001"/>
    <n v="7"/>
    <n v="0.2"/>
    <n v="111.5688"/>
  </r>
  <r>
    <n v="5339"/>
    <x v="2654"/>
    <x v="1"/>
    <x v="529"/>
    <d v="2012-11-14T00:00:00"/>
    <s v="Second Class"/>
    <s v="DV-13465"/>
    <s v="Dianna Vittorini"/>
    <s v="Consumer"/>
    <s v="United States"/>
    <s v="Oceanside"/>
    <x v="15"/>
    <n v="11572"/>
    <s v="East"/>
    <s v="OFF-ST-10002554"/>
    <x v="1"/>
    <x v="4"/>
    <s v="Tennsco Industrial Shelving"/>
    <n v="244.54999999999998"/>
    <n v="5"/>
    <n v="0"/>
    <n v="4.8910000000000053"/>
  </r>
  <r>
    <n v="5340"/>
    <x v="2654"/>
    <x v="1"/>
    <x v="529"/>
    <d v="2012-11-14T00:00:00"/>
    <s v="Second Class"/>
    <s v="DV-13465"/>
    <s v="Dianna Vittorini"/>
    <s v="Consumer"/>
    <s v="United States"/>
    <s v="Oceanside"/>
    <x v="15"/>
    <n v="11572"/>
    <s v="East"/>
    <s v="OFF-EN-10001509"/>
    <x v="1"/>
    <x v="12"/>
    <s v="Poly String Tie Envelopes"/>
    <n v="12.24"/>
    <n v="6"/>
    <n v="0"/>
    <n v="5.7527999999999988"/>
  </r>
  <r>
    <n v="5341"/>
    <x v="2654"/>
    <x v="1"/>
    <x v="529"/>
    <d v="2012-11-14T00:00:00"/>
    <s v="Second Class"/>
    <s v="DV-13465"/>
    <s v="Dianna Vittorini"/>
    <s v="Consumer"/>
    <s v="United States"/>
    <s v="Oceanside"/>
    <x v="15"/>
    <n v="11572"/>
    <s v="East"/>
    <s v="TEC-AC-10002018"/>
    <x v="2"/>
    <x v="11"/>
    <s v="AmazonBasics 3-Button USB Wired Mouse"/>
    <n v="13.98"/>
    <n v="2"/>
    <n v="0"/>
    <n v="6.011400000000001"/>
  </r>
  <r>
    <n v="5342"/>
    <x v="2654"/>
    <x v="1"/>
    <x v="529"/>
    <d v="2012-11-14T00:00:00"/>
    <s v="Second Class"/>
    <s v="DV-13465"/>
    <s v="Dianna Vittorini"/>
    <s v="Consumer"/>
    <s v="United States"/>
    <s v="Oceanside"/>
    <x v="15"/>
    <n v="11572"/>
    <s v="East"/>
    <s v="TEC-AC-10002637"/>
    <x v="2"/>
    <x v="11"/>
    <s v="Logitech VX Revolution Cordless Laser Mouse for Notebooks (Black)"/>
    <n v="899.95"/>
    <n v="5"/>
    <n v="0"/>
    <n v="53.996999999999957"/>
  </r>
  <r>
    <n v="5343"/>
    <x v="2655"/>
    <x v="2"/>
    <x v="871"/>
    <d v="2011-11-27T00:00:00"/>
    <s v="Standard Class"/>
    <s v="JK-15325"/>
    <s v="Jason Klamczynski"/>
    <s v="Corporate"/>
    <s v="United States"/>
    <s v="Dallas"/>
    <x v="5"/>
    <n v="75220"/>
    <s v="Central"/>
    <s v="OFF-EN-10001509"/>
    <x v="1"/>
    <x v="12"/>
    <s v="Poly String Tie Envelopes"/>
    <n v="1.6320000000000001"/>
    <n v="1"/>
    <n v="0.2"/>
    <n v="0.55079999999999985"/>
  </r>
  <r>
    <n v="5344"/>
    <x v="2655"/>
    <x v="2"/>
    <x v="871"/>
    <d v="2011-11-27T00:00:00"/>
    <s v="Standard Class"/>
    <s v="JK-15325"/>
    <s v="Jason Klamczynski"/>
    <s v="Corporate"/>
    <s v="United States"/>
    <s v="Dallas"/>
    <x v="5"/>
    <n v="75220"/>
    <s v="Central"/>
    <s v="TEC-PH-10004922"/>
    <x v="2"/>
    <x v="7"/>
    <s v="RCA Visys Integrated PBX 8-Line Router"/>
    <n v="267.95999999999998"/>
    <n v="5"/>
    <n v="0.2"/>
    <n v="16.747500000000016"/>
  </r>
  <r>
    <n v="5345"/>
    <x v="2656"/>
    <x v="1"/>
    <x v="2"/>
    <d v="2012-10-13T00:00:00"/>
    <s v="Second Class"/>
    <s v="SH-20395"/>
    <s v="Shahid Hopkins"/>
    <s v="Consumer"/>
    <s v="United States"/>
    <s v="Rochester"/>
    <x v="15"/>
    <n v="14609"/>
    <s v="East"/>
    <s v="TEC-AC-10002550"/>
    <x v="2"/>
    <x v="11"/>
    <s v="Memorex 25GB 6X Branded Blu-Ray Recordable Disc, 30/Pack"/>
    <n v="31.95"/>
    <n v="1"/>
    <n v="0"/>
    <n v="2.2364999999999995"/>
  </r>
  <r>
    <n v="5346"/>
    <x v="2657"/>
    <x v="3"/>
    <x v="708"/>
    <d v="2014-03-24T00:00:00"/>
    <s v="Second Class"/>
    <s v="SC-20725"/>
    <s v="Steven Cartwright"/>
    <s v="Consumer"/>
    <s v="United States"/>
    <s v="Los Angeles"/>
    <x v="1"/>
    <n v="90045"/>
    <s v="West"/>
    <s v="OFF-ST-10003208"/>
    <x v="1"/>
    <x v="4"/>
    <s v="Adjustable Depth Letter/Legal Cart"/>
    <n v="725.84"/>
    <n v="4"/>
    <n v="0"/>
    <n v="210.4935999999999"/>
  </r>
  <r>
    <n v="5347"/>
    <x v="2657"/>
    <x v="3"/>
    <x v="708"/>
    <d v="2014-03-24T00:00:00"/>
    <s v="Second Class"/>
    <s v="SC-20725"/>
    <s v="Steven Cartwright"/>
    <s v="Consumer"/>
    <s v="United States"/>
    <s v="Los Angeles"/>
    <x v="1"/>
    <n v="90045"/>
    <s v="West"/>
    <s v="OFF-BI-10003981"/>
    <x v="1"/>
    <x v="8"/>
    <s v="Avery Durable Plastic 1&quot; Binders"/>
    <n v="10.896000000000001"/>
    <n v="3"/>
    <n v="0.2"/>
    <n v="3.9497999999999998"/>
  </r>
  <r>
    <n v="5348"/>
    <x v="2657"/>
    <x v="3"/>
    <x v="708"/>
    <d v="2014-03-24T00:00:00"/>
    <s v="Second Class"/>
    <s v="SC-20725"/>
    <s v="Steven Cartwright"/>
    <s v="Consumer"/>
    <s v="United States"/>
    <s v="Los Angeles"/>
    <x v="1"/>
    <n v="90045"/>
    <s v="West"/>
    <s v="OFF-BI-10001031"/>
    <x v="1"/>
    <x v="8"/>
    <s v="Pressboard Data Binders by Wilson Jones"/>
    <n v="8.5440000000000005"/>
    <n v="2"/>
    <n v="0.2"/>
    <n v="2.8835999999999995"/>
  </r>
  <r>
    <n v="5349"/>
    <x v="2658"/>
    <x v="1"/>
    <x v="1038"/>
    <d v="2012-01-10T00:00:00"/>
    <s v="Standard Class"/>
    <s v="CS-12250"/>
    <s v="Chris Selesnick"/>
    <s v="Corporate"/>
    <s v="United States"/>
    <s v="Woodbury"/>
    <x v="11"/>
    <n v="55125"/>
    <s v="Central"/>
    <s v="OFF-BI-10003676"/>
    <x v="1"/>
    <x v="8"/>
    <s v="GBC Standard Recycled Report Covers, Clear Plastic Sheets"/>
    <n v="32.339999999999996"/>
    <n v="3"/>
    <n v="0"/>
    <n v="15.523199999999999"/>
  </r>
  <r>
    <n v="5350"/>
    <x v="2658"/>
    <x v="1"/>
    <x v="1038"/>
    <d v="2012-01-10T00:00:00"/>
    <s v="Standard Class"/>
    <s v="CS-12250"/>
    <s v="Chris Selesnick"/>
    <s v="Corporate"/>
    <s v="United States"/>
    <s v="Woodbury"/>
    <x v="11"/>
    <n v="55125"/>
    <s v="Central"/>
    <s v="OFF-PA-10004082"/>
    <x v="1"/>
    <x v="10"/>
    <s v="Adams Telephone Message Book w/Frequently-Called Numbers Space, 400 Messages per Book"/>
    <n v="39.900000000000006"/>
    <n v="5"/>
    <n v="0"/>
    <n v="19.950000000000003"/>
  </r>
  <r>
    <n v="5351"/>
    <x v="2659"/>
    <x v="3"/>
    <x v="34"/>
    <d v="2014-12-17T00:00:00"/>
    <s v="Standard Class"/>
    <s v="LH-16900"/>
    <s v="Lena Hernandez"/>
    <s v="Consumer"/>
    <s v="United States"/>
    <s v="Park Ridge"/>
    <x v="10"/>
    <n v="60068"/>
    <s v="Central"/>
    <s v="OFF-PA-10001019"/>
    <x v="1"/>
    <x v="10"/>
    <s v="Xerox 1884"/>
    <n v="143.85600000000002"/>
    <n v="9"/>
    <n v="0.2"/>
    <n v="48.551399999999994"/>
  </r>
  <r>
    <n v="5352"/>
    <x v="2660"/>
    <x v="0"/>
    <x v="47"/>
    <d v="2013-09-13T00:00:00"/>
    <s v="Standard Class"/>
    <s v="YC-21895"/>
    <s v="Yoseph Carroll"/>
    <s v="Corporate"/>
    <s v="United States"/>
    <s v="Dallas"/>
    <x v="5"/>
    <n v="75217"/>
    <s v="Central"/>
    <s v="OFF-PA-10004665"/>
    <x v="1"/>
    <x v="10"/>
    <s v="Advantus Motivational Note Cards"/>
    <n v="41.92"/>
    <n v="4"/>
    <n v="0.2"/>
    <n v="15.195999999999998"/>
  </r>
  <r>
    <n v="5353"/>
    <x v="2660"/>
    <x v="0"/>
    <x v="47"/>
    <d v="2013-09-13T00:00:00"/>
    <s v="Standard Class"/>
    <s v="YC-21895"/>
    <s v="Yoseph Carroll"/>
    <s v="Corporate"/>
    <s v="United States"/>
    <s v="Dallas"/>
    <x v="5"/>
    <n v="75217"/>
    <s v="Central"/>
    <s v="TEC-PH-10002447"/>
    <x v="2"/>
    <x v="7"/>
    <s v="AT&amp;T CL83451 4-Handset Telephone"/>
    <n v="329.58400000000006"/>
    <n v="2"/>
    <n v="0.2"/>
    <n v="37.078199999999981"/>
  </r>
  <r>
    <n v="5354"/>
    <x v="2661"/>
    <x v="0"/>
    <x v="323"/>
    <d v="2013-09-07T00:00:00"/>
    <s v="First Class"/>
    <s v="CY-12745"/>
    <s v="Craig Yedwab"/>
    <s v="Corporate"/>
    <s v="United States"/>
    <s v="Monroe"/>
    <x v="28"/>
    <n v="71203"/>
    <s v="South"/>
    <s v="OFF-BI-10000014"/>
    <x v="1"/>
    <x v="8"/>
    <s v="Heavy-Duty E-Z-D Binders"/>
    <n v="87.28"/>
    <n v="8"/>
    <n v="0"/>
    <n v="41.021599999999999"/>
  </r>
  <r>
    <n v="5355"/>
    <x v="2662"/>
    <x v="2"/>
    <x v="8"/>
    <d v="2011-05-19T00:00:00"/>
    <s v="Standard Class"/>
    <s v="AH-10030"/>
    <s v="Aaron Hawkins"/>
    <s v="Corporate"/>
    <s v="United States"/>
    <s v="Los Angeles"/>
    <x v="1"/>
    <n v="90004"/>
    <s v="West"/>
    <s v="FUR-CH-10002439"/>
    <x v="0"/>
    <x v="1"/>
    <s v="Iceberg Nesting Folding Chair, 19w x 6d x 43h"/>
    <n v="279.45600000000002"/>
    <n v="6"/>
    <n v="0.2"/>
    <n v="20.959199999999996"/>
  </r>
  <r>
    <n v="5356"/>
    <x v="2662"/>
    <x v="2"/>
    <x v="8"/>
    <d v="2011-05-19T00:00:00"/>
    <s v="Standard Class"/>
    <s v="AH-10030"/>
    <s v="Aaron Hawkins"/>
    <s v="Corporate"/>
    <s v="United States"/>
    <s v="Los Angeles"/>
    <x v="1"/>
    <n v="90004"/>
    <s v="West"/>
    <s v="OFF-PA-10003063"/>
    <x v="1"/>
    <x v="10"/>
    <s v="EcoTones Memo Sheets"/>
    <n v="8"/>
    <n v="2"/>
    <n v="0"/>
    <n v="3.84"/>
  </r>
  <r>
    <n v="5357"/>
    <x v="2663"/>
    <x v="0"/>
    <x v="321"/>
    <d v="2013-10-04T00:00:00"/>
    <s v="Standard Class"/>
    <s v="AR-10540"/>
    <s v="Andy Reiter"/>
    <s v="Consumer"/>
    <s v="United States"/>
    <s v="San Francisco"/>
    <x v="1"/>
    <n v="94109"/>
    <s v="West"/>
    <s v="OFF-BI-10002982"/>
    <x v="1"/>
    <x v="8"/>
    <s v="Avery Self-Adhesive Photo Pockets for Polaroid Photos"/>
    <n v="27.240000000000002"/>
    <n v="5"/>
    <n v="0.2"/>
    <n v="9.5339999999999971"/>
  </r>
  <r>
    <n v="5358"/>
    <x v="2664"/>
    <x v="2"/>
    <x v="79"/>
    <d v="2011-08-11T00:00:00"/>
    <s v="Standard Class"/>
    <s v="SS-20590"/>
    <s v="Sonia Sunley"/>
    <s v="Consumer"/>
    <s v="United States"/>
    <s v="San Francisco"/>
    <x v="1"/>
    <n v="94122"/>
    <s v="West"/>
    <s v="TEC-AC-10004510"/>
    <x v="2"/>
    <x v="11"/>
    <s v="Logitech Desktop MK120 Mouse and keyboard Combo"/>
    <n v="16.36"/>
    <n v="1"/>
    <n v="0"/>
    <n v="1.6359999999999992"/>
  </r>
  <r>
    <n v="5359"/>
    <x v="2664"/>
    <x v="2"/>
    <x v="79"/>
    <d v="2011-08-11T00:00:00"/>
    <s v="Standard Class"/>
    <s v="SS-20590"/>
    <s v="Sonia Sunley"/>
    <s v="Consumer"/>
    <s v="United States"/>
    <s v="San Francisco"/>
    <x v="1"/>
    <n v="94122"/>
    <s v="West"/>
    <s v="OFF-ST-10000321"/>
    <x v="1"/>
    <x v="4"/>
    <s v="Akro Stacking Bins"/>
    <n v="15.78"/>
    <n v="2"/>
    <n v="0"/>
    <n v="0.63119999999999798"/>
  </r>
  <r>
    <n v="5360"/>
    <x v="2664"/>
    <x v="2"/>
    <x v="79"/>
    <d v="2011-08-11T00:00:00"/>
    <s v="Standard Class"/>
    <s v="SS-20590"/>
    <s v="Sonia Sunley"/>
    <s v="Consumer"/>
    <s v="United States"/>
    <s v="San Francisco"/>
    <x v="1"/>
    <n v="94122"/>
    <s v="West"/>
    <s v="OFF-AR-10004602"/>
    <x v="1"/>
    <x v="6"/>
    <s v="Boston KS Multi-Size Manual Pencil Sharpener"/>
    <n v="45.98"/>
    <n v="2"/>
    <n v="0"/>
    <n v="12.874400000000001"/>
  </r>
  <r>
    <n v="5361"/>
    <x v="2665"/>
    <x v="3"/>
    <x v="349"/>
    <d v="2014-04-19T00:00:00"/>
    <s v="Standard Class"/>
    <s v="DW-13585"/>
    <s v="Dorothy Wardle"/>
    <s v="Corporate"/>
    <s v="United States"/>
    <s v="Fayetteville"/>
    <x v="3"/>
    <n v="28314"/>
    <s v="South"/>
    <s v="FUR-BO-10003433"/>
    <x v="0"/>
    <x v="0"/>
    <s v="Sauder Cornerstone Collection Library"/>
    <n v="198.27200000000002"/>
    <n v="8"/>
    <n v="0.2"/>
    <n v="-32.219200000000022"/>
  </r>
  <r>
    <n v="5362"/>
    <x v="2666"/>
    <x v="3"/>
    <x v="255"/>
    <d v="2014-06-11T00:00:00"/>
    <s v="First Class"/>
    <s v="NC-18625"/>
    <s v="Noah Childs"/>
    <s v="Corporate"/>
    <s v="United States"/>
    <s v="Dallas"/>
    <x v="5"/>
    <n v="75217"/>
    <s v="Central"/>
    <s v="OFF-ST-10001496"/>
    <x v="1"/>
    <x v="4"/>
    <s v="Standard Rollaway File with Lock"/>
    <n v="720.7600000000001"/>
    <n v="5"/>
    <n v="0.2"/>
    <n v="54.056999999999988"/>
  </r>
  <r>
    <n v="5363"/>
    <x v="2667"/>
    <x v="0"/>
    <x v="723"/>
    <d v="2014-01-03T00:00:00"/>
    <s v="Standard Class"/>
    <s v="CD-11920"/>
    <s v="Carlos Daly"/>
    <s v="Consumer"/>
    <s v="United States"/>
    <s v="Wichita"/>
    <x v="41"/>
    <n v="67212"/>
    <s v="Central"/>
    <s v="FUR-FU-10000672"/>
    <x v="0"/>
    <x v="5"/>
    <s v="Executive Impressions 10&quot; Spectator Wall Clock"/>
    <n v="70.56"/>
    <n v="6"/>
    <n v="0"/>
    <n v="23.990399999999994"/>
  </r>
  <r>
    <n v="5364"/>
    <x v="2667"/>
    <x v="0"/>
    <x v="723"/>
    <d v="2014-01-03T00:00:00"/>
    <s v="Standard Class"/>
    <s v="CD-11920"/>
    <s v="Carlos Daly"/>
    <s v="Consumer"/>
    <s v="United States"/>
    <s v="Wichita"/>
    <x v="41"/>
    <n v="67212"/>
    <s v="Central"/>
    <s v="OFF-AP-10001293"/>
    <x v="1"/>
    <x v="9"/>
    <s v="Belkin 8 Outlet Surge Protector"/>
    <n v="81.96"/>
    <n v="2"/>
    <n v="0"/>
    <n v="22.948799999999999"/>
  </r>
  <r>
    <n v="5365"/>
    <x v="2668"/>
    <x v="2"/>
    <x v="1039"/>
    <d v="2011-01-22T00:00:00"/>
    <s v="Second Class"/>
    <s v="DW-13195"/>
    <s v="David Wiener"/>
    <s v="Corporate"/>
    <s v="United States"/>
    <s v="Springfield"/>
    <x v="21"/>
    <n v="97477"/>
    <s v="West"/>
    <s v="OFF-AP-10000692"/>
    <x v="1"/>
    <x v="9"/>
    <s v="Fellowes Mighty 8 Compact Surge Protector"/>
    <n v="64.864000000000004"/>
    <n v="4"/>
    <n v="0.2"/>
    <n v="6.4864000000000033"/>
  </r>
  <r>
    <n v="5366"/>
    <x v="2669"/>
    <x v="0"/>
    <x v="73"/>
    <d v="2013-11-25T00:00:00"/>
    <s v="Standard Class"/>
    <s v="EH-13990"/>
    <s v="Erica Hackney"/>
    <s v="Consumer"/>
    <s v="United States"/>
    <s v="Houston"/>
    <x v="5"/>
    <n v="77041"/>
    <s v="Central"/>
    <s v="TEC-PH-10004539"/>
    <x v="2"/>
    <x v="7"/>
    <s v="Wireless Extenders zBoost YX545 SOHO Signal Booster"/>
    <n v="151.19200000000001"/>
    <n v="1"/>
    <n v="0.2"/>
    <n v="13.229299999999995"/>
  </r>
  <r>
    <n v="5367"/>
    <x v="2670"/>
    <x v="3"/>
    <x v="193"/>
    <d v="2014-06-16T00:00:00"/>
    <s v="Standard Class"/>
    <s v="BD-11320"/>
    <s v="Bill Donatelli"/>
    <s v="Consumer"/>
    <s v="United States"/>
    <s v="Seattle"/>
    <x v="4"/>
    <n v="98103"/>
    <s v="West"/>
    <s v="TEC-PH-10002923"/>
    <x v="2"/>
    <x v="7"/>
    <s v="Logitech B530 USB Headset - headset - Full size, Binaural"/>
    <n v="88.77600000000001"/>
    <n v="3"/>
    <n v="0.2"/>
    <n v="7.7679000000000009"/>
  </r>
  <r>
    <n v="5368"/>
    <x v="2670"/>
    <x v="3"/>
    <x v="193"/>
    <d v="2014-06-16T00:00:00"/>
    <s v="Standard Class"/>
    <s v="BD-11320"/>
    <s v="Bill Donatelli"/>
    <s v="Consumer"/>
    <s v="United States"/>
    <s v="Seattle"/>
    <x v="4"/>
    <n v="98103"/>
    <s v="West"/>
    <s v="OFF-LA-10004689"/>
    <x v="1"/>
    <x v="2"/>
    <s v="Avery 512"/>
    <n v="11.56"/>
    <n v="4"/>
    <n v="0"/>
    <n v="5.4332000000000003"/>
  </r>
  <r>
    <n v="5369"/>
    <x v="2670"/>
    <x v="3"/>
    <x v="193"/>
    <d v="2014-06-16T00:00:00"/>
    <s v="Standard Class"/>
    <s v="BD-11320"/>
    <s v="Bill Donatelli"/>
    <s v="Consumer"/>
    <s v="United States"/>
    <s v="Seattle"/>
    <x v="4"/>
    <n v="98103"/>
    <s v="West"/>
    <s v="OFF-ST-10001228"/>
    <x v="1"/>
    <x v="4"/>
    <s v="Personal File Boxes with Fold-Down Carry Handle"/>
    <n v="15.58"/>
    <n v="1"/>
    <n v="0"/>
    <n v="3.8949999999999996"/>
  </r>
  <r>
    <n v="5370"/>
    <x v="2671"/>
    <x v="3"/>
    <x v="18"/>
    <d v="2014-09-14T00:00:00"/>
    <s v="First Class"/>
    <s v="KH-16630"/>
    <s v="Ken Heidel"/>
    <s v="Corporate"/>
    <s v="United States"/>
    <s v="Akron"/>
    <x v="24"/>
    <n v="44312"/>
    <s v="East"/>
    <s v="OFF-PA-10003302"/>
    <x v="1"/>
    <x v="10"/>
    <s v="Xerox 1906"/>
    <n v="85.055999999999997"/>
    <n v="3"/>
    <n v="0.2"/>
    <n v="28.706399999999991"/>
  </r>
  <r>
    <n v="5371"/>
    <x v="2672"/>
    <x v="3"/>
    <x v="798"/>
    <d v="2014-04-13T00:00:00"/>
    <s v="Standard Class"/>
    <s v="NH-18610"/>
    <s v="Nicole Hansen"/>
    <s v="Corporate"/>
    <s v="United States"/>
    <s v="Oak Park"/>
    <x v="12"/>
    <n v="48237"/>
    <s v="Central"/>
    <s v="FUR-FU-10004665"/>
    <x v="0"/>
    <x v="5"/>
    <s v="3M Polarizing Task Lamp with Clamp Arm, Light Gray"/>
    <n v="273.95999999999998"/>
    <n v="2"/>
    <n v="0"/>
    <n v="71.229600000000005"/>
  </r>
  <r>
    <n v="5372"/>
    <x v="2672"/>
    <x v="3"/>
    <x v="798"/>
    <d v="2014-04-13T00:00:00"/>
    <s v="Standard Class"/>
    <s v="NH-18610"/>
    <s v="Nicole Hansen"/>
    <s v="Corporate"/>
    <s v="United States"/>
    <s v="Oak Park"/>
    <x v="12"/>
    <n v="48237"/>
    <s v="Central"/>
    <s v="FUR-FU-10004188"/>
    <x v="0"/>
    <x v="5"/>
    <s v="Luxo Professional Combination Clamp-On Lamps"/>
    <n v="306.89999999999998"/>
    <n v="3"/>
    <n v="0"/>
    <n v="79.793999999999997"/>
  </r>
  <r>
    <n v="5373"/>
    <x v="2673"/>
    <x v="1"/>
    <x v="1040"/>
    <d v="2012-10-30T00:00:00"/>
    <s v="Standard Class"/>
    <s v="AG-10495"/>
    <s v="Andrew Gjertsen"/>
    <s v="Corporate"/>
    <s v="United States"/>
    <s v="Houston"/>
    <x v="5"/>
    <n v="77041"/>
    <s v="Central"/>
    <s v="OFF-PA-10003177"/>
    <x v="1"/>
    <x v="10"/>
    <s v="Xerox 1999"/>
    <n v="15.552000000000003"/>
    <n v="3"/>
    <n v="0.2"/>
    <n v="5.4432"/>
  </r>
  <r>
    <n v="5374"/>
    <x v="2673"/>
    <x v="1"/>
    <x v="1040"/>
    <d v="2012-10-30T00:00:00"/>
    <s v="Standard Class"/>
    <s v="AG-10495"/>
    <s v="Andrew Gjertsen"/>
    <s v="Corporate"/>
    <s v="United States"/>
    <s v="Houston"/>
    <x v="5"/>
    <n v="77041"/>
    <s v="Central"/>
    <s v="FUR-TA-10002607"/>
    <x v="0"/>
    <x v="3"/>
    <s v="KI Conference Tables"/>
    <n v="347.36099999999999"/>
    <n v="7"/>
    <n v="0.3"/>
    <n v="-69.472199999999958"/>
  </r>
  <r>
    <n v="5375"/>
    <x v="2673"/>
    <x v="1"/>
    <x v="1040"/>
    <d v="2012-10-30T00:00:00"/>
    <s v="Standard Class"/>
    <s v="AG-10495"/>
    <s v="Andrew Gjertsen"/>
    <s v="Corporate"/>
    <s v="United States"/>
    <s v="Houston"/>
    <x v="5"/>
    <n v="77041"/>
    <s v="Central"/>
    <s v="OFF-PA-10001166"/>
    <x v="1"/>
    <x v="10"/>
    <s v="Xerox 2"/>
    <n v="10.368000000000002"/>
    <n v="2"/>
    <n v="0.2"/>
    <n v="3.6288"/>
  </r>
  <r>
    <n v="5376"/>
    <x v="2674"/>
    <x v="3"/>
    <x v="837"/>
    <d v="2014-06-01T00:00:00"/>
    <s v="Standard Class"/>
    <s v="RP-19855"/>
    <s v="Roy Phan"/>
    <s v="Corporate"/>
    <s v="United States"/>
    <s v="Seattle"/>
    <x v="4"/>
    <n v="98103"/>
    <s v="West"/>
    <s v="TEC-AC-10004510"/>
    <x v="2"/>
    <x v="11"/>
    <s v="Logitech Desktop MK120 Mouse and keyboard Combo"/>
    <n v="98.16"/>
    <n v="6"/>
    <n v="0"/>
    <n v="9.8159999999999954"/>
  </r>
  <r>
    <n v="5377"/>
    <x v="2674"/>
    <x v="3"/>
    <x v="837"/>
    <d v="2014-06-01T00:00:00"/>
    <s v="Standard Class"/>
    <s v="RP-19855"/>
    <s v="Roy Phan"/>
    <s v="Corporate"/>
    <s v="United States"/>
    <s v="Seattle"/>
    <x v="4"/>
    <n v="98103"/>
    <s v="West"/>
    <s v="OFF-AR-10004062"/>
    <x v="1"/>
    <x v="6"/>
    <s v="Staples"/>
    <n v="31.44"/>
    <n v="3"/>
    <n v="0"/>
    <n v="7.86"/>
  </r>
  <r>
    <n v="5378"/>
    <x v="2675"/>
    <x v="2"/>
    <x v="29"/>
    <d v="2011-12-07T00:00:00"/>
    <s v="First Class"/>
    <s v="NB-18655"/>
    <s v="Nona Balk"/>
    <s v="Corporate"/>
    <s v="United States"/>
    <s v="Philadelphia"/>
    <x v="9"/>
    <n v="19134"/>
    <s v="East"/>
    <s v="OFF-EN-10000056"/>
    <x v="1"/>
    <x v="12"/>
    <s v="Cameo Buff Policy Envelopes"/>
    <n v="348.488"/>
    <n v="7"/>
    <n v="0.2"/>
    <n v="117.61469999999996"/>
  </r>
  <r>
    <n v="5379"/>
    <x v="2675"/>
    <x v="2"/>
    <x v="29"/>
    <d v="2011-12-07T00:00:00"/>
    <s v="First Class"/>
    <s v="NB-18655"/>
    <s v="Nona Balk"/>
    <s v="Corporate"/>
    <s v="United States"/>
    <s v="Philadelphia"/>
    <x v="9"/>
    <n v="19134"/>
    <s v="East"/>
    <s v="OFF-ST-10001469"/>
    <x v="1"/>
    <x v="4"/>
    <s v="Fellowes Bankers Box Recycled Super Stor/Drawer"/>
    <n v="172.73599999999999"/>
    <n v="4"/>
    <n v="0.2"/>
    <n v="-30.228800000000007"/>
  </r>
  <r>
    <n v="5380"/>
    <x v="2676"/>
    <x v="0"/>
    <x v="1041"/>
    <d v="2013-08-19T00:00:00"/>
    <s v="Standard Class"/>
    <s v="JM-15580"/>
    <s v="Jill Matthias"/>
    <s v="Consumer"/>
    <s v="United States"/>
    <s v="Los Angeles"/>
    <x v="1"/>
    <n v="90045"/>
    <s v="West"/>
    <s v="OFF-PA-10000551"/>
    <x v="1"/>
    <x v="10"/>
    <s v="Array Memo Cubes"/>
    <n v="15.54"/>
    <n v="3"/>
    <n v="0"/>
    <n v="7.6145999999999994"/>
  </r>
  <r>
    <n v="5381"/>
    <x v="2676"/>
    <x v="0"/>
    <x v="1041"/>
    <d v="2013-08-19T00:00:00"/>
    <s v="Standard Class"/>
    <s v="JM-15580"/>
    <s v="Jill Matthias"/>
    <s v="Consumer"/>
    <s v="United States"/>
    <s v="Los Angeles"/>
    <x v="1"/>
    <n v="90045"/>
    <s v="West"/>
    <s v="TEC-MA-10000423"/>
    <x v="2"/>
    <x v="15"/>
    <s v="Texas Instruments TI-34 Scientific Calculator"/>
    <n v="105.55199999999999"/>
    <n v="6"/>
    <n v="0.2"/>
    <n v="35.623799999999996"/>
  </r>
  <r>
    <n v="5382"/>
    <x v="2677"/>
    <x v="0"/>
    <x v="64"/>
    <d v="2013-09-08T00:00:00"/>
    <s v="Second Class"/>
    <s v="DM-13525"/>
    <s v="Don Miller"/>
    <s v="Corporate"/>
    <s v="United States"/>
    <s v="Houston"/>
    <x v="5"/>
    <n v="77070"/>
    <s v="Central"/>
    <s v="OFF-PA-10001870"/>
    <x v="1"/>
    <x v="10"/>
    <s v="Xerox 202"/>
    <n v="25.920000000000005"/>
    <n v="5"/>
    <n v="0.2"/>
    <n v="9.0719999999999992"/>
  </r>
  <r>
    <n v="5383"/>
    <x v="2677"/>
    <x v="0"/>
    <x v="64"/>
    <d v="2013-09-08T00:00:00"/>
    <s v="Second Class"/>
    <s v="DM-13525"/>
    <s v="Don Miller"/>
    <s v="Corporate"/>
    <s v="United States"/>
    <s v="Houston"/>
    <x v="5"/>
    <n v="77070"/>
    <s v="Central"/>
    <s v="OFF-FA-10001843"/>
    <x v="1"/>
    <x v="13"/>
    <s v="Staples"/>
    <n v="15.808000000000002"/>
    <n v="8"/>
    <n v="0.2"/>
    <n v="5.3352000000000004"/>
  </r>
  <r>
    <n v="5384"/>
    <x v="2677"/>
    <x v="0"/>
    <x v="64"/>
    <d v="2013-09-08T00:00:00"/>
    <s v="Second Class"/>
    <s v="DM-13525"/>
    <s v="Don Miller"/>
    <s v="Corporate"/>
    <s v="United States"/>
    <s v="Houston"/>
    <x v="5"/>
    <n v="77070"/>
    <s v="Central"/>
    <s v="OFF-PA-10002036"/>
    <x v="1"/>
    <x v="10"/>
    <s v="Xerox 1930"/>
    <n v="10.368000000000002"/>
    <n v="2"/>
    <n v="0.2"/>
    <n v="3.7584"/>
  </r>
  <r>
    <n v="5385"/>
    <x v="2678"/>
    <x v="3"/>
    <x v="335"/>
    <d v="2014-07-04T00:00:00"/>
    <s v="Standard Class"/>
    <s v="CC-12220"/>
    <s v="Chris Cortes"/>
    <s v="Consumer"/>
    <s v="United States"/>
    <s v="Philadelphia"/>
    <x v="9"/>
    <n v="19143"/>
    <s v="East"/>
    <s v="TEC-PH-10001760"/>
    <x v="2"/>
    <x v="7"/>
    <s v="Bose SoundLink Bluetooth Speaker"/>
    <n v="358.2"/>
    <n v="3"/>
    <n v="0.4"/>
    <n v="41.79000000000002"/>
  </r>
  <r>
    <n v="5386"/>
    <x v="2678"/>
    <x v="3"/>
    <x v="335"/>
    <d v="2014-07-04T00:00:00"/>
    <s v="Standard Class"/>
    <s v="CC-12220"/>
    <s v="Chris Cortes"/>
    <s v="Consumer"/>
    <s v="United States"/>
    <s v="Philadelphia"/>
    <x v="9"/>
    <n v="19143"/>
    <s v="East"/>
    <s v="TEC-PH-10000673"/>
    <x v="2"/>
    <x v="7"/>
    <s v="Plantronics Voyager Pro HD - Bluetooth Headset"/>
    <n v="545.91599999999994"/>
    <n v="14"/>
    <n v="0.4"/>
    <n v="72.788800000000037"/>
  </r>
  <r>
    <n v="5387"/>
    <x v="2679"/>
    <x v="3"/>
    <x v="846"/>
    <d v="2014-03-18T00:00:00"/>
    <s v="Standard Class"/>
    <s v="GA-14725"/>
    <s v="Guy Armstrong"/>
    <s v="Consumer"/>
    <s v="United States"/>
    <s v="Rogers"/>
    <x v="36"/>
    <n v="72756"/>
    <s v="South"/>
    <s v="OFF-BI-10000829"/>
    <x v="1"/>
    <x v="8"/>
    <s v="Avery Non-Stick Binders"/>
    <n v="40.410000000000004"/>
    <n v="9"/>
    <n v="0"/>
    <n v="18.5886"/>
  </r>
  <r>
    <n v="5388"/>
    <x v="2680"/>
    <x v="3"/>
    <x v="1042"/>
    <d v="2014-02-22T00:00:00"/>
    <s v="Second Class"/>
    <s v="CV-12805"/>
    <s v="Cynthia Voltz"/>
    <s v="Corporate"/>
    <s v="United States"/>
    <s v="Los Angeles"/>
    <x v="1"/>
    <n v="90045"/>
    <s v="West"/>
    <s v="TEC-PH-10001924"/>
    <x v="2"/>
    <x v="7"/>
    <s v="iHome FM Clock Radio with Lightning Dock"/>
    <n v="167.976"/>
    <n v="3"/>
    <n v="0.2"/>
    <n v="10.498500000000007"/>
  </r>
  <r>
    <n v="5389"/>
    <x v="2680"/>
    <x v="3"/>
    <x v="1042"/>
    <d v="2014-02-22T00:00:00"/>
    <s v="Second Class"/>
    <s v="CV-12805"/>
    <s v="Cynthia Voltz"/>
    <s v="Corporate"/>
    <s v="United States"/>
    <s v="Los Angeles"/>
    <x v="1"/>
    <n v="90045"/>
    <s v="West"/>
    <s v="TEC-AC-10004864"/>
    <x v="2"/>
    <x v="11"/>
    <s v="Memorex Micro Travel Drive 32 GB"/>
    <n v="109.53"/>
    <n v="3"/>
    <n v="0"/>
    <n v="47.097900000000003"/>
  </r>
  <r>
    <n v="5390"/>
    <x v="2680"/>
    <x v="3"/>
    <x v="1042"/>
    <d v="2014-02-22T00:00:00"/>
    <s v="Second Class"/>
    <s v="CV-12805"/>
    <s v="Cynthia Voltz"/>
    <s v="Corporate"/>
    <s v="United States"/>
    <s v="Los Angeles"/>
    <x v="1"/>
    <n v="90045"/>
    <s v="West"/>
    <s v="OFF-LA-10004345"/>
    <x v="1"/>
    <x v="2"/>
    <s v="Avery 493"/>
    <n v="9.82"/>
    <n v="2"/>
    <n v="0"/>
    <n v="4.8117999999999999"/>
  </r>
  <r>
    <n v="5391"/>
    <x v="2681"/>
    <x v="3"/>
    <x v="468"/>
    <d v="2014-11-13T00:00:00"/>
    <s v="Second Class"/>
    <s v="NC-18535"/>
    <s v="Nick Crebassa"/>
    <s v="Corporate"/>
    <s v="United States"/>
    <s v="Seattle"/>
    <x v="4"/>
    <n v="98105"/>
    <s v="West"/>
    <s v="OFF-BI-10000088"/>
    <x v="1"/>
    <x v="8"/>
    <s v="GBC Imprintable Covers"/>
    <n v="26.352000000000004"/>
    <n v="3"/>
    <n v="0.2"/>
    <n v="9.5525999999999982"/>
  </r>
  <r>
    <n v="5392"/>
    <x v="2682"/>
    <x v="2"/>
    <x v="84"/>
    <d v="2011-11-25T00:00:00"/>
    <s v="Standard Class"/>
    <s v="GR-14560"/>
    <s v="Georgia Rosenberg"/>
    <s v="Corporate"/>
    <s v="United States"/>
    <s v="Wilmington"/>
    <x v="13"/>
    <n v="19805"/>
    <s v="East"/>
    <s v="OFF-LA-10002787"/>
    <x v="1"/>
    <x v="2"/>
    <s v="Avery 480"/>
    <n v="22.5"/>
    <n v="6"/>
    <n v="0"/>
    <n v="10.799999999999999"/>
  </r>
  <r>
    <n v="5393"/>
    <x v="2682"/>
    <x v="2"/>
    <x v="84"/>
    <d v="2011-11-25T00:00:00"/>
    <s v="Standard Class"/>
    <s v="GR-14560"/>
    <s v="Georgia Rosenberg"/>
    <s v="Corporate"/>
    <s v="United States"/>
    <s v="Wilmington"/>
    <x v="13"/>
    <n v="19805"/>
    <s v="East"/>
    <s v="OFF-LA-10001569"/>
    <x v="1"/>
    <x v="2"/>
    <s v="Avery 499"/>
    <n v="9.9600000000000009"/>
    <n v="2"/>
    <n v="0"/>
    <n v="4.5815999999999999"/>
  </r>
  <r>
    <n v="5394"/>
    <x v="2682"/>
    <x v="2"/>
    <x v="84"/>
    <d v="2011-11-25T00:00:00"/>
    <s v="Standard Class"/>
    <s v="GR-14560"/>
    <s v="Georgia Rosenberg"/>
    <s v="Corporate"/>
    <s v="United States"/>
    <s v="Wilmington"/>
    <x v="13"/>
    <n v="19805"/>
    <s v="East"/>
    <s v="OFF-BI-10002429"/>
    <x v="1"/>
    <x v="8"/>
    <s v="Premier Elliptical Ring Binder, Black"/>
    <n v="213.08"/>
    <n v="7"/>
    <n v="0"/>
    <n v="102.2784"/>
  </r>
  <r>
    <n v="5395"/>
    <x v="2682"/>
    <x v="2"/>
    <x v="84"/>
    <d v="2011-11-25T00:00:00"/>
    <s v="Standard Class"/>
    <s v="GR-14560"/>
    <s v="Georgia Rosenberg"/>
    <s v="Corporate"/>
    <s v="United States"/>
    <s v="Wilmington"/>
    <x v="13"/>
    <n v="19805"/>
    <s v="East"/>
    <s v="FUR-BO-10000362"/>
    <x v="0"/>
    <x v="0"/>
    <s v="Sauder Inglewood Library Bookcases"/>
    <n v="1025.8799999999999"/>
    <n v="6"/>
    <n v="0"/>
    <n v="235.95240000000001"/>
  </r>
  <r>
    <n v="5396"/>
    <x v="2683"/>
    <x v="2"/>
    <x v="728"/>
    <d v="2011-11-21T00:00:00"/>
    <s v="Second Class"/>
    <s v="JG-15805"/>
    <s v="John Grady"/>
    <s v="Corporate"/>
    <s v="United States"/>
    <s v="Provo"/>
    <x v="7"/>
    <n v="84604"/>
    <s v="West"/>
    <s v="OFF-PA-10003016"/>
    <x v="1"/>
    <x v="10"/>
    <s v="Adams &quot;While You Were Out&quot; Message Pads"/>
    <n v="21.98"/>
    <n v="7"/>
    <n v="0"/>
    <n v="9.8909999999999982"/>
  </r>
  <r>
    <n v="5397"/>
    <x v="2684"/>
    <x v="0"/>
    <x v="446"/>
    <d v="2013-09-25T00:00:00"/>
    <s v="Same Day"/>
    <s v="EB-13750"/>
    <s v="Edward Becker"/>
    <s v="Corporate"/>
    <s v="United States"/>
    <s v="San Francisco"/>
    <x v="1"/>
    <n v="94110"/>
    <s v="West"/>
    <s v="FUR-FU-10002501"/>
    <x v="0"/>
    <x v="5"/>
    <s v="Nu-Dell Executive Frame"/>
    <n v="63.2"/>
    <n v="5"/>
    <n v="0"/>
    <n v="23.384"/>
  </r>
  <r>
    <n v="5398"/>
    <x v="2685"/>
    <x v="0"/>
    <x v="73"/>
    <d v="2013-11-28T00:00:00"/>
    <s v="Standard Class"/>
    <s v="MC-17605"/>
    <s v="Matt Connell"/>
    <s v="Corporate"/>
    <s v="United States"/>
    <s v="Los Angeles"/>
    <x v="1"/>
    <n v="90004"/>
    <s v="West"/>
    <s v="OFF-AP-10003622"/>
    <x v="1"/>
    <x v="9"/>
    <s v="Bravo II Megaboss 12-Amp Hard Body Upright, Replacement Belts, 2 Belts per Pack"/>
    <n v="39"/>
    <n v="12"/>
    <n v="0"/>
    <n v="11.309999999999999"/>
  </r>
  <r>
    <n v="5399"/>
    <x v="2686"/>
    <x v="0"/>
    <x v="720"/>
    <d v="2013-10-03T00:00:00"/>
    <s v="Standard Class"/>
    <s v="BM-11650"/>
    <s v="Brian Moss"/>
    <s v="Corporate"/>
    <s v="United States"/>
    <s v="Lancaster"/>
    <x v="24"/>
    <n v="43130"/>
    <s v="East"/>
    <s v="OFF-BI-10002764"/>
    <x v="1"/>
    <x v="8"/>
    <s v="Recycled Pressboard Report Cover with Reinforced Top Hinge"/>
    <n v="2.907"/>
    <n v="3"/>
    <n v="0.7"/>
    <n v="-2.0348999999999995"/>
  </r>
  <r>
    <n v="5400"/>
    <x v="2687"/>
    <x v="0"/>
    <x v="526"/>
    <d v="2013-04-15T00:00:00"/>
    <s v="Standard Class"/>
    <s v="HF-14995"/>
    <s v="Herbert Flentye"/>
    <s v="Consumer"/>
    <s v="United States"/>
    <s v="Los Angeles"/>
    <x v="1"/>
    <n v="90004"/>
    <s v="West"/>
    <s v="FUR-BO-10001798"/>
    <x v="0"/>
    <x v="0"/>
    <s v="Bush Somerset Collection Bookcase"/>
    <n v="556.66499999999996"/>
    <n v="5"/>
    <n v="0.15"/>
    <n v="6.5490000000000208"/>
  </r>
  <r>
    <n v="5401"/>
    <x v="2688"/>
    <x v="3"/>
    <x v="296"/>
    <d v="2014-09-24T00:00:00"/>
    <s v="First Class"/>
    <s v="ML-18265"/>
    <s v="Muhammed Lee"/>
    <s v="Consumer"/>
    <s v="United States"/>
    <s v="Seattle"/>
    <x v="4"/>
    <n v="98103"/>
    <s v="West"/>
    <s v="TEC-AC-10000158"/>
    <x v="2"/>
    <x v="11"/>
    <s v="Sony 64GB Class 10 Micro SDHC R40 Memory Card"/>
    <n v="71.98"/>
    <n v="2"/>
    <n v="0"/>
    <n v="15.1158"/>
  </r>
  <r>
    <n v="5402"/>
    <x v="2688"/>
    <x v="3"/>
    <x v="296"/>
    <d v="2014-09-24T00:00:00"/>
    <s v="First Class"/>
    <s v="ML-18265"/>
    <s v="Muhammed Lee"/>
    <s v="Consumer"/>
    <s v="United States"/>
    <s v="Seattle"/>
    <x v="4"/>
    <n v="98103"/>
    <s v="West"/>
    <s v="TEC-AC-10000303"/>
    <x v="2"/>
    <x v="11"/>
    <s v="Logitech M510 Wireless Mouse"/>
    <n v="79.98"/>
    <n v="2"/>
    <n v="0"/>
    <n v="26.3934"/>
  </r>
  <r>
    <n v="5403"/>
    <x v="2689"/>
    <x v="3"/>
    <x v="1043"/>
    <d v="2014-08-30T00:00:00"/>
    <s v="Standard Class"/>
    <s v="AH-10195"/>
    <s v="Alan Haines"/>
    <s v="Corporate"/>
    <s v="United States"/>
    <s v="New York City"/>
    <x v="15"/>
    <n v="10024"/>
    <s v="East"/>
    <s v="OFF-BI-10003910"/>
    <x v="1"/>
    <x v="8"/>
    <s v="DXL Angle-View Binders with Locking Rings by Samsill"/>
    <n v="24.672000000000001"/>
    <n v="4"/>
    <n v="0.2"/>
    <n v="7.71"/>
  </r>
  <r>
    <n v="5404"/>
    <x v="2689"/>
    <x v="3"/>
    <x v="1043"/>
    <d v="2014-08-30T00:00:00"/>
    <s v="Standard Class"/>
    <s v="AH-10195"/>
    <s v="Alan Haines"/>
    <s v="Corporate"/>
    <s v="United States"/>
    <s v="New York City"/>
    <x v="15"/>
    <n v="10024"/>
    <s v="East"/>
    <s v="OFF-BI-10000138"/>
    <x v="1"/>
    <x v="8"/>
    <s v="Acco Translucent Poly Ring Binders"/>
    <n v="3.7439999999999998"/>
    <n v="1"/>
    <n v="0.2"/>
    <n v="1.3104"/>
  </r>
  <r>
    <n v="5405"/>
    <x v="2690"/>
    <x v="0"/>
    <x v="712"/>
    <d v="2013-02-26T00:00:00"/>
    <s v="Standard Class"/>
    <s v="TZ-21580"/>
    <s v="Tracy Zic"/>
    <s v="Consumer"/>
    <s v="United States"/>
    <s v="Los Angeles"/>
    <x v="1"/>
    <n v="90045"/>
    <s v="West"/>
    <s v="TEC-PH-10002398"/>
    <x v="2"/>
    <x v="7"/>
    <s v="AT&amp;T 1070 Corded Phone"/>
    <n v="445.96000000000004"/>
    <n v="5"/>
    <n v="0.2"/>
    <n v="55.744999999999948"/>
  </r>
  <r>
    <n v="5406"/>
    <x v="2690"/>
    <x v="0"/>
    <x v="712"/>
    <d v="2013-02-26T00:00:00"/>
    <s v="Standard Class"/>
    <s v="TZ-21580"/>
    <s v="Tracy Zic"/>
    <s v="Consumer"/>
    <s v="United States"/>
    <s v="Los Angeles"/>
    <x v="1"/>
    <n v="90045"/>
    <s v="West"/>
    <s v="TEC-AC-10003399"/>
    <x v="2"/>
    <x v="11"/>
    <s v="Memorex Mini Travel Drive 64 GB USB 2.0 Flash Drive"/>
    <n v="36.24"/>
    <n v="1"/>
    <n v="0"/>
    <n v="15.220800000000001"/>
  </r>
  <r>
    <n v="5407"/>
    <x v="2690"/>
    <x v="0"/>
    <x v="712"/>
    <d v="2013-02-26T00:00:00"/>
    <s v="Standard Class"/>
    <s v="TZ-21580"/>
    <s v="Tracy Zic"/>
    <s v="Consumer"/>
    <s v="United States"/>
    <s v="Los Angeles"/>
    <x v="1"/>
    <n v="90045"/>
    <s v="West"/>
    <s v="OFF-FA-10000992"/>
    <x v="1"/>
    <x v="13"/>
    <s v="Acco Clips to Go Binder Clips, 24 Clips in Two Sizes"/>
    <n v="10.649999999999999"/>
    <n v="3"/>
    <n v="0"/>
    <n v="5.0054999999999996"/>
  </r>
  <r>
    <n v="5408"/>
    <x v="2691"/>
    <x v="3"/>
    <x v="166"/>
    <d v="2014-12-15T00:00:00"/>
    <s v="Standard Class"/>
    <s v="DM-13345"/>
    <s v="Denise Monton"/>
    <s v="Corporate"/>
    <s v="United States"/>
    <s v="San Francisco"/>
    <x v="1"/>
    <n v="94109"/>
    <s v="West"/>
    <s v="OFF-PA-10003022"/>
    <x v="1"/>
    <x v="10"/>
    <s v="Standard Line “While You Were Out” Hardbound Telephone Message Book"/>
    <n v="87.92"/>
    <n v="4"/>
    <n v="0"/>
    <n v="40.443199999999997"/>
  </r>
  <r>
    <n v="5409"/>
    <x v="2691"/>
    <x v="3"/>
    <x v="166"/>
    <d v="2014-12-15T00:00:00"/>
    <s v="Standard Class"/>
    <s v="DM-13345"/>
    <s v="Denise Monton"/>
    <s v="Corporate"/>
    <s v="United States"/>
    <s v="San Francisco"/>
    <x v="1"/>
    <n v="94109"/>
    <s v="West"/>
    <s v="OFF-BI-10002854"/>
    <x v="1"/>
    <x v="8"/>
    <s v="Performers Binder/Pad Holder, Black"/>
    <n v="22.424000000000003"/>
    <n v="1"/>
    <n v="0.2"/>
    <n v="8.4089999999999989"/>
  </r>
  <r>
    <n v="5410"/>
    <x v="2691"/>
    <x v="3"/>
    <x v="166"/>
    <d v="2014-12-15T00:00:00"/>
    <s v="Standard Class"/>
    <s v="DM-13345"/>
    <s v="Denise Monton"/>
    <s v="Corporate"/>
    <s v="United States"/>
    <s v="San Francisco"/>
    <x v="1"/>
    <n v="94109"/>
    <s v="West"/>
    <s v="OFF-BI-10001670"/>
    <x v="1"/>
    <x v="8"/>
    <s v="Vinyl Sectional Post Binders"/>
    <n v="90.480000000000018"/>
    <n v="3"/>
    <n v="0.2"/>
    <n v="33.93"/>
  </r>
  <r>
    <n v="5411"/>
    <x v="2691"/>
    <x v="3"/>
    <x v="166"/>
    <d v="2014-12-15T00:00:00"/>
    <s v="Standard Class"/>
    <s v="DM-13345"/>
    <s v="Denise Monton"/>
    <s v="Corporate"/>
    <s v="United States"/>
    <s v="San Francisco"/>
    <x v="1"/>
    <n v="94109"/>
    <s v="West"/>
    <s v="OFF-ST-10001837"/>
    <x v="1"/>
    <x v="4"/>
    <s v="SAFCO Mobile Desk Side File, Wire Frame"/>
    <n v="42.76"/>
    <n v="1"/>
    <n v="0"/>
    <n v="11.117599999999999"/>
  </r>
  <r>
    <n v="5412"/>
    <x v="2692"/>
    <x v="3"/>
    <x v="65"/>
    <d v="2014-09-23T00:00:00"/>
    <s v="Standard Class"/>
    <s v="TS-21505"/>
    <s v="Tony Sayre"/>
    <s v="Consumer"/>
    <s v="United States"/>
    <s v="Clovis"/>
    <x v="27"/>
    <n v="88101"/>
    <s v="West"/>
    <s v="OFF-BI-10002012"/>
    <x v="1"/>
    <x v="8"/>
    <s v="Wilson Jones Easy Flow II Sheet Lifters"/>
    <n v="10.080000000000002"/>
    <n v="7"/>
    <n v="0.2"/>
    <n v="3.5279999999999996"/>
  </r>
  <r>
    <n v="5413"/>
    <x v="2692"/>
    <x v="3"/>
    <x v="65"/>
    <d v="2014-09-23T00:00:00"/>
    <s v="Standard Class"/>
    <s v="TS-21505"/>
    <s v="Tony Sayre"/>
    <s v="Consumer"/>
    <s v="United States"/>
    <s v="Clovis"/>
    <x v="27"/>
    <n v="88101"/>
    <s v="West"/>
    <s v="TEC-AC-10004992"/>
    <x v="2"/>
    <x v="11"/>
    <s v="Kingston Digital DataTraveler 64GB USB 2.0"/>
    <n v="101.34"/>
    <n v="3"/>
    <n v="0"/>
    <n v="8.1071999999999917"/>
  </r>
  <r>
    <n v="5414"/>
    <x v="2693"/>
    <x v="0"/>
    <x v="108"/>
    <d v="2013-09-15T00:00:00"/>
    <s v="First Class"/>
    <s v="TB-21625"/>
    <s v="Trudy Brown"/>
    <s v="Consumer"/>
    <s v="United States"/>
    <s v="Wichita"/>
    <x v="41"/>
    <n v="67212"/>
    <s v="Central"/>
    <s v="TEC-PH-10003171"/>
    <x v="2"/>
    <x v="7"/>
    <s v="Plantronics Encore H101 Dual Earpieces Headset"/>
    <n v="224.75"/>
    <n v="5"/>
    <n v="0"/>
    <n v="62.929999999999993"/>
  </r>
  <r>
    <n v="5415"/>
    <x v="2694"/>
    <x v="3"/>
    <x v="397"/>
    <d v="2014-09-29T00:00:00"/>
    <s v="Standard Class"/>
    <s v="LC-16870"/>
    <s v="Lena Cacioppo"/>
    <s v="Consumer"/>
    <s v="United States"/>
    <s v="Chicago"/>
    <x v="10"/>
    <n v="60653"/>
    <s v="Central"/>
    <s v="OFF-AP-10000390"/>
    <x v="1"/>
    <x v="9"/>
    <s v="Euro Pro Shark Stick Mini Vacuum"/>
    <n v="73.175999999999974"/>
    <n v="6"/>
    <n v="0.8"/>
    <n v="-197.57520000000002"/>
  </r>
  <r>
    <n v="5416"/>
    <x v="2694"/>
    <x v="3"/>
    <x v="397"/>
    <d v="2014-09-29T00:00:00"/>
    <s v="Standard Class"/>
    <s v="LC-16870"/>
    <s v="Lena Cacioppo"/>
    <s v="Consumer"/>
    <s v="United States"/>
    <s v="Chicago"/>
    <x v="10"/>
    <n v="60653"/>
    <s v="Central"/>
    <s v="OFF-PA-10004888"/>
    <x v="1"/>
    <x v="10"/>
    <s v="Xerox 217"/>
    <n v="20.736000000000004"/>
    <n v="4"/>
    <n v="0.2"/>
    <n v="7.2576000000000001"/>
  </r>
  <r>
    <n v="5417"/>
    <x v="2694"/>
    <x v="3"/>
    <x v="397"/>
    <d v="2014-09-29T00:00:00"/>
    <s v="Standard Class"/>
    <s v="LC-16870"/>
    <s v="Lena Cacioppo"/>
    <s v="Consumer"/>
    <s v="United States"/>
    <s v="Chicago"/>
    <x v="10"/>
    <n v="60653"/>
    <s v="Central"/>
    <s v="TEC-PH-10004188"/>
    <x v="2"/>
    <x v="7"/>
    <s v="OtterBox Commuter Series Case - Samsung Galaxy S4"/>
    <n v="39.984000000000002"/>
    <n v="2"/>
    <n v="0.2"/>
    <n v="-8.9963999999999995"/>
  </r>
  <r>
    <n v="5418"/>
    <x v="2695"/>
    <x v="2"/>
    <x v="191"/>
    <d v="2011-10-08T00:00:00"/>
    <s v="Second Class"/>
    <s v="AM-10360"/>
    <s v="Alice McCarthy"/>
    <s v="Corporate"/>
    <s v="United States"/>
    <s v="Omaha"/>
    <x v="8"/>
    <n v="68104"/>
    <s v="Central"/>
    <s v="OFF-BI-10004099"/>
    <x v="1"/>
    <x v="8"/>
    <s v="GBC VeloBinder Strips"/>
    <n v="15.36"/>
    <n v="2"/>
    <n v="0"/>
    <n v="7.68"/>
  </r>
  <r>
    <n v="5419"/>
    <x v="2696"/>
    <x v="1"/>
    <x v="924"/>
    <d v="2012-10-26T00:00:00"/>
    <s v="First Class"/>
    <s v="JE-15715"/>
    <s v="Joe Elijah"/>
    <s v="Consumer"/>
    <s v="United States"/>
    <s v="Houston"/>
    <x v="5"/>
    <n v="77041"/>
    <s v="Central"/>
    <s v="OFF-PA-10004621"/>
    <x v="1"/>
    <x v="10"/>
    <s v="Xerox 212"/>
    <n v="36.288000000000011"/>
    <n v="7"/>
    <n v="0.2"/>
    <n v="12.700800000000001"/>
  </r>
  <r>
    <n v="5420"/>
    <x v="2696"/>
    <x v="1"/>
    <x v="924"/>
    <d v="2012-10-26T00:00:00"/>
    <s v="First Class"/>
    <s v="JE-15715"/>
    <s v="Joe Elijah"/>
    <s v="Consumer"/>
    <s v="United States"/>
    <s v="Houston"/>
    <x v="5"/>
    <n v="77041"/>
    <s v="Central"/>
    <s v="TEC-PH-10002103"/>
    <x v="2"/>
    <x v="7"/>
    <s v="Jabra SPEAK 410"/>
    <n v="150.38399999999999"/>
    <n v="2"/>
    <n v="0.2"/>
    <n v="15.038400000000003"/>
  </r>
  <r>
    <n v="5421"/>
    <x v="2697"/>
    <x v="0"/>
    <x v="1044"/>
    <d v="2013-04-03T00:00:00"/>
    <s v="Second Class"/>
    <s v="CS-11950"/>
    <s v="Carlos Soltero"/>
    <s v="Consumer"/>
    <s v="United States"/>
    <s v="Philadelphia"/>
    <x v="9"/>
    <n v="19134"/>
    <s v="East"/>
    <s v="TEC-PH-10002789"/>
    <x v="2"/>
    <x v="7"/>
    <s v="LG Exalt"/>
    <n v="280.78200000000004"/>
    <n v="3"/>
    <n v="0.4"/>
    <n v="-60.836100000000016"/>
  </r>
  <r>
    <n v="5422"/>
    <x v="2697"/>
    <x v="0"/>
    <x v="1044"/>
    <d v="2013-04-03T00:00:00"/>
    <s v="Second Class"/>
    <s v="CS-11950"/>
    <s v="Carlos Soltero"/>
    <s v="Consumer"/>
    <s v="United States"/>
    <s v="Philadelphia"/>
    <x v="9"/>
    <n v="19134"/>
    <s v="East"/>
    <s v="TEC-AC-10003289"/>
    <x v="2"/>
    <x v="11"/>
    <s v="Anker Ultra-Slim Mini Bluetooth 3.0 Wireless Keyboard"/>
    <n v="31.983999999999998"/>
    <n v="2"/>
    <n v="0.2"/>
    <n v="1.1993999999999998"/>
  </r>
  <r>
    <n v="5423"/>
    <x v="2698"/>
    <x v="0"/>
    <x v="723"/>
    <d v="2014-01-03T00:00:00"/>
    <s v="Standard Class"/>
    <s v="PF-19225"/>
    <s v="Phillip Flathmann"/>
    <s v="Consumer"/>
    <s v="United States"/>
    <s v="Los Angeles"/>
    <x v="1"/>
    <n v="90045"/>
    <s v="West"/>
    <s v="OFF-BI-10000138"/>
    <x v="1"/>
    <x v="8"/>
    <s v="Acco Translucent Poly Ring Binders"/>
    <n v="11.231999999999999"/>
    <n v="3"/>
    <n v="0.2"/>
    <n v="3.9312000000000005"/>
  </r>
  <r>
    <n v="5424"/>
    <x v="2699"/>
    <x v="3"/>
    <x v="132"/>
    <d v="2014-11-06T00:00:00"/>
    <s v="Second Class"/>
    <s v="PJ-18835"/>
    <s v="Patrick Jones"/>
    <s v="Corporate"/>
    <s v="United States"/>
    <s v="Richmond"/>
    <x v="0"/>
    <n v="40475"/>
    <s v="South"/>
    <s v="OFF-PA-10001215"/>
    <x v="1"/>
    <x v="10"/>
    <s v="Xerox 1963"/>
    <n v="26.400000000000002"/>
    <n v="5"/>
    <n v="0"/>
    <n v="11.879999999999999"/>
  </r>
  <r>
    <n v="5425"/>
    <x v="2700"/>
    <x v="3"/>
    <x v="176"/>
    <d v="2014-01-27T00:00:00"/>
    <s v="Standard Class"/>
    <s v="JF-15490"/>
    <s v="Jeremy Farry"/>
    <s v="Consumer"/>
    <s v="United States"/>
    <s v="Waterbury"/>
    <x v="29"/>
    <n v="6708"/>
    <s v="East"/>
    <s v="OFF-AR-10001545"/>
    <x v="1"/>
    <x v="6"/>
    <s v="Newell 326"/>
    <n v="3.52"/>
    <n v="2"/>
    <n v="0"/>
    <n v="1.0207999999999999"/>
  </r>
  <r>
    <n v="5426"/>
    <x v="2701"/>
    <x v="0"/>
    <x v="275"/>
    <d v="2013-12-07T00:00:00"/>
    <s v="First Class"/>
    <s v="NM-18520"/>
    <s v="Neoma Murray"/>
    <s v="Consumer"/>
    <s v="United States"/>
    <s v="Los Angeles"/>
    <x v="1"/>
    <n v="90045"/>
    <s v="West"/>
    <s v="TEC-AC-10003870"/>
    <x v="2"/>
    <x v="11"/>
    <s v="Logitech Z-906 Speaker sys - home theater - 5.1-CH"/>
    <n v="1649.95"/>
    <n v="5"/>
    <n v="0"/>
    <n v="659.98"/>
  </r>
  <r>
    <n v="5427"/>
    <x v="2701"/>
    <x v="0"/>
    <x v="275"/>
    <d v="2013-12-07T00:00:00"/>
    <s v="First Class"/>
    <s v="NM-18520"/>
    <s v="Neoma Murray"/>
    <s v="Consumer"/>
    <s v="United States"/>
    <s v="Los Angeles"/>
    <x v="1"/>
    <n v="90045"/>
    <s v="West"/>
    <s v="FUR-FU-10001085"/>
    <x v="0"/>
    <x v="5"/>
    <s v="3M Polarizing Light Filter Sleeves"/>
    <n v="111.89999999999999"/>
    <n v="6"/>
    <n v="0"/>
    <n v="51.47399999999999"/>
  </r>
  <r>
    <n v="5428"/>
    <x v="2702"/>
    <x v="0"/>
    <x v="403"/>
    <d v="2013-06-15T00:00:00"/>
    <s v="Same Day"/>
    <s v="MH-17290"/>
    <s v="Marc Harrigan"/>
    <s v="Home Office"/>
    <s v="United States"/>
    <s v="Los Angeles"/>
    <x v="1"/>
    <n v="90036"/>
    <s v="West"/>
    <s v="FUR-BO-10004218"/>
    <x v="0"/>
    <x v="0"/>
    <s v="Bush Heritage Pine Collection 5-Shelf Bookcase, Albany Pine Finish, *Special Order"/>
    <n v="599.16499999999996"/>
    <n v="5"/>
    <n v="0.15"/>
    <n v="35.245000000000005"/>
  </r>
  <r>
    <n v="5429"/>
    <x v="2703"/>
    <x v="0"/>
    <x v="476"/>
    <d v="2013-09-05T00:00:00"/>
    <s v="First Class"/>
    <s v="SZ-20035"/>
    <s v="Sam Zeldin"/>
    <s v="Home Office"/>
    <s v="United States"/>
    <s v="San Francisco"/>
    <x v="1"/>
    <n v="94122"/>
    <s v="West"/>
    <s v="OFF-ST-10003455"/>
    <x v="1"/>
    <x v="4"/>
    <s v="Tenex File Box, Personal Filing Tote with Lid, Black"/>
    <n v="46.53"/>
    <n v="3"/>
    <n v="0"/>
    <n v="12.097800000000001"/>
  </r>
  <r>
    <n v="5430"/>
    <x v="2704"/>
    <x v="2"/>
    <x v="742"/>
    <d v="2011-09-07T00:00:00"/>
    <s v="First Class"/>
    <s v="PR-18880"/>
    <s v="Patrick Ryan"/>
    <s v="Consumer"/>
    <s v="United States"/>
    <s v="Saint Petersburg"/>
    <x v="2"/>
    <n v="33710"/>
    <s v="South"/>
    <s v="FUR-FU-10001967"/>
    <x v="0"/>
    <x v="5"/>
    <s v="Telescoping Adjustable Floor Lamp"/>
    <n v="31.983999999999998"/>
    <n v="2"/>
    <n v="0.2"/>
    <n v="1.9989999999999979"/>
  </r>
  <r>
    <n v="5431"/>
    <x v="2705"/>
    <x v="3"/>
    <x v="208"/>
    <d v="2014-10-26T00:00:00"/>
    <s v="Standard Class"/>
    <s v="FC-14245"/>
    <s v="Frank Carlisle"/>
    <s v="Home Office"/>
    <s v="United States"/>
    <s v="Lakewood"/>
    <x v="24"/>
    <n v="44107"/>
    <s v="East"/>
    <s v="OFF-AP-10000938"/>
    <x v="1"/>
    <x v="9"/>
    <s v="Avanti 1.7 Cu. Ft. Refrigerator"/>
    <n v="161.56800000000001"/>
    <n v="2"/>
    <n v="0.2"/>
    <n v="16.156799999999997"/>
  </r>
  <r>
    <n v="5432"/>
    <x v="2705"/>
    <x v="3"/>
    <x v="208"/>
    <d v="2014-10-26T00:00:00"/>
    <s v="Standard Class"/>
    <s v="FC-14245"/>
    <s v="Frank Carlisle"/>
    <s v="Home Office"/>
    <s v="United States"/>
    <s v="Lakewood"/>
    <x v="24"/>
    <n v="44107"/>
    <s v="East"/>
    <s v="OFF-PA-10002195"/>
    <x v="1"/>
    <x v="10"/>
    <s v="RSVP Cards &amp; Envelopes, Blank White, 8-1/2&quot; X 11&quot;, 24 Cards/25 Envelopes/Set"/>
    <n v="4.0640000000000001"/>
    <n v="1"/>
    <n v="0.2"/>
    <n v="1.3715999999999999"/>
  </r>
  <r>
    <n v="5433"/>
    <x v="2705"/>
    <x v="3"/>
    <x v="208"/>
    <d v="2014-10-26T00:00:00"/>
    <s v="Standard Class"/>
    <s v="FC-14245"/>
    <s v="Frank Carlisle"/>
    <s v="Home Office"/>
    <s v="United States"/>
    <s v="Lakewood"/>
    <x v="24"/>
    <n v="44107"/>
    <s v="East"/>
    <s v="OFF-BI-10002799"/>
    <x v="1"/>
    <x v="8"/>
    <s v="SlimView Poly Binder, 3/8&quot;"/>
    <n v="6.2160000000000002"/>
    <n v="4"/>
    <n v="0.7"/>
    <n v="-4.9727999999999994"/>
  </r>
  <r>
    <n v="5434"/>
    <x v="2706"/>
    <x v="3"/>
    <x v="1016"/>
    <d v="2014-04-30T00:00:00"/>
    <s v="Standard Class"/>
    <s v="LH-16750"/>
    <s v="Larry Hughes"/>
    <s v="Consumer"/>
    <s v="United States"/>
    <s v="Chandler"/>
    <x v="16"/>
    <n v="85224"/>
    <s v="West"/>
    <s v="OFF-AR-10000246"/>
    <x v="1"/>
    <x v="6"/>
    <s v="Newell 318"/>
    <n v="8.895999999999999"/>
    <n v="4"/>
    <n v="0.2"/>
    <n v="0.66719999999999979"/>
  </r>
  <r>
    <n v="5435"/>
    <x v="2707"/>
    <x v="1"/>
    <x v="324"/>
    <d v="2012-10-24T00:00:00"/>
    <s v="Standard Class"/>
    <s v="RM-19675"/>
    <s v="Robert Marley"/>
    <s v="Home Office"/>
    <s v="United States"/>
    <s v="Los Angeles"/>
    <x v="1"/>
    <n v="90008"/>
    <s v="West"/>
    <s v="OFF-AP-10000275"/>
    <x v="1"/>
    <x v="9"/>
    <s v="Sanyo Counter Height Refrigerator with Crisper, 3.6 Cubic Foot, Stainless Steel/Black"/>
    <n v="1640.6999999999998"/>
    <n v="5"/>
    <n v="0"/>
    <n v="459.39599999999996"/>
  </r>
  <r>
    <n v="5436"/>
    <x v="2707"/>
    <x v="1"/>
    <x v="324"/>
    <d v="2012-10-24T00:00:00"/>
    <s v="Standard Class"/>
    <s v="RM-19675"/>
    <s v="Robert Marley"/>
    <s v="Home Office"/>
    <s v="United States"/>
    <s v="Los Angeles"/>
    <x v="1"/>
    <n v="90008"/>
    <s v="West"/>
    <s v="TEC-AC-10000892"/>
    <x v="2"/>
    <x v="11"/>
    <s v="NETGEAR N750 Dual Band Wi-Fi Gigabit Router"/>
    <n v="270"/>
    <n v="3"/>
    <n v="0"/>
    <n v="97.199999999999989"/>
  </r>
  <r>
    <n v="5437"/>
    <x v="2708"/>
    <x v="2"/>
    <x v="260"/>
    <d v="2011-07-08T00:00:00"/>
    <s v="First Class"/>
    <s v="DM-13525"/>
    <s v="Don Miller"/>
    <s v="Corporate"/>
    <s v="United States"/>
    <s v="Palm Coast"/>
    <x v="2"/>
    <n v="32137"/>
    <s v="South"/>
    <s v="FUR-FU-10001591"/>
    <x v="0"/>
    <x v="5"/>
    <s v="Advantus Panel Wall Certificate Holder - 8.5x11"/>
    <n v="19.52"/>
    <n v="2"/>
    <n v="0.2"/>
    <n v="5.3680000000000012"/>
  </r>
  <r>
    <n v="5438"/>
    <x v="2708"/>
    <x v="2"/>
    <x v="260"/>
    <d v="2011-07-08T00:00:00"/>
    <s v="First Class"/>
    <s v="DM-13525"/>
    <s v="Don Miller"/>
    <s v="Corporate"/>
    <s v="United States"/>
    <s v="Palm Coast"/>
    <x v="2"/>
    <n v="32137"/>
    <s v="South"/>
    <s v="OFF-BI-10001787"/>
    <x v="1"/>
    <x v="8"/>
    <s v="Wilson Jones Four-Pocket Poly Binders"/>
    <n v="9.8100000000000023"/>
    <n v="5"/>
    <n v="0.7"/>
    <n v="-6.8669999999999973"/>
  </r>
  <r>
    <n v="5439"/>
    <x v="2708"/>
    <x v="2"/>
    <x v="260"/>
    <d v="2011-07-08T00:00:00"/>
    <s v="First Class"/>
    <s v="DM-13525"/>
    <s v="Don Miller"/>
    <s v="Corporate"/>
    <s v="United States"/>
    <s v="Palm Coast"/>
    <x v="2"/>
    <n v="32137"/>
    <s v="South"/>
    <s v="FUR-FU-10003192"/>
    <x v="0"/>
    <x v="5"/>
    <s v="Luxo Adjustable Task Clamp Lamp"/>
    <n v="213.21600000000001"/>
    <n v="3"/>
    <n v="0.2"/>
    <n v="15.991199999999992"/>
  </r>
  <r>
    <n v="5440"/>
    <x v="2709"/>
    <x v="0"/>
    <x v="958"/>
    <d v="2013-04-10T00:00:00"/>
    <s v="Standard Class"/>
    <s v="EH-14185"/>
    <s v="Evan Henry"/>
    <s v="Consumer"/>
    <s v="United States"/>
    <s v="New York City"/>
    <x v="15"/>
    <n v="10035"/>
    <s v="East"/>
    <s v="OFF-BI-10004600"/>
    <x v="1"/>
    <x v="8"/>
    <s v="Ibico Ibimaster 300 Manual Binding System"/>
    <n v="588.78399999999999"/>
    <n v="2"/>
    <n v="0.2"/>
    <n v="183.99499999999998"/>
  </r>
  <r>
    <n v="5441"/>
    <x v="2710"/>
    <x v="3"/>
    <x v="38"/>
    <d v="2014-11-19T00:00:00"/>
    <s v="Second Class"/>
    <s v="TC-21295"/>
    <s v="Toby Carlisle"/>
    <s v="Consumer"/>
    <s v="United States"/>
    <s v="Jupiter"/>
    <x v="2"/>
    <n v="33458"/>
    <s v="South"/>
    <s v="OFF-AR-10002335"/>
    <x v="1"/>
    <x v="6"/>
    <s v="DIXON Oriole Pencils"/>
    <n v="2.0640000000000001"/>
    <n v="1"/>
    <n v="0.2"/>
    <n v="0.15480000000000005"/>
  </r>
  <r>
    <n v="5442"/>
    <x v="2711"/>
    <x v="3"/>
    <x v="428"/>
    <d v="2014-09-14T00:00:00"/>
    <s v="Standard Class"/>
    <s v="AI-10855"/>
    <s v="Arianne Irving"/>
    <s v="Consumer"/>
    <s v="United States"/>
    <s v="Glendale"/>
    <x v="16"/>
    <n v="85301"/>
    <s v="West"/>
    <s v="OFF-PA-10000859"/>
    <x v="1"/>
    <x v="10"/>
    <s v="Unpadded Memo Slips"/>
    <n v="6.3680000000000003"/>
    <n v="2"/>
    <n v="0.2"/>
    <n v="2.3879999999999999"/>
  </r>
  <r>
    <n v="5443"/>
    <x v="2712"/>
    <x v="1"/>
    <x v="786"/>
    <d v="2012-04-23T00:00:00"/>
    <s v="Standard Class"/>
    <s v="JM-15535"/>
    <s v="Jessica Myrick"/>
    <s v="Consumer"/>
    <s v="United States"/>
    <s v="New York City"/>
    <x v="15"/>
    <n v="10035"/>
    <s v="East"/>
    <s v="TEC-AC-10003198"/>
    <x v="2"/>
    <x v="11"/>
    <s v="Enermax Acrylux Wireless Keyboard"/>
    <n v="99.6"/>
    <n v="1"/>
    <n v="0"/>
    <n v="36.851999999999997"/>
  </r>
  <r>
    <n v="5444"/>
    <x v="2712"/>
    <x v="1"/>
    <x v="786"/>
    <d v="2012-04-23T00:00:00"/>
    <s v="Standard Class"/>
    <s v="JM-15535"/>
    <s v="Jessica Myrick"/>
    <s v="Consumer"/>
    <s v="United States"/>
    <s v="New York City"/>
    <x v="15"/>
    <n v="10035"/>
    <s v="East"/>
    <s v="OFF-BI-10001900"/>
    <x v="1"/>
    <x v="8"/>
    <s v="DXL Angle-View Binders with Locking Rings, Black"/>
    <n v="62.296000000000006"/>
    <n v="13"/>
    <n v="0.2"/>
    <n v="21.024899999999999"/>
  </r>
  <r>
    <n v="5445"/>
    <x v="2712"/>
    <x v="1"/>
    <x v="786"/>
    <d v="2012-04-23T00:00:00"/>
    <s v="Standard Class"/>
    <s v="JM-15535"/>
    <s v="Jessica Myrick"/>
    <s v="Consumer"/>
    <s v="United States"/>
    <s v="New York City"/>
    <x v="15"/>
    <n v="10035"/>
    <s v="East"/>
    <s v="OFF-AR-10000614"/>
    <x v="1"/>
    <x v="6"/>
    <s v="Barrel Sharpener"/>
    <n v="10.709999999999999"/>
    <n v="3"/>
    <n v="0"/>
    <n v="2.7845999999999997"/>
  </r>
  <r>
    <n v="5446"/>
    <x v="2713"/>
    <x v="0"/>
    <x v="197"/>
    <d v="2013-07-30T00:00:00"/>
    <s v="Standard Class"/>
    <s v="BE-11335"/>
    <s v="Bill Eplett"/>
    <s v="Home Office"/>
    <s v="United States"/>
    <s v="Houston"/>
    <x v="5"/>
    <n v="77041"/>
    <s v="Central"/>
    <s v="OFF-EN-10003040"/>
    <x v="1"/>
    <x v="12"/>
    <s v="Quality Park Security Envelopes"/>
    <n v="20.936000000000003"/>
    <n v="1"/>
    <n v="0.2"/>
    <n v="7.0659000000000001"/>
  </r>
  <r>
    <n v="5447"/>
    <x v="2714"/>
    <x v="0"/>
    <x v="370"/>
    <d v="2013-09-01T00:00:00"/>
    <s v="Standard Class"/>
    <s v="DR-12880"/>
    <s v="Dan Reichenbach"/>
    <s v="Corporate"/>
    <s v="United States"/>
    <s v="New York City"/>
    <x v="15"/>
    <n v="10035"/>
    <s v="East"/>
    <s v="TEC-PH-10003442"/>
    <x v="2"/>
    <x v="7"/>
    <s v="Samsung Replacement EH64AVFWE Premium Headset"/>
    <n v="33"/>
    <n v="6"/>
    <n v="0"/>
    <n v="8.25"/>
  </r>
  <r>
    <n v="5448"/>
    <x v="2714"/>
    <x v="0"/>
    <x v="370"/>
    <d v="2013-09-01T00:00:00"/>
    <s v="Standard Class"/>
    <s v="DR-12880"/>
    <s v="Dan Reichenbach"/>
    <s v="Corporate"/>
    <s v="United States"/>
    <s v="New York City"/>
    <x v="15"/>
    <n v="10035"/>
    <s v="East"/>
    <s v="TEC-AC-10002800"/>
    <x v="2"/>
    <x v="11"/>
    <s v="Plantronics Audio 478 Stereo USB Headset"/>
    <n v="249.95000000000002"/>
    <n v="5"/>
    <n v="0"/>
    <n v="87.482499999999987"/>
  </r>
  <r>
    <n v="5449"/>
    <x v="2715"/>
    <x v="2"/>
    <x v="171"/>
    <d v="2011-09-19T00:00:00"/>
    <s v="Standard Class"/>
    <s v="TA-21385"/>
    <s v="Tom Ashbrook"/>
    <s v="Home Office"/>
    <s v="United States"/>
    <s v="Olathe"/>
    <x v="41"/>
    <n v="66062"/>
    <s v="Central"/>
    <s v="OFF-SU-10000157"/>
    <x v="1"/>
    <x v="14"/>
    <s v="Compact Automatic Electric Letter Opener"/>
    <n v="357.93"/>
    <n v="3"/>
    <n v="0"/>
    <n v="7.158600000000007"/>
  </r>
  <r>
    <n v="5450"/>
    <x v="2715"/>
    <x v="2"/>
    <x v="171"/>
    <d v="2011-09-19T00:00:00"/>
    <s v="Standard Class"/>
    <s v="TA-21385"/>
    <s v="Tom Ashbrook"/>
    <s v="Home Office"/>
    <s v="United States"/>
    <s v="Olathe"/>
    <x v="41"/>
    <n v="66062"/>
    <s v="Central"/>
    <s v="TEC-AC-10001542"/>
    <x v="2"/>
    <x v="11"/>
    <s v="SanDisk Cruzer 16 GB USB Flash Drive"/>
    <n v="57.400000000000006"/>
    <n v="5"/>
    <n v="0"/>
    <n v="10.905999999999993"/>
  </r>
  <r>
    <n v="5451"/>
    <x v="2715"/>
    <x v="2"/>
    <x v="171"/>
    <d v="2011-09-19T00:00:00"/>
    <s v="Standard Class"/>
    <s v="TA-21385"/>
    <s v="Tom Ashbrook"/>
    <s v="Home Office"/>
    <s v="United States"/>
    <s v="Olathe"/>
    <x v="41"/>
    <n v="66062"/>
    <s v="Central"/>
    <s v="OFF-BI-10004519"/>
    <x v="1"/>
    <x v="8"/>
    <s v="GBC DocuBind P100 Manual Binding Machine"/>
    <n v="331.96"/>
    <n v="2"/>
    <n v="0"/>
    <n v="149.38199999999998"/>
  </r>
  <r>
    <n v="5452"/>
    <x v="2715"/>
    <x v="2"/>
    <x v="171"/>
    <d v="2011-09-19T00:00:00"/>
    <s v="Standard Class"/>
    <s v="TA-21385"/>
    <s v="Tom Ashbrook"/>
    <s v="Home Office"/>
    <s v="United States"/>
    <s v="Olathe"/>
    <x v="41"/>
    <n v="66062"/>
    <s v="Central"/>
    <s v="FUR-FU-10003464"/>
    <x v="0"/>
    <x v="5"/>
    <s v="Seth Thomas 8 1/2&quot; Cubicle Clock"/>
    <n v="40.56"/>
    <n v="2"/>
    <n v="0"/>
    <n v="12.979199999999999"/>
  </r>
  <r>
    <n v="5453"/>
    <x v="2716"/>
    <x v="0"/>
    <x v="405"/>
    <d v="2013-07-30T00:00:00"/>
    <s v="Standard Class"/>
    <s v="KN-16705"/>
    <s v="Kristina Nunn"/>
    <s v="Home Office"/>
    <s v="United States"/>
    <s v="Sparks"/>
    <x v="33"/>
    <n v="89431"/>
    <s v="West"/>
    <s v="OFF-SU-10004261"/>
    <x v="1"/>
    <x v="14"/>
    <s v="Fiskars 8&quot; Scissors, 2/Pack"/>
    <n v="86.199999999999989"/>
    <n v="5"/>
    <n v="0"/>
    <n v="24.997999999999987"/>
  </r>
  <r>
    <n v="5454"/>
    <x v="2717"/>
    <x v="3"/>
    <x v="240"/>
    <d v="2014-05-24T00:00:00"/>
    <s v="Standard Class"/>
    <s v="PJ-18835"/>
    <s v="Patrick Jones"/>
    <s v="Corporate"/>
    <s v="United States"/>
    <s v="Rockford"/>
    <x v="10"/>
    <n v="61107"/>
    <s v="Central"/>
    <s v="OFF-PA-10004733"/>
    <x v="1"/>
    <x v="10"/>
    <s v="Things To Do Today Spiral Book"/>
    <n v="38.016000000000005"/>
    <n v="6"/>
    <n v="0.2"/>
    <n v="13.780799999999996"/>
  </r>
  <r>
    <n v="5455"/>
    <x v="2718"/>
    <x v="3"/>
    <x v="1045"/>
    <d v="2014-05-03T00:00:00"/>
    <s v="Standard Class"/>
    <s v="MC-17605"/>
    <s v="Matt Connell"/>
    <s v="Corporate"/>
    <s v="United States"/>
    <s v="Philadelphia"/>
    <x v="9"/>
    <n v="19143"/>
    <s v="East"/>
    <s v="OFF-ST-10001325"/>
    <x v="1"/>
    <x v="4"/>
    <s v="Sterilite Officeware Hinged File Box"/>
    <n v="8.3840000000000003"/>
    <n v="1"/>
    <n v="0.2"/>
    <n v="0.73360000000000003"/>
  </r>
  <r>
    <n v="5456"/>
    <x v="2718"/>
    <x v="3"/>
    <x v="1045"/>
    <d v="2014-05-03T00:00:00"/>
    <s v="Standard Class"/>
    <s v="MC-17605"/>
    <s v="Matt Connell"/>
    <s v="Corporate"/>
    <s v="United States"/>
    <s v="Philadelphia"/>
    <x v="9"/>
    <n v="19143"/>
    <s v="East"/>
    <s v="OFF-AR-10003056"/>
    <x v="1"/>
    <x v="6"/>
    <s v="Newell 341"/>
    <n v="6.8480000000000008"/>
    <n v="2"/>
    <n v="0.2"/>
    <n v="0.77039999999999909"/>
  </r>
  <r>
    <n v="5457"/>
    <x v="2719"/>
    <x v="3"/>
    <x v="614"/>
    <d v="2015-01-03T00:00:00"/>
    <s v="Standard Class"/>
    <s v="BS-11755"/>
    <s v="Bruce Stewart"/>
    <s v="Consumer"/>
    <s v="United States"/>
    <s v="Edmonds"/>
    <x v="4"/>
    <n v="98026"/>
    <s v="West"/>
    <s v="OFF-FA-10000089"/>
    <x v="1"/>
    <x v="13"/>
    <s v="Acco Glide Clips"/>
    <n v="19.600000000000001"/>
    <n v="5"/>
    <n v="0"/>
    <n v="9.6039999999999992"/>
  </r>
  <r>
    <n v="5458"/>
    <x v="2719"/>
    <x v="3"/>
    <x v="614"/>
    <d v="2015-01-03T00:00:00"/>
    <s v="Standard Class"/>
    <s v="BS-11755"/>
    <s v="Bruce Stewart"/>
    <s v="Consumer"/>
    <s v="United States"/>
    <s v="Edmonds"/>
    <x v="4"/>
    <n v="98026"/>
    <s v="West"/>
    <s v="FUR-FU-10004093"/>
    <x v="0"/>
    <x v="5"/>
    <s v="Hand-Finished Solid Wood Document Frame"/>
    <n v="68.459999999999994"/>
    <n v="2"/>
    <n v="0"/>
    <n v="20.537999999999997"/>
  </r>
  <r>
    <n v="5459"/>
    <x v="2720"/>
    <x v="3"/>
    <x v="507"/>
    <d v="2014-09-07T00:00:00"/>
    <s v="Second Class"/>
    <s v="PK-19075"/>
    <s v="Pete Kriz"/>
    <s v="Consumer"/>
    <s v="United States"/>
    <s v="San Francisco"/>
    <x v="1"/>
    <n v="94122"/>
    <s v="West"/>
    <s v="OFF-BI-10004022"/>
    <x v="1"/>
    <x v="8"/>
    <s v="Acco Suede Grain Vinyl Round Ring Binder"/>
    <n v="13.343999999999998"/>
    <n v="6"/>
    <n v="0.2"/>
    <n v="4.3367999999999993"/>
  </r>
  <r>
    <n v="5460"/>
    <x v="2720"/>
    <x v="3"/>
    <x v="507"/>
    <d v="2014-09-07T00:00:00"/>
    <s v="Second Class"/>
    <s v="PK-19075"/>
    <s v="Pete Kriz"/>
    <s v="Consumer"/>
    <s v="United States"/>
    <s v="San Francisco"/>
    <x v="1"/>
    <n v="94122"/>
    <s v="West"/>
    <s v="FUR-TA-10001771"/>
    <x v="0"/>
    <x v="3"/>
    <s v="Bush Cubix Conference Tables, Fully Assembled"/>
    <n v="1478.2719999999999"/>
    <n v="8"/>
    <n v="0.2"/>
    <n v="92.392000000000053"/>
  </r>
  <r>
    <n v="5461"/>
    <x v="2721"/>
    <x v="2"/>
    <x v="90"/>
    <d v="2011-03-25T00:00:00"/>
    <s v="Standard Class"/>
    <s v="TS-21205"/>
    <s v="Thomas Seio"/>
    <s v="Corporate"/>
    <s v="United States"/>
    <s v="Asheville"/>
    <x v="3"/>
    <n v="28806"/>
    <s v="South"/>
    <s v="OFF-ST-10002301"/>
    <x v="1"/>
    <x v="4"/>
    <s v="Tennsco Commercial Shelving"/>
    <n v="16.272000000000002"/>
    <n v="1"/>
    <n v="0.2"/>
    <n v="-3.864600000000002"/>
  </r>
  <r>
    <n v="5462"/>
    <x v="2722"/>
    <x v="3"/>
    <x v="394"/>
    <d v="2014-10-05T00:00:00"/>
    <s v="Standard Class"/>
    <s v="BD-11725"/>
    <s v="Bruce Degenhardt"/>
    <s v="Consumer"/>
    <s v="United States"/>
    <s v="Los Angeles"/>
    <x v="1"/>
    <n v="90032"/>
    <s v="West"/>
    <s v="FUR-FU-10001706"/>
    <x v="0"/>
    <x v="5"/>
    <s v="Longer-Life Soft White Bulbs"/>
    <n v="9.24"/>
    <n v="3"/>
    <n v="0"/>
    <n v="4.4352"/>
  </r>
  <r>
    <n v="5463"/>
    <x v="2723"/>
    <x v="2"/>
    <x v="1046"/>
    <d v="2011-01-21T00:00:00"/>
    <s v="First Class"/>
    <s v="TS-21340"/>
    <s v="Toby Swindell"/>
    <s v="Consumer"/>
    <s v="United States"/>
    <s v="Scottsdale"/>
    <x v="16"/>
    <n v="85254"/>
    <s v="West"/>
    <s v="OFF-BI-10003676"/>
    <x v="1"/>
    <x v="8"/>
    <s v="GBC Standard Recycled Report Covers, Clear Plastic Sheets"/>
    <n v="32.340000000000003"/>
    <n v="10"/>
    <n v="0.7"/>
    <n v="-23.716000000000001"/>
  </r>
  <r>
    <n v="5464"/>
    <x v="2723"/>
    <x v="2"/>
    <x v="1046"/>
    <d v="2011-01-21T00:00:00"/>
    <s v="First Class"/>
    <s v="TS-21340"/>
    <s v="Toby Swindell"/>
    <s v="Consumer"/>
    <s v="United States"/>
    <s v="Scottsdale"/>
    <x v="16"/>
    <n v="85254"/>
    <s v="West"/>
    <s v="OFF-PA-10000659"/>
    <x v="1"/>
    <x v="10"/>
    <s v="TOPS Carbonless Receipt Book, Four 2-3/4 x 7-1/4 Money Receipts per Page"/>
    <n v="56.064"/>
    <n v="4"/>
    <n v="0.2"/>
    <n v="19.622399999999999"/>
  </r>
  <r>
    <n v="5465"/>
    <x v="2723"/>
    <x v="2"/>
    <x v="1046"/>
    <d v="2011-01-21T00:00:00"/>
    <s v="First Class"/>
    <s v="TS-21340"/>
    <s v="Toby Swindell"/>
    <s v="Consumer"/>
    <s v="United States"/>
    <s v="Scottsdale"/>
    <x v="16"/>
    <n v="85254"/>
    <s v="West"/>
    <s v="OFF-EN-10002504"/>
    <x v="1"/>
    <x v="12"/>
    <s v="Tyvek  Top-Opening Peel &amp; Seel Envelopes, Plain White"/>
    <n v="108.72"/>
    <n v="5"/>
    <n v="0.2"/>
    <n v="36.692999999999998"/>
  </r>
  <r>
    <n v="5466"/>
    <x v="2723"/>
    <x v="2"/>
    <x v="1046"/>
    <d v="2011-01-21T00:00:00"/>
    <s v="First Class"/>
    <s v="TS-21340"/>
    <s v="Toby Swindell"/>
    <s v="Consumer"/>
    <s v="United States"/>
    <s v="Scottsdale"/>
    <x v="16"/>
    <n v="85254"/>
    <s v="West"/>
    <s v="FUR-BO-10001972"/>
    <x v="0"/>
    <x v="0"/>
    <s v="O'Sullivan 4-Shelf Bookcase in Odessa Pine"/>
    <n v="181.47000000000003"/>
    <n v="5"/>
    <n v="0.7"/>
    <n v="-320.59699999999998"/>
  </r>
  <r>
    <n v="5467"/>
    <x v="2724"/>
    <x v="2"/>
    <x v="1047"/>
    <d v="2011-02-20T00:00:00"/>
    <s v="Second Class"/>
    <s v="ST-20530"/>
    <s v="Shui Tom"/>
    <s v="Consumer"/>
    <s v="United States"/>
    <s v="Houston"/>
    <x v="5"/>
    <n v="77095"/>
    <s v="Central"/>
    <s v="OFF-PA-10000466"/>
    <x v="1"/>
    <x v="10"/>
    <s v="Memo Book, 100 Message Capacity, 5 3/8” x 11”"/>
    <n v="16.176000000000002"/>
    <n v="3"/>
    <n v="0.2"/>
    <n v="6.0659999999999989"/>
  </r>
  <r>
    <n v="5468"/>
    <x v="2725"/>
    <x v="0"/>
    <x v="632"/>
    <d v="2013-06-15T00:00:00"/>
    <s v="Standard Class"/>
    <s v="DB-13210"/>
    <s v="Dean Braden"/>
    <s v="Consumer"/>
    <s v="United States"/>
    <s v="San Francisco"/>
    <x v="1"/>
    <n v="94109"/>
    <s v="West"/>
    <s v="FUR-CH-10002774"/>
    <x v="0"/>
    <x v="1"/>
    <s v="Global Deluxe Stacking Chair, Gray"/>
    <n v="122.352"/>
    <n v="3"/>
    <n v="0.2"/>
    <n v="13.764599999999994"/>
  </r>
  <r>
    <n v="5469"/>
    <x v="2726"/>
    <x v="2"/>
    <x v="467"/>
    <d v="2011-09-27T00:00:00"/>
    <s v="First Class"/>
    <s v="KF-16285"/>
    <s v="Karen Ferguson"/>
    <s v="Home Office"/>
    <s v="United States"/>
    <s v="San Diego"/>
    <x v="1"/>
    <n v="92105"/>
    <s v="West"/>
    <s v="FUR-CH-10000454"/>
    <x v="0"/>
    <x v="1"/>
    <s v="Hon Deluxe Fabric Upholstered Stacking Chairs, Rounded Back"/>
    <n v="585.55200000000002"/>
    <n v="3"/>
    <n v="0.2"/>
    <n v="73.19399999999996"/>
  </r>
  <r>
    <n v="5470"/>
    <x v="2726"/>
    <x v="2"/>
    <x v="467"/>
    <d v="2011-09-27T00:00:00"/>
    <s v="First Class"/>
    <s v="KF-16285"/>
    <s v="Karen Ferguson"/>
    <s v="Home Office"/>
    <s v="United States"/>
    <s v="San Diego"/>
    <x v="1"/>
    <n v="92105"/>
    <s v="West"/>
    <s v="OFF-PA-10004888"/>
    <x v="1"/>
    <x v="10"/>
    <s v="Xerox 217"/>
    <n v="19.440000000000001"/>
    <n v="3"/>
    <n v="0"/>
    <n v="9.3312000000000008"/>
  </r>
  <r>
    <n v="5471"/>
    <x v="2727"/>
    <x v="0"/>
    <x v="198"/>
    <d v="2013-06-05T00:00:00"/>
    <s v="Standard Class"/>
    <s v="JM-16195"/>
    <s v="Justin MacKendrick"/>
    <s v="Consumer"/>
    <s v="United States"/>
    <s v="Hamilton"/>
    <x v="24"/>
    <n v="45011"/>
    <s v="East"/>
    <s v="OFF-AP-10003842"/>
    <x v="1"/>
    <x v="9"/>
    <s v="Euro-Pro Shark Turbo Vacuum"/>
    <n v="123.92000000000002"/>
    <n v="5"/>
    <n v="0.2"/>
    <n v="9.2939999999999969"/>
  </r>
  <r>
    <n v="5472"/>
    <x v="2728"/>
    <x v="3"/>
    <x v="484"/>
    <d v="2014-12-24T00:00:00"/>
    <s v="Standard Class"/>
    <s v="TS-21505"/>
    <s v="Tony Sayre"/>
    <s v="Consumer"/>
    <s v="United States"/>
    <s v="Parker"/>
    <x v="22"/>
    <n v="80134"/>
    <s v="West"/>
    <s v="FUR-FU-10000320"/>
    <x v="0"/>
    <x v="5"/>
    <s v="OIC Stacking Trays"/>
    <n v="13.360000000000001"/>
    <n v="5"/>
    <n v="0.2"/>
    <n v="4.0080000000000009"/>
  </r>
  <r>
    <n v="5473"/>
    <x v="2728"/>
    <x v="3"/>
    <x v="484"/>
    <d v="2014-12-24T00:00:00"/>
    <s v="Standard Class"/>
    <s v="TS-21505"/>
    <s v="Tony Sayre"/>
    <s v="Consumer"/>
    <s v="United States"/>
    <s v="Parker"/>
    <x v="22"/>
    <n v="80134"/>
    <s v="West"/>
    <s v="OFF-ST-10002554"/>
    <x v="1"/>
    <x v="4"/>
    <s v="Tennsco Industrial Shelving"/>
    <n v="78.256"/>
    <n v="2"/>
    <n v="0.2"/>
    <n v="-17.607599999999998"/>
  </r>
  <r>
    <n v="5474"/>
    <x v="2728"/>
    <x v="3"/>
    <x v="484"/>
    <d v="2014-12-24T00:00:00"/>
    <s v="Standard Class"/>
    <s v="TS-21505"/>
    <s v="Tony Sayre"/>
    <s v="Consumer"/>
    <s v="United States"/>
    <s v="Parker"/>
    <x v="22"/>
    <n v="80134"/>
    <s v="West"/>
    <s v="FUR-BO-10000468"/>
    <x v="0"/>
    <x v="0"/>
    <s v="O'Sullivan 2-Shelf Heavy-Duty Bookcases"/>
    <n v="102.01800000000001"/>
    <n v="7"/>
    <n v="0.7"/>
    <n v="-183.6323999999999"/>
  </r>
  <r>
    <n v="5475"/>
    <x v="2729"/>
    <x v="3"/>
    <x v="377"/>
    <d v="2014-12-27T00:00:00"/>
    <s v="Same Day"/>
    <s v="YC-21895"/>
    <s v="Yoseph Carroll"/>
    <s v="Corporate"/>
    <s v="United States"/>
    <s v="Fremont"/>
    <x v="8"/>
    <n v="68025"/>
    <s v="Central"/>
    <s v="OFF-ST-10004459"/>
    <x v="1"/>
    <x v="4"/>
    <s v="Tennsco Single-Tier Lockers"/>
    <n v="750.68"/>
    <n v="2"/>
    <n v="0"/>
    <n v="37.533999999999992"/>
  </r>
  <r>
    <n v="5476"/>
    <x v="2730"/>
    <x v="3"/>
    <x v="140"/>
    <d v="2014-06-19T00:00:00"/>
    <s v="First Class"/>
    <s v="Dp-13240"/>
    <s v="Dean percer"/>
    <s v="Home Office"/>
    <s v="United States"/>
    <s v="Maple Grove"/>
    <x v="11"/>
    <n v="55369"/>
    <s v="Central"/>
    <s v="OFF-LA-10002312"/>
    <x v="1"/>
    <x v="2"/>
    <s v="Avery 490"/>
    <n v="44.400000000000006"/>
    <n v="3"/>
    <n v="0"/>
    <n v="22.200000000000003"/>
  </r>
  <r>
    <n v="5477"/>
    <x v="2730"/>
    <x v="3"/>
    <x v="140"/>
    <d v="2014-06-19T00:00:00"/>
    <s v="First Class"/>
    <s v="Dp-13240"/>
    <s v="Dean percer"/>
    <s v="Home Office"/>
    <s v="United States"/>
    <s v="Maple Grove"/>
    <x v="11"/>
    <n v="55369"/>
    <s v="Central"/>
    <s v="OFF-ST-10001291"/>
    <x v="1"/>
    <x v="4"/>
    <s v="Tenex Personal Self-Stacking Standard File Box, Black/Gray"/>
    <n v="84.55"/>
    <n v="5"/>
    <n v="0"/>
    <n v="22.828499999999998"/>
  </r>
  <r>
    <n v="5478"/>
    <x v="2730"/>
    <x v="3"/>
    <x v="140"/>
    <d v="2014-06-19T00:00:00"/>
    <s v="First Class"/>
    <s v="Dp-13240"/>
    <s v="Dean percer"/>
    <s v="Home Office"/>
    <s v="United States"/>
    <s v="Maple Grove"/>
    <x v="11"/>
    <n v="55369"/>
    <s v="Central"/>
    <s v="OFF-PA-10003022"/>
    <x v="1"/>
    <x v="10"/>
    <s v="Xerox 1992"/>
    <n v="17.940000000000001"/>
    <n v="3"/>
    <n v="0"/>
    <n v="8.7906000000000013"/>
  </r>
  <r>
    <n v="5479"/>
    <x v="2731"/>
    <x v="0"/>
    <x v="73"/>
    <d v="2013-11-25T00:00:00"/>
    <s v="Standard Class"/>
    <s v="SJ-20500"/>
    <s v="Shirley Jackson"/>
    <s v="Consumer"/>
    <s v="United States"/>
    <s v="Newark"/>
    <x v="13"/>
    <n v="19711"/>
    <s v="East"/>
    <s v="OFF-BI-10002133"/>
    <x v="1"/>
    <x v="8"/>
    <s v="Wilson Jones Elliptical Ring 3 1/2&quot; Capacity Binders, 800 sheets"/>
    <n v="128.39999999999998"/>
    <n v="3"/>
    <n v="0"/>
    <n v="62.915999999999997"/>
  </r>
  <r>
    <n v="5480"/>
    <x v="2732"/>
    <x v="2"/>
    <x v="691"/>
    <d v="2011-04-04T00:00:00"/>
    <s v="Standard Class"/>
    <s v="KB-16240"/>
    <s v="Karen Bern"/>
    <s v="Corporate"/>
    <s v="United States"/>
    <s v="Miami"/>
    <x v="2"/>
    <n v="33180"/>
    <s v="South"/>
    <s v="OFF-BI-10001097"/>
    <x v="1"/>
    <x v="8"/>
    <s v="Avery Hole Reinforcements"/>
    <n v="1.8690000000000004"/>
    <n v="1"/>
    <n v="0.7"/>
    <n v="-1.3082999999999996"/>
  </r>
  <r>
    <n v="5481"/>
    <x v="2733"/>
    <x v="3"/>
    <x v="1048"/>
    <d v="2014-10-15T00:00:00"/>
    <s v="Standard Class"/>
    <s v="CS-12250"/>
    <s v="Chris Selesnick"/>
    <s v="Corporate"/>
    <s v="United States"/>
    <s v="San Diego"/>
    <x v="1"/>
    <n v="92105"/>
    <s v="West"/>
    <s v="TEC-PH-10001336"/>
    <x v="2"/>
    <x v="7"/>
    <s v="Digium D40 VoIP phone"/>
    <n v="103.19200000000001"/>
    <n v="1"/>
    <n v="0.2"/>
    <n v="11.609099999999998"/>
  </r>
  <r>
    <n v="5482"/>
    <x v="2733"/>
    <x v="3"/>
    <x v="1048"/>
    <d v="2014-10-15T00:00:00"/>
    <s v="Standard Class"/>
    <s v="CS-12250"/>
    <s v="Chris Selesnick"/>
    <s v="Corporate"/>
    <s v="United States"/>
    <s v="San Diego"/>
    <x v="1"/>
    <n v="92105"/>
    <s v="West"/>
    <s v="TEC-AC-10002305"/>
    <x v="2"/>
    <x v="11"/>
    <s v="KeyTronic E03601U1 - Keyboard - Beige"/>
    <n v="36"/>
    <n v="2"/>
    <n v="0"/>
    <n v="6.4799999999999969"/>
  </r>
  <r>
    <n v="5483"/>
    <x v="2733"/>
    <x v="3"/>
    <x v="1048"/>
    <d v="2014-10-15T00:00:00"/>
    <s v="Standard Class"/>
    <s v="CS-12250"/>
    <s v="Chris Selesnick"/>
    <s v="Corporate"/>
    <s v="United States"/>
    <s v="San Diego"/>
    <x v="1"/>
    <n v="92105"/>
    <s v="West"/>
    <s v="TEC-AC-10003610"/>
    <x v="2"/>
    <x v="11"/>
    <s v="Logitech Illuminated - Keyboard"/>
    <n v="239.96"/>
    <n v="4"/>
    <n v="0"/>
    <n v="115.1808"/>
  </r>
  <r>
    <n v="5484"/>
    <x v="2733"/>
    <x v="3"/>
    <x v="1048"/>
    <d v="2014-10-15T00:00:00"/>
    <s v="Standard Class"/>
    <s v="CS-12250"/>
    <s v="Chris Selesnick"/>
    <s v="Corporate"/>
    <s v="United States"/>
    <s v="San Diego"/>
    <x v="1"/>
    <n v="92105"/>
    <s v="West"/>
    <s v="OFF-ST-10002301"/>
    <x v="1"/>
    <x v="4"/>
    <s v="Tennsco Commercial Shelving"/>
    <n v="40.68"/>
    <n v="2"/>
    <n v="0"/>
    <n v="0.40679999999999694"/>
  </r>
  <r>
    <n v="5485"/>
    <x v="2734"/>
    <x v="3"/>
    <x v="289"/>
    <d v="2014-02-05T00:00:00"/>
    <s v="Standard Class"/>
    <s v="EB-13870"/>
    <s v="Emily Burns"/>
    <s v="Consumer"/>
    <s v="United States"/>
    <s v="Miami"/>
    <x v="2"/>
    <n v="33142"/>
    <s v="South"/>
    <s v="FUR-CH-10002044"/>
    <x v="0"/>
    <x v="1"/>
    <s v="Office Star - Contemporary Task Swivel chair with 2-way adjustable arms, Plum"/>
    <n v="419.13599999999997"/>
    <n v="4"/>
    <n v="0.2"/>
    <n v="-68.1096"/>
  </r>
  <r>
    <n v="5486"/>
    <x v="2735"/>
    <x v="2"/>
    <x v="432"/>
    <d v="2011-12-17T00:00:00"/>
    <s v="Standard Class"/>
    <s v="PB-19150"/>
    <s v="Philip Brown"/>
    <s v="Consumer"/>
    <s v="United States"/>
    <s v="Miami"/>
    <x v="2"/>
    <n v="33178"/>
    <s v="South"/>
    <s v="OFF-EN-10001099"/>
    <x v="1"/>
    <x v="12"/>
    <s v="Staples"/>
    <n v="23.472000000000001"/>
    <n v="3"/>
    <n v="0.2"/>
    <n v="7.6283999999999974"/>
  </r>
  <r>
    <n v="5487"/>
    <x v="2736"/>
    <x v="1"/>
    <x v="1040"/>
    <d v="2012-10-29T00:00:00"/>
    <s v="Standard Class"/>
    <s v="MT-18070"/>
    <s v="Michelle Tran"/>
    <s v="Home Office"/>
    <s v="United States"/>
    <s v="San Antonio"/>
    <x v="5"/>
    <n v="78207"/>
    <s v="Central"/>
    <s v="OFF-BI-10004140"/>
    <x v="1"/>
    <x v="8"/>
    <s v="Avery Non-Stick Binders"/>
    <n v="3.5919999999999992"/>
    <n v="4"/>
    <n v="0.8"/>
    <n v="-6.2860000000000031"/>
  </r>
  <r>
    <n v="5488"/>
    <x v="2737"/>
    <x v="3"/>
    <x v="719"/>
    <d v="2014-04-05T00:00:00"/>
    <s v="Second Class"/>
    <s v="BF-11020"/>
    <s v="Barry Französisch"/>
    <s v="Corporate"/>
    <s v="United States"/>
    <s v="Jacksonville"/>
    <x v="2"/>
    <n v="32216"/>
    <s v="South"/>
    <s v="TEC-PH-10004897"/>
    <x v="2"/>
    <x v="7"/>
    <s v="Mediabridge Sport Armband iPhone 5s"/>
    <n v="23.976000000000003"/>
    <n v="3"/>
    <n v="0.2"/>
    <n v="-5.694300000000001"/>
  </r>
  <r>
    <n v="5489"/>
    <x v="2737"/>
    <x v="3"/>
    <x v="719"/>
    <d v="2014-04-05T00:00:00"/>
    <s v="Second Class"/>
    <s v="BF-11020"/>
    <s v="Barry Französisch"/>
    <s v="Corporate"/>
    <s v="United States"/>
    <s v="Jacksonville"/>
    <x v="2"/>
    <n v="32216"/>
    <s v="South"/>
    <s v="OFF-LA-10000262"/>
    <x v="1"/>
    <x v="2"/>
    <s v="Avery 494"/>
    <n v="6.2640000000000002"/>
    <n v="3"/>
    <n v="0.2"/>
    <n v="2.0358000000000001"/>
  </r>
  <r>
    <n v="5490"/>
    <x v="2737"/>
    <x v="3"/>
    <x v="719"/>
    <d v="2014-04-05T00:00:00"/>
    <s v="Second Class"/>
    <s v="BF-11020"/>
    <s v="Barry Französisch"/>
    <s v="Corporate"/>
    <s v="United States"/>
    <s v="Jacksonville"/>
    <x v="2"/>
    <n v="32216"/>
    <s v="South"/>
    <s v="OFF-AP-10002222"/>
    <x v="1"/>
    <x v="9"/>
    <s v="Staples"/>
    <n v="20.808"/>
    <n v="3"/>
    <n v="0.2"/>
    <n v="1.8207000000000013"/>
  </r>
  <r>
    <n v="5491"/>
    <x v="2737"/>
    <x v="3"/>
    <x v="719"/>
    <d v="2014-04-05T00:00:00"/>
    <s v="Second Class"/>
    <s v="BF-11020"/>
    <s v="Barry Französisch"/>
    <s v="Corporate"/>
    <s v="United States"/>
    <s v="Jacksonville"/>
    <x v="2"/>
    <n v="32216"/>
    <s v="South"/>
    <s v="FUR-CH-10003774"/>
    <x v="0"/>
    <x v="1"/>
    <s v="Global Wood Trimmed Manager's Task Chair, Khaki"/>
    <n v="218.35200000000003"/>
    <n v="3"/>
    <n v="0.2"/>
    <n v="-19.105800000000016"/>
  </r>
  <r>
    <n v="5492"/>
    <x v="2738"/>
    <x v="3"/>
    <x v="795"/>
    <d v="2014-01-28T00:00:00"/>
    <s v="First Class"/>
    <s v="CG-12520"/>
    <s v="Claire Gute"/>
    <s v="Consumer"/>
    <s v="United States"/>
    <s v="Houston"/>
    <x v="5"/>
    <n v="77070"/>
    <s v="Central"/>
    <s v="OFF-ST-10000615"/>
    <x v="1"/>
    <x v="4"/>
    <s v="SimpliFile Personal File, Black Granite, 15w x 6-15/16d x 11-1/4h"/>
    <n v="18.16"/>
    <n v="2"/>
    <n v="0.2"/>
    <n v="1.8160000000000016"/>
  </r>
  <r>
    <n v="5493"/>
    <x v="2739"/>
    <x v="2"/>
    <x v="683"/>
    <d v="2011-11-28T00:00:00"/>
    <s v="Same Day"/>
    <s v="DH-13675"/>
    <s v="Duane Huffman"/>
    <s v="Home Office"/>
    <s v="United States"/>
    <s v="San Francisco"/>
    <x v="1"/>
    <n v="94122"/>
    <s v="West"/>
    <s v="OFF-SU-10001225"/>
    <x v="1"/>
    <x v="14"/>
    <s v="Staples"/>
    <n v="7.36"/>
    <n v="2"/>
    <n v="0"/>
    <n v="0.14719999999999978"/>
  </r>
  <r>
    <n v="5494"/>
    <x v="2739"/>
    <x v="2"/>
    <x v="683"/>
    <d v="2011-11-28T00:00:00"/>
    <s v="Same Day"/>
    <s v="DH-13675"/>
    <s v="Duane Huffman"/>
    <s v="Home Office"/>
    <s v="United States"/>
    <s v="San Francisco"/>
    <x v="1"/>
    <n v="94122"/>
    <s v="West"/>
    <s v="OFF-LA-10002043"/>
    <x v="1"/>
    <x v="2"/>
    <s v="Avery 489"/>
    <n v="41.4"/>
    <n v="4"/>
    <n v="0"/>
    <n v="19.872"/>
  </r>
  <r>
    <n v="5495"/>
    <x v="2739"/>
    <x v="2"/>
    <x v="683"/>
    <d v="2011-11-28T00:00:00"/>
    <s v="Same Day"/>
    <s v="DH-13675"/>
    <s v="Duane Huffman"/>
    <s v="Home Office"/>
    <s v="United States"/>
    <s v="San Francisco"/>
    <x v="1"/>
    <n v="94122"/>
    <s v="West"/>
    <s v="FUR-BO-10000330"/>
    <x v="0"/>
    <x v="0"/>
    <s v="Sauder Camden County Barrister Bookcase, Planked Cherry Finish"/>
    <n v="411.33199999999999"/>
    <n v="4"/>
    <n v="0.15"/>
    <n v="-4.8391999999999769"/>
  </r>
  <r>
    <n v="5496"/>
    <x v="2740"/>
    <x v="1"/>
    <x v="406"/>
    <d v="2012-09-08T00:00:00"/>
    <s v="Standard Class"/>
    <s v="SC-20440"/>
    <s v="Shaun Chance"/>
    <s v="Corporate"/>
    <s v="United States"/>
    <s v="Philadelphia"/>
    <x v="9"/>
    <n v="19140"/>
    <s v="East"/>
    <s v="OFF-BI-10001249"/>
    <x v="1"/>
    <x v="8"/>
    <s v="Avery Heavy-Duty EZD View Binder with Locking Rings"/>
    <n v="7.6560000000000006"/>
    <n v="4"/>
    <n v="0.7"/>
    <n v="-6.1247999999999987"/>
  </r>
  <r>
    <n v="5497"/>
    <x v="2741"/>
    <x v="3"/>
    <x v="492"/>
    <d v="2014-06-17T00:00:00"/>
    <s v="Standard Class"/>
    <s v="HG-15025"/>
    <s v="Hunter Glantz"/>
    <s v="Consumer"/>
    <s v="United States"/>
    <s v="Marion"/>
    <x v="24"/>
    <n v="43302"/>
    <s v="East"/>
    <s v="TEC-AC-10004469"/>
    <x v="2"/>
    <x v="11"/>
    <s v="Microsoft Sculpt Comfort Mouse"/>
    <n v="63.920000000000009"/>
    <n v="2"/>
    <n v="0.2"/>
    <n v="19.176000000000002"/>
  </r>
  <r>
    <n v="5498"/>
    <x v="2742"/>
    <x v="3"/>
    <x v="663"/>
    <d v="2014-07-19T00:00:00"/>
    <s v="Second Class"/>
    <s v="MM-18055"/>
    <s v="Michelle Moray"/>
    <s v="Consumer"/>
    <s v="United States"/>
    <s v="New York City"/>
    <x v="15"/>
    <n v="10024"/>
    <s v="East"/>
    <s v="OFF-AR-10001177"/>
    <x v="1"/>
    <x v="6"/>
    <s v="Newell 349"/>
    <n v="6.56"/>
    <n v="2"/>
    <n v="0"/>
    <n v="1.9023999999999992"/>
  </r>
  <r>
    <n v="5499"/>
    <x v="2742"/>
    <x v="3"/>
    <x v="663"/>
    <d v="2014-07-19T00:00:00"/>
    <s v="Second Class"/>
    <s v="MM-18055"/>
    <s v="Michelle Moray"/>
    <s v="Consumer"/>
    <s v="United States"/>
    <s v="New York City"/>
    <x v="15"/>
    <n v="10024"/>
    <s v="East"/>
    <s v="OFF-LA-10000634"/>
    <x v="1"/>
    <x v="2"/>
    <s v="Avery 509"/>
    <n v="7.83"/>
    <n v="3"/>
    <n v="0"/>
    <n v="3.6017999999999999"/>
  </r>
  <r>
    <n v="5500"/>
    <x v="2742"/>
    <x v="3"/>
    <x v="663"/>
    <d v="2014-07-19T00:00:00"/>
    <s v="Second Class"/>
    <s v="MM-18055"/>
    <s v="Michelle Moray"/>
    <s v="Consumer"/>
    <s v="United States"/>
    <s v="New York City"/>
    <x v="15"/>
    <n v="10024"/>
    <s v="East"/>
    <s v="TEC-AC-10004708"/>
    <x v="2"/>
    <x v="11"/>
    <s v="Sony 32GB Class 10 Micro SDHC R40 Memory Card"/>
    <n v="41.9"/>
    <n v="2"/>
    <n v="0"/>
    <n v="8.7989999999999995"/>
  </r>
  <r>
    <n v="5501"/>
    <x v="2742"/>
    <x v="3"/>
    <x v="663"/>
    <d v="2014-07-19T00:00:00"/>
    <s v="Second Class"/>
    <s v="MM-18055"/>
    <s v="Michelle Moray"/>
    <s v="Consumer"/>
    <s v="United States"/>
    <s v="New York City"/>
    <x v="15"/>
    <n v="10024"/>
    <s v="East"/>
    <s v="FUR-CH-10002084"/>
    <x v="0"/>
    <x v="1"/>
    <s v="Hon Mobius Operator's Chair"/>
    <n v="664.14599999999996"/>
    <n v="6"/>
    <n v="0.1"/>
    <n v="88.552800000000005"/>
  </r>
  <r>
    <n v="5502"/>
    <x v="2742"/>
    <x v="3"/>
    <x v="663"/>
    <d v="2014-07-19T00:00:00"/>
    <s v="Second Class"/>
    <s v="MM-18055"/>
    <s v="Michelle Moray"/>
    <s v="Consumer"/>
    <s v="United States"/>
    <s v="New York City"/>
    <x v="15"/>
    <n v="10024"/>
    <s v="East"/>
    <s v="OFF-PA-10004519"/>
    <x v="1"/>
    <x v="10"/>
    <s v="Spiral Phone Message Books with Labels by Adams"/>
    <n v="8.9600000000000009"/>
    <n v="2"/>
    <n v="0"/>
    <n v="4.3904000000000005"/>
  </r>
  <r>
    <n v="5503"/>
    <x v="2743"/>
    <x v="3"/>
    <x v="808"/>
    <d v="2014-11-07T00:00:00"/>
    <s v="Standard Class"/>
    <s v="TH-21115"/>
    <s v="Thea Hudgings"/>
    <s v="Corporate"/>
    <s v="United States"/>
    <s v="Philadelphia"/>
    <x v="9"/>
    <n v="19140"/>
    <s v="East"/>
    <s v="FUR-FU-10001847"/>
    <x v="0"/>
    <x v="5"/>
    <s v="Eldon Image Series Black Desk Accessories"/>
    <n v="3.3119999999999998"/>
    <n v="1"/>
    <n v="0.2"/>
    <n v="0.66239999999999977"/>
  </r>
  <r>
    <n v="5504"/>
    <x v="2743"/>
    <x v="3"/>
    <x v="808"/>
    <d v="2014-11-07T00:00:00"/>
    <s v="Standard Class"/>
    <s v="TH-21115"/>
    <s v="Thea Hudgings"/>
    <s v="Corporate"/>
    <s v="United States"/>
    <s v="Philadelphia"/>
    <x v="9"/>
    <n v="19140"/>
    <s v="East"/>
    <s v="OFF-AP-10001962"/>
    <x v="1"/>
    <x v="9"/>
    <s v="Black &amp; Decker Filter for Double Action Dustbuster Cordless Vac BLDV7210"/>
    <n v="20.136000000000003"/>
    <n v="3"/>
    <n v="0.2"/>
    <n v="1.2584999999999997"/>
  </r>
  <r>
    <n v="5505"/>
    <x v="2743"/>
    <x v="3"/>
    <x v="808"/>
    <d v="2014-11-07T00:00:00"/>
    <s v="Standard Class"/>
    <s v="TH-21115"/>
    <s v="Thea Hudgings"/>
    <s v="Corporate"/>
    <s v="United States"/>
    <s v="Philadelphia"/>
    <x v="9"/>
    <n v="19140"/>
    <s v="East"/>
    <s v="OFF-EN-10003845"/>
    <x v="1"/>
    <x v="12"/>
    <s v="Colored Envelopes"/>
    <n v="8.8559999999999999"/>
    <n v="3"/>
    <n v="0.2"/>
    <n v="2.8781999999999992"/>
  </r>
  <r>
    <n v="5506"/>
    <x v="2743"/>
    <x v="3"/>
    <x v="808"/>
    <d v="2014-11-07T00:00:00"/>
    <s v="Standard Class"/>
    <s v="TH-21115"/>
    <s v="Thea Hudgings"/>
    <s v="Corporate"/>
    <s v="United States"/>
    <s v="Philadelphia"/>
    <x v="9"/>
    <n v="19140"/>
    <s v="East"/>
    <s v="TEC-PH-10001817"/>
    <x v="2"/>
    <x v="7"/>
    <s v="Wilson Electronics DB Pro Signal Booster"/>
    <n v="859.19999999999993"/>
    <n v="4"/>
    <n v="0.4"/>
    <n v="-186.15999999999997"/>
  </r>
  <r>
    <n v="5507"/>
    <x v="2744"/>
    <x v="0"/>
    <x v="750"/>
    <d v="2013-10-09T00:00:00"/>
    <s v="Same Day"/>
    <s v="JE-15745"/>
    <s v="Joel Eaton"/>
    <s v="Consumer"/>
    <s v="United States"/>
    <s v="Los Angeles"/>
    <x v="1"/>
    <n v="90036"/>
    <s v="West"/>
    <s v="OFF-PA-10000167"/>
    <x v="1"/>
    <x v="10"/>
    <s v="Xerox 1925"/>
    <n v="61.96"/>
    <n v="2"/>
    <n v="0"/>
    <n v="27.881999999999998"/>
  </r>
  <r>
    <n v="5508"/>
    <x v="2745"/>
    <x v="0"/>
    <x v="143"/>
    <d v="2013-04-15T00:00:00"/>
    <s v="Standard Class"/>
    <s v="PG-18820"/>
    <s v="Patrick Gardner"/>
    <s v="Consumer"/>
    <s v="United States"/>
    <s v="Smyrna"/>
    <x v="32"/>
    <n v="30080"/>
    <s v="South"/>
    <s v="OFF-EN-10002973"/>
    <x v="1"/>
    <x v="12"/>
    <s v="Ampad #10 Peel &amp; Seel Holiday Envelopes"/>
    <n v="17.920000000000002"/>
    <n v="4"/>
    <n v="0"/>
    <n v="8.6016000000000012"/>
  </r>
  <r>
    <n v="5509"/>
    <x v="2746"/>
    <x v="1"/>
    <x v="1049"/>
    <d v="2012-10-12T00:00:00"/>
    <s v="Standard Class"/>
    <s v="MB-17305"/>
    <s v="Maria Bertelson"/>
    <s v="Consumer"/>
    <s v="United States"/>
    <s v="San Francisco"/>
    <x v="1"/>
    <n v="94122"/>
    <s v="West"/>
    <s v="FUR-FU-10001588"/>
    <x v="0"/>
    <x v="5"/>
    <s v="Deflect-o SuperTray Unbreakable Stackable Tray, Letter, Black"/>
    <n v="145.9"/>
    <n v="5"/>
    <n v="0"/>
    <n v="62.736999999999995"/>
  </r>
  <r>
    <n v="5510"/>
    <x v="2747"/>
    <x v="3"/>
    <x v="356"/>
    <d v="2014-05-21T00:00:00"/>
    <s v="Standard Class"/>
    <s v="JD-16015"/>
    <s v="Joy Daniels"/>
    <s v="Consumer"/>
    <s v="United States"/>
    <s v="Chicago"/>
    <x v="10"/>
    <n v="60653"/>
    <s v="Central"/>
    <s v="OFF-PA-10001736"/>
    <x v="1"/>
    <x v="10"/>
    <s v="Xerox 1880"/>
    <n v="56.704000000000001"/>
    <n v="2"/>
    <n v="0.2"/>
    <n v="19.137599999999992"/>
  </r>
  <r>
    <n v="5511"/>
    <x v="2747"/>
    <x v="3"/>
    <x v="356"/>
    <d v="2014-05-21T00:00:00"/>
    <s v="Standard Class"/>
    <s v="JD-16015"/>
    <s v="Joy Daniels"/>
    <s v="Consumer"/>
    <s v="United States"/>
    <s v="Chicago"/>
    <x v="10"/>
    <n v="60653"/>
    <s v="Central"/>
    <s v="TEC-PH-10002185"/>
    <x v="2"/>
    <x v="7"/>
    <s v="QVS USB Car Charger 2-Port 2.1Amp for iPod/iPhone/iPad/iPad 2/iPad 3"/>
    <n v="11.120000000000001"/>
    <n v="2"/>
    <n v="0.2"/>
    <n v="3.4749999999999996"/>
  </r>
  <r>
    <n v="5512"/>
    <x v="2748"/>
    <x v="2"/>
    <x v="1050"/>
    <d v="2011-03-02T00:00:00"/>
    <s v="Standard Class"/>
    <s v="JH-15430"/>
    <s v="Jennifer Halladay"/>
    <s v="Consumer"/>
    <s v="United States"/>
    <s v="Medford"/>
    <x v="21"/>
    <n v="97504"/>
    <s v="West"/>
    <s v="OFF-PA-10000174"/>
    <x v="1"/>
    <x v="10"/>
    <s v="Message Book, Wirebound, Four 5 1/2&quot; X 4&quot; Forms/Pg., 200 Dupl. Sets/Book"/>
    <n v="32.896000000000001"/>
    <n v="4"/>
    <n v="0.2"/>
    <n v="11.102399999999996"/>
  </r>
  <r>
    <n v="5513"/>
    <x v="2748"/>
    <x v="2"/>
    <x v="1050"/>
    <d v="2011-03-02T00:00:00"/>
    <s v="Standard Class"/>
    <s v="JH-15430"/>
    <s v="Jennifer Halladay"/>
    <s v="Consumer"/>
    <s v="United States"/>
    <s v="Medford"/>
    <x v="21"/>
    <n v="97504"/>
    <s v="West"/>
    <s v="OFF-PA-10000069"/>
    <x v="1"/>
    <x v="10"/>
    <s v="TOPS 4 x 6 Fluorescent Color Memo Sheets, 500 Sheets per Pack"/>
    <n v="22.776000000000003"/>
    <n v="3"/>
    <n v="0.2"/>
    <n v="7.6868999999999996"/>
  </r>
  <r>
    <n v="5514"/>
    <x v="2749"/>
    <x v="1"/>
    <x v="1051"/>
    <d v="2012-06-01T00:00:00"/>
    <s v="First Class"/>
    <s v="EN-13780"/>
    <s v="Edward Nazzal"/>
    <s v="Consumer"/>
    <s v="United States"/>
    <s v="New York City"/>
    <x v="15"/>
    <n v="10009"/>
    <s v="East"/>
    <s v="TEC-PH-10001795"/>
    <x v="2"/>
    <x v="7"/>
    <s v="RCA H5401RE1 DECT 6.0 4-Line Cordless Handset With Caller ID/Call Waiting"/>
    <n v="239.96999999999997"/>
    <n v="3"/>
    <n v="0"/>
    <n v="2.3996999999999815"/>
  </r>
  <r>
    <n v="5515"/>
    <x v="2749"/>
    <x v="1"/>
    <x v="1051"/>
    <d v="2012-06-01T00:00:00"/>
    <s v="First Class"/>
    <s v="EN-13780"/>
    <s v="Edward Nazzal"/>
    <s v="Consumer"/>
    <s v="United States"/>
    <s v="New York City"/>
    <x v="15"/>
    <n v="10009"/>
    <s v="East"/>
    <s v="OFF-AP-10004540"/>
    <x v="1"/>
    <x v="9"/>
    <s v="Eureka The Boss Lite 10-Amp Upright Vacuum, Blue"/>
    <n v="160.32"/>
    <n v="2"/>
    <n v="0"/>
    <n v="44.889600000000002"/>
  </r>
  <r>
    <n v="5516"/>
    <x v="2749"/>
    <x v="1"/>
    <x v="1051"/>
    <d v="2012-06-01T00:00:00"/>
    <s v="First Class"/>
    <s v="EN-13780"/>
    <s v="Edward Nazzal"/>
    <s v="Consumer"/>
    <s v="United States"/>
    <s v="New York City"/>
    <x v="15"/>
    <n v="10009"/>
    <s v="East"/>
    <s v="TEC-PH-10001527"/>
    <x v="2"/>
    <x v="7"/>
    <s v="Plantronics MX500i Earset"/>
    <n v="128.85000000000002"/>
    <n v="3"/>
    <n v="0"/>
    <n v="3.8654999999999973"/>
  </r>
  <r>
    <n v="5517"/>
    <x v="2750"/>
    <x v="0"/>
    <x v="741"/>
    <d v="2013-11-22T00:00:00"/>
    <s v="Second Class"/>
    <s v="KC-16255"/>
    <s v="Karen Carlisle"/>
    <s v="Corporate"/>
    <s v="United States"/>
    <s v="Huntsville"/>
    <x v="19"/>
    <n v="35810"/>
    <s v="South"/>
    <s v="TEC-AC-10003870"/>
    <x v="2"/>
    <x v="11"/>
    <s v="Logitech Z-906 Speaker sys - home theater - 5.1-CH"/>
    <n v="1319.96"/>
    <n v="4"/>
    <n v="0"/>
    <n v="527.98400000000004"/>
  </r>
  <r>
    <n v="5518"/>
    <x v="2751"/>
    <x v="3"/>
    <x v="769"/>
    <d v="2014-12-10T00:00:00"/>
    <s v="Standard Class"/>
    <s v="MS-17980"/>
    <s v="Michael Stewart"/>
    <s v="Corporate"/>
    <s v="United States"/>
    <s v="Philadelphia"/>
    <x v="9"/>
    <n v="19134"/>
    <s v="East"/>
    <s v="FUR-CH-10004540"/>
    <x v="0"/>
    <x v="1"/>
    <s v="Global Chrome Stack Chair"/>
    <n v="239.95999999999998"/>
    <n v="10"/>
    <n v="0.3"/>
    <n v="-10.283999999999992"/>
  </r>
  <r>
    <n v="5519"/>
    <x v="2751"/>
    <x v="3"/>
    <x v="769"/>
    <d v="2014-12-10T00:00:00"/>
    <s v="Standard Class"/>
    <s v="MS-17980"/>
    <s v="Michael Stewart"/>
    <s v="Corporate"/>
    <s v="United States"/>
    <s v="Philadelphia"/>
    <x v="9"/>
    <n v="19134"/>
    <s v="East"/>
    <s v="FUR-FU-10004093"/>
    <x v="0"/>
    <x v="5"/>
    <s v="Hand-Finished Solid Wood Document Frame"/>
    <n v="54.768000000000001"/>
    <n v="2"/>
    <n v="0.2"/>
    <n v="6.8459999999999965"/>
  </r>
  <r>
    <n v="5520"/>
    <x v="2751"/>
    <x v="3"/>
    <x v="769"/>
    <d v="2014-12-10T00:00:00"/>
    <s v="Standard Class"/>
    <s v="MS-17980"/>
    <s v="Michael Stewart"/>
    <s v="Corporate"/>
    <s v="United States"/>
    <s v="Philadelphia"/>
    <x v="9"/>
    <n v="19134"/>
    <s v="East"/>
    <s v="OFF-AR-10000716"/>
    <x v="1"/>
    <x v="6"/>
    <s v="DIXON Ticonderoga Erasable Checking Pencils"/>
    <n v="13.392000000000001"/>
    <n v="3"/>
    <n v="0.2"/>
    <n v="3.1806000000000005"/>
  </r>
  <r>
    <n v="5521"/>
    <x v="2751"/>
    <x v="3"/>
    <x v="769"/>
    <d v="2014-12-10T00:00:00"/>
    <s v="Standard Class"/>
    <s v="MS-17980"/>
    <s v="Michael Stewart"/>
    <s v="Corporate"/>
    <s v="United States"/>
    <s v="Philadelphia"/>
    <x v="9"/>
    <n v="19134"/>
    <s v="East"/>
    <s v="OFF-PA-10002709"/>
    <x v="1"/>
    <x v="10"/>
    <s v="Xerox 1956"/>
    <n v="23.92"/>
    <n v="5"/>
    <n v="0.2"/>
    <n v="8.6709999999999994"/>
  </r>
  <r>
    <n v="5522"/>
    <x v="2751"/>
    <x v="3"/>
    <x v="769"/>
    <d v="2014-12-10T00:00:00"/>
    <s v="Standard Class"/>
    <s v="MS-17980"/>
    <s v="Michael Stewart"/>
    <s v="Corporate"/>
    <s v="United States"/>
    <s v="Philadelphia"/>
    <x v="9"/>
    <n v="19134"/>
    <s v="East"/>
    <s v="TEC-AC-10000580"/>
    <x v="2"/>
    <x v="11"/>
    <s v="Logitech G13 Programmable Gameboard with LCD Display"/>
    <n v="255.96799999999999"/>
    <n v="4"/>
    <n v="0.2"/>
    <n v="-28.796399999999984"/>
  </r>
  <r>
    <n v="5523"/>
    <x v="2752"/>
    <x v="0"/>
    <x v="410"/>
    <d v="2013-06-08T00:00:00"/>
    <s v="First Class"/>
    <s v="CK-12205"/>
    <s v="Chloris Kastensmidt"/>
    <s v="Consumer"/>
    <s v="United States"/>
    <s v="Santa Clara"/>
    <x v="1"/>
    <n v="95051"/>
    <s v="West"/>
    <s v="OFF-BI-10000829"/>
    <x v="1"/>
    <x v="8"/>
    <s v="Avery Non-Stick Binders"/>
    <n v="21.552000000000003"/>
    <n v="6"/>
    <n v="0.2"/>
    <n v="7.0043999999999977"/>
  </r>
  <r>
    <n v="5524"/>
    <x v="2752"/>
    <x v="0"/>
    <x v="410"/>
    <d v="2013-06-08T00:00:00"/>
    <s v="First Class"/>
    <s v="CK-12205"/>
    <s v="Chloris Kastensmidt"/>
    <s v="Consumer"/>
    <s v="United States"/>
    <s v="Santa Clara"/>
    <x v="1"/>
    <n v="95051"/>
    <s v="West"/>
    <s v="OFF-AP-10004859"/>
    <x v="1"/>
    <x v="9"/>
    <s v="Acco 6 Outlet Guardian Premium Surge Suppressor"/>
    <n v="58.24"/>
    <n v="4"/>
    <n v="0"/>
    <n v="15.724800000000002"/>
  </r>
  <r>
    <n v="5525"/>
    <x v="2753"/>
    <x v="0"/>
    <x v="107"/>
    <d v="2013-12-13T00:00:00"/>
    <s v="First Class"/>
    <s v="SJ-20125"/>
    <s v="Sanjit Jacobs"/>
    <s v="Home Office"/>
    <s v="United States"/>
    <s v="Long Beach"/>
    <x v="1"/>
    <n v="90805"/>
    <s v="West"/>
    <s v="OFF-PA-10000575"/>
    <x v="1"/>
    <x v="10"/>
    <s v="Wirebound Message Books, Four 2 3/4 x 5 White Forms per Page"/>
    <n v="80.28"/>
    <n v="12"/>
    <n v="0"/>
    <n v="36.928799999999995"/>
  </r>
  <r>
    <n v="5526"/>
    <x v="2754"/>
    <x v="3"/>
    <x v="504"/>
    <d v="2014-05-06T00:00:00"/>
    <s v="Standard Class"/>
    <s v="EA-14035"/>
    <s v="Erin Ashbrook"/>
    <s v="Corporate"/>
    <s v="United States"/>
    <s v="Los Angeles"/>
    <x v="1"/>
    <n v="90008"/>
    <s v="West"/>
    <s v="OFF-AR-10002804"/>
    <x v="1"/>
    <x v="6"/>
    <s v="Faber Castell Col-Erase Pencils"/>
    <n v="9.7799999999999994"/>
    <n v="2"/>
    <n v="0"/>
    <n v="4.0098000000000003"/>
  </r>
  <r>
    <n v="5527"/>
    <x v="2755"/>
    <x v="3"/>
    <x v="558"/>
    <d v="2014-04-29T00:00:00"/>
    <s v="Standard Class"/>
    <s v="MG-17890"/>
    <s v="Michael Granlund"/>
    <s v="Home Office"/>
    <s v="United States"/>
    <s v="Santa Barbara"/>
    <x v="1"/>
    <n v="93101"/>
    <s v="West"/>
    <s v="OFF-FA-10002676"/>
    <x v="1"/>
    <x v="13"/>
    <s v="Colored Push Pins"/>
    <n v="1.81"/>
    <n v="1"/>
    <n v="0"/>
    <n v="0.65159999999999996"/>
  </r>
  <r>
    <n v="5528"/>
    <x v="2756"/>
    <x v="1"/>
    <x v="412"/>
    <d v="2012-05-10T00:00:00"/>
    <s v="First Class"/>
    <s v="AB-10255"/>
    <s v="Alejandro Ballentine"/>
    <s v="Home Office"/>
    <s v="United States"/>
    <s v="New York City"/>
    <x v="15"/>
    <n v="10009"/>
    <s v="East"/>
    <s v="OFF-PA-10003465"/>
    <x v="1"/>
    <x v="10"/>
    <s v="Xerox 1912"/>
    <n v="37.94"/>
    <n v="2"/>
    <n v="0"/>
    <n v="18.211199999999998"/>
  </r>
  <r>
    <n v="5529"/>
    <x v="2757"/>
    <x v="1"/>
    <x v="1052"/>
    <d v="2012-04-04T00:00:00"/>
    <s v="Standard Class"/>
    <s v="SC-20260"/>
    <s v="Scott Cohen"/>
    <s v="Corporate"/>
    <s v="United States"/>
    <s v="Jacksonville"/>
    <x v="2"/>
    <n v="32216"/>
    <s v="South"/>
    <s v="TEC-PH-10000011"/>
    <x v="2"/>
    <x v="7"/>
    <s v="PureGear Roll-On Screen Protector"/>
    <n v="79.959999999999994"/>
    <n v="5"/>
    <n v="0.2"/>
    <n v="27.985999999999994"/>
  </r>
  <r>
    <n v="5530"/>
    <x v="2758"/>
    <x v="3"/>
    <x v="634"/>
    <d v="2014-08-12T00:00:00"/>
    <s v="Standard Class"/>
    <s v="TB-21355"/>
    <s v="Todd Boyes"/>
    <s v="Corporate"/>
    <s v="United States"/>
    <s v="Cedar Hill"/>
    <x v="5"/>
    <n v="75104"/>
    <s v="Central"/>
    <s v="OFF-PA-10004381"/>
    <x v="1"/>
    <x v="10"/>
    <s v="14-7/8 x 11 Blue Bar Computer Printout Paper"/>
    <n v="115.29600000000001"/>
    <n v="3"/>
    <n v="0.2"/>
    <n v="40.353599999999986"/>
  </r>
  <r>
    <n v="5531"/>
    <x v="2759"/>
    <x v="3"/>
    <x v="574"/>
    <d v="2014-12-07T00:00:00"/>
    <s v="Standard Class"/>
    <s v="JK-16090"/>
    <s v="Juliana Krohn"/>
    <s v="Consumer"/>
    <s v="United States"/>
    <s v="Omaha"/>
    <x v="8"/>
    <n v="68104"/>
    <s v="Central"/>
    <s v="TEC-PH-10001795"/>
    <x v="2"/>
    <x v="7"/>
    <s v="ClearOne CHATAttach 160 - speaker phone"/>
    <n v="2479.96"/>
    <n v="4"/>
    <n v="0"/>
    <n v="743.98799999999983"/>
  </r>
  <r>
    <n v="5532"/>
    <x v="2760"/>
    <x v="0"/>
    <x v="112"/>
    <d v="2013-06-08T00:00:00"/>
    <s v="First Class"/>
    <s v="CK-12595"/>
    <s v="Clytie Kelty"/>
    <s v="Consumer"/>
    <s v="United States"/>
    <s v="Little Rock"/>
    <x v="36"/>
    <n v="72209"/>
    <s v="South"/>
    <s v="TEC-AC-10001109"/>
    <x v="2"/>
    <x v="11"/>
    <s v="Logitech Trackman Marble Mouse"/>
    <n v="179.94"/>
    <n v="6"/>
    <n v="0"/>
    <n v="75.57480000000001"/>
  </r>
  <r>
    <n v="5533"/>
    <x v="2760"/>
    <x v="0"/>
    <x v="112"/>
    <d v="2013-06-08T00:00:00"/>
    <s v="First Class"/>
    <s v="CK-12595"/>
    <s v="Clytie Kelty"/>
    <s v="Consumer"/>
    <s v="United States"/>
    <s v="Little Rock"/>
    <x v="36"/>
    <n v="72209"/>
    <s v="South"/>
    <s v="TEC-AC-10003038"/>
    <x v="2"/>
    <x v="11"/>
    <s v="Kingston Digital DataTraveler 16GB USB 2.0"/>
    <n v="26.849999999999998"/>
    <n v="3"/>
    <n v="0"/>
    <n v="5.101499999999997"/>
  </r>
  <r>
    <n v="5534"/>
    <x v="2760"/>
    <x v="0"/>
    <x v="112"/>
    <d v="2013-06-08T00:00:00"/>
    <s v="First Class"/>
    <s v="CK-12595"/>
    <s v="Clytie Kelty"/>
    <s v="Consumer"/>
    <s v="United States"/>
    <s v="Little Rock"/>
    <x v="36"/>
    <n v="72209"/>
    <s v="South"/>
    <s v="TEC-AC-10003174"/>
    <x v="2"/>
    <x v="11"/>
    <s v="Plantronics S12 Corded Telephone Headset System"/>
    <n v="323.37"/>
    <n v="3"/>
    <n v="0"/>
    <n v="129.34800000000001"/>
  </r>
  <r>
    <n v="5535"/>
    <x v="2760"/>
    <x v="0"/>
    <x v="112"/>
    <d v="2013-06-08T00:00:00"/>
    <s v="First Class"/>
    <s v="CK-12595"/>
    <s v="Clytie Kelty"/>
    <s v="Consumer"/>
    <s v="United States"/>
    <s v="Little Rock"/>
    <x v="36"/>
    <n v="72209"/>
    <s v="South"/>
    <s v="OFF-PA-10000157"/>
    <x v="1"/>
    <x v="10"/>
    <s v="Xerox 191"/>
    <n v="59.94"/>
    <n v="3"/>
    <n v="0"/>
    <n v="28.171799999999998"/>
  </r>
  <r>
    <n v="5536"/>
    <x v="2760"/>
    <x v="0"/>
    <x v="112"/>
    <d v="2013-06-08T00:00:00"/>
    <s v="First Class"/>
    <s v="CK-12595"/>
    <s v="Clytie Kelty"/>
    <s v="Consumer"/>
    <s v="United States"/>
    <s v="Little Rock"/>
    <x v="36"/>
    <n v="72209"/>
    <s v="South"/>
    <s v="OFF-BI-10001721"/>
    <x v="1"/>
    <x v="8"/>
    <s v="Trimflex Flexible Post Binders"/>
    <n v="64.14"/>
    <n v="3"/>
    <n v="0"/>
    <n v="30.787199999999999"/>
  </r>
  <r>
    <n v="5537"/>
    <x v="2760"/>
    <x v="0"/>
    <x v="112"/>
    <d v="2013-06-08T00:00:00"/>
    <s v="First Class"/>
    <s v="CK-12595"/>
    <s v="Clytie Kelty"/>
    <s v="Consumer"/>
    <s v="United States"/>
    <s v="Little Rock"/>
    <x v="36"/>
    <n v="72209"/>
    <s v="South"/>
    <s v="OFF-BI-10000591"/>
    <x v="1"/>
    <x v="8"/>
    <s v="Avery Binder Labels"/>
    <n v="11.67"/>
    <n v="3"/>
    <n v="0"/>
    <n v="5.6015999999999995"/>
  </r>
  <r>
    <n v="5538"/>
    <x v="2760"/>
    <x v="0"/>
    <x v="112"/>
    <d v="2013-06-08T00:00:00"/>
    <s v="First Class"/>
    <s v="CK-12595"/>
    <s v="Clytie Kelty"/>
    <s v="Consumer"/>
    <s v="United States"/>
    <s v="Little Rock"/>
    <x v="36"/>
    <n v="72209"/>
    <s v="South"/>
    <s v="OFF-PA-10001534"/>
    <x v="1"/>
    <x v="10"/>
    <s v="Xerox 230"/>
    <n v="12.96"/>
    <n v="2"/>
    <n v="0"/>
    <n v="6.2208000000000006"/>
  </r>
  <r>
    <n v="5539"/>
    <x v="2761"/>
    <x v="1"/>
    <x v="657"/>
    <d v="2012-04-20T00:00:00"/>
    <s v="Standard Class"/>
    <s v="SS-20590"/>
    <s v="Sonia Sunley"/>
    <s v="Consumer"/>
    <s v="United States"/>
    <s v="Norfolk"/>
    <x v="8"/>
    <n v="68701"/>
    <s v="Central"/>
    <s v="OFF-BI-10002071"/>
    <x v="1"/>
    <x v="8"/>
    <s v="Fellowes Black Plastic Comb Bindings"/>
    <n v="17.43"/>
    <n v="3"/>
    <n v="0"/>
    <n v="8.0177999999999994"/>
  </r>
  <r>
    <n v="5540"/>
    <x v="2762"/>
    <x v="3"/>
    <x v="1053"/>
    <d v="2014-05-27T00:00:00"/>
    <s v="Standard Class"/>
    <s v="LE-16810"/>
    <s v="Laurel Elliston"/>
    <s v="Consumer"/>
    <s v="United States"/>
    <s v="Chicago"/>
    <x v="10"/>
    <n v="60653"/>
    <s v="Central"/>
    <s v="FUR-CH-10000513"/>
    <x v="0"/>
    <x v="1"/>
    <s v="High-Back Leather Manager's Chair"/>
    <n v="181.98599999999999"/>
    <n v="2"/>
    <n v="0.3"/>
    <n v="-54.595799999999997"/>
  </r>
  <r>
    <n v="5541"/>
    <x v="2762"/>
    <x v="3"/>
    <x v="1053"/>
    <d v="2014-05-27T00:00:00"/>
    <s v="Standard Class"/>
    <s v="LE-16810"/>
    <s v="Laurel Elliston"/>
    <s v="Consumer"/>
    <s v="United States"/>
    <s v="Chicago"/>
    <x v="10"/>
    <n v="60653"/>
    <s v="Central"/>
    <s v="OFF-BI-10003274"/>
    <x v="1"/>
    <x v="8"/>
    <s v="Avery Durable Slant Ring Binders, No Labels"/>
    <n v="1.5919999999999996"/>
    <n v="2"/>
    <n v="0.8"/>
    <n v="-2.6268000000000002"/>
  </r>
  <r>
    <n v="5542"/>
    <x v="2762"/>
    <x v="3"/>
    <x v="1053"/>
    <d v="2014-05-27T00:00:00"/>
    <s v="Standard Class"/>
    <s v="LE-16810"/>
    <s v="Laurel Elliston"/>
    <s v="Consumer"/>
    <s v="United States"/>
    <s v="Chicago"/>
    <x v="10"/>
    <n v="60653"/>
    <s v="Central"/>
    <s v="OFF-SU-10000381"/>
    <x v="1"/>
    <x v="14"/>
    <s v="Acme Forged Steel Scissors with Black Enamel Handles"/>
    <n v="22.344000000000001"/>
    <n v="3"/>
    <n v="0.2"/>
    <n v="2.5136999999999983"/>
  </r>
  <r>
    <n v="5543"/>
    <x v="2763"/>
    <x v="0"/>
    <x v="1054"/>
    <d v="2013-12-26T00:00:00"/>
    <s v="Standard Class"/>
    <s v="ES-14080"/>
    <s v="Erin Smith"/>
    <s v="Corporate"/>
    <s v="United States"/>
    <s v="Tucson"/>
    <x v="16"/>
    <n v="85705"/>
    <s v="West"/>
    <s v="FUR-TA-10001086"/>
    <x v="0"/>
    <x v="3"/>
    <s v="SAFCO PlanMaster Boards, 60w x 37-1/2d, White Melamine"/>
    <n v="455.97"/>
    <n v="6"/>
    <n v="0.5"/>
    <n v="-218.86559999999997"/>
  </r>
  <r>
    <n v="5544"/>
    <x v="2763"/>
    <x v="0"/>
    <x v="1054"/>
    <d v="2013-12-26T00:00:00"/>
    <s v="Standard Class"/>
    <s v="ES-14080"/>
    <s v="Erin Smith"/>
    <s v="Corporate"/>
    <s v="United States"/>
    <s v="Tucson"/>
    <x v="16"/>
    <n v="85705"/>
    <s v="West"/>
    <s v="OFF-BI-10000174"/>
    <x v="1"/>
    <x v="8"/>
    <s v="Wilson Jones Clip &amp; Carry Folder Binder Tool for Ring Binders, Clear"/>
    <n v="10.440000000000001"/>
    <n v="6"/>
    <n v="0.7"/>
    <n v="-7.6559999999999988"/>
  </r>
  <r>
    <n v="5545"/>
    <x v="2763"/>
    <x v="0"/>
    <x v="1054"/>
    <d v="2013-12-26T00:00:00"/>
    <s v="Standard Class"/>
    <s v="ES-14080"/>
    <s v="Erin Smith"/>
    <s v="Corporate"/>
    <s v="United States"/>
    <s v="Tucson"/>
    <x v="16"/>
    <n v="85705"/>
    <s v="West"/>
    <s v="OFF-BI-10002103"/>
    <x v="1"/>
    <x v="8"/>
    <s v="Cardinal Slant-D Ring Binder, Heavy Gauge Vinyl"/>
    <n v="5.2140000000000004"/>
    <n v="2"/>
    <n v="0.7"/>
    <n v="-4.1711999999999989"/>
  </r>
  <r>
    <n v="5546"/>
    <x v="2764"/>
    <x v="3"/>
    <x v="585"/>
    <d v="2014-09-27T00:00:00"/>
    <s v="Standard Class"/>
    <s v="MG-17890"/>
    <s v="Michael Granlund"/>
    <s v="Home Office"/>
    <s v="United States"/>
    <s v="Concord"/>
    <x v="38"/>
    <n v="3301"/>
    <s v="East"/>
    <s v="OFF-ST-10001590"/>
    <x v="1"/>
    <x v="4"/>
    <s v="Tenex Personal Project File with Scoop Front Design, Black"/>
    <n v="67.400000000000006"/>
    <n v="5"/>
    <n v="0"/>
    <n v="17.523999999999997"/>
  </r>
  <r>
    <n v="5547"/>
    <x v="2765"/>
    <x v="3"/>
    <x v="210"/>
    <d v="2014-09-09T00:00:00"/>
    <s v="First Class"/>
    <s v="JM-16195"/>
    <s v="Justin MacKendrick"/>
    <s v="Consumer"/>
    <s v="United States"/>
    <s v="Draper"/>
    <x v="7"/>
    <n v="84020"/>
    <s v="West"/>
    <s v="FUR-FU-10002396"/>
    <x v="0"/>
    <x v="5"/>
    <s v="DAX Copper Panel Document Frame, 5 x 7 Size"/>
    <n v="25.16"/>
    <n v="2"/>
    <n v="0"/>
    <n v="10.567200000000001"/>
  </r>
  <r>
    <n v="5548"/>
    <x v="2765"/>
    <x v="3"/>
    <x v="210"/>
    <d v="2014-09-09T00:00:00"/>
    <s v="First Class"/>
    <s v="JM-16195"/>
    <s v="Justin MacKendrick"/>
    <s v="Consumer"/>
    <s v="United States"/>
    <s v="Draper"/>
    <x v="7"/>
    <n v="84020"/>
    <s v="West"/>
    <s v="TEC-PH-10002807"/>
    <x v="2"/>
    <x v="7"/>
    <s v="Motorla HX550 Universal Bluetooth Headset"/>
    <n v="126.56"/>
    <n v="4"/>
    <n v="0.2"/>
    <n v="47.459999999999994"/>
  </r>
  <r>
    <n v="5549"/>
    <x v="2766"/>
    <x v="2"/>
    <x v="683"/>
    <d v="2011-12-01T00:00:00"/>
    <s v="First Class"/>
    <s v="SG-20470"/>
    <s v="Sheri Gordon"/>
    <s v="Consumer"/>
    <s v="United States"/>
    <s v="San Francisco"/>
    <x v="1"/>
    <n v="94109"/>
    <s v="West"/>
    <s v="OFF-AP-10004859"/>
    <x v="1"/>
    <x v="9"/>
    <s v="Acco 6 Outlet Guardian Premium Surge Suppressor"/>
    <n v="43.68"/>
    <n v="3"/>
    <n v="0"/>
    <n v="11.793600000000001"/>
  </r>
  <r>
    <n v="5550"/>
    <x v="2766"/>
    <x v="2"/>
    <x v="683"/>
    <d v="2011-12-01T00:00:00"/>
    <s v="First Class"/>
    <s v="SG-20470"/>
    <s v="Sheri Gordon"/>
    <s v="Consumer"/>
    <s v="United States"/>
    <s v="San Francisco"/>
    <x v="1"/>
    <n v="94109"/>
    <s v="West"/>
    <s v="TEC-AC-10003447"/>
    <x v="2"/>
    <x v="11"/>
    <s v="Micropad Numeric Keypads"/>
    <n v="139.92999999999998"/>
    <n v="7"/>
    <n v="0"/>
    <n v="34.982499999999987"/>
  </r>
  <r>
    <n v="5551"/>
    <x v="2767"/>
    <x v="2"/>
    <x v="607"/>
    <d v="2011-11-16T00:00:00"/>
    <s v="Standard Class"/>
    <s v="DB-12970"/>
    <s v="Darren Budd"/>
    <s v="Corporate"/>
    <s v="United States"/>
    <s v="Houston"/>
    <x v="5"/>
    <n v="77036"/>
    <s v="Central"/>
    <s v="OFF-AR-10003183"/>
    <x v="1"/>
    <x v="6"/>
    <s v="Avery Fluorescent Highlighter Four-Color Set"/>
    <n v="2.6720000000000002"/>
    <n v="1"/>
    <n v="0.2"/>
    <n v="0.33399999999999974"/>
  </r>
  <r>
    <n v="5552"/>
    <x v="2767"/>
    <x v="2"/>
    <x v="607"/>
    <d v="2011-11-16T00:00:00"/>
    <s v="Standard Class"/>
    <s v="DB-12970"/>
    <s v="Darren Budd"/>
    <s v="Corporate"/>
    <s v="United States"/>
    <s v="Houston"/>
    <x v="5"/>
    <n v="77036"/>
    <s v="Central"/>
    <s v="OFF-SU-10000432"/>
    <x v="1"/>
    <x v="14"/>
    <s v="Acco Side-Punched Conventional Columnar Pads"/>
    <n v="16.656000000000002"/>
    <n v="6"/>
    <n v="0.2"/>
    <n v="-3.123000000000002"/>
  </r>
  <r>
    <n v="5553"/>
    <x v="2767"/>
    <x v="2"/>
    <x v="607"/>
    <d v="2011-11-16T00:00:00"/>
    <s v="Standard Class"/>
    <s v="DB-12970"/>
    <s v="Darren Budd"/>
    <s v="Corporate"/>
    <s v="United States"/>
    <s v="Houston"/>
    <x v="5"/>
    <n v="77036"/>
    <s v="Central"/>
    <s v="TEC-AC-10003832"/>
    <x v="2"/>
    <x v="11"/>
    <s v="Imation 16GB Mini TravelDrive USB 2.0 Flash Drive"/>
    <n v="79.512000000000015"/>
    <n v="3"/>
    <n v="0.2"/>
    <n v="20.8719"/>
  </r>
  <r>
    <n v="5554"/>
    <x v="2767"/>
    <x v="2"/>
    <x v="607"/>
    <d v="2011-11-16T00:00:00"/>
    <s v="Standard Class"/>
    <s v="DB-12970"/>
    <s v="Darren Budd"/>
    <s v="Corporate"/>
    <s v="United States"/>
    <s v="Houston"/>
    <x v="5"/>
    <n v="77036"/>
    <s v="Central"/>
    <s v="OFF-PA-10004100"/>
    <x v="1"/>
    <x v="10"/>
    <s v="Xerox 216"/>
    <n v="36.288000000000011"/>
    <n v="7"/>
    <n v="0.2"/>
    <n v="12.700800000000001"/>
  </r>
  <r>
    <n v="5555"/>
    <x v="2767"/>
    <x v="2"/>
    <x v="607"/>
    <d v="2011-11-16T00:00:00"/>
    <s v="Standard Class"/>
    <s v="DB-12970"/>
    <s v="Darren Budd"/>
    <s v="Corporate"/>
    <s v="United States"/>
    <s v="Houston"/>
    <x v="5"/>
    <n v="77036"/>
    <s v="Central"/>
    <s v="FUR-BO-10004467"/>
    <x v="0"/>
    <x v="0"/>
    <s v="Bestar Classic Bookcase"/>
    <n v="67.993199999999987"/>
    <n v="1"/>
    <n v="0.32"/>
    <n v="-12.998700000000007"/>
  </r>
  <r>
    <n v="5556"/>
    <x v="2768"/>
    <x v="3"/>
    <x v="280"/>
    <d v="2014-10-07T00:00:00"/>
    <s v="Second Class"/>
    <s v="JW-15220"/>
    <s v="Jane Waco"/>
    <s v="Corporate"/>
    <s v="United States"/>
    <s v="Montgomery"/>
    <x v="19"/>
    <n v="36116"/>
    <s v="South"/>
    <s v="FUR-FU-10002963"/>
    <x v="0"/>
    <x v="5"/>
    <s v="Master Caster Door Stop, Gray"/>
    <n v="10.16"/>
    <n v="2"/>
    <n v="0"/>
    <n v="3.4543999999999997"/>
  </r>
  <r>
    <n v="5557"/>
    <x v="2769"/>
    <x v="1"/>
    <x v="639"/>
    <d v="2012-12-18T00:00:00"/>
    <s v="Standard Class"/>
    <s v="KD-16495"/>
    <s v="Keith Dawkins"/>
    <s v="Corporate"/>
    <s v="United States"/>
    <s v="Jackson"/>
    <x v="35"/>
    <n v="39212"/>
    <s v="South"/>
    <s v="FUR-FU-10003829"/>
    <x v="0"/>
    <x v="5"/>
    <s v="Stackable Trays"/>
    <n v="6.16"/>
    <n v="2"/>
    <n v="0"/>
    <n v="1.9711999999999996"/>
  </r>
  <r>
    <n v="5558"/>
    <x v="2769"/>
    <x v="1"/>
    <x v="639"/>
    <d v="2012-12-18T00:00:00"/>
    <s v="Standard Class"/>
    <s v="KD-16495"/>
    <s v="Keith Dawkins"/>
    <s v="Corporate"/>
    <s v="United States"/>
    <s v="Jackson"/>
    <x v="35"/>
    <n v="39212"/>
    <s v="South"/>
    <s v="OFF-AR-10003582"/>
    <x v="1"/>
    <x v="6"/>
    <s v="Boston Electric Pencil Sharpener, Model 1818, Charcoal Black"/>
    <n v="56.3"/>
    <n v="2"/>
    <n v="0"/>
    <n v="15.764000000000003"/>
  </r>
  <r>
    <n v="5559"/>
    <x v="2770"/>
    <x v="1"/>
    <x v="401"/>
    <d v="2012-12-10T00:00:00"/>
    <s v="Standard Class"/>
    <s v="IL-15100"/>
    <s v="Ivan Liston"/>
    <s v="Consumer"/>
    <s v="United States"/>
    <s v="North Las Vegas"/>
    <x v="33"/>
    <n v="89031"/>
    <s v="West"/>
    <s v="OFF-PA-10000048"/>
    <x v="1"/>
    <x v="10"/>
    <s v="Xerox 20"/>
    <n v="6.48"/>
    <n v="1"/>
    <n v="0"/>
    <n v="3.1104000000000003"/>
  </r>
  <r>
    <n v="5560"/>
    <x v="2770"/>
    <x v="1"/>
    <x v="401"/>
    <d v="2012-12-10T00:00:00"/>
    <s v="Standard Class"/>
    <s v="IL-15100"/>
    <s v="Ivan Liston"/>
    <s v="Consumer"/>
    <s v="United States"/>
    <s v="North Las Vegas"/>
    <x v="33"/>
    <n v="89031"/>
    <s v="West"/>
    <s v="OFF-ST-10000078"/>
    <x v="1"/>
    <x v="4"/>
    <s v="Tennsco 6- and 18-Compartment Lockers"/>
    <n v="1325.8500000000001"/>
    <n v="5"/>
    <n v="0"/>
    <n v="238.65299999999991"/>
  </r>
  <r>
    <n v="5561"/>
    <x v="2770"/>
    <x v="1"/>
    <x v="401"/>
    <d v="2012-12-10T00:00:00"/>
    <s v="Standard Class"/>
    <s v="IL-15100"/>
    <s v="Ivan Liston"/>
    <s v="Consumer"/>
    <s v="United States"/>
    <s v="North Las Vegas"/>
    <x v="33"/>
    <n v="89031"/>
    <s v="West"/>
    <s v="OFF-LA-10004853"/>
    <x v="1"/>
    <x v="2"/>
    <s v="Avery 483"/>
    <n v="14.940000000000001"/>
    <n v="3"/>
    <n v="0"/>
    <n v="6.8723999999999998"/>
  </r>
  <r>
    <n v="5562"/>
    <x v="2771"/>
    <x v="3"/>
    <x v="185"/>
    <d v="2014-04-03T00:00:00"/>
    <s v="Second Class"/>
    <s v="JE-15610"/>
    <s v="Jim Epp"/>
    <s v="Corporate"/>
    <s v="United States"/>
    <s v="Atlanta"/>
    <x v="32"/>
    <n v="30318"/>
    <s v="South"/>
    <s v="OFF-BI-10001153"/>
    <x v="1"/>
    <x v="8"/>
    <s v="Ibico Recycled Grain-Textured Covers"/>
    <n v="34.54"/>
    <n v="1"/>
    <n v="0"/>
    <n v="17.27"/>
  </r>
  <r>
    <n v="5563"/>
    <x v="2771"/>
    <x v="3"/>
    <x v="185"/>
    <d v="2014-04-03T00:00:00"/>
    <s v="Second Class"/>
    <s v="JE-15610"/>
    <s v="Jim Epp"/>
    <s v="Corporate"/>
    <s v="United States"/>
    <s v="Atlanta"/>
    <x v="32"/>
    <n v="30318"/>
    <s v="South"/>
    <s v="TEC-CO-10001449"/>
    <x v="2"/>
    <x v="16"/>
    <s v="Hewlett Packard LaserJet 3310 Copier"/>
    <n v="2999.95"/>
    <n v="5"/>
    <n v="0"/>
    <n v="1439.9760000000001"/>
  </r>
  <r>
    <n v="5564"/>
    <x v="2771"/>
    <x v="3"/>
    <x v="185"/>
    <d v="2014-04-03T00:00:00"/>
    <s v="Second Class"/>
    <s v="JE-15610"/>
    <s v="Jim Epp"/>
    <s v="Corporate"/>
    <s v="United States"/>
    <s v="Atlanta"/>
    <x v="32"/>
    <n v="30318"/>
    <s v="South"/>
    <s v="OFF-BI-10000474"/>
    <x v="1"/>
    <x v="8"/>
    <s v="Avery Recycled Flexi-View Covers for Binding Systems"/>
    <n v="64.12"/>
    <n v="4"/>
    <n v="0"/>
    <n v="30.7776"/>
  </r>
  <r>
    <n v="5565"/>
    <x v="2772"/>
    <x v="3"/>
    <x v="677"/>
    <d v="2014-03-14T00:00:00"/>
    <s v="Same Day"/>
    <s v="SU-20665"/>
    <s v="Stephanie Ulpright"/>
    <s v="Home Office"/>
    <s v="United States"/>
    <s v="Chicago"/>
    <x v="10"/>
    <n v="60610"/>
    <s v="Central"/>
    <s v="OFF-AR-10000799"/>
    <x v="1"/>
    <x v="6"/>
    <s v="Col-Erase Pencils with Erasers"/>
    <n v="19.456000000000003"/>
    <n v="4"/>
    <n v="0.2"/>
    <n v="2.188799999999997"/>
  </r>
  <r>
    <n v="5566"/>
    <x v="2772"/>
    <x v="3"/>
    <x v="677"/>
    <d v="2014-03-14T00:00:00"/>
    <s v="Same Day"/>
    <s v="SU-20665"/>
    <s v="Stephanie Ulpright"/>
    <s v="Home Office"/>
    <s v="United States"/>
    <s v="Chicago"/>
    <x v="10"/>
    <n v="60610"/>
    <s v="Central"/>
    <s v="TEC-MA-10002109"/>
    <x v="2"/>
    <x v="15"/>
    <s v="HP Officejet Pro 8600 e-All-In-One Printer, Copier, Scanner, Fax"/>
    <n v="209.98599999999999"/>
    <n v="2"/>
    <n v="0.3"/>
    <n v="8.9993999999999801"/>
  </r>
  <r>
    <n v="5567"/>
    <x v="2772"/>
    <x v="3"/>
    <x v="677"/>
    <d v="2014-03-14T00:00:00"/>
    <s v="Same Day"/>
    <s v="SU-20665"/>
    <s v="Stephanie Ulpright"/>
    <s v="Home Office"/>
    <s v="United States"/>
    <s v="Chicago"/>
    <x v="10"/>
    <n v="60610"/>
    <s v="Central"/>
    <s v="OFF-AR-10003338"/>
    <x v="1"/>
    <x v="6"/>
    <s v="Eberhard Faber 3 1/2&quot; Golf Pencils"/>
    <n v="29.760000000000005"/>
    <n v="5"/>
    <n v="0.2"/>
    <n v="1.8599999999999994"/>
  </r>
  <r>
    <n v="5568"/>
    <x v="2772"/>
    <x v="3"/>
    <x v="677"/>
    <d v="2014-03-14T00:00:00"/>
    <s v="Same Day"/>
    <s v="SU-20665"/>
    <s v="Stephanie Ulpright"/>
    <s v="Home Office"/>
    <s v="United States"/>
    <s v="Chicago"/>
    <x v="10"/>
    <n v="60610"/>
    <s v="Central"/>
    <s v="FUR-CH-10003606"/>
    <x v="0"/>
    <x v="1"/>
    <s v="SAFCO Folding Chair Trolley"/>
    <n v="89.768000000000001"/>
    <n v="1"/>
    <n v="0.3"/>
    <n v="-2.5647999999999982"/>
  </r>
  <r>
    <n v="5569"/>
    <x v="2772"/>
    <x v="3"/>
    <x v="677"/>
    <d v="2014-03-14T00:00:00"/>
    <s v="Same Day"/>
    <s v="SU-20665"/>
    <s v="Stephanie Ulpright"/>
    <s v="Home Office"/>
    <s v="United States"/>
    <s v="Chicago"/>
    <x v="10"/>
    <n v="60610"/>
    <s v="Central"/>
    <s v="TEC-CO-10001449"/>
    <x v="2"/>
    <x v="16"/>
    <s v="Hewlett Packard LaserJet 3310 Copier"/>
    <n v="959.98400000000004"/>
    <n v="2"/>
    <n v="0.2"/>
    <n v="335.99440000000004"/>
  </r>
  <r>
    <n v="5570"/>
    <x v="2772"/>
    <x v="3"/>
    <x v="677"/>
    <d v="2014-03-14T00:00:00"/>
    <s v="Same Day"/>
    <s v="SU-20665"/>
    <s v="Stephanie Ulpright"/>
    <s v="Home Office"/>
    <s v="United States"/>
    <s v="Chicago"/>
    <x v="10"/>
    <n v="60610"/>
    <s v="Central"/>
    <s v="OFF-PA-10001934"/>
    <x v="1"/>
    <x v="10"/>
    <s v="Xerox 1993"/>
    <n v="15.552000000000003"/>
    <n v="3"/>
    <n v="0.2"/>
    <n v="5.6375999999999999"/>
  </r>
  <r>
    <n v="5571"/>
    <x v="2772"/>
    <x v="3"/>
    <x v="677"/>
    <d v="2014-03-14T00:00:00"/>
    <s v="Same Day"/>
    <s v="SU-20665"/>
    <s v="Stephanie Ulpright"/>
    <s v="Home Office"/>
    <s v="United States"/>
    <s v="Chicago"/>
    <x v="10"/>
    <n v="60610"/>
    <s v="Central"/>
    <s v="TEC-PH-10001527"/>
    <x v="2"/>
    <x v="7"/>
    <s v="Plantronics MX500i Earset"/>
    <n v="34.360000000000007"/>
    <n v="1"/>
    <n v="0.2"/>
    <n v="-7.3015000000000025"/>
  </r>
  <r>
    <n v="5572"/>
    <x v="2773"/>
    <x v="2"/>
    <x v="29"/>
    <d v="2011-12-09T00:00:00"/>
    <s v="Standard Class"/>
    <s v="EA-14035"/>
    <s v="Erin Ashbrook"/>
    <s v="Corporate"/>
    <s v="United States"/>
    <s v="Columbus"/>
    <x v="24"/>
    <n v="43229"/>
    <s v="East"/>
    <s v="OFF-PA-10001033"/>
    <x v="1"/>
    <x v="10"/>
    <s v="Xerox 1893"/>
    <n v="98.376000000000005"/>
    <n v="3"/>
    <n v="0.2"/>
    <n v="35.661300000000004"/>
  </r>
  <r>
    <n v="5573"/>
    <x v="2773"/>
    <x v="2"/>
    <x v="29"/>
    <d v="2011-12-09T00:00:00"/>
    <s v="Standard Class"/>
    <s v="EA-14035"/>
    <s v="Erin Ashbrook"/>
    <s v="Corporate"/>
    <s v="United States"/>
    <s v="Columbus"/>
    <x v="24"/>
    <n v="43229"/>
    <s v="East"/>
    <s v="OFF-BI-10003719"/>
    <x v="1"/>
    <x v="8"/>
    <s v="Large Capacity Hanging Post Binders"/>
    <n v="29.940000000000005"/>
    <n v="4"/>
    <n v="0.7"/>
    <n v="-23.952000000000005"/>
  </r>
  <r>
    <n v="5574"/>
    <x v="2773"/>
    <x v="2"/>
    <x v="29"/>
    <d v="2011-12-09T00:00:00"/>
    <s v="Standard Class"/>
    <s v="EA-14035"/>
    <s v="Erin Ashbrook"/>
    <s v="Corporate"/>
    <s v="United States"/>
    <s v="Columbus"/>
    <x v="24"/>
    <n v="43229"/>
    <s v="East"/>
    <s v="OFF-PA-10003036"/>
    <x v="1"/>
    <x v="10"/>
    <s v="Black Print Carbonless 8 1/2&quot; x 8 1/4&quot; Rapid Memo Book"/>
    <n v="17.472000000000001"/>
    <n v="3"/>
    <n v="0.2"/>
    <n v="5.6783999999999981"/>
  </r>
  <r>
    <n v="5575"/>
    <x v="2773"/>
    <x v="2"/>
    <x v="29"/>
    <d v="2011-12-09T00:00:00"/>
    <s v="Standard Class"/>
    <s v="EA-14035"/>
    <s v="Erin Ashbrook"/>
    <s v="Corporate"/>
    <s v="United States"/>
    <s v="Columbus"/>
    <x v="24"/>
    <n v="43229"/>
    <s v="East"/>
    <s v="TEC-PH-10001870"/>
    <x v="2"/>
    <x v="7"/>
    <s v="Lunatik TT5L-002 Taktik Strike Impact Protection System for iPhone 5"/>
    <n v="36.738"/>
    <n v="1"/>
    <n v="0.4"/>
    <n v="-9.1845000000000034"/>
  </r>
  <r>
    <n v="5576"/>
    <x v="2773"/>
    <x v="2"/>
    <x v="29"/>
    <d v="2011-12-09T00:00:00"/>
    <s v="Standard Class"/>
    <s v="EA-14035"/>
    <s v="Erin Ashbrook"/>
    <s v="Corporate"/>
    <s v="United States"/>
    <s v="Columbus"/>
    <x v="24"/>
    <n v="43229"/>
    <s v="East"/>
    <s v="TEC-PH-10001809"/>
    <x v="2"/>
    <x v="7"/>
    <s v="Panasonic KX T7736-B Digital phone"/>
    <n v="179.93999999999997"/>
    <n v="2"/>
    <n v="0.4"/>
    <n v="-44.984999999999999"/>
  </r>
  <r>
    <n v="5577"/>
    <x v="2774"/>
    <x v="0"/>
    <x v="939"/>
    <d v="2013-12-17T00:00:00"/>
    <s v="Standard Class"/>
    <s v="RF-19840"/>
    <s v="Roy Französisch"/>
    <s v="Consumer"/>
    <s v="United States"/>
    <s v="Pasadena"/>
    <x v="1"/>
    <n v="91104"/>
    <s v="West"/>
    <s v="FUR-FU-10004864"/>
    <x v="0"/>
    <x v="5"/>
    <s v="Howard Miller 14-1/2&quot; Diameter Chrome Round Wall Clock"/>
    <n v="383.64"/>
    <n v="6"/>
    <n v="0"/>
    <n v="122.76479999999999"/>
  </r>
  <r>
    <n v="5578"/>
    <x v="2774"/>
    <x v="0"/>
    <x v="939"/>
    <d v="2013-12-17T00:00:00"/>
    <s v="Standard Class"/>
    <s v="RF-19840"/>
    <s v="Roy Französisch"/>
    <s v="Consumer"/>
    <s v="United States"/>
    <s v="Pasadena"/>
    <x v="1"/>
    <n v="91104"/>
    <s v="West"/>
    <s v="OFF-AP-10002350"/>
    <x v="1"/>
    <x v="9"/>
    <s v="Belkin F9H710-06 7 Outlet SurgeMaster Surge Protector"/>
    <n v="56.519999999999996"/>
    <n v="3"/>
    <n v="0"/>
    <n v="15.8256"/>
  </r>
  <r>
    <n v="5579"/>
    <x v="2775"/>
    <x v="3"/>
    <x v="428"/>
    <d v="2014-09-15T00:00:00"/>
    <s v="Second Class"/>
    <s v="LC-17050"/>
    <s v="Liz Carlisle"/>
    <s v="Consumer"/>
    <s v="United States"/>
    <s v="Los Angeles"/>
    <x v="1"/>
    <n v="90004"/>
    <s v="West"/>
    <s v="OFF-AR-10003829"/>
    <x v="1"/>
    <x v="6"/>
    <s v="Newell 35"/>
    <n v="6.56"/>
    <n v="2"/>
    <n v="0"/>
    <n v="1.9023999999999992"/>
  </r>
  <r>
    <n v="5580"/>
    <x v="2775"/>
    <x v="3"/>
    <x v="428"/>
    <d v="2014-09-15T00:00:00"/>
    <s v="Second Class"/>
    <s v="LC-17050"/>
    <s v="Liz Carlisle"/>
    <s v="Consumer"/>
    <s v="United States"/>
    <s v="Los Angeles"/>
    <x v="1"/>
    <n v="90004"/>
    <s v="West"/>
    <s v="FUR-CH-10003833"/>
    <x v="0"/>
    <x v="1"/>
    <s v="Novimex Fabric Task Chair"/>
    <n v="243.92"/>
    <n v="5"/>
    <n v="0.2"/>
    <n v="-15.245000000000005"/>
  </r>
  <r>
    <n v="5581"/>
    <x v="2775"/>
    <x v="3"/>
    <x v="428"/>
    <d v="2014-09-15T00:00:00"/>
    <s v="Second Class"/>
    <s v="LC-17050"/>
    <s v="Liz Carlisle"/>
    <s v="Consumer"/>
    <s v="United States"/>
    <s v="Los Angeles"/>
    <x v="1"/>
    <n v="90004"/>
    <s v="West"/>
    <s v="OFF-PA-10000143"/>
    <x v="1"/>
    <x v="10"/>
    <s v="Astroparche Fine Business Paper"/>
    <n v="47.52"/>
    <n v="9"/>
    <n v="0"/>
    <n v="22.809600000000003"/>
  </r>
  <r>
    <n v="5582"/>
    <x v="2776"/>
    <x v="3"/>
    <x v="1055"/>
    <d v="2014-10-09T00:00:00"/>
    <s v="Standard Class"/>
    <s v="PS-18970"/>
    <s v="Paul Stevenson"/>
    <s v="Home Office"/>
    <s v="United States"/>
    <s v="Clinton"/>
    <x v="39"/>
    <n v="20735"/>
    <s v="East"/>
    <s v="FUR-FU-10000076"/>
    <x v="0"/>
    <x v="5"/>
    <s v="24-Hour Round Wall Clock"/>
    <n v="19.98"/>
    <n v="1"/>
    <n v="0"/>
    <n v="8.5914000000000019"/>
  </r>
  <r>
    <n v="5583"/>
    <x v="2777"/>
    <x v="0"/>
    <x v="195"/>
    <d v="2013-05-14T00:00:00"/>
    <s v="Standard Class"/>
    <s v="PS-18970"/>
    <s v="Paul Stevenson"/>
    <s v="Home Office"/>
    <s v="United States"/>
    <s v="New York City"/>
    <x v="15"/>
    <n v="10024"/>
    <s v="East"/>
    <s v="OFF-AR-10000462"/>
    <x v="1"/>
    <x v="6"/>
    <s v="Sanford Pocket Accent Highlighters"/>
    <n v="8"/>
    <n v="5"/>
    <n v="0"/>
    <n v="3.4400000000000008"/>
  </r>
  <r>
    <n v="5584"/>
    <x v="2778"/>
    <x v="2"/>
    <x v="534"/>
    <d v="2011-12-19T00:00:00"/>
    <s v="Second Class"/>
    <s v="JO-15280"/>
    <s v="Jas O'Carroll"/>
    <s v="Consumer"/>
    <s v="United States"/>
    <s v="San Diego"/>
    <x v="1"/>
    <n v="92037"/>
    <s v="West"/>
    <s v="FUR-FU-10003829"/>
    <x v="0"/>
    <x v="5"/>
    <s v="Stackable Trays"/>
    <n v="6.16"/>
    <n v="2"/>
    <n v="0"/>
    <n v="1.9711999999999996"/>
  </r>
  <r>
    <n v="5585"/>
    <x v="2779"/>
    <x v="3"/>
    <x v="329"/>
    <d v="2014-12-05T00:00:00"/>
    <s v="Standard Class"/>
    <s v="VP-21730"/>
    <s v="Victor Preis"/>
    <s v="Home Office"/>
    <s v="United States"/>
    <s v="New York City"/>
    <x v="15"/>
    <n v="10011"/>
    <s v="East"/>
    <s v="OFF-ST-10002182"/>
    <x v="1"/>
    <x v="4"/>
    <s v="Iris 3-Drawer Stacking Bin, Black"/>
    <n v="83.56"/>
    <n v="4"/>
    <n v="0"/>
    <n v="1.6711999999999989"/>
  </r>
  <r>
    <n v="5586"/>
    <x v="2779"/>
    <x v="3"/>
    <x v="329"/>
    <d v="2014-12-05T00:00:00"/>
    <s v="Standard Class"/>
    <s v="VP-21730"/>
    <s v="Victor Preis"/>
    <s v="Home Office"/>
    <s v="United States"/>
    <s v="New York City"/>
    <x v="15"/>
    <n v="10011"/>
    <s v="East"/>
    <s v="TEC-PH-10001468"/>
    <x v="2"/>
    <x v="7"/>
    <s v="Panasonic Business Telephones KX-T7736"/>
    <n v="546.06000000000006"/>
    <n v="3"/>
    <n v="0"/>
    <n v="163.81799999999998"/>
  </r>
  <r>
    <n v="5587"/>
    <x v="2779"/>
    <x v="3"/>
    <x v="329"/>
    <d v="2014-12-05T00:00:00"/>
    <s v="Standard Class"/>
    <s v="VP-21730"/>
    <s v="Victor Preis"/>
    <s v="Home Office"/>
    <s v="United States"/>
    <s v="New York City"/>
    <x v="15"/>
    <n v="10011"/>
    <s v="East"/>
    <s v="OFF-ST-10001809"/>
    <x v="1"/>
    <x v="4"/>
    <s v="Fellowes Officeware Wire Shelving"/>
    <n v="269.49"/>
    <n v="3"/>
    <n v="0"/>
    <n v="5.3897999999999939"/>
  </r>
  <r>
    <n v="5588"/>
    <x v="2780"/>
    <x v="1"/>
    <x v="531"/>
    <d v="2012-03-20T00:00:00"/>
    <s v="First Class"/>
    <s v="GA-14725"/>
    <s v="Guy Armstrong"/>
    <s v="Consumer"/>
    <s v="United States"/>
    <s v="Lancaster"/>
    <x v="1"/>
    <n v="93534"/>
    <s v="West"/>
    <s v="OFF-FA-10001561"/>
    <x v="1"/>
    <x v="13"/>
    <s v="Stockwell Push Pins"/>
    <n v="10.9"/>
    <n v="5"/>
    <n v="0"/>
    <n v="3.5970000000000004"/>
  </r>
  <r>
    <n v="5589"/>
    <x v="2781"/>
    <x v="2"/>
    <x v="866"/>
    <d v="2011-07-24T00:00:00"/>
    <s v="Standard Class"/>
    <s v="EM-14140"/>
    <s v="Eugene Moren"/>
    <s v="Home Office"/>
    <s v="United States"/>
    <s v="Great Falls"/>
    <x v="37"/>
    <n v="59405"/>
    <s v="West"/>
    <s v="OFF-BI-10001759"/>
    <x v="1"/>
    <x v="8"/>
    <s v="Acco Pressboard Covers with Storage Hooks, 14 7/8&quot; x 11&quot;, Dark Blue"/>
    <n v="6.0960000000000001"/>
    <n v="2"/>
    <n v="0.2"/>
    <n v="2.2098"/>
  </r>
  <r>
    <n v="5590"/>
    <x v="2782"/>
    <x v="0"/>
    <x v="16"/>
    <d v="2013-12-12T00:00:00"/>
    <s v="Second Class"/>
    <s v="DB-13615"/>
    <s v="Doug Bickford"/>
    <s v="Consumer"/>
    <s v="United States"/>
    <s v="San Francisco"/>
    <x v="1"/>
    <n v="94110"/>
    <s v="West"/>
    <s v="OFF-ST-10000615"/>
    <x v="1"/>
    <x v="4"/>
    <s v="SimpliFile Personal File, Black Granite, 15w x 6-15/16d x 11-1/4h"/>
    <n v="34.049999999999997"/>
    <n v="3"/>
    <n v="0"/>
    <n v="9.5340000000000025"/>
  </r>
  <r>
    <n v="5591"/>
    <x v="2782"/>
    <x v="0"/>
    <x v="16"/>
    <d v="2013-12-12T00:00:00"/>
    <s v="Second Class"/>
    <s v="DB-13615"/>
    <s v="Doug Bickford"/>
    <s v="Consumer"/>
    <s v="United States"/>
    <s v="San Francisco"/>
    <x v="1"/>
    <n v="94110"/>
    <s v="West"/>
    <s v="OFF-ST-10003816"/>
    <x v="1"/>
    <x v="4"/>
    <s v="Fellowes High-Stak Drawer Files"/>
    <n v="352.38"/>
    <n v="2"/>
    <n v="0"/>
    <n v="81.047399999999982"/>
  </r>
  <r>
    <n v="5592"/>
    <x v="2783"/>
    <x v="2"/>
    <x v="303"/>
    <d v="2011-10-18T00:00:00"/>
    <s v="Second Class"/>
    <s v="ML-17395"/>
    <s v="Marina Lichtenstein"/>
    <s v="Corporate"/>
    <s v="United States"/>
    <s v="Lakewood"/>
    <x v="30"/>
    <n v="8701"/>
    <s v="East"/>
    <s v="FUR-CH-10002880"/>
    <x v="0"/>
    <x v="1"/>
    <s v="Global High-Back Leather Tilter, Burgundy"/>
    <n v="245.98"/>
    <n v="2"/>
    <n v="0"/>
    <n v="27.057799999999986"/>
  </r>
  <r>
    <n v="5593"/>
    <x v="2783"/>
    <x v="2"/>
    <x v="303"/>
    <d v="2011-10-18T00:00:00"/>
    <s v="Second Class"/>
    <s v="ML-17395"/>
    <s v="Marina Lichtenstein"/>
    <s v="Corporate"/>
    <s v="United States"/>
    <s v="Lakewood"/>
    <x v="30"/>
    <n v="8701"/>
    <s v="East"/>
    <s v="OFF-BI-10004738"/>
    <x v="1"/>
    <x v="8"/>
    <s v="Flexible Leather- Look Classic Collection Ring Binder"/>
    <n v="18.940000000000001"/>
    <n v="1"/>
    <n v="0"/>
    <n v="9.4700000000000006"/>
  </r>
  <r>
    <n v="5594"/>
    <x v="2784"/>
    <x v="3"/>
    <x v="123"/>
    <d v="2014-11-26T00:00:00"/>
    <s v="Standard Class"/>
    <s v="JH-15430"/>
    <s v="Jennifer Halladay"/>
    <s v="Consumer"/>
    <s v="United States"/>
    <s v="Cleveland"/>
    <x v="24"/>
    <n v="44105"/>
    <s v="East"/>
    <s v="OFF-BI-10003984"/>
    <x v="1"/>
    <x v="8"/>
    <s v="Lock-Up Easel 'Spel-Binder'"/>
    <n v="59.913000000000011"/>
    <n v="7"/>
    <n v="0.7"/>
    <n v="-45.933299999999988"/>
  </r>
  <r>
    <n v="5595"/>
    <x v="2785"/>
    <x v="3"/>
    <x v="241"/>
    <d v="2014-09-25T00:00:00"/>
    <s v="Same Day"/>
    <s v="BP-11095"/>
    <s v="Bart Pistole"/>
    <s v="Corporate"/>
    <s v="United States"/>
    <s v="Lawrence"/>
    <x v="31"/>
    <n v="1841"/>
    <s v="East"/>
    <s v="TEC-PH-10000984"/>
    <x v="2"/>
    <x v="7"/>
    <s v="Panasonic KX-TG9471B"/>
    <n v="391.98"/>
    <n v="2"/>
    <n v="0"/>
    <n v="109.75440000000003"/>
  </r>
  <r>
    <n v="5596"/>
    <x v="2785"/>
    <x v="3"/>
    <x v="241"/>
    <d v="2014-09-25T00:00:00"/>
    <s v="Same Day"/>
    <s v="BP-11095"/>
    <s v="Bart Pistole"/>
    <s v="Corporate"/>
    <s v="United States"/>
    <s v="Lawrence"/>
    <x v="31"/>
    <n v="1841"/>
    <s v="East"/>
    <s v="TEC-PH-10001944"/>
    <x v="2"/>
    <x v="7"/>
    <s v="Wi-Ex zBoost YX540 Cellular Phone Signal Booster"/>
    <n v="437.84999999999997"/>
    <n v="3"/>
    <n v="0"/>
    <n v="131.35499999999996"/>
  </r>
  <r>
    <n v="5597"/>
    <x v="2786"/>
    <x v="1"/>
    <x v="12"/>
    <d v="2012-09-29T00:00:00"/>
    <s v="Standard Class"/>
    <s v="SB-20185"/>
    <s v="Sarah Brown"/>
    <s v="Consumer"/>
    <s v="United States"/>
    <s v="Concord"/>
    <x v="38"/>
    <n v="3301"/>
    <s v="East"/>
    <s v="OFF-BI-10002735"/>
    <x v="1"/>
    <x v="8"/>
    <s v="GBC Prestige Therm-A-Bind Covers"/>
    <n v="68.62"/>
    <n v="2"/>
    <n v="0"/>
    <n v="32.251400000000004"/>
  </r>
  <r>
    <n v="5598"/>
    <x v="2787"/>
    <x v="3"/>
    <x v="778"/>
    <d v="2014-02-21T00:00:00"/>
    <s v="Standard Class"/>
    <s v="SV-20785"/>
    <s v="Stewart Visinsky"/>
    <s v="Consumer"/>
    <s v="United States"/>
    <s v="Baltimore"/>
    <x v="39"/>
    <n v="21215"/>
    <s v="East"/>
    <s v="OFF-SU-10001165"/>
    <x v="1"/>
    <x v="14"/>
    <s v="Acme Elite Stainless Steel Scissors"/>
    <n v="25.02"/>
    <n v="3"/>
    <n v="0"/>
    <n v="6.5052000000000003"/>
  </r>
  <r>
    <n v="5599"/>
    <x v="2787"/>
    <x v="3"/>
    <x v="778"/>
    <d v="2014-02-21T00:00:00"/>
    <s v="Standard Class"/>
    <s v="SV-20785"/>
    <s v="Stewart Visinsky"/>
    <s v="Consumer"/>
    <s v="United States"/>
    <s v="Baltimore"/>
    <x v="39"/>
    <n v="21215"/>
    <s v="East"/>
    <s v="OFF-AR-10000614"/>
    <x v="1"/>
    <x v="6"/>
    <s v="Barrel Sharpener"/>
    <n v="10.709999999999999"/>
    <n v="3"/>
    <n v="0"/>
    <n v="2.7845999999999997"/>
  </r>
  <r>
    <n v="5600"/>
    <x v="2788"/>
    <x v="2"/>
    <x v="462"/>
    <d v="2011-10-03T00:00:00"/>
    <s v="Same Day"/>
    <s v="DO-13435"/>
    <s v="Denny Ordway"/>
    <s v="Consumer"/>
    <s v="United States"/>
    <s v="Columbus"/>
    <x v="24"/>
    <n v="43229"/>
    <s v="East"/>
    <s v="OFF-AR-10004010"/>
    <x v="1"/>
    <x v="6"/>
    <s v="Hunt Boston Vacuum Mount KS Pencil Sharpener"/>
    <n v="55.984000000000009"/>
    <n v="2"/>
    <n v="0.2"/>
    <n v="4.1987999999999985"/>
  </r>
  <r>
    <n v="5601"/>
    <x v="2788"/>
    <x v="2"/>
    <x v="462"/>
    <d v="2011-10-03T00:00:00"/>
    <s v="Same Day"/>
    <s v="DO-13435"/>
    <s v="Denny Ordway"/>
    <s v="Consumer"/>
    <s v="United States"/>
    <s v="Columbus"/>
    <x v="24"/>
    <n v="43229"/>
    <s v="East"/>
    <s v="OFF-EN-10004030"/>
    <x v="1"/>
    <x v="12"/>
    <s v="Convenience Packs of Business Envelopes"/>
    <n v="14.480000000000002"/>
    <n v="5"/>
    <n v="0.2"/>
    <n v="4.8869999999999987"/>
  </r>
  <r>
    <n v="5602"/>
    <x v="2788"/>
    <x v="2"/>
    <x v="462"/>
    <d v="2011-10-03T00:00:00"/>
    <s v="Same Day"/>
    <s v="DO-13435"/>
    <s v="Denny Ordway"/>
    <s v="Consumer"/>
    <s v="United States"/>
    <s v="Columbus"/>
    <x v="24"/>
    <n v="43229"/>
    <s v="East"/>
    <s v="TEC-AC-10003023"/>
    <x v="2"/>
    <x v="11"/>
    <s v="Logitech G105 Gaming Keyboard"/>
    <n v="142.488"/>
    <n v="3"/>
    <n v="0.2"/>
    <n v="-3.5622000000000043"/>
  </r>
  <r>
    <n v="5603"/>
    <x v="2789"/>
    <x v="0"/>
    <x v="278"/>
    <d v="2013-08-30T00:00:00"/>
    <s v="Second Class"/>
    <s v="TB-21355"/>
    <s v="Todd Boyes"/>
    <s v="Corporate"/>
    <s v="United States"/>
    <s v="Houston"/>
    <x v="5"/>
    <n v="77041"/>
    <s v="Central"/>
    <s v="OFF-ST-10003572"/>
    <x v="1"/>
    <x v="4"/>
    <s v="Portfile Personal File Boxes"/>
    <n v="14.16"/>
    <n v="1"/>
    <n v="0.2"/>
    <n v="1.0620000000000003"/>
  </r>
  <r>
    <n v="5604"/>
    <x v="2789"/>
    <x v="0"/>
    <x v="278"/>
    <d v="2013-08-30T00:00:00"/>
    <s v="Second Class"/>
    <s v="TB-21355"/>
    <s v="Todd Boyes"/>
    <s v="Corporate"/>
    <s v="United States"/>
    <s v="Houston"/>
    <x v="5"/>
    <n v="77041"/>
    <s v="Central"/>
    <s v="OFF-PA-10004353"/>
    <x v="1"/>
    <x v="10"/>
    <s v="Southworth 25% Cotton Premium Laser Paper and Envelopes"/>
    <n v="79.920000000000016"/>
    <n v="5"/>
    <n v="0.2"/>
    <n v="27.972000000000001"/>
  </r>
  <r>
    <n v="5605"/>
    <x v="2790"/>
    <x v="1"/>
    <x v="155"/>
    <d v="2012-12-07T00:00:00"/>
    <s v="Standard Class"/>
    <s v="BS-11380"/>
    <s v="Bill Stewart"/>
    <s v="Corporate"/>
    <s v="United States"/>
    <s v="New York City"/>
    <x v="15"/>
    <n v="10011"/>
    <s v="East"/>
    <s v="OFF-BI-10003718"/>
    <x v="1"/>
    <x v="8"/>
    <s v="GBC Therma-A-Bind 250T Electric Binding System"/>
    <n v="590.35199999999998"/>
    <n v="6"/>
    <n v="0.2"/>
    <n v="206.62319999999997"/>
  </r>
  <r>
    <n v="5606"/>
    <x v="2791"/>
    <x v="0"/>
    <x v="873"/>
    <d v="2013-09-26T00:00:00"/>
    <s v="Standard Class"/>
    <s v="FM-14215"/>
    <s v="Filia McAdams"/>
    <s v="Corporate"/>
    <s v="United States"/>
    <s v="Greensboro"/>
    <x v="3"/>
    <n v="27405"/>
    <s v="South"/>
    <s v="FUR-FU-10001546"/>
    <x v="0"/>
    <x v="5"/>
    <s v="Dana Swing-Arm Lamps"/>
    <n v="17.088000000000001"/>
    <n v="2"/>
    <n v="0.2"/>
    <n v="1.0679999999999996"/>
  </r>
  <r>
    <n v="5607"/>
    <x v="2791"/>
    <x v="0"/>
    <x v="873"/>
    <d v="2013-09-26T00:00:00"/>
    <s v="Standard Class"/>
    <s v="FM-14215"/>
    <s v="Filia McAdams"/>
    <s v="Corporate"/>
    <s v="United States"/>
    <s v="Greensboro"/>
    <x v="3"/>
    <n v="27405"/>
    <s v="South"/>
    <s v="FUR-CH-10002880"/>
    <x v="0"/>
    <x v="1"/>
    <s v="Global High-Back Leather Tilter, Burgundy"/>
    <n v="98.391999999999996"/>
    <n v="1"/>
    <n v="0.2"/>
    <n v="-11.069100000000006"/>
  </r>
  <r>
    <n v="5608"/>
    <x v="2792"/>
    <x v="3"/>
    <x v="613"/>
    <d v="2014-04-01T00:00:00"/>
    <s v="Standard Class"/>
    <s v="JL-15835"/>
    <s v="John Lee"/>
    <s v="Consumer"/>
    <s v="United States"/>
    <s v="New York City"/>
    <x v="15"/>
    <n v="10024"/>
    <s v="East"/>
    <s v="OFF-AR-10001547"/>
    <x v="1"/>
    <x v="6"/>
    <s v="Newell 311"/>
    <n v="11.05"/>
    <n v="5"/>
    <n v="0"/>
    <n v="2.9835000000000003"/>
  </r>
  <r>
    <n v="5609"/>
    <x v="2793"/>
    <x v="1"/>
    <x v="401"/>
    <d v="2012-12-11T00:00:00"/>
    <s v="Standard Class"/>
    <s v="AF-10870"/>
    <s v="Art Ferguson"/>
    <s v="Consumer"/>
    <s v="United States"/>
    <s v="San Francisco"/>
    <x v="1"/>
    <n v="94109"/>
    <s v="West"/>
    <s v="OFF-AP-10001626"/>
    <x v="1"/>
    <x v="9"/>
    <s v="Commercial WindTunnel Clean Air Upright Vacuum, Replacement Belts, Filtration Bags"/>
    <n v="7.78"/>
    <n v="2"/>
    <n v="0"/>
    <n v="2.0228000000000002"/>
  </r>
  <r>
    <n v="5610"/>
    <x v="2794"/>
    <x v="3"/>
    <x v="515"/>
    <d v="2014-09-06T00:00:00"/>
    <s v="Standard Class"/>
    <s v="BG-11035"/>
    <s v="Barry Gonzalez"/>
    <s v="Consumer"/>
    <s v="United States"/>
    <s v="Monroe"/>
    <x v="28"/>
    <n v="71203"/>
    <s v="South"/>
    <s v="TEC-AC-10003033"/>
    <x v="2"/>
    <x v="11"/>
    <s v="Plantronics CS510 - Over-the-Head monaural Wireless Headset System"/>
    <n v="659.9"/>
    <n v="2"/>
    <n v="0"/>
    <n v="217.76699999999994"/>
  </r>
  <r>
    <n v="5611"/>
    <x v="2795"/>
    <x v="1"/>
    <x v="348"/>
    <d v="2012-10-07T00:00:00"/>
    <s v="First Class"/>
    <s v="MB-17305"/>
    <s v="Maria Bertelson"/>
    <s v="Consumer"/>
    <s v="United States"/>
    <s v="Cincinnati"/>
    <x v="24"/>
    <n v="45231"/>
    <s v="East"/>
    <s v="TEC-AC-10002323"/>
    <x v="2"/>
    <x v="11"/>
    <s v="SanDisk Ultra 32 GB MicroSDHC Class 10 Memory Card"/>
    <n v="53.040000000000006"/>
    <n v="3"/>
    <n v="0.2"/>
    <n v="-4.6409999999999982"/>
  </r>
  <r>
    <n v="5612"/>
    <x v="2796"/>
    <x v="3"/>
    <x v="238"/>
    <d v="2014-08-23T00:00:00"/>
    <s v="Standard Class"/>
    <s v="HW-14935"/>
    <s v="Helen Wasserman"/>
    <s v="Corporate"/>
    <s v="United States"/>
    <s v="Seattle"/>
    <x v="4"/>
    <n v="98105"/>
    <s v="West"/>
    <s v="TEC-AC-10002049"/>
    <x v="2"/>
    <x v="11"/>
    <s v="Plantronics Savi W720 Multi-Device Wireless Headset System"/>
    <n v="843.9"/>
    <n v="2"/>
    <n v="0"/>
    <n v="371.31600000000003"/>
  </r>
  <r>
    <n v="5613"/>
    <x v="2796"/>
    <x v="3"/>
    <x v="238"/>
    <d v="2014-08-23T00:00:00"/>
    <s v="Standard Class"/>
    <s v="HW-14935"/>
    <s v="Helen Wasserman"/>
    <s v="Corporate"/>
    <s v="United States"/>
    <s v="Seattle"/>
    <x v="4"/>
    <n v="98105"/>
    <s v="West"/>
    <s v="TEC-AC-10002253"/>
    <x v="2"/>
    <x v="11"/>
    <s v="Imation Bio 8GB USB Flash Drive Imation Corp"/>
    <n v="1496.16"/>
    <n v="9"/>
    <n v="0"/>
    <n v="224.42400000000006"/>
  </r>
  <r>
    <n v="5614"/>
    <x v="2797"/>
    <x v="0"/>
    <x v="1056"/>
    <d v="2013-02-07T00:00:00"/>
    <s v="Standard Class"/>
    <s v="AB-10105"/>
    <s v="Adrian Barton"/>
    <s v="Consumer"/>
    <s v="United States"/>
    <s v="New York City"/>
    <x v="15"/>
    <n v="10011"/>
    <s v="East"/>
    <s v="OFF-ST-10003994"/>
    <x v="1"/>
    <x v="4"/>
    <s v="Belkin 19&quot; Center-Weighted Shelf, Gray"/>
    <n v="117.96"/>
    <n v="2"/>
    <n v="0"/>
    <n v="5.8979999999999961"/>
  </r>
  <r>
    <n v="5615"/>
    <x v="2798"/>
    <x v="0"/>
    <x v="828"/>
    <d v="2013-08-28T00:00:00"/>
    <s v="Standard Class"/>
    <s v="JP-15460"/>
    <s v="Jennifer Patt"/>
    <s v="Corporate"/>
    <s v="United States"/>
    <s v="New York City"/>
    <x v="15"/>
    <n v="10035"/>
    <s v="East"/>
    <s v="OFF-AR-10002399"/>
    <x v="1"/>
    <x v="6"/>
    <s v="Dixon Prang Watercolor Pencils, 10-Color Set with Brush"/>
    <n v="21.299999999999997"/>
    <n v="5"/>
    <n v="0"/>
    <n v="8.7330000000000005"/>
  </r>
  <r>
    <n v="5616"/>
    <x v="2798"/>
    <x v="0"/>
    <x v="828"/>
    <d v="2013-08-28T00:00:00"/>
    <s v="Standard Class"/>
    <s v="JP-15460"/>
    <s v="Jennifer Patt"/>
    <s v="Corporate"/>
    <s v="United States"/>
    <s v="New York City"/>
    <x v="15"/>
    <n v="10035"/>
    <s v="East"/>
    <s v="OFF-AP-10002118"/>
    <x v="1"/>
    <x v="9"/>
    <s v="1.7 Cubic Foot Compact &quot;Cube&quot; Office Refrigerators"/>
    <n v="1040.8"/>
    <n v="5"/>
    <n v="0"/>
    <n v="281.01600000000008"/>
  </r>
  <r>
    <n v="5617"/>
    <x v="2798"/>
    <x v="0"/>
    <x v="828"/>
    <d v="2013-08-28T00:00:00"/>
    <s v="Standard Class"/>
    <s v="JP-15460"/>
    <s v="Jennifer Patt"/>
    <s v="Corporate"/>
    <s v="United States"/>
    <s v="New York City"/>
    <x v="15"/>
    <n v="10035"/>
    <s v="East"/>
    <s v="OFF-AR-10001954"/>
    <x v="1"/>
    <x v="6"/>
    <s v="Newell 331"/>
    <n v="29.339999999999996"/>
    <n v="6"/>
    <n v="0"/>
    <n v="7.9218000000000002"/>
  </r>
  <r>
    <n v="5618"/>
    <x v="2799"/>
    <x v="3"/>
    <x v="160"/>
    <d v="2014-07-05T00:00:00"/>
    <s v="Standard Class"/>
    <s v="DV-13045"/>
    <s v="Darrin Van Huff"/>
    <s v="Corporate"/>
    <s v="United States"/>
    <s v="Memphis"/>
    <x v="18"/>
    <n v="38109"/>
    <s v="South"/>
    <s v="FUR-FU-10001591"/>
    <x v="0"/>
    <x v="5"/>
    <s v="Advantus Panel Wall Certificate Holder - 8.5x11"/>
    <n v="19.52"/>
    <n v="2"/>
    <n v="0.2"/>
    <n v="5.3680000000000012"/>
  </r>
  <r>
    <n v="5619"/>
    <x v="2800"/>
    <x v="1"/>
    <x v="227"/>
    <d v="2012-09-21T00:00:00"/>
    <s v="First Class"/>
    <s v="CM-12190"/>
    <s v="Charlotte Melton"/>
    <s v="Consumer"/>
    <s v="United States"/>
    <s v="San Diego"/>
    <x v="1"/>
    <n v="92105"/>
    <s v="West"/>
    <s v="OFF-ST-10004186"/>
    <x v="1"/>
    <x v="4"/>
    <s v="Stur-D-Stor Shelving, Vertical 5-Shelf: 72&quot;H x 36&quot;W x 18 1/2&quot;D"/>
    <n v="443.92"/>
    <n v="4"/>
    <n v="0"/>
    <n v="8.8783999999999992"/>
  </r>
  <r>
    <n v="5620"/>
    <x v="2801"/>
    <x v="0"/>
    <x v="477"/>
    <d v="2013-10-01T00:00:00"/>
    <s v="Standard Class"/>
    <s v="SC-20695"/>
    <s v="Steve Chapman"/>
    <s v="Corporate"/>
    <s v="United States"/>
    <s v="La Crosse"/>
    <x v="6"/>
    <n v="54601"/>
    <s v="Central"/>
    <s v="TEC-AC-10001908"/>
    <x v="2"/>
    <x v="11"/>
    <s v="Logitech Wireless Headset h800"/>
    <n v="499.95"/>
    <n v="5"/>
    <n v="0"/>
    <n v="174.98249999999999"/>
  </r>
  <r>
    <n v="5621"/>
    <x v="2801"/>
    <x v="0"/>
    <x v="477"/>
    <d v="2013-10-01T00:00:00"/>
    <s v="Standard Class"/>
    <s v="SC-20695"/>
    <s v="Steve Chapman"/>
    <s v="Corporate"/>
    <s v="United States"/>
    <s v="La Crosse"/>
    <x v="6"/>
    <n v="54601"/>
    <s v="Central"/>
    <s v="OFF-AR-10000817"/>
    <x v="1"/>
    <x v="6"/>
    <s v="Manco Dry-Lighter Erasable Highlighter"/>
    <n v="3.04"/>
    <n v="1"/>
    <n v="0"/>
    <n v="1.0335999999999999"/>
  </r>
  <r>
    <n v="5622"/>
    <x v="2801"/>
    <x v="0"/>
    <x v="477"/>
    <d v="2013-10-01T00:00:00"/>
    <s v="Standard Class"/>
    <s v="SC-20695"/>
    <s v="Steve Chapman"/>
    <s v="Corporate"/>
    <s v="United States"/>
    <s v="La Crosse"/>
    <x v="6"/>
    <n v="54601"/>
    <s v="Central"/>
    <s v="FUR-CH-10004218"/>
    <x v="0"/>
    <x v="1"/>
    <s v="Global Fabric Manager's Chair, Dark Gray"/>
    <n v="201.96"/>
    <n v="2"/>
    <n v="0"/>
    <n v="50.490000000000009"/>
  </r>
  <r>
    <n v="5623"/>
    <x v="2801"/>
    <x v="0"/>
    <x v="477"/>
    <d v="2013-10-01T00:00:00"/>
    <s v="Standard Class"/>
    <s v="SC-20695"/>
    <s v="Steve Chapman"/>
    <s v="Corporate"/>
    <s v="United States"/>
    <s v="La Crosse"/>
    <x v="6"/>
    <n v="54601"/>
    <s v="Central"/>
    <s v="FUR-FU-10000755"/>
    <x v="0"/>
    <x v="5"/>
    <s v="Eldon Expressions Mahogany Wood Desk Collection"/>
    <n v="68.64"/>
    <n v="11"/>
    <n v="0"/>
    <n v="17.160000000000004"/>
  </r>
  <r>
    <n v="5624"/>
    <x v="2802"/>
    <x v="0"/>
    <x v="1057"/>
    <d v="2013-10-29T00:00:00"/>
    <s v="Second Class"/>
    <s v="VW-21775"/>
    <s v="Victoria Wilson"/>
    <s v="Corporate"/>
    <s v="United States"/>
    <s v="Los Angeles"/>
    <x v="1"/>
    <n v="90032"/>
    <s v="West"/>
    <s v="TEC-AC-10003063"/>
    <x v="2"/>
    <x v="11"/>
    <s v="Micro Innovations USB RF Wireless Keyboard with Mouse"/>
    <n v="100"/>
    <n v="4"/>
    <n v="0"/>
    <n v="21"/>
  </r>
  <r>
    <n v="5625"/>
    <x v="2802"/>
    <x v="0"/>
    <x v="1057"/>
    <d v="2013-10-29T00:00:00"/>
    <s v="Second Class"/>
    <s v="VW-21775"/>
    <s v="Victoria Wilson"/>
    <s v="Corporate"/>
    <s v="United States"/>
    <s v="Los Angeles"/>
    <x v="1"/>
    <n v="90032"/>
    <s v="West"/>
    <s v="TEC-AC-10002637"/>
    <x v="2"/>
    <x v="11"/>
    <s v="Logitech VX Revolution Cordless Laser Mouse for Notebooks (Black)"/>
    <n v="359.98"/>
    <n v="2"/>
    <n v="0"/>
    <n v="21.598799999999983"/>
  </r>
  <r>
    <n v="5626"/>
    <x v="2803"/>
    <x v="2"/>
    <x v="411"/>
    <d v="2011-10-01T00:00:00"/>
    <s v="Second Class"/>
    <s v="PP-18955"/>
    <s v="Paul Prost"/>
    <s v="Home Office"/>
    <s v="United States"/>
    <s v="Seattle"/>
    <x v="4"/>
    <n v="98115"/>
    <s v="West"/>
    <s v="FUR-FU-10001706"/>
    <x v="0"/>
    <x v="5"/>
    <s v="Longer-Life Soft White Bulbs"/>
    <n v="6.16"/>
    <n v="2"/>
    <n v="0"/>
    <n v="2.9567999999999999"/>
  </r>
  <r>
    <n v="5627"/>
    <x v="2803"/>
    <x v="2"/>
    <x v="411"/>
    <d v="2011-10-01T00:00:00"/>
    <s v="Second Class"/>
    <s v="PP-18955"/>
    <s v="Paul Prost"/>
    <s v="Home Office"/>
    <s v="United States"/>
    <s v="Seattle"/>
    <x v="4"/>
    <n v="98115"/>
    <s v="West"/>
    <s v="FUR-TA-10002958"/>
    <x v="0"/>
    <x v="3"/>
    <s v="Bevis Oval Conference Table, Walnut"/>
    <n v="2348.8200000000002"/>
    <n v="9"/>
    <n v="0"/>
    <n v="399.29939999999976"/>
  </r>
  <r>
    <n v="5628"/>
    <x v="2804"/>
    <x v="3"/>
    <x v="335"/>
    <d v="2014-07-02T00:00:00"/>
    <s v="Standard Class"/>
    <s v="DR-12880"/>
    <s v="Dan Reichenbach"/>
    <s v="Corporate"/>
    <s v="United States"/>
    <s v="Miami"/>
    <x v="2"/>
    <n v="33180"/>
    <s v="South"/>
    <s v="OFF-LA-10004689"/>
    <x v="1"/>
    <x v="2"/>
    <s v="Avery 512"/>
    <n v="13.872000000000002"/>
    <n v="6"/>
    <n v="0.2"/>
    <n v="4.6818000000000008"/>
  </r>
  <r>
    <n v="5629"/>
    <x v="2804"/>
    <x v="3"/>
    <x v="335"/>
    <d v="2014-07-02T00:00:00"/>
    <s v="Standard Class"/>
    <s v="DR-12880"/>
    <s v="Dan Reichenbach"/>
    <s v="Corporate"/>
    <s v="United States"/>
    <s v="Miami"/>
    <x v="2"/>
    <n v="33180"/>
    <s v="South"/>
    <s v="FUR-CH-10001545"/>
    <x v="0"/>
    <x v="1"/>
    <s v="Hon Comfortask Task/Swivel Chairs"/>
    <n v="273.55200000000002"/>
    <n v="3"/>
    <n v="0.2"/>
    <n v="-13.677599999999998"/>
  </r>
  <r>
    <n v="5630"/>
    <x v="2805"/>
    <x v="0"/>
    <x v="1036"/>
    <d v="2013-08-24T00:00:00"/>
    <s v="Second Class"/>
    <s v="RB-19465"/>
    <s v="Rick Bensley"/>
    <s v="Home Office"/>
    <s v="United States"/>
    <s v="Philadelphia"/>
    <x v="9"/>
    <n v="19143"/>
    <s v="East"/>
    <s v="FUR-TA-10002530"/>
    <x v="0"/>
    <x v="3"/>
    <s v="Iceberg OfficeWorks 42&quot; Round Tables"/>
    <n v="815.29199999999992"/>
    <n v="9"/>
    <n v="0.4"/>
    <n v="-339.7050000000001"/>
  </r>
  <r>
    <n v="5631"/>
    <x v="2806"/>
    <x v="2"/>
    <x v="1058"/>
    <d v="2011-02-16T00:00:00"/>
    <s v="Standard Class"/>
    <s v="NF-18385"/>
    <s v="Natalie Fritzler"/>
    <s v="Consumer"/>
    <s v="United States"/>
    <s v="Chesapeake"/>
    <x v="17"/>
    <n v="23320"/>
    <s v="South"/>
    <s v="TEC-AC-10001432"/>
    <x v="2"/>
    <x v="11"/>
    <s v="Enermax Aurora Lite Keyboard"/>
    <n v="234.45000000000002"/>
    <n v="3"/>
    <n v="0"/>
    <n v="103.15800000000003"/>
  </r>
  <r>
    <n v="5632"/>
    <x v="2806"/>
    <x v="2"/>
    <x v="1058"/>
    <d v="2011-02-16T00:00:00"/>
    <s v="Standard Class"/>
    <s v="NF-18385"/>
    <s v="Natalie Fritzler"/>
    <s v="Consumer"/>
    <s v="United States"/>
    <s v="Chesapeake"/>
    <x v="17"/>
    <n v="23320"/>
    <s v="South"/>
    <s v="FUR-TA-10003715"/>
    <x v="0"/>
    <x v="3"/>
    <s v="Hon 2111 Invitation Series Corner Table"/>
    <n v="1256.22"/>
    <n v="6"/>
    <n v="0"/>
    <n v="75.37319999999994"/>
  </r>
  <r>
    <n v="5633"/>
    <x v="2806"/>
    <x v="2"/>
    <x v="1058"/>
    <d v="2011-02-16T00:00:00"/>
    <s v="Standard Class"/>
    <s v="NF-18385"/>
    <s v="Natalie Fritzler"/>
    <s v="Consumer"/>
    <s v="United States"/>
    <s v="Chesapeake"/>
    <x v="17"/>
    <n v="23320"/>
    <s v="South"/>
    <s v="OFF-BI-10003291"/>
    <x v="1"/>
    <x v="8"/>
    <s v="Wilson Jones Leather-Like Binders with DublLock Round Rings"/>
    <n v="17.46"/>
    <n v="2"/>
    <n v="0"/>
    <n v="8.2061999999999991"/>
  </r>
  <r>
    <n v="5634"/>
    <x v="2807"/>
    <x v="0"/>
    <x v="713"/>
    <d v="2013-09-29T00:00:00"/>
    <s v="Second Class"/>
    <s v="CR-12580"/>
    <s v="Clay Rozendal"/>
    <s v="Home Office"/>
    <s v="United States"/>
    <s v="New York City"/>
    <x v="15"/>
    <n v="10009"/>
    <s v="East"/>
    <s v="OFF-BI-10004187"/>
    <x v="1"/>
    <x v="8"/>
    <s v="Staples"/>
    <n v="10.528"/>
    <n v="7"/>
    <n v="0.2"/>
    <n v="3.6847999999999987"/>
  </r>
  <r>
    <n v="5635"/>
    <x v="2808"/>
    <x v="1"/>
    <x v="901"/>
    <d v="2012-12-06T00:00:00"/>
    <s v="First Class"/>
    <s v="SU-20665"/>
    <s v="Stephanie Ulpright"/>
    <s v="Home Office"/>
    <s v="United States"/>
    <s v="Ann Arbor"/>
    <x v="12"/>
    <n v="48104"/>
    <s v="Central"/>
    <s v="OFF-BI-10000666"/>
    <x v="1"/>
    <x v="8"/>
    <s v="Surelock Post Binders"/>
    <n v="152.79999999999998"/>
    <n v="5"/>
    <n v="0"/>
    <n v="76.399999999999991"/>
  </r>
  <r>
    <n v="5636"/>
    <x v="2809"/>
    <x v="3"/>
    <x v="213"/>
    <d v="2014-09-09T00:00:00"/>
    <s v="Standard Class"/>
    <s v="SC-20050"/>
    <s v="Sample Company A"/>
    <s v="Home Office"/>
    <s v="United States"/>
    <s v="La Mesa"/>
    <x v="1"/>
    <n v="91941"/>
    <s v="West"/>
    <s v="OFF-BI-10002225"/>
    <x v="1"/>
    <x v="8"/>
    <s v="Square Ring Data Binders, Rigid 75 Pt. Covers, 11&quot; x 14-7/8&quot;"/>
    <n v="82.56"/>
    <n v="5"/>
    <n v="0.2"/>
    <n v="28.896000000000001"/>
  </r>
  <r>
    <n v="5637"/>
    <x v="2809"/>
    <x v="3"/>
    <x v="213"/>
    <d v="2014-09-09T00:00:00"/>
    <s v="Standard Class"/>
    <s v="SC-20050"/>
    <s v="Sample Company A"/>
    <s v="Home Office"/>
    <s v="United States"/>
    <s v="La Mesa"/>
    <x v="1"/>
    <n v="91941"/>
    <s v="West"/>
    <s v="TEC-AC-10000474"/>
    <x v="2"/>
    <x v="11"/>
    <s v="Kensington Expert Mouse Optical USB Trackball for PC or Mac"/>
    <n v="284.96999999999997"/>
    <n v="3"/>
    <n v="0"/>
    <n v="85.490999999999957"/>
  </r>
  <r>
    <n v="5638"/>
    <x v="2810"/>
    <x v="3"/>
    <x v="606"/>
    <d v="2014-04-03T00:00:00"/>
    <s v="Standard Class"/>
    <s v="ML-18040"/>
    <s v="Michelle Lonsdale"/>
    <s v="Corporate"/>
    <s v="United States"/>
    <s v="Dearborn"/>
    <x v="12"/>
    <n v="48126"/>
    <s v="Central"/>
    <s v="FUR-FU-10004245"/>
    <x v="0"/>
    <x v="5"/>
    <s v="Career Cubicle Clock, 8 1/4&quot;, Black"/>
    <n v="60.84"/>
    <n v="3"/>
    <n v="0"/>
    <n v="23.119199999999999"/>
  </r>
  <r>
    <n v="5639"/>
    <x v="2811"/>
    <x v="2"/>
    <x v="1059"/>
    <d v="2011-12-27T00:00:00"/>
    <s v="Standard Class"/>
    <s v="GM-14440"/>
    <s v="Gary McGarr"/>
    <s v="Consumer"/>
    <s v="United States"/>
    <s v="San Diego"/>
    <x v="1"/>
    <n v="92024"/>
    <s v="West"/>
    <s v="FUR-CH-10004287"/>
    <x v="0"/>
    <x v="1"/>
    <s v="SAFCO Arco Folding Chair"/>
    <n v="1325.76"/>
    <n v="6"/>
    <n v="0.2"/>
    <n v="149.14799999999991"/>
  </r>
  <r>
    <n v="5640"/>
    <x v="2811"/>
    <x v="2"/>
    <x v="1059"/>
    <d v="2011-12-27T00:00:00"/>
    <s v="Standard Class"/>
    <s v="GM-14440"/>
    <s v="Gary McGarr"/>
    <s v="Consumer"/>
    <s v="United States"/>
    <s v="San Diego"/>
    <x v="1"/>
    <n v="92024"/>
    <s v="West"/>
    <s v="FUR-CH-10000595"/>
    <x v="0"/>
    <x v="1"/>
    <s v="Safco Contoured Stacking Chairs"/>
    <n v="572.16000000000008"/>
    <n v="3"/>
    <n v="0.2"/>
    <n v="35.759999999999962"/>
  </r>
  <r>
    <n v="5641"/>
    <x v="2812"/>
    <x v="2"/>
    <x v="865"/>
    <d v="2011-09-28T00:00:00"/>
    <s v="Standard Class"/>
    <s v="JK-15640"/>
    <s v="Jim Kriz"/>
    <s v="Home Office"/>
    <s v="United States"/>
    <s v="Lakewood"/>
    <x v="24"/>
    <n v="44107"/>
    <s v="East"/>
    <s v="OFF-PA-10003063"/>
    <x v="1"/>
    <x v="10"/>
    <s v="EcoTones Memo Sheets"/>
    <n v="28.8"/>
    <n v="9"/>
    <n v="0.2"/>
    <n v="10.080000000000002"/>
  </r>
  <r>
    <n v="5642"/>
    <x v="2813"/>
    <x v="3"/>
    <x v="459"/>
    <d v="2014-04-06T00:00:00"/>
    <s v="First Class"/>
    <s v="AT-10435"/>
    <s v="Alyssa Tate"/>
    <s v="Home Office"/>
    <s v="United States"/>
    <s v="Meriden"/>
    <x v="29"/>
    <n v="6450"/>
    <s v="East"/>
    <s v="OFF-AR-10000246"/>
    <x v="1"/>
    <x v="6"/>
    <s v="Newell 318"/>
    <n v="11.12"/>
    <n v="4"/>
    <n v="0"/>
    <n v="2.8911999999999995"/>
  </r>
  <r>
    <n v="5643"/>
    <x v="2814"/>
    <x v="0"/>
    <x v="178"/>
    <d v="2013-04-06T00:00:00"/>
    <s v="Second Class"/>
    <s v="DB-12910"/>
    <s v="Daniel Byrd"/>
    <s v="Home Office"/>
    <s v="United States"/>
    <s v="Columbus"/>
    <x v="32"/>
    <n v="31907"/>
    <s v="South"/>
    <s v="FUR-FU-10003274"/>
    <x v="0"/>
    <x v="5"/>
    <s v="Regeneration Desk Collection"/>
    <n v="7.04"/>
    <n v="4"/>
    <n v="0"/>
    <n v="3.0976000000000004"/>
  </r>
  <r>
    <n v="5644"/>
    <x v="2815"/>
    <x v="1"/>
    <x v="1060"/>
    <d v="2012-05-20T00:00:00"/>
    <s v="Second Class"/>
    <s v="AH-10690"/>
    <s v="Anna Häberlin"/>
    <s v="Corporate"/>
    <s v="United States"/>
    <s v="Roswell"/>
    <x v="32"/>
    <n v="30076"/>
    <s v="South"/>
    <s v="OFF-EN-10004147"/>
    <x v="1"/>
    <x v="12"/>
    <s v="Wausau Papers Astrobrights Colored Envelopes"/>
    <n v="17.940000000000001"/>
    <n v="3"/>
    <n v="0"/>
    <n v="8.7906000000000013"/>
  </r>
  <r>
    <n v="5645"/>
    <x v="2816"/>
    <x v="3"/>
    <x v="721"/>
    <d v="2014-03-27T00:00:00"/>
    <s v="First Class"/>
    <s v="SJ-20125"/>
    <s v="Sanjit Jacobs"/>
    <s v="Home Office"/>
    <s v="United States"/>
    <s v="Seattle"/>
    <x v="4"/>
    <n v="98105"/>
    <s v="West"/>
    <s v="OFF-BI-10002103"/>
    <x v="1"/>
    <x v="8"/>
    <s v="Cardinal Slant-D Ring Binder, Heavy Gauge Vinyl"/>
    <n v="34.76"/>
    <n v="5"/>
    <n v="0.2"/>
    <n v="11.296999999999999"/>
  </r>
  <r>
    <n v="5646"/>
    <x v="2817"/>
    <x v="3"/>
    <x v="349"/>
    <d v="2014-04-20T00:00:00"/>
    <s v="Standard Class"/>
    <s v="HM-14860"/>
    <s v="Harry Marie"/>
    <s v="Corporate"/>
    <s v="United States"/>
    <s v="Morristown"/>
    <x v="30"/>
    <n v="7960"/>
    <s v="East"/>
    <s v="FUR-FU-10004018"/>
    <x v="0"/>
    <x v="5"/>
    <s v="Tensor Computer Mounted Lamp"/>
    <n v="74.45"/>
    <n v="5"/>
    <n v="0"/>
    <n v="20.101500000000001"/>
  </r>
  <r>
    <n v="5647"/>
    <x v="2818"/>
    <x v="1"/>
    <x v="1038"/>
    <d v="2012-01-09T00:00:00"/>
    <s v="Standard Class"/>
    <s v="AG-10495"/>
    <s v="Andrew Gjertsen"/>
    <s v="Corporate"/>
    <s v="United States"/>
    <s v="Alexandria"/>
    <x v="17"/>
    <n v="22304"/>
    <s v="South"/>
    <s v="FUR-FU-10001473"/>
    <x v="0"/>
    <x v="5"/>
    <s v="DAX Wood Document Frame"/>
    <n v="192.22"/>
    <n v="14"/>
    <n v="0"/>
    <n v="69.199200000000005"/>
  </r>
  <r>
    <n v="5648"/>
    <x v="2819"/>
    <x v="3"/>
    <x v="808"/>
    <d v="2014-11-08T00:00:00"/>
    <s v="Standard Class"/>
    <s v="JB-16000"/>
    <s v="Joy Bell-"/>
    <s v="Consumer"/>
    <s v="United States"/>
    <s v="Salt Lake City"/>
    <x v="7"/>
    <n v="84106"/>
    <s v="West"/>
    <s v="OFF-PA-10001800"/>
    <x v="1"/>
    <x v="10"/>
    <s v="Xerox 220"/>
    <n v="19.440000000000001"/>
    <n v="3"/>
    <n v="0"/>
    <n v="9.3312000000000008"/>
  </r>
  <r>
    <n v="5649"/>
    <x v="2820"/>
    <x v="3"/>
    <x v="729"/>
    <d v="2014-07-20T00:00:00"/>
    <s v="Second Class"/>
    <s v="AJ-10795"/>
    <s v="Anthony Johnson"/>
    <s v="Corporate"/>
    <s v="United States"/>
    <s v="Apple Valley"/>
    <x v="1"/>
    <n v="92307"/>
    <s v="West"/>
    <s v="OFF-PA-10004609"/>
    <x v="1"/>
    <x v="10"/>
    <s v="Xerox 221"/>
    <n v="32.400000000000006"/>
    <n v="5"/>
    <n v="0"/>
    <n v="15.552000000000001"/>
  </r>
  <r>
    <n v="5650"/>
    <x v="2820"/>
    <x v="3"/>
    <x v="729"/>
    <d v="2014-07-20T00:00:00"/>
    <s v="Second Class"/>
    <s v="AJ-10795"/>
    <s v="Anthony Johnson"/>
    <s v="Corporate"/>
    <s v="United States"/>
    <s v="Apple Valley"/>
    <x v="1"/>
    <n v="92307"/>
    <s v="West"/>
    <s v="OFF-EN-10002592"/>
    <x v="1"/>
    <x v="12"/>
    <s v="Peel &amp; Seel Recycled Catalog Envelopes, Brown"/>
    <n v="57.9"/>
    <n v="5"/>
    <n v="0"/>
    <n v="28.95"/>
  </r>
  <r>
    <n v="5651"/>
    <x v="2820"/>
    <x v="3"/>
    <x v="729"/>
    <d v="2014-07-20T00:00:00"/>
    <s v="Second Class"/>
    <s v="AJ-10795"/>
    <s v="Anthony Johnson"/>
    <s v="Corporate"/>
    <s v="United States"/>
    <s v="Apple Valley"/>
    <x v="1"/>
    <n v="92307"/>
    <s v="West"/>
    <s v="OFF-ST-10002957"/>
    <x v="1"/>
    <x v="4"/>
    <s v="Sterilite Show Offs Storage Containers"/>
    <n v="10.56"/>
    <n v="2"/>
    <n v="0"/>
    <n v="0"/>
  </r>
  <r>
    <n v="5652"/>
    <x v="2820"/>
    <x v="3"/>
    <x v="729"/>
    <d v="2014-07-20T00:00:00"/>
    <s v="Second Class"/>
    <s v="AJ-10795"/>
    <s v="Anthony Johnson"/>
    <s v="Corporate"/>
    <s v="United States"/>
    <s v="Apple Valley"/>
    <x v="1"/>
    <n v="92307"/>
    <s v="West"/>
    <s v="FUR-BO-10002613"/>
    <x v="0"/>
    <x v="0"/>
    <s v="Atlantic Metals Mobile 4-Shelf Bookcases, Custom Colors"/>
    <n v="1194.165"/>
    <n v="5"/>
    <n v="0.15"/>
    <n v="210.73499999999993"/>
  </r>
  <r>
    <n v="5653"/>
    <x v="2821"/>
    <x v="3"/>
    <x v="833"/>
    <d v="2014-10-12T00:00:00"/>
    <s v="Standard Class"/>
    <s v="MM-18280"/>
    <s v="Muhammed MacIntyre"/>
    <s v="Corporate"/>
    <s v="United States"/>
    <s v="New York City"/>
    <x v="15"/>
    <n v="10009"/>
    <s v="East"/>
    <s v="OFF-PA-10001033"/>
    <x v="1"/>
    <x v="10"/>
    <s v="Xerox 1893"/>
    <n v="40.99"/>
    <n v="1"/>
    <n v="0"/>
    <n v="20.085100000000001"/>
  </r>
  <r>
    <n v="5654"/>
    <x v="2822"/>
    <x v="2"/>
    <x v="130"/>
    <d v="2011-11-11T00:00:00"/>
    <s v="Standard Class"/>
    <s v="TH-21235"/>
    <s v="Tiffany House"/>
    <s v="Corporate"/>
    <s v="United States"/>
    <s v="Long Beach"/>
    <x v="1"/>
    <n v="90805"/>
    <s v="West"/>
    <s v="OFF-AR-10000940"/>
    <x v="1"/>
    <x v="6"/>
    <s v="Newell 343"/>
    <n v="2.94"/>
    <n v="1"/>
    <n v="0"/>
    <n v="0.79380000000000006"/>
  </r>
  <r>
    <n v="5655"/>
    <x v="2823"/>
    <x v="0"/>
    <x v="122"/>
    <d v="2013-12-22T00:00:00"/>
    <s v="First Class"/>
    <s v="AH-10120"/>
    <s v="Adrian Hane"/>
    <s v="Home Office"/>
    <s v="United States"/>
    <s v="Salem"/>
    <x v="21"/>
    <n v="97301"/>
    <s v="West"/>
    <s v="OFF-BI-10001670"/>
    <x v="1"/>
    <x v="8"/>
    <s v="Vinyl Sectional Post Binders"/>
    <n v="45.240000000000009"/>
    <n v="4"/>
    <n v="0.7"/>
    <n v="-30.159999999999997"/>
  </r>
  <r>
    <n v="5656"/>
    <x v="2823"/>
    <x v="0"/>
    <x v="122"/>
    <d v="2013-12-22T00:00:00"/>
    <s v="First Class"/>
    <s v="AH-10120"/>
    <s v="Adrian Hane"/>
    <s v="Home Office"/>
    <s v="United States"/>
    <s v="Salem"/>
    <x v="21"/>
    <n v="97301"/>
    <s v="West"/>
    <s v="OFF-AR-10004078"/>
    <x v="1"/>
    <x v="6"/>
    <s v="Newell 312"/>
    <n v="18.687999999999999"/>
    <n v="4"/>
    <n v="0.2"/>
    <n v="2.3359999999999994"/>
  </r>
  <r>
    <n v="5657"/>
    <x v="2823"/>
    <x v="0"/>
    <x v="122"/>
    <d v="2013-12-22T00:00:00"/>
    <s v="First Class"/>
    <s v="AH-10120"/>
    <s v="Adrian Hane"/>
    <s v="Home Office"/>
    <s v="United States"/>
    <s v="Salem"/>
    <x v="21"/>
    <n v="97301"/>
    <s v="West"/>
    <s v="OFF-PA-10003036"/>
    <x v="1"/>
    <x v="10"/>
    <s v="Black Print Carbonless 8 1/2&quot; x 8 1/4&quot; Rapid Memo Book"/>
    <n v="11.648000000000001"/>
    <n v="2"/>
    <n v="0.2"/>
    <n v="3.7855999999999992"/>
  </r>
  <r>
    <n v="5658"/>
    <x v="2823"/>
    <x v="0"/>
    <x v="122"/>
    <d v="2013-12-22T00:00:00"/>
    <s v="First Class"/>
    <s v="AH-10120"/>
    <s v="Adrian Hane"/>
    <s v="Home Office"/>
    <s v="United States"/>
    <s v="Salem"/>
    <x v="21"/>
    <n v="97301"/>
    <s v="West"/>
    <s v="TEC-AC-10000991"/>
    <x v="2"/>
    <x v="11"/>
    <s v="Sony Micro Vault Click 8 GB USB 2.0 Flash Drive"/>
    <n v="112.77600000000001"/>
    <n v="3"/>
    <n v="0.2"/>
    <n v="-8.4581999999999979"/>
  </r>
  <r>
    <n v="5659"/>
    <x v="2823"/>
    <x v="0"/>
    <x v="122"/>
    <d v="2013-12-22T00:00:00"/>
    <s v="First Class"/>
    <s v="AH-10120"/>
    <s v="Adrian Hane"/>
    <s v="Home Office"/>
    <s v="United States"/>
    <s v="Salem"/>
    <x v="21"/>
    <n v="97301"/>
    <s v="West"/>
    <s v="FUR-TA-10002530"/>
    <x v="0"/>
    <x v="3"/>
    <s v="Iceberg OfficeWorks 42&quot; Round Tables"/>
    <n v="377.45"/>
    <n v="5"/>
    <n v="0.5"/>
    <n v="-264.21500000000003"/>
  </r>
  <r>
    <n v="5660"/>
    <x v="2823"/>
    <x v="0"/>
    <x v="122"/>
    <d v="2013-12-22T00:00:00"/>
    <s v="First Class"/>
    <s v="AH-10120"/>
    <s v="Adrian Hane"/>
    <s v="Home Office"/>
    <s v="United States"/>
    <s v="Salem"/>
    <x v="21"/>
    <n v="97301"/>
    <s v="West"/>
    <s v="OFF-LA-10000407"/>
    <x v="1"/>
    <x v="2"/>
    <s v="Avery White Multi-Purpose Labels"/>
    <n v="15.936000000000002"/>
    <n v="4"/>
    <n v="0.2"/>
    <n v="5.1791999999999998"/>
  </r>
  <r>
    <n v="5661"/>
    <x v="2823"/>
    <x v="0"/>
    <x v="122"/>
    <d v="2013-12-22T00:00:00"/>
    <s v="First Class"/>
    <s v="AH-10120"/>
    <s v="Adrian Hane"/>
    <s v="Home Office"/>
    <s v="United States"/>
    <s v="Salem"/>
    <x v="21"/>
    <n v="97301"/>
    <s v="West"/>
    <s v="TEC-PH-10004833"/>
    <x v="2"/>
    <x v="7"/>
    <s v="Macally Suction Cup Mount"/>
    <n v="28.68"/>
    <n v="3"/>
    <n v="0.2"/>
    <n v="-7.17"/>
  </r>
  <r>
    <n v="5662"/>
    <x v="2824"/>
    <x v="0"/>
    <x v="446"/>
    <d v="2013-10-02T00:00:00"/>
    <s v="Standard Class"/>
    <s v="CL-12700"/>
    <s v="Craig Leslie"/>
    <s v="Home Office"/>
    <s v="United States"/>
    <s v="Aurora"/>
    <x v="22"/>
    <n v="80013"/>
    <s v="West"/>
    <s v="FUR-FU-10002671"/>
    <x v="0"/>
    <x v="5"/>
    <s v="Electrix 20W Halogen Replacement Bulb for Zoom-In Desk Lamp"/>
    <n v="21.44"/>
    <n v="2"/>
    <n v="0.2"/>
    <n v="7.5039999999999987"/>
  </r>
  <r>
    <n v="5663"/>
    <x v="2824"/>
    <x v="0"/>
    <x v="446"/>
    <d v="2013-10-02T00:00:00"/>
    <s v="Standard Class"/>
    <s v="CL-12700"/>
    <s v="Craig Leslie"/>
    <s v="Home Office"/>
    <s v="United States"/>
    <s v="Aurora"/>
    <x v="22"/>
    <n v="80013"/>
    <s v="West"/>
    <s v="OFF-ST-10001370"/>
    <x v="1"/>
    <x v="4"/>
    <s v="Sensible Storage WireTech Storage Systems"/>
    <n v="511.05600000000004"/>
    <n v="9"/>
    <n v="0.2"/>
    <n v="-95.823000000000079"/>
  </r>
  <r>
    <n v="5664"/>
    <x v="2825"/>
    <x v="0"/>
    <x v="658"/>
    <d v="2013-07-22T00:00:00"/>
    <s v="Same Day"/>
    <s v="JG-15310"/>
    <s v="Jason Gross"/>
    <s v="Corporate"/>
    <s v="United States"/>
    <s v="Newark"/>
    <x v="24"/>
    <n v="43055"/>
    <s v="East"/>
    <s v="OFF-AR-10000914"/>
    <x v="1"/>
    <x v="6"/>
    <s v="Boston 16765 Mini Stand Up Battery Pencil Sharpener"/>
    <n v="18.656000000000002"/>
    <n v="2"/>
    <n v="0.2"/>
    <n v="1.3992000000000013"/>
  </r>
  <r>
    <n v="5665"/>
    <x v="2825"/>
    <x v="0"/>
    <x v="658"/>
    <d v="2013-07-22T00:00:00"/>
    <s v="Same Day"/>
    <s v="JG-15310"/>
    <s v="Jason Gross"/>
    <s v="Corporate"/>
    <s v="United States"/>
    <s v="Newark"/>
    <x v="24"/>
    <n v="43055"/>
    <s v="East"/>
    <s v="OFF-BI-10001116"/>
    <x v="1"/>
    <x v="8"/>
    <s v="Wilson Jones 1&quot; Hanging DublLock Ring Binders"/>
    <n v="11.088000000000003"/>
    <n v="7"/>
    <n v="0.7"/>
    <n v="-8.1311999999999998"/>
  </r>
  <r>
    <n v="5666"/>
    <x v="2825"/>
    <x v="0"/>
    <x v="658"/>
    <d v="2013-07-22T00:00:00"/>
    <s v="Same Day"/>
    <s v="JG-15310"/>
    <s v="Jason Gross"/>
    <s v="Corporate"/>
    <s v="United States"/>
    <s v="Newark"/>
    <x v="24"/>
    <n v="43055"/>
    <s v="East"/>
    <s v="OFF-ST-10002276"/>
    <x v="1"/>
    <x v="4"/>
    <s v="Safco Steel Mobile File Cart"/>
    <n v="66.688000000000002"/>
    <n v="1"/>
    <n v="0.2"/>
    <n v="4.1680000000000028"/>
  </r>
  <r>
    <n v="5667"/>
    <x v="2825"/>
    <x v="0"/>
    <x v="658"/>
    <d v="2013-07-22T00:00:00"/>
    <s v="Same Day"/>
    <s v="JG-15310"/>
    <s v="Jason Gross"/>
    <s v="Corporate"/>
    <s v="United States"/>
    <s v="Newark"/>
    <x v="24"/>
    <n v="43055"/>
    <s v="East"/>
    <s v="OFF-ST-10004340"/>
    <x v="1"/>
    <x v="4"/>
    <s v="Fellowes Mobile File Cart, Black"/>
    <n v="99.488"/>
    <n v="2"/>
    <n v="0.2"/>
    <n v="8.7052000000000049"/>
  </r>
  <r>
    <n v="5668"/>
    <x v="2826"/>
    <x v="0"/>
    <x v="725"/>
    <d v="2013-06-16T00:00:00"/>
    <s v="Standard Class"/>
    <s v="SE-20110"/>
    <s v="Sanjit Engle"/>
    <s v="Consumer"/>
    <s v="United States"/>
    <s v="Seattle"/>
    <x v="4"/>
    <n v="98103"/>
    <s v="West"/>
    <s v="OFF-LA-10004093"/>
    <x v="1"/>
    <x v="2"/>
    <s v="Avery 486"/>
    <n v="14.62"/>
    <n v="2"/>
    <n v="0"/>
    <n v="6.8713999999999995"/>
  </r>
  <r>
    <n v="5669"/>
    <x v="2826"/>
    <x v="0"/>
    <x v="725"/>
    <d v="2013-06-16T00:00:00"/>
    <s v="Standard Class"/>
    <s v="SE-20110"/>
    <s v="Sanjit Engle"/>
    <s v="Consumer"/>
    <s v="United States"/>
    <s v="Seattle"/>
    <x v="4"/>
    <n v="98103"/>
    <s v="West"/>
    <s v="OFF-BI-10004728"/>
    <x v="1"/>
    <x v="8"/>
    <s v="Wilson Jones Turn Tabs Binder Tool for Ring Binders"/>
    <n v="53.984000000000002"/>
    <n v="14"/>
    <n v="0.2"/>
    <n v="17.544800000000002"/>
  </r>
  <r>
    <n v="5670"/>
    <x v="2826"/>
    <x v="0"/>
    <x v="725"/>
    <d v="2013-06-16T00:00:00"/>
    <s v="Standard Class"/>
    <s v="SE-20110"/>
    <s v="Sanjit Engle"/>
    <s v="Consumer"/>
    <s v="United States"/>
    <s v="Seattle"/>
    <x v="4"/>
    <n v="98103"/>
    <s v="West"/>
    <s v="TEC-AC-10003095"/>
    <x v="2"/>
    <x v="11"/>
    <s v="Logitech G35 7.1-Channel Surround Sound Headset"/>
    <n v="389.97"/>
    <n v="3"/>
    <n v="0"/>
    <n v="132.58980000000003"/>
  </r>
  <r>
    <n v="5671"/>
    <x v="2827"/>
    <x v="1"/>
    <x v="988"/>
    <d v="2012-06-11T00:00:00"/>
    <s v="Second Class"/>
    <s v="TG-21640"/>
    <s v="Trudy Glocke"/>
    <s v="Consumer"/>
    <s v="United States"/>
    <s v="Pocatello"/>
    <x v="45"/>
    <n v="83201"/>
    <s v="West"/>
    <s v="FUR-FU-10003192"/>
    <x v="0"/>
    <x v="5"/>
    <s v="Luxo Adjustable Task Clamp Lamp"/>
    <n v="355.36"/>
    <n v="4"/>
    <n v="0"/>
    <n v="92.393599999999992"/>
  </r>
  <r>
    <n v="5672"/>
    <x v="2827"/>
    <x v="1"/>
    <x v="988"/>
    <d v="2012-06-11T00:00:00"/>
    <s v="Second Class"/>
    <s v="TG-21640"/>
    <s v="Trudy Glocke"/>
    <s v="Consumer"/>
    <s v="United States"/>
    <s v="Pocatello"/>
    <x v="45"/>
    <n v="83201"/>
    <s v="West"/>
    <s v="TEC-PH-10004522"/>
    <x v="2"/>
    <x v="7"/>
    <s v="Dexim XPower Skin Super-Thin Power Case for iPhone 5 - Black"/>
    <n v="140.376"/>
    <n v="3"/>
    <n v="0.2"/>
    <n v="8.7735000000000056"/>
  </r>
  <r>
    <n v="5673"/>
    <x v="2828"/>
    <x v="3"/>
    <x v="855"/>
    <d v="2014-11-04T00:00:00"/>
    <s v="Standard Class"/>
    <s v="SH-19975"/>
    <s v="Sally Hughsby"/>
    <s v="Corporate"/>
    <s v="United States"/>
    <s v="Dallas"/>
    <x v="5"/>
    <n v="75081"/>
    <s v="Central"/>
    <s v="OFF-EN-10003068"/>
    <x v="1"/>
    <x v="12"/>
    <s v="#6 3/4 Gummed Flap White Envelopes"/>
    <n v="15.840000000000002"/>
    <n v="2"/>
    <n v="0.2"/>
    <n v="5.5439999999999987"/>
  </r>
  <r>
    <n v="5674"/>
    <x v="2828"/>
    <x v="3"/>
    <x v="855"/>
    <d v="2014-11-04T00:00:00"/>
    <s v="Standard Class"/>
    <s v="SH-19975"/>
    <s v="Sally Hughsby"/>
    <s v="Corporate"/>
    <s v="United States"/>
    <s v="Dallas"/>
    <x v="5"/>
    <n v="75081"/>
    <s v="Central"/>
    <s v="OFF-PA-10001204"/>
    <x v="1"/>
    <x v="10"/>
    <s v="Xerox 1972"/>
    <n v="8.4480000000000004"/>
    <n v="2"/>
    <n v="0.2"/>
    <n v="2.6399999999999997"/>
  </r>
  <r>
    <n v="5675"/>
    <x v="2829"/>
    <x v="0"/>
    <x v="115"/>
    <d v="2013-01-27T00:00:00"/>
    <s v="Standard Class"/>
    <s v="MC-17275"/>
    <s v="Marc Crier"/>
    <s v="Consumer"/>
    <s v="United States"/>
    <s v="Seattle"/>
    <x v="4"/>
    <n v="98105"/>
    <s v="West"/>
    <s v="OFF-PA-10003953"/>
    <x v="1"/>
    <x v="10"/>
    <s v="Xerox 218"/>
    <n v="12.96"/>
    <n v="2"/>
    <n v="0"/>
    <n v="6.2208000000000006"/>
  </r>
  <r>
    <n v="5676"/>
    <x v="2830"/>
    <x v="2"/>
    <x v="1061"/>
    <d v="2011-06-02T00:00:00"/>
    <s v="Standard Class"/>
    <s v="PJ-18835"/>
    <s v="Patrick Jones"/>
    <s v="Corporate"/>
    <s v="United States"/>
    <s v="Seattle"/>
    <x v="4"/>
    <n v="98115"/>
    <s v="West"/>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s v="Corporate"/>
    <s v="United States"/>
    <s v="Seattle"/>
    <x v="4"/>
    <n v="98115"/>
    <s v="West"/>
    <s v="TEC-AC-10004877"/>
    <x v="2"/>
    <x v="11"/>
    <s v="Imation 30456 USB Flash Drive 8GB"/>
    <n v="27.6"/>
    <n v="4"/>
    <n v="0"/>
    <n v="2.2079999999999984"/>
  </r>
  <r>
    <n v="5678"/>
    <x v="2831"/>
    <x v="2"/>
    <x v="282"/>
    <d v="2012-01-05T00:00:00"/>
    <s v="Standard Class"/>
    <s v="ZC-21910"/>
    <s v="Zuschuss Carroll"/>
    <s v="Consumer"/>
    <s v="United States"/>
    <s v="Chicago"/>
    <x v="10"/>
    <n v="60610"/>
    <s v="Central"/>
    <s v="FUR-FU-10000193"/>
    <x v="0"/>
    <x v="5"/>
    <s v="Tenex Chairmats For Use with Hard Floors"/>
    <n v="38.975999999999999"/>
    <n v="3"/>
    <n v="0.6"/>
    <n v="-50.66879999999999"/>
  </r>
  <r>
    <n v="5679"/>
    <x v="2832"/>
    <x v="0"/>
    <x v="1062"/>
    <d v="2013-08-04T00:00:00"/>
    <s v="Standard Class"/>
    <s v="SC-20680"/>
    <s v="Steve Carroll"/>
    <s v="Home Office"/>
    <s v="United States"/>
    <s v="Holland"/>
    <x v="12"/>
    <n v="49423"/>
    <s v="Central"/>
    <s v="OFF-FA-10000735"/>
    <x v="1"/>
    <x v="13"/>
    <s v="Staples"/>
    <n v="20.439999999999998"/>
    <n v="7"/>
    <n v="0"/>
    <n v="9.1979999999999986"/>
  </r>
  <r>
    <n v="5680"/>
    <x v="2832"/>
    <x v="0"/>
    <x v="1062"/>
    <d v="2013-08-04T00:00:00"/>
    <s v="Standard Class"/>
    <s v="SC-20680"/>
    <s v="Steve Carroll"/>
    <s v="Home Office"/>
    <s v="United States"/>
    <s v="Holland"/>
    <x v="12"/>
    <n v="49423"/>
    <s v="Central"/>
    <s v="OFF-PA-10002120"/>
    <x v="1"/>
    <x v="10"/>
    <s v="Xerox 1889"/>
    <n v="109.92"/>
    <n v="2"/>
    <n v="0"/>
    <n v="53.860799999999998"/>
  </r>
  <r>
    <n v="5681"/>
    <x v="2833"/>
    <x v="0"/>
    <x v="446"/>
    <d v="2013-10-01T00:00:00"/>
    <s v="Standard Class"/>
    <s v="BP-11230"/>
    <s v="Benjamin Patterson"/>
    <s v="Consumer"/>
    <s v="United States"/>
    <s v="Broken Arrow"/>
    <x v="26"/>
    <n v="74012"/>
    <s v="Central"/>
    <s v="OFF-BI-10001249"/>
    <x v="1"/>
    <x v="8"/>
    <s v="Avery Heavy-Duty EZD View Binder with Locking Rings"/>
    <n v="6.38"/>
    <n v="1"/>
    <n v="0"/>
    <n v="2.9347999999999996"/>
  </r>
  <r>
    <n v="5682"/>
    <x v="2833"/>
    <x v="0"/>
    <x v="446"/>
    <d v="2013-10-01T00:00:00"/>
    <s v="Standard Class"/>
    <s v="BP-11230"/>
    <s v="Benjamin Patterson"/>
    <s v="Consumer"/>
    <s v="United States"/>
    <s v="Broken Arrow"/>
    <x v="26"/>
    <n v="74012"/>
    <s v="Central"/>
    <s v="OFF-PA-10001569"/>
    <x v="1"/>
    <x v="10"/>
    <s v="Xerox 232"/>
    <n v="6.48"/>
    <n v="1"/>
    <n v="0"/>
    <n v="3.1104000000000003"/>
  </r>
  <r>
    <n v="5683"/>
    <x v="2834"/>
    <x v="2"/>
    <x v="1063"/>
    <d v="2011-04-08T00:00:00"/>
    <s v="Standard Class"/>
    <s v="RD-19585"/>
    <s v="Rob Dowd"/>
    <s v="Consumer"/>
    <s v="United States"/>
    <s v="Athens"/>
    <x v="32"/>
    <n v="30605"/>
    <s v="South"/>
    <s v="OFF-PA-10004248"/>
    <x v="1"/>
    <x v="10"/>
    <s v="Xerox 1990"/>
    <n v="15.84"/>
    <n v="3"/>
    <n v="0"/>
    <n v="7.1280000000000001"/>
  </r>
  <r>
    <n v="5684"/>
    <x v="2834"/>
    <x v="2"/>
    <x v="1063"/>
    <d v="2011-04-08T00:00:00"/>
    <s v="Standard Class"/>
    <s v="RD-19585"/>
    <s v="Rob Dowd"/>
    <s v="Consumer"/>
    <s v="United States"/>
    <s v="Athens"/>
    <x v="32"/>
    <n v="30605"/>
    <s v="South"/>
    <s v="TEC-PH-10001128"/>
    <x v="2"/>
    <x v="7"/>
    <s v="Motorola Droid Maxx"/>
    <n v="1049.93"/>
    <n v="7"/>
    <n v="0"/>
    <n v="293.98040000000003"/>
  </r>
  <r>
    <n v="5685"/>
    <x v="2834"/>
    <x v="2"/>
    <x v="1063"/>
    <d v="2011-04-08T00:00:00"/>
    <s v="Standard Class"/>
    <s v="RD-19585"/>
    <s v="Rob Dowd"/>
    <s v="Consumer"/>
    <s v="United States"/>
    <s v="Athens"/>
    <x v="32"/>
    <n v="30605"/>
    <s v="South"/>
    <s v="OFF-AP-10003842"/>
    <x v="1"/>
    <x v="9"/>
    <s v="Euro-Pro Shark Turbo Vacuum"/>
    <n v="154.9"/>
    <n v="5"/>
    <n v="0"/>
    <n v="40.274000000000001"/>
  </r>
  <r>
    <n v="5686"/>
    <x v="2835"/>
    <x v="1"/>
    <x v="599"/>
    <d v="2012-11-05T00:00:00"/>
    <s v="Same Day"/>
    <s v="KL-16645"/>
    <s v="Ken Lonsdale"/>
    <s v="Consumer"/>
    <s v="United States"/>
    <s v="Seattle"/>
    <x v="4"/>
    <n v="98105"/>
    <s v="West"/>
    <s v="OFF-BI-10002794"/>
    <x v="1"/>
    <x v="8"/>
    <s v="Avery Trapezoid Ring Binder, 3&quot; Capacity, Black, 1040 sheets"/>
    <n v="98.352000000000004"/>
    <n v="3"/>
    <n v="0.2"/>
    <n v="35.652599999999993"/>
  </r>
  <r>
    <n v="5687"/>
    <x v="2836"/>
    <x v="2"/>
    <x v="1064"/>
    <d v="2011-07-28T00:00:00"/>
    <s v="Same Day"/>
    <s v="CK-12205"/>
    <s v="Chloris Kastensmidt"/>
    <s v="Consumer"/>
    <s v="United States"/>
    <s v="Apopka"/>
    <x v="2"/>
    <n v="32712"/>
    <s v="South"/>
    <s v="OFF-FA-10000621"/>
    <x v="1"/>
    <x v="13"/>
    <s v="OIC Colored Binder Clips, Assorted Sizes"/>
    <n v="14.320000000000002"/>
    <n v="5"/>
    <n v="0.2"/>
    <n v="5.1910000000000007"/>
  </r>
  <r>
    <n v="5688"/>
    <x v="2836"/>
    <x v="2"/>
    <x v="1064"/>
    <d v="2011-07-28T00:00:00"/>
    <s v="Same Day"/>
    <s v="CK-12205"/>
    <s v="Chloris Kastensmidt"/>
    <s v="Consumer"/>
    <s v="United States"/>
    <s v="Apopka"/>
    <x v="2"/>
    <n v="32712"/>
    <s v="South"/>
    <s v="FUR-FU-10003623"/>
    <x v="0"/>
    <x v="5"/>
    <s v="DataProducts Ampli Magnifier Task Lamp, Black,"/>
    <n v="129.88800000000001"/>
    <n v="6"/>
    <n v="0.2"/>
    <n v="12.988799999999991"/>
  </r>
  <r>
    <n v="5689"/>
    <x v="2836"/>
    <x v="2"/>
    <x v="1064"/>
    <d v="2011-07-28T00:00:00"/>
    <s v="Same Day"/>
    <s v="CK-12205"/>
    <s v="Chloris Kastensmidt"/>
    <s v="Consumer"/>
    <s v="United States"/>
    <s v="Apopka"/>
    <x v="2"/>
    <n v="32712"/>
    <s v="South"/>
    <s v="OFF-EN-10000781"/>
    <x v="1"/>
    <x v="12"/>
    <s v="#10- 4 1/8&quot; x 9 1/2&quot; Recycled Envelopes"/>
    <n v="48.944000000000003"/>
    <n v="7"/>
    <n v="0.2"/>
    <n v="16.518599999999999"/>
  </r>
  <r>
    <n v="5690"/>
    <x v="2837"/>
    <x v="1"/>
    <x v="207"/>
    <d v="2012-12-31T00:00:00"/>
    <s v="Standard Class"/>
    <s v="RB-19705"/>
    <s v="Roger Barcio"/>
    <s v="Home Office"/>
    <s v="United States"/>
    <s v="Houston"/>
    <x v="5"/>
    <n v="77070"/>
    <s v="Central"/>
    <s v="FUR-CH-10002044"/>
    <x v="0"/>
    <x v="1"/>
    <s v="Office Star - Contemporary Task Swivel chair with 2-way adjustable arms, Plum"/>
    <n v="275.05799999999999"/>
    <n v="3"/>
    <n v="0.3"/>
    <n v="-90.376199999999997"/>
  </r>
  <r>
    <n v="5691"/>
    <x v="2838"/>
    <x v="1"/>
    <x v="895"/>
    <d v="2012-12-16T00:00:00"/>
    <s v="Standard Class"/>
    <s v="KM-16225"/>
    <s v="Kalyca Meade"/>
    <s v="Corporate"/>
    <s v="United States"/>
    <s v="Baltimore"/>
    <x v="39"/>
    <n v="21215"/>
    <s v="East"/>
    <s v="OFF-AR-10000817"/>
    <x v="1"/>
    <x v="6"/>
    <s v="Manco Dry-Lighter Erasable Highlighter"/>
    <n v="27.36"/>
    <n v="9"/>
    <n v="0"/>
    <n v="9.3023999999999987"/>
  </r>
  <r>
    <n v="5692"/>
    <x v="2838"/>
    <x v="1"/>
    <x v="895"/>
    <d v="2012-12-16T00:00:00"/>
    <s v="Standard Class"/>
    <s v="KM-16225"/>
    <s v="Kalyca Meade"/>
    <s v="Corporate"/>
    <s v="United States"/>
    <s v="Baltimore"/>
    <x v="39"/>
    <n v="21215"/>
    <s v="East"/>
    <s v="OFF-PA-10001509"/>
    <x v="1"/>
    <x v="10"/>
    <s v="Recycled Desk Saver Line &quot;While You Were Out&quot; Book, 5 1/2&quot; X 4&quot;"/>
    <n v="44.75"/>
    <n v="5"/>
    <n v="0"/>
    <n v="20.584999999999994"/>
  </r>
  <r>
    <n v="5693"/>
    <x v="2838"/>
    <x v="1"/>
    <x v="895"/>
    <d v="2012-12-16T00:00:00"/>
    <s v="Standard Class"/>
    <s v="KM-16225"/>
    <s v="Kalyca Meade"/>
    <s v="Corporate"/>
    <s v="United States"/>
    <s v="Baltimore"/>
    <x v="39"/>
    <n v="21215"/>
    <s v="East"/>
    <s v="TEC-PH-10004667"/>
    <x v="2"/>
    <x v="7"/>
    <s v="Cisco 8x8 Inc. 6753i IP Business Phone System"/>
    <n v="134.99"/>
    <n v="1"/>
    <n v="0"/>
    <n v="36.447299999999998"/>
  </r>
  <r>
    <n v="5694"/>
    <x v="2838"/>
    <x v="1"/>
    <x v="895"/>
    <d v="2012-12-16T00:00:00"/>
    <s v="Standard Class"/>
    <s v="KM-16225"/>
    <s v="Kalyca Meade"/>
    <s v="Corporate"/>
    <s v="United States"/>
    <s v="Baltimore"/>
    <x v="39"/>
    <n v="21215"/>
    <s v="East"/>
    <s v="OFF-PA-10000143"/>
    <x v="1"/>
    <x v="10"/>
    <s v="Astroparche Fine Business Paper"/>
    <n v="26.400000000000002"/>
    <n v="5"/>
    <n v="0"/>
    <n v="12.672000000000001"/>
  </r>
  <r>
    <n v="5695"/>
    <x v="2838"/>
    <x v="1"/>
    <x v="895"/>
    <d v="2012-12-16T00:00:00"/>
    <s v="Standard Class"/>
    <s v="KM-16225"/>
    <s v="Kalyca Meade"/>
    <s v="Corporate"/>
    <s v="United States"/>
    <s v="Baltimore"/>
    <x v="39"/>
    <n v="21215"/>
    <s v="East"/>
    <s v="FUR-CH-10000785"/>
    <x v="0"/>
    <x v="1"/>
    <s v="Global Ergonomic Managers Chair"/>
    <n v="542.93999999999994"/>
    <n v="3"/>
    <n v="0"/>
    <n v="141.1644"/>
  </r>
  <r>
    <n v="5696"/>
    <x v="2839"/>
    <x v="0"/>
    <x v="465"/>
    <d v="2013-05-08T00:00:00"/>
    <s v="Second Class"/>
    <s v="AH-10465"/>
    <s v="Amy Hunt"/>
    <s v="Consumer"/>
    <s v="United States"/>
    <s v="San Francisco"/>
    <x v="1"/>
    <n v="94109"/>
    <s v="West"/>
    <s v="FUR-TA-10001676"/>
    <x v="0"/>
    <x v="3"/>
    <s v="Hon 61000 Series Interactive Training Tables"/>
    <n v="71.088000000000008"/>
    <n v="2"/>
    <n v="0.2"/>
    <n v="-1.7772000000000041"/>
  </r>
  <r>
    <n v="5697"/>
    <x v="2840"/>
    <x v="3"/>
    <x v="336"/>
    <d v="2014-10-19T00:00:00"/>
    <s v="Standard Class"/>
    <s v="AG-10765"/>
    <s v="Anthony Garverick"/>
    <s v="Home Office"/>
    <s v="United States"/>
    <s v="Chicago"/>
    <x v="10"/>
    <n v="60623"/>
    <s v="Central"/>
    <s v="OFF-BI-10000309"/>
    <x v="1"/>
    <x v="8"/>
    <s v="GBC Twin Loop Wire Binding Elements, 9/16&quot; Spine, Black"/>
    <n v="27.395999999999997"/>
    <n v="9"/>
    <n v="0.8"/>
    <n v="-42.46380000000002"/>
  </r>
  <r>
    <n v="5698"/>
    <x v="2840"/>
    <x v="3"/>
    <x v="336"/>
    <d v="2014-10-19T00:00:00"/>
    <s v="Standard Class"/>
    <s v="AG-10765"/>
    <s v="Anthony Garverick"/>
    <s v="Home Office"/>
    <s v="United States"/>
    <s v="Chicago"/>
    <x v="10"/>
    <n v="60623"/>
    <s v="Central"/>
    <s v="OFF-BI-10004224"/>
    <x v="1"/>
    <x v="8"/>
    <s v="Catalog Binders with Expanding Posts"/>
    <n v="13.455999999999998"/>
    <n v="1"/>
    <n v="0.8"/>
    <n v="-23.548000000000009"/>
  </r>
  <r>
    <n v="5699"/>
    <x v="2841"/>
    <x v="0"/>
    <x v="732"/>
    <d v="2013-11-06T00:00:00"/>
    <s v="Same Day"/>
    <s v="EB-14170"/>
    <s v="Evan Bailliet"/>
    <s v="Consumer"/>
    <s v="United States"/>
    <s v="Laredo"/>
    <x v="5"/>
    <n v="78041"/>
    <s v="Central"/>
    <s v="OFF-LA-10002312"/>
    <x v="1"/>
    <x v="2"/>
    <s v="Avery 490"/>
    <n v="11.840000000000002"/>
    <n v="1"/>
    <n v="0.2"/>
    <n v="4.4399999999999995"/>
  </r>
  <r>
    <n v="5700"/>
    <x v="2842"/>
    <x v="3"/>
    <x v="132"/>
    <d v="2014-11-09T00:00:00"/>
    <s v="Standard Class"/>
    <s v="PG-18895"/>
    <s v="Paul Gonzalez"/>
    <s v="Consumer"/>
    <s v="United States"/>
    <s v="San Francisco"/>
    <x v="1"/>
    <n v="94109"/>
    <s v="West"/>
    <s v="OFF-PA-10003022"/>
    <x v="1"/>
    <x v="10"/>
    <s v="Xerox 1992"/>
    <n v="35.880000000000003"/>
    <n v="6"/>
    <n v="0"/>
    <n v="17.581200000000003"/>
  </r>
  <r>
    <n v="5701"/>
    <x v="2843"/>
    <x v="0"/>
    <x v="390"/>
    <d v="2013-11-27T00:00:00"/>
    <s v="First Class"/>
    <s v="CA-12055"/>
    <s v="Cathy Armstrong"/>
    <s v="Home Office"/>
    <s v="United States"/>
    <s v="Cleveland"/>
    <x v="24"/>
    <n v="44105"/>
    <s v="East"/>
    <s v="OFF-EN-10001532"/>
    <x v="1"/>
    <x v="12"/>
    <s v="Brown Kraft Recycled Envelopes"/>
    <n v="40.752000000000002"/>
    <n v="3"/>
    <n v="0.2"/>
    <n v="15.281999999999998"/>
  </r>
  <r>
    <n v="5702"/>
    <x v="2843"/>
    <x v="0"/>
    <x v="390"/>
    <d v="2013-11-27T00:00:00"/>
    <s v="First Class"/>
    <s v="CA-12055"/>
    <s v="Cathy Armstrong"/>
    <s v="Home Office"/>
    <s v="United States"/>
    <s v="Cleveland"/>
    <x v="24"/>
    <n v="44105"/>
    <s v="East"/>
    <s v="TEC-AC-10004855"/>
    <x v="2"/>
    <x v="11"/>
    <s v="V7 USB Numeric Keypad"/>
    <n v="139.96000000000004"/>
    <n v="5"/>
    <n v="0.2"/>
    <n v="-22.743500000000004"/>
  </r>
  <r>
    <n v="5703"/>
    <x v="2844"/>
    <x v="2"/>
    <x v="637"/>
    <d v="2011-12-21T00:00:00"/>
    <s v="Standard Class"/>
    <s v="SS-20875"/>
    <s v="Sung Shariari"/>
    <s v="Consumer"/>
    <s v="United States"/>
    <s v="Marion"/>
    <x v="24"/>
    <n v="43302"/>
    <s v="East"/>
    <s v="OFF-AR-10003829"/>
    <x v="1"/>
    <x v="6"/>
    <s v="Newell 35"/>
    <n v="2.6240000000000001"/>
    <n v="1"/>
    <n v="0.2"/>
    <n v="0.29519999999999957"/>
  </r>
  <r>
    <n v="5704"/>
    <x v="2844"/>
    <x v="2"/>
    <x v="637"/>
    <d v="2011-12-21T00:00:00"/>
    <s v="Standard Class"/>
    <s v="SS-20875"/>
    <s v="Sung Shariari"/>
    <s v="Consumer"/>
    <s v="United States"/>
    <s v="Marion"/>
    <x v="24"/>
    <n v="43302"/>
    <s v="East"/>
    <s v="FUR-TA-10002645"/>
    <x v="0"/>
    <x v="3"/>
    <s v="Hon Rectangular Conference Tables"/>
    <n v="136.53"/>
    <n v="1"/>
    <n v="0.4"/>
    <n v="-52.336500000000029"/>
  </r>
  <r>
    <n v="5705"/>
    <x v="2844"/>
    <x v="2"/>
    <x v="637"/>
    <d v="2011-12-21T00:00:00"/>
    <s v="Standard Class"/>
    <s v="SS-20875"/>
    <s v="Sung Shariari"/>
    <s v="Consumer"/>
    <s v="United States"/>
    <s v="Marion"/>
    <x v="24"/>
    <n v="43302"/>
    <s v="East"/>
    <s v="TEC-AC-10003033"/>
    <x v="2"/>
    <x v="11"/>
    <s v="Plantronics CS510 - Over-the-Head monaural Wireless Headset System"/>
    <n v="263.95999999999998"/>
    <n v="1"/>
    <n v="0.2"/>
    <n v="42.893499999999975"/>
  </r>
  <r>
    <n v="5706"/>
    <x v="2845"/>
    <x v="2"/>
    <x v="935"/>
    <d v="2011-11-08T00:00:00"/>
    <s v="Standard Class"/>
    <s v="RP-19390"/>
    <s v="Resi Pölking"/>
    <s v="Consumer"/>
    <s v="United States"/>
    <s v="Fairfield"/>
    <x v="29"/>
    <n v="6824"/>
    <s v="East"/>
    <s v="OFF-SU-10002522"/>
    <x v="1"/>
    <x v="14"/>
    <s v="Acme Kleen Earth Office Shears"/>
    <n v="11.64"/>
    <n v="3"/>
    <n v="0"/>
    <n v="3.3755999999999986"/>
  </r>
  <r>
    <n v="5707"/>
    <x v="2846"/>
    <x v="3"/>
    <x v="585"/>
    <d v="2014-09-26T00:00:00"/>
    <s v="Second Class"/>
    <s v="SC-20440"/>
    <s v="Shaun Chance"/>
    <s v="Corporate"/>
    <s v="United States"/>
    <s v="New York City"/>
    <x v="15"/>
    <n v="10009"/>
    <s v="East"/>
    <s v="OFF-BI-10004828"/>
    <x v="1"/>
    <x v="8"/>
    <s v="GBC Poly Designer Binding Covers"/>
    <n v="40.176000000000002"/>
    <n v="3"/>
    <n v="0.2"/>
    <n v="14.563799999999997"/>
  </r>
  <r>
    <n v="5708"/>
    <x v="2847"/>
    <x v="1"/>
    <x v="412"/>
    <d v="2012-05-15T00:00:00"/>
    <s v="Standard Class"/>
    <s v="NW-18400"/>
    <s v="Natalie Webber"/>
    <s v="Consumer"/>
    <s v="United States"/>
    <s v="New York City"/>
    <x v="15"/>
    <n v="10024"/>
    <s v="East"/>
    <s v="FUR-FU-10001095"/>
    <x v="0"/>
    <x v="5"/>
    <s v="DAX Black Cherry Wood-Tone Poster Frame"/>
    <n v="79.44"/>
    <n v="3"/>
    <n v="0"/>
    <n v="30.187200000000001"/>
  </r>
  <r>
    <n v="5709"/>
    <x v="2847"/>
    <x v="1"/>
    <x v="412"/>
    <d v="2012-05-15T00:00:00"/>
    <s v="Standard Class"/>
    <s v="NW-18400"/>
    <s v="Natalie Webber"/>
    <s v="Consumer"/>
    <s v="United States"/>
    <s v="New York City"/>
    <x v="15"/>
    <n v="10024"/>
    <s v="East"/>
    <s v="OFF-SU-10000157"/>
    <x v="1"/>
    <x v="14"/>
    <s v="Compact Automatic Electric Letter Opener"/>
    <n v="357.93"/>
    <n v="3"/>
    <n v="0"/>
    <n v="7.158600000000007"/>
  </r>
  <r>
    <n v="5710"/>
    <x v="2847"/>
    <x v="1"/>
    <x v="412"/>
    <d v="2012-05-15T00:00:00"/>
    <s v="Standard Class"/>
    <s v="NW-18400"/>
    <s v="Natalie Webber"/>
    <s v="Consumer"/>
    <s v="United States"/>
    <s v="New York City"/>
    <x v="15"/>
    <n v="10024"/>
    <s v="East"/>
    <s v="FUR-CH-10002647"/>
    <x v="0"/>
    <x v="1"/>
    <s v="Situations Contoured Folding Chairs, 4/Set"/>
    <n v="127.76400000000001"/>
    <n v="2"/>
    <n v="0.1"/>
    <n v="21.294000000000008"/>
  </r>
  <r>
    <n v="5711"/>
    <x v="2847"/>
    <x v="1"/>
    <x v="412"/>
    <d v="2012-05-15T00:00:00"/>
    <s v="Standard Class"/>
    <s v="NW-18400"/>
    <s v="Natalie Webber"/>
    <s v="Consumer"/>
    <s v="United States"/>
    <s v="New York City"/>
    <x v="15"/>
    <n v="10024"/>
    <s v="East"/>
    <s v="TEC-CO-10004115"/>
    <x v="2"/>
    <x v="16"/>
    <s v="Sharp AL-1530CS Digital Copier"/>
    <n v="2799.944"/>
    <n v="7"/>
    <n v="0.2"/>
    <n v="1014.9797"/>
  </r>
  <r>
    <n v="5712"/>
    <x v="2847"/>
    <x v="1"/>
    <x v="412"/>
    <d v="2012-05-15T00:00:00"/>
    <s v="Standard Class"/>
    <s v="NW-18400"/>
    <s v="Natalie Webber"/>
    <s v="Consumer"/>
    <s v="United States"/>
    <s v="New York City"/>
    <x v="15"/>
    <n v="10024"/>
    <s v="East"/>
    <s v="OFF-PA-10003363"/>
    <x v="1"/>
    <x v="10"/>
    <s v="Xerox 204"/>
    <n v="19.440000000000001"/>
    <n v="3"/>
    <n v="0"/>
    <n v="9.3312000000000008"/>
  </r>
  <r>
    <n v="5713"/>
    <x v="2848"/>
    <x v="3"/>
    <x v="689"/>
    <d v="2014-08-01T00:00:00"/>
    <s v="Same Day"/>
    <s v="KW-16435"/>
    <s v="Katrina Willman"/>
    <s v="Consumer"/>
    <s v="United States"/>
    <s v="Chicago"/>
    <x v="10"/>
    <n v="60653"/>
    <s v="Central"/>
    <s v="TEC-PH-10003092"/>
    <x v="2"/>
    <x v="7"/>
    <s v="Motorola L804"/>
    <n v="36.792000000000002"/>
    <n v="1"/>
    <n v="0.2"/>
    <n v="4.1390999999999991"/>
  </r>
  <r>
    <n v="5714"/>
    <x v="2849"/>
    <x v="2"/>
    <x v="72"/>
    <d v="2011-03-05T00:00:00"/>
    <s v="Standard Class"/>
    <s v="HR-14770"/>
    <s v="Hallie Redmond"/>
    <s v="Home Office"/>
    <s v="United States"/>
    <s v="New York City"/>
    <x v="15"/>
    <n v="10035"/>
    <s v="East"/>
    <s v="TEC-PH-10003655"/>
    <x v="2"/>
    <x v="7"/>
    <s v="Sannysis Cute Owl Design Soft Skin Case Cover for Samsung Galaxy S4"/>
    <n v="5.9399999999999995"/>
    <n v="3"/>
    <n v="0"/>
    <n v="1.6037999999999999"/>
  </r>
  <r>
    <n v="5715"/>
    <x v="2850"/>
    <x v="3"/>
    <x v="145"/>
    <d v="2014-09-30T00:00:00"/>
    <s v="Standard Class"/>
    <s v="AG-10900"/>
    <s v="Arthur Gainer"/>
    <s v="Consumer"/>
    <s v="United States"/>
    <s v="Richmond"/>
    <x v="17"/>
    <n v="23223"/>
    <s v="South"/>
    <s v="OFF-ST-10001476"/>
    <x v="1"/>
    <x v="4"/>
    <s v="Steel Personal Filing/Posting Tote"/>
    <n v="177.54999999999998"/>
    <n v="5"/>
    <n v="0"/>
    <n v="47.938500000000005"/>
  </r>
  <r>
    <n v="5716"/>
    <x v="2851"/>
    <x v="1"/>
    <x v="330"/>
    <d v="2012-10-12T00:00:00"/>
    <s v="Second Class"/>
    <s v="BM-11650"/>
    <s v="Brian Moss"/>
    <s v="Corporate"/>
    <s v="United States"/>
    <s v="Ann Arbor"/>
    <x v="12"/>
    <n v="48104"/>
    <s v="Central"/>
    <s v="TEC-AC-10002049"/>
    <x v="2"/>
    <x v="11"/>
    <s v="Logitech G19 Programmable Gaming Keyboard"/>
    <n v="619.94999999999993"/>
    <n v="5"/>
    <n v="0"/>
    <n v="111.59099999999995"/>
  </r>
  <r>
    <n v="5717"/>
    <x v="2851"/>
    <x v="1"/>
    <x v="330"/>
    <d v="2012-10-12T00:00:00"/>
    <s v="Second Class"/>
    <s v="BM-11650"/>
    <s v="Brian Moss"/>
    <s v="Corporate"/>
    <s v="United States"/>
    <s v="Ann Arbor"/>
    <x v="12"/>
    <n v="48104"/>
    <s v="Central"/>
    <s v="TEC-PH-10003875"/>
    <x v="2"/>
    <x v="7"/>
    <s v="KLD Oscar II Style Snap-on Ultra Thin Side Flip Synthetic Leather Cover Case for HTC One HTC M7"/>
    <n v="29.160000000000004"/>
    <n v="3"/>
    <n v="0"/>
    <n v="8.4563999999999986"/>
  </r>
  <r>
    <n v="5718"/>
    <x v="2851"/>
    <x v="1"/>
    <x v="330"/>
    <d v="2012-10-12T00:00:00"/>
    <s v="Second Class"/>
    <s v="BM-11650"/>
    <s v="Brian Moss"/>
    <s v="Corporate"/>
    <s v="United States"/>
    <s v="Ann Arbor"/>
    <x v="12"/>
    <n v="48104"/>
    <s v="Central"/>
    <s v="OFF-EN-10003286"/>
    <x v="1"/>
    <x v="12"/>
    <s v="Staples"/>
    <n v="57.959999999999994"/>
    <n v="7"/>
    <n v="0"/>
    <n v="27.241199999999996"/>
  </r>
  <r>
    <n v="5719"/>
    <x v="2851"/>
    <x v="1"/>
    <x v="330"/>
    <d v="2012-10-12T00:00:00"/>
    <s v="Second Class"/>
    <s v="BM-11650"/>
    <s v="Brian Moss"/>
    <s v="Corporate"/>
    <s v="United States"/>
    <s v="Ann Arbor"/>
    <x v="12"/>
    <n v="48104"/>
    <s v="Central"/>
    <s v="OFF-AP-10003971"/>
    <x v="1"/>
    <x v="9"/>
    <s v="Belkin 6 Outlet Metallic Surge Strip"/>
    <n v="29.402999999999999"/>
    <n v="3"/>
    <n v="0.1"/>
    <n v="5.2272000000000007"/>
  </r>
  <r>
    <n v="5720"/>
    <x v="2852"/>
    <x v="3"/>
    <x v="1065"/>
    <d v="2014-04-03T00:00:00"/>
    <s v="Second Class"/>
    <s v="RD-19720"/>
    <s v="Roger Demir"/>
    <s v="Consumer"/>
    <s v="United States"/>
    <s v="Lafayette"/>
    <x v="14"/>
    <n v="47905"/>
    <s v="Central"/>
    <s v="OFF-ST-10001031"/>
    <x v="1"/>
    <x v="4"/>
    <s v="Adjustable Personal File Tote"/>
    <n v="81.400000000000006"/>
    <n v="5"/>
    <n v="0"/>
    <n v="21.164000000000005"/>
  </r>
  <r>
    <n v="5721"/>
    <x v="2853"/>
    <x v="1"/>
    <x v="717"/>
    <d v="2012-11-17T00:00:00"/>
    <s v="First Class"/>
    <s v="KB-16585"/>
    <s v="Ken Black"/>
    <s v="Corporate"/>
    <s v="United States"/>
    <s v="Springfield"/>
    <x v="21"/>
    <n v="97477"/>
    <s v="West"/>
    <s v="OFF-FA-10000304"/>
    <x v="1"/>
    <x v="13"/>
    <s v="Advantus Push Pins"/>
    <n v="8.7200000000000006"/>
    <n v="5"/>
    <n v="0.2"/>
    <n v="2.289000000000001"/>
  </r>
  <r>
    <n v="5722"/>
    <x v="2853"/>
    <x v="1"/>
    <x v="717"/>
    <d v="2012-11-17T00:00:00"/>
    <s v="First Class"/>
    <s v="KB-16585"/>
    <s v="Ken Black"/>
    <s v="Corporate"/>
    <s v="United States"/>
    <s v="Springfield"/>
    <x v="21"/>
    <n v="97477"/>
    <s v="West"/>
    <s v="TEC-AC-10000358"/>
    <x v="2"/>
    <x v="11"/>
    <s v="Imation Secure Drive + Hardware Encrypted USB flash drive - 16 GB"/>
    <n v="91.176000000000016"/>
    <n v="3"/>
    <n v="0.2"/>
    <n v="4.5587999999999944"/>
  </r>
  <r>
    <n v="5723"/>
    <x v="2853"/>
    <x v="1"/>
    <x v="717"/>
    <d v="2012-11-17T00:00:00"/>
    <s v="First Class"/>
    <s v="KB-16585"/>
    <s v="Ken Black"/>
    <s v="Corporate"/>
    <s v="United States"/>
    <s v="Springfield"/>
    <x v="21"/>
    <n v="97477"/>
    <s v="West"/>
    <s v="TEC-AC-10002800"/>
    <x v="2"/>
    <x v="11"/>
    <s v="Plantronics Audio 478 Stereo USB Headset"/>
    <n v="159.96800000000002"/>
    <n v="4"/>
    <n v="0.2"/>
    <n v="29.993999999999986"/>
  </r>
  <r>
    <n v="5724"/>
    <x v="2854"/>
    <x v="0"/>
    <x v="182"/>
    <d v="2013-10-01T00:00:00"/>
    <s v="Standard Class"/>
    <s v="DW-13585"/>
    <s v="Dorothy Wardle"/>
    <s v="Corporate"/>
    <s v="United States"/>
    <s v="San Francisco"/>
    <x v="1"/>
    <n v="94109"/>
    <s v="West"/>
    <s v="OFF-PA-10004735"/>
    <x v="1"/>
    <x v="10"/>
    <s v="Xerox 1905"/>
    <n v="12.96"/>
    <n v="2"/>
    <n v="0"/>
    <n v="6.2208000000000006"/>
  </r>
  <r>
    <n v="5725"/>
    <x v="2855"/>
    <x v="2"/>
    <x v="358"/>
    <d v="2011-09-27T00:00:00"/>
    <s v="Standard Class"/>
    <s v="VG-21805"/>
    <s v="Vivek Grady"/>
    <s v="Corporate"/>
    <s v="United States"/>
    <s v="Chicago"/>
    <x v="10"/>
    <n v="60653"/>
    <s v="Central"/>
    <s v="OFF-ST-10002574"/>
    <x v="1"/>
    <x v="4"/>
    <s v="SAFCO Commercial Wire Shelving, Black"/>
    <n v="331.536"/>
    <n v="3"/>
    <n v="0.2"/>
    <n v="-82.884"/>
  </r>
  <r>
    <n v="5726"/>
    <x v="2856"/>
    <x v="1"/>
    <x v="12"/>
    <d v="2012-09-27T00:00:00"/>
    <s v="First Class"/>
    <s v="DR-12880"/>
    <s v="Dan Reichenbach"/>
    <s v="Corporate"/>
    <s v="United States"/>
    <s v="New York City"/>
    <x v="15"/>
    <n v="10011"/>
    <s v="East"/>
    <s v="TEC-AC-10004171"/>
    <x v="2"/>
    <x v="11"/>
    <s v="Razer Kraken 7.1 Surround Sound Over Ear USB Gaming Headset"/>
    <n v="899.91"/>
    <n v="9"/>
    <n v="0"/>
    <n v="395.96040000000005"/>
  </r>
  <r>
    <n v="5727"/>
    <x v="2857"/>
    <x v="1"/>
    <x v="124"/>
    <d v="2012-05-08T00:00:00"/>
    <s v="Standard Class"/>
    <s v="AH-10690"/>
    <s v="Anna Häberlin"/>
    <s v="Corporate"/>
    <s v="United States"/>
    <s v="Houston"/>
    <x v="5"/>
    <n v="77095"/>
    <s v="Central"/>
    <s v="TEC-PH-10002922"/>
    <x v="2"/>
    <x v="7"/>
    <s v="ShoreTel ShorePhone IP 230 VoIP phone"/>
    <n v="946.34400000000005"/>
    <n v="7"/>
    <n v="0.2"/>
    <n v="118.29299999999989"/>
  </r>
  <r>
    <n v="5728"/>
    <x v="2858"/>
    <x v="3"/>
    <x v="166"/>
    <d v="2014-12-14T00:00:00"/>
    <s v="Standard Class"/>
    <s v="JP-15520"/>
    <s v="Jeremy Pistek"/>
    <s v="Consumer"/>
    <s v="United States"/>
    <s v="Madison"/>
    <x v="6"/>
    <n v="53711"/>
    <s v="Central"/>
    <s v="TEC-AC-10003023"/>
    <x v="2"/>
    <x v="11"/>
    <s v="Logitech G105 Gaming Keyboard"/>
    <n v="178.10999999999999"/>
    <n v="3"/>
    <n v="0"/>
    <n v="32.059799999999996"/>
  </r>
  <r>
    <n v="5729"/>
    <x v="2858"/>
    <x v="3"/>
    <x v="166"/>
    <d v="2014-12-14T00:00:00"/>
    <s v="Standard Class"/>
    <s v="JP-15520"/>
    <s v="Jeremy Pistek"/>
    <s v="Consumer"/>
    <s v="United States"/>
    <s v="Madison"/>
    <x v="6"/>
    <n v="53711"/>
    <s v="Central"/>
    <s v="OFF-AP-10003590"/>
    <x v="1"/>
    <x v="9"/>
    <s v="Hoover WindTunnel Plus Canister Vacuum"/>
    <n v="1089.75"/>
    <n v="3"/>
    <n v="0"/>
    <n v="305.13000000000011"/>
  </r>
  <r>
    <n v="5730"/>
    <x v="2858"/>
    <x v="3"/>
    <x v="166"/>
    <d v="2014-12-14T00:00:00"/>
    <s v="Standard Class"/>
    <s v="JP-15520"/>
    <s v="Jeremy Pistek"/>
    <s v="Consumer"/>
    <s v="United States"/>
    <s v="Madison"/>
    <x v="6"/>
    <n v="53711"/>
    <s v="Central"/>
    <s v="OFF-LA-10003510"/>
    <x v="1"/>
    <x v="2"/>
    <s v="Avery 4027 File Folder Labels for Dot Matrix Printers, 5000 Labels per Box, White"/>
    <n v="61.06"/>
    <n v="2"/>
    <n v="0"/>
    <n v="28.087600000000002"/>
  </r>
  <r>
    <n v="5731"/>
    <x v="2858"/>
    <x v="3"/>
    <x v="166"/>
    <d v="2014-12-14T00:00:00"/>
    <s v="Standard Class"/>
    <s v="JP-15520"/>
    <s v="Jeremy Pistek"/>
    <s v="Consumer"/>
    <s v="United States"/>
    <s v="Madison"/>
    <x v="6"/>
    <n v="53711"/>
    <s v="Central"/>
    <s v="FUR-BO-10003159"/>
    <x v="0"/>
    <x v="0"/>
    <s v="Sauder Camden County Collection Libraries, Planked Cherry Finish"/>
    <n v="459.92"/>
    <n v="4"/>
    <n v="0"/>
    <n v="41.392799999999966"/>
  </r>
  <r>
    <n v="5732"/>
    <x v="2858"/>
    <x v="3"/>
    <x v="166"/>
    <d v="2014-12-14T00:00:00"/>
    <s v="Standard Class"/>
    <s v="JP-15520"/>
    <s v="Jeremy Pistek"/>
    <s v="Consumer"/>
    <s v="United States"/>
    <s v="Madison"/>
    <x v="6"/>
    <n v="53711"/>
    <s v="Central"/>
    <s v="OFF-PA-10002713"/>
    <x v="1"/>
    <x v="10"/>
    <s v="Adams Phone Message Book, 200 Message Capacity, 8 1/16” x 11”"/>
    <n v="27.52"/>
    <n v="4"/>
    <n v="0"/>
    <n v="12.659199999999998"/>
  </r>
  <r>
    <n v="5733"/>
    <x v="2859"/>
    <x v="3"/>
    <x v="222"/>
    <d v="2014-07-03T00:00:00"/>
    <s v="First Class"/>
    <s v="DR-12880"/>
    <s v="Dan Reichenbach"/>
    <s v="Corporate"/>
    <s v="United States"/>
    <s v="Milford"/>
    <x v="29"/>
    <n v="6460"/>
    <s v="East"/>
    <s v="FUR-BO-10002598"/>
    <x v="0"/>
    <x v="0"/>
    <s v="Hon Metal Bookcases, Putty"/>
    <n v="638.82000000000005"/>
    <n v="9"/>
    <n v="0"/>
    <n v="185.25779999999997"/>
  </r>
  <r>
    <n v="5734"/>
    <x v="2859"/>
    <x v="3"/>
    <x v="222"/>
    <d v="2014-07-03T00:00:00"/>
    <s v="First Class"/>
    <s v="DR-12880"/>
    <s v="Dan Reichenbach"/>
    <s v="Corporate"/>
    <s v="United States"/>
    <s v="Milford"/>
    <x v="29"/>
    <n v="6460"/>
    <s v="East"/>
    <s v="OFF-SU-10002537"/>
    <x v="1"/>
    <x v="14"/>
    <s v="Acme Box Cutter Scissors"/>
    <n v="30.69"/>
    <n v="3"/>
    <n v="0"/>
    <n v="7.9794000000000018"/>
  </r>
  <r>
    <n v="5735"/>
    <x v="2859"/>
    <x v="3"/>
    <x v="222"/>
    <d v="2014-07-03T00:00:00"/>
    <s v="First Class"/>
    <s v="DR-12880"/>
    <s v="Dan Reichenbach"/>
    <s v="Corporate"/>
    <s v="United States"/>
    <s v="Milford"/>
    <x v="29"/>
    <n v="6460"/>
    <s v="East"/>
    <s v="FUR-FU-10003976"/>
    <x v="0"/>
    <x v="5"/>
    <s v="DAX Executive Solid Wood Document Frame, Desktop or Hang, Mahogany, 5 x 7"/>
    <n v="25.16"/>
    <n v="2"/>
    <n v="0"/>
    <n v="8.5543999999999976"/>
  </r>
  <r>
    <n v="5736"/>
    <x v="2860"/>
    <x v="2"/>
    <x v="290"/>
    <d v="2011-07-03T00:00:00"/>
    <s v="Standard Class"/>
    <s v="JK-15625"/>
    <s v="Jim Karlsson"/>
    <s v="Consumer"/>
    <s v="United States"/>
    <s v="New York City"/>
    <x v="15"/>
    <n v="10024"/>
    <s v="East"/>
    <s v="OFF-BI-10000174"/>
    <x v="1"/>
    <x v="8"/>
    <s v="Wilson Jones Clip &amp; Carry Folder Binder Tool for Ring Binders, Clear"/>
    <n v="13.919999999999998"/>
    <n v="3"/>
    <n v="0.2"/>
    <n v="4.8720000000000008"/>
  </r>
  <r>
    <n v="5737"/>
    <x v="2861"/>
    <x v="2"/>
    <x v="407"/>
    <d v="2011-01-26T00:00:00"/>
    <s v="Standard Class"/>
    <s v="MV-17485"/>
    <s v="Mark Van Huff"/>
    <s v="Consumer"/>
    <s v="United States"/>
    <s v="Los Angeles"/>
    <x v="1"/>
    <n v="90049"/>
    <s v="West"/>
    <s v="OFF-PA-10002893"/>
    <x v="1"/>
    <x v="10"/>
    <s v="Wirebound Service Call Books, 5 1/2&quot; x 4&quot;"/>
    <n v="19.36"/>
    <n v="2"/>
    <n v="0"/>
    <n v="9.2927999999999997"/>
  </r>
  <r>
    <n v="5738"/>
    <x v="2861"/>
    <x v="2"/>
    <x v="407"/>
    <d v="2011-01-26T00:00:00"/>
    <s v="Standard Class"/>
    <s v="MV-17485"/>
    <s v="Mark Van Huff"/>
    <s v="Consumer"/>
    <s v="United States"/>
    <s v="Los Angeles"/>
    <x v="1"/>
    <n v="90049"/>
    <s v="West"/>
    <s v="FUR-FU-10003194"/>
    <x v="0"/>
    <x v="5"/>
    <s v="Eldon Expressions Desk Accessory, Wood Pencil Holder, Oak"/>
    <n v="19.3"/>
    <n v="2"/>
    <n v="0"/>
    <n v="5.7899999999999991"/>
  </r>
  <r>
    <n v="5739"/>
    <x v="2862"/>
    <x v="3"/>
    <x v="413"/>
    <d v="2014-01-07T00:00:00"/>
    <s v="Standard Class"/>
    <s v="BP-11155"/>
    <s v="Becky Pak"/>
    <s v="Consumer"/>
    <s v="United States"/>
    <s v="San Francisco"/>
    <x v="1"/>
    <n v="94109"/>
    <s v="West"/>
    <s v="OFF-BI-10004233"/>
    <x v="1"/>
    <x v="8"/>
    <s v="GBC Pre-Punched Binding Paper, Plastic, White, 8-1/2&quot; x 11&quot;"/>
    <n v="38.376000000000005"/>
    <n v="3"/>
    <n v="0.2"/>
    <n v="13.4316"/>
  </r>
  <r>
    <n v="5740"/>
    <x v="2863"/>
    <x v="3"/>
    <x v="615"/>
    <d v="2014-04-01T00:00:00"/>
    <s v="First Class"/>
    <s v="DH-13075"/>
    <s v="Dave Hallsten"/>
    <s v="Corporate"/>
    <s v="United States"/>
    <s v="Fairfield"/>
    <x v="1"/>
    <n v="94533"/>
    <s v="West"/>
    <s v="OFF-PA-10000232"/>
    <x v="1"/>
    <x v="10"/>
    <s v="Xerox 1975"/>
    <n v="12.96"/>
    <n v="2"/>
    <n v="0"/>
    <n v="6.3504000000000005"/>
  </r>
  <r>
    <n v="5741"/>
    <x v="2863"/>
    <x v="3"/>
    <x v="615"/>
    <d v="2014-04-01T00:00:00"/>
    <s v="First Class"/>
    <s v="DH-13075"/>
    <s v="Dave Hallsten"/>
    <s v="Corporate"/>
    <s v="United States"/>
    <s v="Fairfield"/>
    <x v="1"/>
    <n v="94533"/>
    <s v="West"/>
    <s v="FUR-FU-10001095"/>
    <x v="0"/>
    <x v="5"/>
    <s v="DAX Black Cherry Wood-Tone Poster Frame"/>
    <n v="26.48"/>
    <n v="1"/>
    <n v="0"/>
    <n v="10.0624"/>
  </r>
  <r>
    <n v="5742"/>
    <x v="2863"/>
    <x v="3"/>
    <x v="615"/>
    <d v="2014-04-01T00:00:00"/>
    <s v="First Class"/>
    <s v="DH-13075"/>
    <s v="Dave Hallsten"/>
    <s v="Corporate"/>
    <s v="United States"/>
    <s v="Fairfield"/>
    <x v="1"/>
    <n v="94533"/>
    <s v="West"/>
    <s v="TEC-MA-10004679"/>
    <x v="2"/>
    <x v="15"/>
    <s v="StarTech.com 10/100 VDSL2 Ethernet Extender Kit"/>
    <n v="532.72"/>
    <n v="2"/>
    <n v="0.2"/>
    <n v="53.271999999999991"/>
  </r>
  <r>
    <n v="5743"/>
    <x v="2863"/>
    <x v="3"/>
    <x v="615"/>
    <d v="2014-04-01T00:00:00"/>
    <s v="First Class"/>
    <s v="DH-13075"/>
    <s v="Dave Hallsten"/>
    <s v="Corporate"/>
    <s v="United States"/>
    <s v="Fairfield"/>
    <x v="1"/>
    <n v="94533"/>
    <s v="West"/>
    <s v="OFF-PA-10003651"/>
    <x v="1"/>
    <x v="10"/>
    <s v="Xerox 1968"/>
    <n v="26.72"/>
    <n v="4"/>
    <n v="0"/>
    <n v="12.8256"/>
  </r>
  <r>
    <n v="5744"/>
    <x v="2863"/>
    <x v="3"/>
    <x v="615"/>
    <d v="2014-04-01T00:00:00"/>
    <s v="First Class"/>
    <s v="DH-13075"/>
    <s v="Dave Hallsten"/>
    <s v="Corporate"/>
    <s v="United States"/>
    <s v="Fairfield"/>
    <x v="1"/>
    <n v="94533"/>
    <s v="West"/>
    <s v="OFF-PA-10000743"/>
    <x v="1"/>
    <x v="10"/>
    <s v="Xerox 1977"/>
    <n v="20.04"/>
    <n v="3"/>
    <n v="0"/>
    <n v="9.6191999999999993"/>
  </r>
  <r>
    <n v="5745"/>
    <x v="2863"/>
    <x v="3"/>
    <x v="615"/>
    <d v="2014-04-01T00:00:00"/>
    <s v="First Class"/>
    <s v="DH-13075"/>
    <s v="Dave Hallsten"/>
    <s v="Corporate"/>
    <s v="United States"/>
    <s v="Fairfield"/>
    <x v="1"/>
    <n v="94533"/>
    <s v="West"/>
    <s v="OFF-ST-10002743"/>
    <x v="1"/>
    <x v="4"/>
    <s v="SAFCO Boltless Steel Shelving"/>
    <n v="795.48"/>
    <n v="7"/>
    <n v="0"/>
    <n v="7.9547999999999632"/>
  </r>
  <r>
    <n v="5746"/>
    <x v="2863"/>
    <x v="3"/>
    <x v="615"/>
    <d v="2014-04-01T00:00:00"/>
    <s v="First Class"/>
    <s v="DH-13075"/>
    <s v="Dave Hallsten"/>
    <s v="Corporate"/>
    <s v="United States"/>
    <s v="Fairfield"/>
    <x v="1"/>
    <n v="94533"/>
    <s v="West"/>
    <s v="FUR-FU-10003829"/>
    <x v="0"/>
    <x v="5"/>
    <s v="Stackable Trays"/>
    <n v="21.560000000000002"/>
    <n v="7"/>
    <n v="0"/>
    <n v="6.8991999999999987"/>
  </r>
  <r>
    <n v="5747"/>
    <x v="2864"/>
    <x v="0"/>
    <x v="16"/>
    <d v="2013-12-13T00:00:00"/>
    <s v="Standard Class"/>
    <s v="LH-16900"/>
    <s v="Lena Hernandez"/>
    <s v="Consumer"/>
    <s v="United States"/>
    <s v="Greenville"/>
    <x v="3"/>
    <n v="27834"/>
    <s v="South"/>
    <s v="TEC-PH-10002496"/>
    <x v="2"/>
    <x v="7"/>
    <s v="Cisco SPA301"/>
    <n v="249.58400000000003"/>
    <n v="2"/>
    <n v="0.2"/>
    <n v="31.197999999999986"/>
  </r>
  <r>
    <n v="5748"/>
    <x v="2864"/>
    <x v="0"/>
    <x v="16"/>
    <d v="2013-12-13T00:00:00"/>
    <s v="Standard Class"/>
    <s v="LH-16900"/>
    <s v="Lena Hernandez"/>
    <s v="Consumer"/>
    <s v="United States"/>
    <s v="Greenville"/>
    <x v="3"/>
    <n v="27834"/>
    <s v="South"/>
    <s v="TEC-AC-10002473"/>
    <x v="2"/>
    <x v="11"/>
    <s v="Maxell 4.7GB DVD-R"/>
    <n v="68.111999999999995"/>
    <n v="3"/>
    <n v="0.2"/>
    <n v="17.879399999999997"/>
  </r>
  <r>
    <n v="5749"/>
    <x v="2864"/>
    <x v="0"/>
    <x v="16"/>
    <d v="2013-12-13T00:00:00"/>
    <s v="Standard Class"/>
    <s v="LH-16900"/>
    <s v="Lena Hernandez"/>
    <s v="Consumer"/>
    <s v="United States"/>
    <s v="Greenville"/>
    <x v="3"/>
    <n v="27834"/>
    <s v="South"/>
    <s v="TEC-AC-10004877"/>
    <x v="2"/>
    <x v="11"/>
    <s v="Imation 30456 USB Flash Drive 8GB"/>
    <n v="16.560000000000002"/>
    <n v="3"/>
    <n v="0.2"/>
    <n v="-2.4840000000000018"/>
  </r>
  <r>
    <n v="5750"/>
    <x v="2865"/>
    <x v="3"/>
    <x v="551"/>
    <d v="2014-11-23T00:00:00"/>
    <s v="Standard Class"/>
    <s v="DK-13090"/>
    <s v="Dave Kipp"/>
    <s v="Consumer"/>
    <s v="United States"/>
    <s v="Long Beach"/>
    <x v="15"/>
    <n v="11561"/>
    <s v="East"/>
    <s v="TEC-PH-10000923"/>
    <x v="2"/>
    <x v="7"/>
    <s v="Belkin SportFit Armband For iPhone 5s/5c, Fuchsia"/>
    <n v="74.95"/>
    <n v="5"/>
    <n v="0"/>
    <n v="36.725500000000004"/>
  </r>
  <r>
    <n v="5751"/>
    <x v="2866"/>
    <x v="2"/>
    <x v="992"/>
    <d v="2011-06-05T00:00:00"/>
    <s v="Standard Class"/>
    <s v="SS-20410"/>
    <s v="Shahid Shariari"/>
    <s v="Consumer"/>
    <s v="United States"/>
    <s v="Buffalo Grove"/>
    <x v="10"/>
    <n v="60089"/>
    <s v="Central"/>
    <s v="FUR-TA-10001539"/>
    <x v="0"/>
    <x v="3"/>
    <s v="Chromcraft Rectangular Conference Tables"/>
    <n v="355.45499999999998"/>
    <n v="3"/>
    <n v="0.5"/>
    <n v="-184.83660000000003"/>
  </r>
  <r>
    <n v="5752"/>
    <x v="2867"/>
    <x v="0"/>
    <x v="115"/>
    <d v="2013-01-28T00:00:00"/>
    <s v="Standard Class"/>
    <s v="FP-14320"/>
    <s v="Frank Preis"/>
    <s v="Consumer"/>
    <s v="United States"/>
    <s v="San Diego"/>
    <x v="1"/>
    <n v="92037"/>
    <s v="West"/>
    <s v="OFF-LA-10003498"/>
    <x v="1"/>
    <x v="2"/>
    <s v="Avery 475"/>
    <n v="44.400000000000006"/>
    <n v="3"/>
    <n v="0"/>
    <n v="22.200000000000003"/>
  </r>
  <r>
    <n v="5753"/>
    <x v="2867"/>
    <x v="0"/>
    <x v="115"/>
    <d v="2013-01-28T00:00:00"/>
    <s v="Standard Class"/>
    <s v="FP-14320"/>
    <s v="Frank Preis"/>
    <s v="Consumer"/>
    <s v="United States"/>
    <s v="San Diego"/>
    <x v="1"/>
    <n v="92037"/>
    <s v="West"/>
    <s v="OFF-LA-10004484"/>
    <x v="1"/>
    <x v="2"/>
    <s v="Avery 476"/>
    <n v="20.65"/>
    <n v="5"/>
    <n v="0"/>
    <n v="9.4989999999999988"/>
  </r>
  <r>
    <n v="5754"/>
    <x v="2868"/>
    <x v="0"/>
    <x v="1066"/>
    <d v="2013-02-10T00:00:00"/>
    <s v="Standard Class"/>
    <s v="LC-17050"/>
    <s v="Liz Carlisle"/>
    <s v="Consumer"/>
    <s v="United States"/>
    <s v="Richmond"/>
    <x v="0"/>
    <n v="40475"/>
    <s v="South"/>
    <s v="FUR-CH-10000015"/>
    <x v="0"/>
    <x v="1"/>
    <s v="Hon Multipurpose Stacking Arm Chairs"/>
    <n v="866.4"/>
    <n v="4"/>
    <n v="0"/>
    <n v="225.26400000000001"/>
  </r>
  <r>
    <n v="5755"/>
    <x v="2869"/>
    <x v="1"/>
    <x v="368"/>
    <d v="2012-04-03T00:00:00"/>
    <s v="Second Class"/>
    <s v="AS-10240"/>
    <s v="Alan Shonely"/>
    <s v="Consumer"/>
    <s v="United States"/>
    <s v="Springfield"/>
    <x v="17"/>
    <n v="22153"/>
    <s v="South"/>
    <s v="OFF-AR-10003732"/>
    <x v="1"/>
    <x v="6"/>
    <s v="Newell 333"/>
    <n v="5.56"/>
    <n v="2"/>
    <n v="0"/>
    <n v="1.4455999999999998"/>
  </r>
  <r>
    <n v="5756"/>
    <x v="2870"/>
    <x v="2"/>
    <x v="1005"/>
    <d v="2011-10-18T00:00:00"/>
    <s v="Standard Class"/>
    <s v="HG-15025"/>
    <s v="Hunter Glantz"/>
    <s v="Consumer"/>
    <s v="United States"/>
    <s v="Fort Worth"/>
    <x v="5"/>
    <n v="76106"/>
    <s v="Central"/>
    <s v="OFF-AP-10004052"/>
    <x v="1"/>
    <x v="9"/>
    <s v="Hoover Replacement Belts For Soft Guard &amp; Commercial Ltweight Upright Vacs, 2/Pk"/>
    <n v="3.1599999999999993"/>
    <n v="4"/>
    <n v="0.8"/>
    <n v="-8.532"/>
  </r>
  <r>
    <n v="5757"/>
    <x v="2870"/>
    <x v="2"/>
    <x v="1005"/>
    <d v="2011-10-18T00:00:00"/>
    <s v="Standard Class"/>
    <s v="HG-15025"/>
    <s v="Hunter Glantz"/>
    <s v="Consumer"/>
    <s v="United States"/>
    <s v="Fort Worth"/>
    <x v="5"/>
    <n v="76106"/>
    <s v="Central"/>
    <s v="TEC-CO-10002095"/>
    <x v="2"/>
    <x v="16"/>
    <s v="Hewlett Packard 610 Color Digital Copier / Printer"/>
    <n v="1999.96"/>
    <n v="5"/>
    <n v="0.2"/>
    <n v="624.98749999999995"/>
  </r>
  <r>
    <n v="5758"/>
    <x v="2871"/>
    <x v="1"/>
    <x v="1067"/>
    <d v="2012-08-16T00:00:00"/>
    <s v="Standard Class"/>
    <s v="BW-11065"/>
    <s v="Barry Weirich"/>
    <s v="Consumer"/>
    <s v="United States"/>
    <s v="Raleigh"/>
    <x v="3"/>
    <n v="27604"/>
    <s v="South"/>
    <s v="FUR-FU-10004270"/>
    <x v="0"/>
    <x v="5"/>
    <s v="Executive Impressions 13&quot; Clairmont Wall Clock"/>
    <n v="46.152000000000001"/>
    <n v="3"/>
    <n v="0.2"/>
    <n v="12.114900000000002"/>
  </r>
  <r>
    <n v="5759"/>
    <x v="2872"/>
    <x v="1"/>
    <x v="6"/>
    <d v="2012-11-23T00:00:00"/>
    <s v="First Class"/>
    <s v="BH-11710"/>
    <s v="Brosina Hoffman"/>
    <s v="Consumer"/>
    <s v="United States"/>
    <s v="Hialeah"/>
    <x v="2"/>
    <n v="33012"/>
    <s v="South"/>
    <s v="TEC-MA-10000423"/>
    <x v="2"/>
    <x v="15"/>
    <s v="Texas Instruments TI-34 Scientific Calculator"/>
    <n v="32.984999999999999"/>
    <n v="3"/>
    <n v="0.5"/>
    <n v="-1.9791000000000025"/>
  </r>
  <r>
    <n v="5760"/>
    <x v="2873"/>
    <x v="0"/>
    <x v="945"/>
    <d v="2013-12-31T00:00:00"/>
    <s v="Same Day"/>
    <s v="JP-16135"/>
    <s v="Julie Prescott"/>
    <s v="Home Office"/>
    <s v="United States"/>
    <s v="Los Angeles"/>
    <x v="1"/>
    <n v="90032"/>
    <s v="West"/>
    <s v="OFF-ST-10001526"/>
    <x v="1"/>
    <x v="4"/>
    <s v="Iceberg Mobile Mega Data/Printer Cart "/>
    <n v="481.32"/>
    <n v="4"/>
    <n v="0"/>
    <n v="125.14319999999998"/>
  </r>
  <r>
    <n v="5761"/>
    <x v="2873"/>
    <x v="0"/>
    <x v="945"/>
    <d v="2013-12-31T00:00:00"/>
    <s v="Same Day"/>
    <s v="JP-16135"/>
    <s v="Julie Prescott"/>
    <s v="Home Office"/>
    <s v="United States"/>
    <s v="Los Angeles"/>
    <x v="1"/>
    <n v="90032"/>
    <s v="West"/>
    <s v="OFF-BI-10002194"/>
    <x v="1"/>
    <x v="8"/>
    <s v="Cardinal Hold-It CD Pocket"/>
    <n v="6.3840000000000003"/>
    <n v="1"/>
    <n v="0.2"/>
    <n v="2.1546000000000003"/>
  </r>
  <r>
    <n v="5762"/>
    <x v="2874"/>
    <x v="3"/>
    <x v="801"/>
    <d v="2014-08-16T00:00:00"/>
    <s v="First Class"/>
    <s v="JM-16195"/>
    <s v="Justin MacKendrick"/>
    <s v="Consumer"/>
    <s v="United States"/>
    <s v="Lake Forest"/>
    <x v="1"/>
    <n v="92630"/>
    <s v="West"/>
    <s v="OFF-AP-10000828"/>
    <x v="1"/>
    <x v="9"/>
    <s v="Avanti 4.4 Cu. Ft. Refrigerator"/>
    <n v="542.93999999999994"/>
    <n v="3"/>
    <n v="0"/>
    <n v="152.02319999999997"/>
  </r>
  <r>
    <n v="5763"/>
    <x v="2874"/>
    <x v="3"/>
    <x v="801"/>
    <d v="2014-08-16T00:00:00"/>
    <s v="First Class"/>
    <s v="JM-16195"/>
    <s v="Justin MacKendrick"/>
    <s v="Consumer"/>
    <s v="United States"/>
    <s v="Lake Forest"/>
    <x v="1"/>
    <n v="92630"/>
    <s v="West"/>
    <s v="FUR-FU-10001473"/>
    <x v="0"/>
    <x v="5"/>
    <s v="DAX Wood Document Frame"/>
    <n v="54.92"/>
    <n v="4"/>
    <n v="0"/>
    <n v="19.7712"/>
  </r>
  <r>
    <n v="5764"/>
    <x v="2875"/>
    <x v="1"/>
    <x v="502"/>
    <d v="2012-11-05T00:00:00"/>
    <s v="First Class"/>
    <s v="FH-14365"/>
    <s v="Fred Hopkins"/>
    <s v="Corporate"/>
    <s v="United States"/>
    <s v="Long Beach"/>
    <x v="15"/>
    <n v="11561"/>
    <s v="East"/>
    <s v="FUR-CH-10004983"/>
    <x v="0"/>
    <x v="1"/>
    <s v="Office Star - Mid Back Dual function Ergonomic High Back Chair with 2-Way Adjustable Arms"/>
    <n v="1448.8200000000002"/>
    <n v="10"/>
    <n v="0.1"/>
    <n v="209.27399999999992"/>
  </r>
  <r>
    <n v="5765"/>
    <x v="2876"/>
    <x v="1"/>
    <x v="229"/>
    <d v="2012-09-12T00:00:00"/>
    <s v="Second Class"/>
    <s v="MC-17575"/>
    <s v="Matt Collins"/>
    <s v="Consumer"/>
    <s v="United States"/>
    <s v="Seattle"/>
    <x v="4"/>
    <n v="98103"/>
    <s v="West"/>
    <s v="OFF-ST-10003994"/>
    <x v="1"/>
    <x v="4"/>
    <s v="Belkin 19&quot; Center-Weighted Shelf, Gray"/>
    <n v="353.88"/>
    <n v="6"/>
    <n v="0"/>
    <n v="17.693999999999988"/>
  </r>
  <r>
    <n v="5766"/>
    <x v="2877"/>
    <x v="2"/>
    <x v="1068"/>
    <d v="2011-11-14T00:00:00"/>
    <s v="Standard Class"/>
    <s v="EB-13870"/>
    <s v="Emily Burns"/>
    <s v="Consumer"/>
    <s v="United States"/>
    <s v="Redding"/>
    <x v="1"/>
    <n v="96003"/>
    <s v="West"/>
    <s v="TEC-PH-10004447"/>
    <x v="2"/>
    <x v="7"/>
    <s v="Toshiba IPT2010-SD IP Telephone"/>
    <n v="333.57600000000002"/>
    <n v="3"/>
    <n v="0.2"/>
    <n v="25.018199999999993"/>
  </r>
  <r>
    <n v="5767"/>
    <x v="2878"/>
    <x v="0"/>
    <x v="750"/>
    <d v="2013-10-16T00:00:00"/>
    <s v="Standard Class"/>
    <s v="PM-19135"/>
    <s v="Peter McVee"/>
    <s v="Home Office"/>
    <s v="United States"/>
    <s v="San Antonio"/>
    <x v="5"/>
    <n v="78207"/>
    <s v="Central"/>
    <s v="OFF-LA-10004545"/>
    <x v="1"/>
    <x v="2"/>
    <s v="Avery 50"/>
    <n v="60.144000000000005"/>
    <n v="6"/>
    <n v="0.2"/>
    <n v="20.298599999999993"/>
  </r>
  <r>
    <n v="5768"/>
    <x v="2879"/>
    <x v="3"/>
    <x v="565"/>
    <d v="2014-09-13T00:00:00"/>
    <s v="Second Class"/>
    <s v="AR-10345"/>
    <s v="Alex Russell"/>
    <s v="Corporate"/>
    <s v="United States"/>
    <s v="Houston"/>
    <x v="5"/>
    <n v="77070"/>
    <s v="Central"/>
    <s v="TEC-AC-10003116"/>
    <x v="2"/>
    <x v="11"/>
    <s v="Memorex Froggy Flash Drive 8 GB"/>
    <n v="85.2"/>
    <n v="6"/>
    <n v="0.2"/>
    <n v="20.234999999999996"/>
  </r>
  <r>
    <n v="5769"/>
    <x v="2880"/>
    <x v="1"/>
    <x v="1069"/>
    <d v="2012-03-01T00:00:00"/>
    <s v="Standard Class"/>
    <s v="SS-20875"/>
    <s v="Sung Shariari"/>
    <s v="Consumer"/>
    <s v="United States"/>
    <s v="Leominster"/>
    <x v="31"/>
    <n v="1453"/>
    <s v="East"/>
    <s v="OFF-LA-10001641"/>
    <x v="1"/>
    <x v="2"/>
    <s v="Avery 518"/>
    <n v="3.15"/>
    <n v="1"/>
    <n v="0"/>
    <n v="1.512"/>
  </r>
  <r>
    <n v="5770"/>
    <x v="2880"/>
    <x v="1"/>
    <x v="1069"/>
    <d v="2012-03-01T00:00:00"/>
    <s v="Standard Class"/>
    <s v="SS-20875"/>
    <s v="Sung Shariari"/>
    <s v="Consumer"/>
    <s v="United States"/>
    <s v="Leominster"/>
    <x v="31"/>
    <n v="1453"/>
    <s v="East"/>
    <s v="OFF-PA-10002377"/>
    <x v="1"/>
    <x v="10"/>
    <s v="Adams Telephone Message Book W/Dividers/Space For Phone Numbers, 5 1/4&quot;X8 1/2&quot;, 200/Messages"/>
    <n v="22.72"/>
    <n v="4"/>
    <n v="0"/>
    <n v="10.223999999999998"/>
  </r>
  <r>
    <n v="5771"/>
    <x v="2881"/>
    <x v="1"/>
    <x v="496"/>
    <d v="2012-09-28T00:00:00"/>
    <s v="Standard Class"/>
    <s v="SC-20440"/>
    <s v="Shaun Chance"/>
    <s v="Corporate"/>
    <s v="United States"/>
    <s v="Los Angeles"/>
    <x v="1"/>
    <n v="90032"/>
    <s v="West"/>
    <s v="FUR-FU-10000010"/>
    <x v="0"/>
    <x v="5"/>
    <s v="DAX Value U-Channel Document Frames, Easel Back"/>
    <n v="14.91"/>
    <n v="3"/>
    <n v="0"/>
    <n v="4.6220999999999997"/>
  </r>
  <r>
    <n v="5772"/>
    <x v="2881"/>
    <x v="1"/>
    <x v="496"/>
    <d v="2012-09-28T00:00:00"/>
    <s v="Standard Class"/>
    <s v="SC-20440"/>
    <s v="Shaun Chance"/>
    <s v="Corporate"/>
    <s v="United States"/>
    <s v="Los Angeles"/>
    <x v="1"/>
    <n v="90032"/>
    <s v="West"/>
    <s v="OFF-AP-10002651"/>
    <x v="1"/>
    <x v="9"/>
    <s v="Hoover Upright Vacuum With Dirt Cup"/>
    <n v="1158.1199999999999"/>
    <n v="4"/>
    <n v="0"/>
    <n v="335.85479999999984"/>
  </r>
  <r>
    <n v="5773"/>
    <x v="2882"/>
    <x v="1"/>
    <x v="650"/>
    <d v="2012-12-01T00:00:00"/>
    <s v="Standard Class"/>
    <s v="EA-14035"/>
    <s v="Erin Ashbrook"/>
    <s v="Corporate"/>
    <s v="United States"/>
    <s v="Springfield"/>
    <x v="25"/>
    <n v="65807"/>
    <s v="Central"/>
    <s v="TEC-CO-10002313"/>
    <x v="2"/>
    <x v="16"/>
    <s v="Canon PC1080F Personal Copier"/>
    <n v="599.99"/>
    <n v="1"/>
    <n v="0"/>
    <n v="233.99610000000001"/>
  </r>
  <r>
    <n v="5774"/>
    <x v="2883"/>
    <x v="0"/>
    <x v="1070"/>
    <d v="2013-09-07T00:00:00"/>
    <s v="Standard Class"/>
    <s v="TP-21130"/>
    <s v="Theone Pippenger"/>
    <s v="Consumer"/>
    <s v="United States"/>
    <s v="Waco"/>
    <x v="5"/>
    <n v="76706"/>
    <s v="Central"/>
    <s v="OFF-ST-10001580"/>
    <x v="1"/>
    <x v="4"/>
    <s v="Super Decoflex Portable Personal File"/>
    <n v="23.968000000000004"/>
    <n v="2"/>
    <n v="0.2"/>
    <n v="2.3967999999999989"/>
  </r>
  <r>
    <n v="5775"/>
    <x v="2884"/>
    <x v="0"/>
    <x v="408"/>
    <d v="2013-04-17T00:00:00"/>
    <s v="Standard Class"/>
    <s v="BP-11290"/>
    <s v="Beth Paige"/>
    <s v="Consumer"/>
    <s v="United States"/>
    <s v="Los Angeles"/>
    <x v="1"/>
    <n v="90036"/>
    <s v="West"/>
    <s v="FUR-CH-10001545"/>
    <x v="0"/>
    <x v="1"/>
    <s v="Hon Comfortask Task/Swivel Chairs"/>
    <n v="638.28800000000012"/>
    <n v="7"/>
    <n v="0.2"/>
    <n v="-31.914400000000015"/>
  </r>
  <r>
    <n v="5776"/>
    <x v="2884"/>
    <x v="0"/>
    <x v="408"/>
    <d v="2013-04-17T00:00:00"/>
    <s v="Standard Class"/>
    <s v="BP-11290"/>
    <s v="Beth Paige"/>
    <s v="Consumer"/>
    <s v="United States"/>
    <s v="Los Angeles"/>
    <x v="1"/>
    <n v="90036"/>
    <s v="West"/>
    <s v="OFF-BI-10004826"/>
    <x v="1"/>
    <x v="8"/>
    <s v="JM Magazine Binder"/>
    <n v="13.208000000000002"/>
    <n v="1"/>
    <n v="0.2"/>
    <n v="4.6228000000000007"/>
  </r>
  <r>
    <n v="5777"/>
    <x v="2885"/>
    <x v="0"/>
    <x v="429"/>
    <d v="2013-12-09T00:00:00"/>
    <s v="Standard Class"/>
    <s v="LM-17065"/>
    <s v="Liz MacKendrick"/>
    <s v="Consumer"/>
    <s v="United States"/>
    <s v="Auburn"/>
    <x v="15"/>
    <n v="13021"/>
    <s v="East"/>
    <s v="OFF-BI-10000301"/>
    <x v="1"/>
    <x v="8"/>
    <s v="GBC Instant Report Kit"/>
    <n v="15.528"/>
    <n v="3"/>
    <n v="0.2"/>
    <n v="5.8230000000000004"/>
  </r>
  <r>
    <n v="5778"/>
    <x v="2886"/>
    <x v="0"/>
    <x v="429"/>
    <d v="2013-12-10T00:00:00"/>
    <s v="Standard Class"/>
    <s v="KT-16465"/>
    <s v="Kean Takahito"/>
    <s v="Consumer"/>
    <s v="United States"/>
    <s v="San Francisco"/>
    <x v="1"/>
    <n v="94109"/>
    <s v="West"/>
    <s v="OFF-PA-10000994"/>
    <x v="1"/>
    <x v="10"/>
    <s v="Xerox 1915"/>
    <n v="104.85"/>
    <n v="1"/>
    <n v="0"/>
    <n v="50.327999999999996"/>
  </r>
  <r>
    <n v="5779"/>
    <x v="2887"/>
    <x v="2"/>
    <x v="7"/>
    <d v="2011-11-18T00:00:00"/>
    <s v="Standard Class"/>
    <s v="AP-10915"/>
    <s v="Arthur Prichep"/>
    <s v="Consumer"/>
    <s v="United States"/>
    <s v="Los Angeles"/>
    <x v="1"/>
    <n v="90008"/>
    <s v="West"/>
    <s v="OFF-AR-10003156"/>
    <x v="1"/>
    <x v="6"/>
    <s v="50 Colored Long Pencils"/>
    <n v="30.48"/>
    <n v="3"/>
    <n v="0"/>
    <n v="7.9248000000000012"/>
  </r>
  <r>
    <n v="5780"/>
    <x v="2887"/>
    <x v="2"/>
    <x v="7"/>
    <d v="2011-11-18T00:00:00"/>
    <s v="Standard Class"/>
    <s v="AP-10915"/>
    <s v="Arthur Prichep"/>
    <s v="Consumer"/>
    <s v="United States"/>
    <s v="Los Angeles"/>
    <x v="1"/>
    <n v="90008"/>
    <s v="West"/>
    <s v="FUR-CH-10000988"/>
    <x v="0"/>
    <x v="1"/>
    <s v="Hon Olson Stacker Stools"/>
    <n v="112.64800000000001"/>
    <n v="1"/>
    <n v="0.2"/>
    <n v="11.264799999999997"/>
  </r>
  <r>
    <n v="5781"/>
    <x v="2888"/>
    <x v="1"/>
    <x v="788"/>
    <d v="2012-04-09T00:00:00"/>
    <s v="Standard Class"/>
    <s v="JD-15790"/>
    <s v="John Dryer"/>
    <s v="Consumer"/>
    <s v="United States"/>
    <s v="Los Angeles"/>
    <x v="1"/>
    <n v="90049"/>
    <s v="West"/>
    <s v="TEC-MA-10003329"/>
    <x v="2"/>
    <x v="15"/>
    <s v="Vtech AT&amp;T CL2940 Corded Speakerphone, Black"/>
    <n v="71.975999999999999"/>
    <n v="3"/>
    <n v="0.2"/>
    <n v="24.291899999999998"/>
  </r>
  <r>
    <n v="5782"/>
    <x v="2889"/>
    <x v="1"/>
    <x v="295"/>
    <d v="2012-12-16T00:00:00"/>
    <s v="Second Class"/>
    <s v="XP-21865"/>
    <s v="Xylona Preis"/>
    <s v="Consumer"/>
    <s v="United States"/>
    <s v="Chico"/>
    <x v="1"/>
    <n v="95928"/>
    <s v="West"/>
    <s v="OFF-AR-10001547"/>
    <x v="1"/>
    <x v="6"/>
    <s v="Newell 311"/>
    <n v="2.21"/>
    <n v="1"/>
    <n v="0"/>
    <n v="0.59670000000000001"/>
  </r>
  <r>
    <n v="5783"/>
    <x v="2889"/>
    <x v="1"/>
    <x v="295"/>
    <d v="2012-12-16T00:00:00"/>
    <s v="Second Class"/>
    <s v="XP-21865"/>
    <s v="Xylona Preis"/>
    <s v="Consumer"/>
    <s v="United States"/>
    <s v="Chico"/>
    <x v="1"/>
    <n v="95928"/>
    <s v="West"/>
    <s v="OFF-EN-10003072"/>
    <x v="1"/>
    <x v="12"/>
    <s v="Peel &amp; Seel Envelopes"/>
    <n v="15.52"/>
    <n v="4"/>
    <n v="0"/>
    <n v="7.4496000000000002"/>
  </r>
  <r>
    <n v="5784"/>
    <x v="2889"/>
    <x v="1"/>
    <x v="295"/>
    <d v="2012-12-16T00:00:00"/>
    <s v="Second Class"/>
    <s v="XP-21865"/>
    <s v="Xylona Preis"/>
    <s v="Consumer"/>
    <s v="United States"/>
    <s v="Chico"/>
    <x v="1"/>
    <n v="95928"/>
    <s v="West"/>
    <s v="OFF-PA-10000726"/>
    <x v="1"/>
    <x v="10"/>
    <s v="Black Print Carbonless Snap-Off Rapid Letter, 8 1/2&quot; x 7&quot;"/>
    <n v="36.44"/>
    <n v="4"/>
    <n v="0"/>
    <n v="16.397999999999996"/>
  </r>
  <r>
    <n v="5785"/>
    <x v="2890"/>
    <x v="3"/>
    <x v="280"/>
    <d v="2014-10-09T00:00:00"/>
    <s v="Standard Class"/>
    <s v="JK-16090"/>
    <s v="Juliana Krohn"/>
    <s v="Consumer"/>
    <s v="United States"/>
    <s v="Springfield"/>
    <x v="21"/>
    <n v="97477"/>
    <s v="West"/>
    <s v="FUR-BO-10001972"/>
    <x v="0"/>
    <x v="0"/>
    <s v="O'Sullivan 4-Shelf Bookcase in Odessa Pine"/>
    <n v="217.76400000000001"/>
    <n v="6"/>
    <n v="0.7"/>
    <n v="-384.71640000000002"/>
  </r>
  <r>
    <n v="5786"/>
    <x v="2890"/>
    <x v="3"/>
    <x v="280"/>
    <d v="2014-10-09T00:00:00"/>
    <s v="Standard Class"/>
    <s v="JK-16090"/>
    <s v="Juliana Krohn"/>
    <s v="Consumer"/>
    <s v="United States"/>
    <s v="Springfield"/>
    <x v="21"/>
    <n v="97477"/>
    <s v="West"/>
    <s v="OFF-SU-10004664"/>
    <x v="1"/>
    <x v="14"/>
    <s v="Acme Softgrip Scissors"/>
    <n v="39.072000000000003"/>
    <n v="6"/>
    <n v="0.2"/>
    <n v="4.3955999999999982"/>
  </r>
  <r>
    <n v="5787"/>
    <x v="2890"/>
    <x v="3"/>
    <x v="280"/>
    <d v="2014-10-09T00:00:00"/>
    <s v="Standard Class"/>
    <s v="JK-16090"/>
    <s v="Juliana Krohn"/>
    <s v="Consumer"/>
    <s v="United States"/>
    <s v="Springfield"/>
    <x v="21"/>
    <n v="97477"/>
    <s v="West"/>
    <s v="OFF-BI-10003676"/>
    <x v="1"/>
    <x v="8"/>
    <s v="GBC Standard Recycled Report Covers, Clear Plastic Sheets"/>
    <n v="22.638000000000002"/>
    <n v="7"/>
    <n v="0.7"/>
    <n v="-16.601199999999999"/>
  </r>
  <r>
    <n v="5788"/>
    <x v="2890"/>
    <x v="3"/>
    <x v="280"/>
    <d v="2014-10-09T00:00:00"/>
    <s v="Standard Class"/>
    <s v="JK-16090"/>
    <s v="Juliana Krohn"/>
    <s v="Consumer"/>
    <s v="United States"/>
    <s v="Springfield"/>
    <x v="21"/>
    <n v="97477"/>
    <s v="West"/>
    <s v="OFF-AR-10003727"/>
    <x v="1"/>
    <x v="6"/>
    <s v="Berol Giant Pencil Sharpener"/>
    <n v="95.143999999999991"/>
    <n v="7"/>
    <n v="0.2"/>
    <n v="10.703699999999987"/>
  </r>
  <r>
    <n v="5789"/>
    <x v="2891"/>
    <x v="3"/>
    <x v="318"/>
    <d v="2014-04-15T00:00:00"/>
    <s v="Second Class"/>
    <s v="MG-18205"/>
    <s v="Mitch Gastineau"/>
    <s v="Corporate"/>
    <s v="United States"/>
    <s v="Jacksonville"/>
    <x v="2"/>
    <n v="32216"/>
    <s v="South"/>
    <s v="FUR-FU-10003829"/>
    <x v="0"/>
    <x v="5"/>
    <s v="Stackable Trays"/>
    <n v="12.320000000000002"/>
    <n v="5"/>
    <n v="0.2"/>
    <n v="1.8479999999999985"/>
  </r>
  <r>
    <n v="5790"/>
    <x v="2891"/>
    <x v="3"/>
    <x v="318"/>
    <d v="2014-04-15T00:00:00"/>
    <s v="Second Class"/>
    <s v="MG-18205"/>
    <s v="Mitch Gastineau"/>
    <s v="Corporate"/>
    <s v="United States"/>
    <s v="Jacksonville"/>
    <x v="2"/>
    <n v="32216"/>
    <s v="South"/>
    <s v="OFF-BI-10003712"/>
    <x v="1"/>
    <x v="8"/>
    <s v="Acco Pressboard Covers with Storage Hooks, 14 7/8&quot; x 11&quot;, Light Blue"/>
    <n v="4.4190000000000005"/>
    <n v="3"/>
    <n v="0.7"/>
    <n v="-3.0933000000000002"/>
  </r>
  <r>
    <n v="5791"/>
    <x v="2892"/>
    <x v="3"/>
    <x v="365"/>
    <d v="2014-10-03T00:00:00"/>
    <s v="First Class"/>
    <s v="PG-18820"/>
    <s v="Patrick Gardner"/>
    <s v="Consumer"/>
    <s v="United States"/>
    <s v="Bakersfield"/>
    <x v="1"/>
    <n v="93309"/>
    <s v="West"/>
    <s v="OFF-FA-10002280"/>
    <x v="1"/>
    <x v="13"/>
    <s v="Advantus Plastic Paper Clips"/>
    <n v="35"/>
    <n v="7"/>
    <n v="0"/>
    <n v="16.8"/>
  </r>
  <r>
    <n v="5792"/>
    <x v="2892"/>
    <x v="3"/>
    <x v="365"/>
    <d v="2014-10-03T00:00:00"/>
    <s v="First Class"/>
    <s v="PG-18820"/>
    <s v="Patrick Gardner"/>
    <s v="Consumer"/>
    <s v="United States"/>
    <s v="Bakersfield"/>
    <x v="1"/>
    <n v="93309"/>
    <s v="West"/>
    <s v="FUR-CH-10002961"/>
    <x v="0"/>
    <x v="1"/>
    <s v="Leather Task Chair, Black"/>
    <n v="72.784000000000006"/>
    <n v="1"/>
    <n v="0.2"/>
    <n v="0"/>
  </r>
  <r>
    <n v="5793"/>
    <x v="2892"/>
    <x v="3"/>
    <x v="365"/>
    <d v="2014-10-03T00:00:00"/>
    <s v="First Class"/>
    <s v="PG-18820"/>
    <s v="Patrick Gardner"/>
    <s v="Consumer"/>
    <s v="United States"/>
    <s v="Bakersfield"/>
    <x v="1"/>
    <n v="93309"/>
    <s v="West"/>
    <s v="OFF-AP-10002578"/>
    <x v="1"/>
    <x v="9"/>
    <s v="Fellowes Premier Superior Surge Suppressor, 10-Outlet, With Phone and Remote"/>
    <n v="97.84"/>
    <n v="2"/>
    <n v="0"/>
    <n v="25.438400000000001"/>
  </r>
  <r>
    <n v="5794"/>
    <x v="2892"/>
    <x v="3"/>
    <x v="365"/>
    <d v="2014-10-03T00:00:00"/>
    <s v="First Class"/>
    <s v="PG-18820"/>
    <s v="Patrick Gardner"/>
    <s v="Consumer"/>
    <s v="United States"/>
    <s v="Bakersfield"/>
    <x v="1"/>
    <n v="93309"/>
    <s v="West"/>
    <s v="FUR-FU-10004848"/>
    <x v="0"/>
    <x v="5"/>
    <s v="Howard Miller 13-3/4&quot; Diameter Brushed Chrome Round Wall Clock"/>
    <n v="51.75"/>
    <n v="1"/>
    <n v="0"/>
    <n v="15.524999999999999"/>
  </r>
  <r>
    <n v="5795"/>
    <x v="2892"/>
    <x v="3"/>
    <x v="365"/>
    <d v="2014-10-03T00:00:00"/>
    <s v="First Class"/>
    <s v="PG-18820"/>
    <s v="Patrick Gardner"/>
    <s v="Consumer"/>
    <s v="United States"/>
    <s v="Bakersfield"/>
    <x v="1"/>
    <n v="93309"/>
    <s v="West"/>
    <s v="OFF-BI-10003364"/>
    <x v="1"/>
    <x v="8"/>
    <s v="Binding Machine Supplies"/>
    <n v="46.672000000000004"/>
    <n v="2"/>
    <n v="0.2"/>
    <n v="16.3352"/>
  </r>
  <r>
    <n v="5796"/>
    <x v="2893"/>
    <x v="2"/>
    <x v="411"/>
    <d v="2011-10-03T00:00:00"/>
    <s v="Second Class"/>
    <s v="LD-17005"/>
    <s v="Lisa DeCherney"/>
    <s v="Consumer"/>
    <s v="United States"/>
    <s v="New York City"/>
    <x v="15"/>
    <n v="10011"/>
    <s v="East"/>
    <s v="OFF-ST-10002615"/>
    <x v="1"/>
    <x v="4"/>
    <s v="Dual Level, Single-Width Filing Carts"/>
    <n v="1395.54"/>
    <n v="9"/>
    <n v="0"/>
    <n v="362.84040000000005"/>
  </r>
  <r>
    <n v="5797"/>
    <x v="2893"/>
    <x v="2"/>
    <x v="411"/>
    <d v="2011-10-03T00:00:00"/>
    <s v="Second Class"/>
    <s v="LD-17005"/>
    <s v="Lisa DeCherney"/>
    <s v="Consumer"/>
    <s v="United States"/>
    <s v="New York City"/>
    <x v="15"/>
    <n v="10011"/>
    <s v="East"/>
    <s v="FUR-FU-10000521"/>
    <x v="0"/>
    <x v="5"/>
    <s v="Seth Thomas 14&quot; Putty-Colored Wall Clock"/>
    <n v="117.36"/>
    <n v="4"/>
    <n v="0"/>
    <n v="36.381599999999992"/>
  </r>
  <r>
    <n v="5798"/>
    <x v="2893"/>
    <x v="2"/>
    <x v="411"/>
    <d v="2011-10-03T00:00:00"/>
    <s v="Second Class"/>
    <s v="LD-17005"/>
    <s v="Lisa DeCherney"/>
    <s v="Consumer"/>
    <s v="United States"/>
    <s v="New York City"/>
    <x v="15"/>
    <n v="10011"/>
    <s v="East"/>
    <s v="OFF-LA-10000121"/>
    <x v="1"/>
    <x v="2"/>
    <s v="Avery 48"/>
    <n v="18.899999999999999"/>
    <n v="3"/>
    <n v="0"/>
    <n v="8.6939999999999991"/>
  </r>
  <r>
    <n v="5799"/>
    <x v="2893"/>
    <x v="2"/>
    <x v="411"/>
    <d v="2011-10-03T00:00:00"/>
    <s v="Second Class"/>
    <s v="LD-17005"/>
    <s v="Lisa DeCherney"/>
    <s v="Consumer"/>
    <s v="United States"/>
    <s v="New York City"/>
    <x v="15"/>
    <n v="10011"/>
    <s v="East"/>
    <s v="OFF-PA-10001289"/>
    <x v="1"/>
    <x v="10"/>
    <s v="White Computer Printout Paper by Universal"/>
    <n v="77.52"/>
    <n v="2"/>
    <n v="0"/>
    <n v="37.9848"/>
  </r>
  <r>
    <n v="5800"/>
    <x v="2894"/>
    <x v="2"/>
    <x v="1071"/>
    <d v="2011-08-25T00:00:00"/>
    <s v="Second Class"/>
    <s v="CR-12730"/>
    <s v="Craig Reiter"/>
    <s v="Consumer"/>
    <s v="United States"/>
    <s v="Chicago"/>
    <x v="10"/>
    <n v="60610"/>
    <s v="Central"/>
    <s v="FUR-CH-10004495"/>
    <x v="0"/>
    <x v="1"/>
    <s v="Global Leather and Oak Executive Chair, Black"/>
    <n v="421.37200000000001"/>
    <n v="2"/>
    <n v="0.3"/>
    <n v="-6.0196000000000538"/>
  </r>
  <r>
    <n v="5801"/>
    <x v="2895"/>
    <x v="2"/>
    <x v="384"/>
    <d v="2011-07-14T00:00:00"/>
    <s v="First Class"/>
    <s v="MN-17935"/>
    <s v="Michael Nguyen"/>
    <s v="Consumer"/>
    <s v="United States"/>
    <s v="El Paso"/>
    <x v="5"/>
    <n v="79907"/>
    <s v="Central"/>
    <s v="TEC-PH-10000895"/>
    <x v="2"/>
    <x v="7"/>
    <s v="Polycom VVX 310 VoIP phone"/>
    <n v="575.96800000000007"/>
    <n v="4"/>
    <n v="0.2"/>
    <n v="43.197600000000023"/>
  </r>
  <r>
    <n v="5802"/>
    <x v="2895"/>
    <x v="2"/>
    <x v="384"/>
    <d v="2011-07-14T00:00:00"/>
    <s v="First Class"/>
    <s v="MN-17935"/>
    <s v="Michael Nguyen"/>
    <s v="Consumer"/>
    <s v="United States"/>
    <s v="El Paso"/>
    <x v="5"/>
    <n v="79907"/>
    <s v="Central"/>
    <s v="OFF-PA-10000552"/>
    <x v="1"/>
    <x v="10"/>
    <s v="Xerox 200"/>
    <n v="10.368000000000002"/>
    <n v="2"/>
    <n v="0.2"/>
    <n v="3.6288"/>
  </r>
  <r>
    <n v="5803"/>
    <x v="2896"/>
    <x v="1"/>
    <x v="204"/>
    <d v="2012-03-24T00:00:00"/>
    <s v="First Class"/>
    <s v="RD-19900"/>
    <s v="Ruben Dartt"/>
    <s v="Consumer"/>
    <s v="United States"/>
    <s v="Thousand Oaks"/>
    <x v="1"/>
    <n v="91360"/>
    <s v="West"/>
    <s v="TEC-PH-10000376"/>
    <x v="2"/>
    <x v="7"/>
    <s v="Square Credit Card Reader"/>
    <n v="15.984000000000002"/>
    <n v="2"/>
    <n v="0.2"/>
    <n v="1.1988000000000003"/>
  </r>
  <r>
    <n v="5804"/>
    <x v="2897"/>
    <x v="3"/>
    <x v="605"/>
    <d v="2014-05-20T00:00:00"/>
    <s v="Standard Class"/>
    <s v="JP-16135"/>
    <s v="Julie Prescott"/>
    <s v="Home Office"/>
    <s v="United States"/>
    <s v="Springfield"/>
    <x v="24"/>
    <n v="45503"/>
    <s v="East"/>
    <s v="OFF-AR-10003504"/>
    <x v="1"/>
    <x v="6"/>
    <s v="Newell 347"/>
    <n v="10.272000000000002"/>
    <n v="3"/>
    <n v="0.2"/>
    <n v="1.1555999999999984"/>
  </r>
  <r>
    <n v="5805"/>
    <x v="2898"/>
    <x v="3"/>
    <x v="38"/>
    <d v="2014-11-20T00:00:00"/>
    <s v="Standard Class"/>
    <s v="KE-16420"/>
    <s v="Katrina Edelman"/>
    <s v="Corporate"/>
    <s v="United States"/>
    <s v="Dallas"/>
    <x v="5"/>
    <n v="75220"/>
    <s v="Central"/>
    <s v="OFF-ST-10000943"/>
    <x v="1"/>
    <x v="4"/>
    <s v="Eldon ProFile File 'N Store Portable File Tub Letter/Legal Size Black"/>
    <n v="61.792000000000002"/>
    <n v="4"/>
    <n v="0.2"/>
    <n v="6.1792000000000016"/>
  </r>
  <r>
    <n v="5806"/>
    <x v="2898"/>
    <x v="3"/>
    <x v="38"/>
    <d v="2014-11-20T00:00:00"/>
    <s v="Standard Class"/>
    <s v="KE-16420"/>
    <s v="Katrina Edelman"/>
    <s v="Corporate"/>
    <s v="United States"/>
    <s v="Dallas"/>
    <x v="5"/>
    <n v="75220"/>
    <s v="Central"/>
    <s v="FUR-BO-10003441"/>
    <x v="0"/>
    <x v="0"/>
    <s v="Bush Westfield Collection Bookcases, Fully Assembled"/>
    <n v="205.99919999999997"/>
    <n v="3"/>
    <n v="0.32"/>
    <n v="-27.264600000000016"/>
  </r>
  <r>
    <n v="5807"/>
    <x v="2899"/>
    <x v="0"/>
    <x v="913"/>
    <d v="2013-09-08T00:00:00"/>
    <s v="Second Class"/>
    <s v="DL-13315"/>
    <s v="Delfina Latchford"/>
    <s v="Consumer"/>
    <s v="United States"/>
    <s v="Knoxville"/>
    <x v="18"/>
    <n v="37918"/>
    <s v="South"/>
    <s v="OFF-PA-10002195"/>
    <x v="1"/>
    <x v="10"/>
    <s v="RSVP Cards &amp; Envelopes, Blank White, 8-1/2&quot; X 11&quot;, 24 Cards/25 Envelopes/Set"/>
    <n v="12.192"/>
    <n v="3"/>
    <n v="0.2"/>
    <n v="4.1147999999999998"/>
  </r>
  <r>
    <n v="5808"/>
    <x v="2899"/>
    <x v="0"/>
    <x v="913"/>
    <d v="2013-09-08T00:00:00"/>
    <s v="Second Class"/>
    <s v="DL-13315"/>
    <s v="Delfina Latchford"/>
    <s v="Consumer"/>
    <s v="United States"/>
    <s v="Knoxville"/>
    <x v="18"/>
    <n v="37918"/>
    <s v="South"/>
    <s v="OFF-AP-10001205"/>
    <x v="1"/>
    <x v="9"/>
    <s v="Belkin 5 Outlet SurgeMaster Power Centers"/>
    <n v="87.168000000000006"/>
    <n v="2"/>
    <n v="0.2"/>
    <n v="8.7168000000000063"/>
  </r>
  <r>
    <n v="5809"/>
    <x v="2899"/>
    <x v="0"/>
    <x v="913"/>
    <d v="2013-09-08T00:00:00"/>
    <s v="Second Class"/>
    <s v="DL-13315"/>
    <s v="Delfina Latchford"/>
    <s v="Consumer"/>
    <s v="United States"/>
    <s v="Knoxville"/>
    <x v="18"/>
    <n v="37918"/>
    <s v="South"/>
    <s v="OFF-AR-10002987"/>
    <x v="1"/>
    <x v="6"/>
    <s v="Prismacolor Color Pencil Set"/>
    <n v="31.744"/>
    <n v="2"/>
    <n v="0.2"/>
    <n v="8.3328000000000024"/>
  </r>
  <r>
    <n v="5810"/>
    <x v="2900"/>
    <x v="0"/>
    <x v="1072"/>
    <d v="2013-02-11T00:00:00"/>
    <s v="Standard Class"/>
    <s v="KB-16240"/>
    <s v="Karen Bern"/>
    <s v="Corporate"/>
    <s v="United States"/>
    <s v="Chattanooga"/>
    <x v="18"/>
    <n v="37421"/>
    <s v="South"/>
    <s v="FUR-FU-10000723"/>
    <x v="0"/>
    <x v="5"/>
    <s v="Deflect-o EconoMat Studded, No Bevel Mat for Low Pile Carpeting"/>
    <n v="132.22400000000002"/>
    <n v="4"/>
    <n v="0.2"/>
    <n v="-18.180799999999998"/>
  </r>
  <r>
    <n v="5811"/>
    <x v="2901"/>
    <x v="1"/>
    <x v="204"/>
    <d v="2012-03-26T00:00:00"/>
    <s v="Standard Class"/>
    <s v="JD-16150"/>
    <s v="Justin Deggeller"/>
    <s v="Corporate"/>
    <s v="United States"/>
    <s v="San Diego"/>
    <x v="1"/>
    <n v="92037"/>
    <s v="West"/>
    <s v="OFF-PA-10003127"/>
    <x v="1"/>
    <x v="10"/>
    <s v="Staples"/>
    <n v="105.52"/>
    <n v="4"/>
    <n v="0"/>
    <n v="48.539199999999994"/>
  </r>
  <r>
    <n v="5812"/>
    <x v="2901"/>
    <x v="1"/>
    <x v="204"/>
    <d v="2012-03-26T00:00:00"/>
    <s v="Standard Class"/>
    <s v="JD-16150"/>
    <s v="Justin Deggeller"/>
    <s v="Corporate"/>
    <s v="United States"/>
    <s v="San Diego"/>
    <x v="1"/>
    <n v="92037"/>
    <s v="West"/>
    <s v="FUR-FU-10000747"/>
    <x v="0"/>
    <x v="5"/>
    <s v="Tenex B1-RE Series Chair Mats for Low Pile Carpets"/>
    <n v="91.96"/>
    <n v="2"/>
    <n v="0"/>
    <n v="15.633199999999988"/>
  </r>
  <r>
    <n v="5813"/>
    <x v="2901"/>
    <x v="1"/>
    <x v="204"/>
    <d v="2012-03-26T00:00:00"/>
    <s v="Standard Class"/>
    <s v="JD-16150"/>
    <s v="Justin Deggeller"/>
    <s v="Corporate"/>
    <s v="United States"/>
    <s v="San Diego"/>
    <x v="1"/>
    <n v="92037"/>
    <s v="West"/>
    <s v="TEC-PH-10001795"/>
    <x v="2"/>
    <x v="7"/>
    <s v="ClearOne CHATAttach 160 - speaker phone"/>
    <n v="1487.9760000000001"/>
    <n v="3"/>
    <n v="0.2"/>
    <n v="185.99699999999984"/>
  </r>
  <r>
    <n v="5814"/>
    <x v="2902"/>
    <x v="1"/>
    <x v="740"/>
    <d v="2012-07-03T00:00:00"/>
    <s v="First Class"/>
    <s v="SR-20740"/>
    <s v="Steven Roelle"/>
    <s v="Home Office"/>
    <s v="United States"/>
    <s v="New York City"/>
    <x v="15"/>
    <n v="10024"/>
    <s v="East"/>
    <s v="OFF-PA-10003797"/>
    <x v="1"/>
    <x v="10"/>
    <s v="Xerox 209"/>
    <n v="19.440000000000001"/>
    <n v="3"/>
    <n v="0"/>
    <n v="9.3312000000000008"/>
  </r>
  <r>
    <n v="5815"/>
    <x v="2903"/>
    <x v="1"/>
    <x v="925"/>
    <d v="2012-06-17T00:00:00"/>
    <s v="First Class"/>
    <s v="AC-10450"/>
    <s v="Amy Cox"/>
    <s v="Consumer"/>
    <s v="United States"/>
    <s v="Tampa"/>
    <x v="2"/>
    <n v="33614"/>
    <s v="South"/>
    <s v="TEC-AC-10002718"/>
    <x v="2"/>
    <x v="11"/>
    <s v="Belkin Standard 104 key USB Keyboard"/>
    <n v="11.672000000000001"/>
    <n v="1"/>
    <n v="0.2"/>
    <n v="-0.7295000000000007"/>
  </r>
  <r>
    <n v="5816"/>
    <x v="2904"/>
    <x v="2"/>
    <x v="35"/>
    <d v="2011-11-26T00:00:00"/>
    <s v="Same Day"/>
    <s v="LS-17245"/>
    <s v="Lynn Smith"/>
    <s v="Consumer"/>
    <s v="United States"/>
    <s v="Utica"/>
    <x v="15"/>
    <n v="13501"/>
    <s v="East"/>
    <s v="TEC-PH-10002170"/>
    <x v="2"/>
    <x v="7"/>
    <s v="ClearSounds CSC500 Amplified Spirit Phone Corded phone"/>
    <n v="279.95999999999998"/>
    <n v="4"/>
    <n v="0"/>
    <n v="78.388800000000003"/>
  </r>
  <r>
    <n v="5817"/>
    <x v="2904"/>
    <x v="2"/>
    <x v="35"/>
    <d v="2011-11-26T00:00:00"/>
    <s v="Same Day"/>
    <s v="LS-17245"/>
    <s v="Lynn Smith"/>
    <s v="Consumer"/>
    <s v="United States"/>
    <s v="Utica"/>
    <x v="15"/>
    <n v="13501"/>
    <s v="East"/>
    <s v="OFF-BI-10001078"/>
    <x v="1"/>
    <x v="8"/>
    <s v="Acco PRESSTEX Data Binder with Storage Hooks, Dark Blue, 14 7/8&quot; X 11&quot;"/>
    <n v="12.912000000000001"/>
    <n v="3"/>
    <n v="0.2"/>
    <n v="4.6806000000000001"/>
  </r>
  <r>
    <n v="5818"/>
    <x v="2904"/>
    <x v="2"/>
    <x v="35"/>
    <d v="2011-11-26T00:00:00"/>
    <s v="Same Day"/>
    <s v="LS-17245"/>
    <s v="Lynn Smith"/>
    <s v="Consumer"/>
    <s v="United States"/>
    <s v="Utica"/>
    <x v="15"/>
    <n v="13501"/>
    <s v="East"/>
    <s v="OFF-BI-10001031"/>
    <x v="1"/>
    <x v="8"/>
    <s v="Pressboard Data Binders by Wilson Jones"/>
    <n v="17.088000000000001"/>
    <n v="4"/>
    <n v="0.2"/>
    <n v="5.767199999999999"/>
  </r>
  <r>
    <n v="5819"/>
    <x v="2904"/>
    <x v="2"/>
    <x v="35"/>
    <d v="2011-11-26T00:00:00"/>
    <s v="Same Day"/>
    <s v="LS-17245"/>
    <s v="Lynn Smith"/>
    <s v="Consumer"/>
    <s v="United States"/>
    <s v="Utica"/>
    <x v="15"/>
    <n v="13501"/>
    <s v="East"/>
    <s v="OFF-LA-10001158"/>
    <x v="1"/>
    <x v="2"/>
    <s v="Avery Address/Shipping Labels for Typewriters, 4&quot; x 2&quot;"/>
    <n v="93.149999999999991"/>
    <n v="9"/>
    <n v="0"/>
    <n v="44.712000000000003"/>
  </r>
  <r>
    <n v="5820"/>
    <x v="2904"/>
    <x v="2"/>
    <x v="35"/>
    <d v="2011-11-26T00:00:00"/>
    <s v="Same Day"/>
    <s v="LS-17245"/>
    <s v="Lynn Smith"/>
    <s v="Consumer"/>
    <s v="United States"/>
    <s v="Utica"/>
    <x v="15"/>
    <n v="13501"/>
    <s v="East"/>
    <s v="OFF-LA-10001613"/>
    <x v="1"/>
    <x v="2"/>
    <s v="Avery File Folder Labels"/>
    <n v="11.52"/>
    <n v="4"/>
    <n v="0"/>
    <n v="5.6448"/>
  </r>
  <r>
    <n v="5821"/>
    <x v="2905"/>
    <x v="3"/>
    <x v="605"/>
    <d v="2014-05-19T00:00:00"/>
    <s v="Standard Class"/>
    <s v="CS-12175"/>
    <s v="Charles Sheldon"/>
    <s v="Corporate"/>
    <s v="United States"/>
    <s v="San Francisco"/>
    <x v="1"/>
    <n v="94122"/>
    <s v="West"/>
    <s v="OFF-SU-10000157"/>
    <x v="1"/>
    <x v="14"/>
    <s v="Compact Automatic Electric Letter Opener"/>
    <n v="238.62"/>
    <n v="2"/>
    <n v="0"/>
    <n v="4.7724000000000046"/>
  </r>
  <r>
    <n v="5822"/>
    <x v="2905"/>
    <x v="3"/>
    <x v="605"/>
    <d v="2014-05-19T00:00:00"/>
    <s v="Standard Class"/>
    <s v="CS-12175"/>
    <s v="Charles Sheldon"/>
    <s v="Corporate"/>
    <s v="United States"/>
    <s v="San Francisco"/>
    <x v="1"/>
    <n v="94122"/>
    <s v="West"/>
    <s v="OFF-AP-10004868"/>
    <x v="1"/>
    <x v="9"/>
    <s v="Hoover Commercial Soft Guard Upright Vacuum And Disposable Filtration Bags"/>
    <n v="7.77"/>
    <n v="1"/>
    <n v="0"/>
    <n v="2.0979000000000001"/>
  </r>
  <r>
    <n v="5823"/>
    <x v="2905"/>
    <x v="3"/>
    <x v="605"/>
    <d v="2014-05-19T00:00:00"/>
    <s v="Standard Class"/>
    <s v="CS-12175"/>
    <s v="Charles Sheldon"/>
    <s v="Corporate"/>
    <s v="United States"/>
    <s v="San Francisco"/>
    <x v="1"/>
    <n v="94122"/>
    <s v="West"/>
    <s v="FUR-TA-10001520"/>
    <x v="0"/>
    <x v="3"/>
    <s v="Lesro Sheffield Collection Coffee Table, End Table, Center Table, Corner Table"/>
    <n v="285.48"/>
    <n v="5"/>
    <n v="0.2"/>
    <n v="-10.705500000000043"/>
  </r>
  <r>
    <n v="5824"/>
    <x v="2905"/>
    <x v="3"/>
    <x v="605"/>
    <d v="2014-05-19T00:00:00"/>
    <s v="Standard Class"/>
    <s v="CS-12175"/>
    <s v="Charles Sheldon"/>
    <s v="Corporate"/>
    <s v="United States"/>
    <s v="San Francisco"/>
    <x v="1"/>
    <n v="94122"/>
    <s v="West"/>
    <s v="OFF-BI-10001900"/>
    <x v="1"/>
    <x v="8"/>
    <s v="DXL Angle-View Binders with Locking Rings, Black"/>
    <n v="19.168000000000003"/>
    <n v="4"/>
    <n v="0.2"/>
    <n v="6.4691999999999998"/>
  </r>
  <r>
    <n v="5825"/>
    <x v="2906"/>
    <x v="2"/>
    <x v="1073"/>
    <d v="2011-05-02T00:00:00"/>
    <s v="Same Day"/>
    <s v="AR-10510"/>
    <s v="Andrew Roberts"/>
    <s v="Consumer"/>
    <s v="United States"/>
    <s v="Columbus"/>
    <x v="24"/>
    <n v="43229"/>
    <s v="East"/>
    <s v="OFF-AP-10003971"/>
    <x v="1"/>
    <x v="9"/>
    <s v="Belkin 6 Outlet Metallic Surge Strip"/>
    <n v="26.136000000000003"/>
    <n v="3"/>
    <n v="0.2"/>
    <n v="1.9602000000000004"/>
  </r>
  <r>
    <n v="5826"/>
    <x v="2907"/>
    <x v="3"/>
    <x v="213"/>
    <d v="2014-09-07T00:00:00"/>
    <s v="Second Class"/>
    <s v="KB-16405"/>
    <s v="Katrina Bavinger"/>
    <s v="Home Office"/>
    <s v="United States"/>
    <s v="New York City"/>
    <x v="15"/>
    <n v="10035"/>
    <s v="East"/>
    <s v="OFF-PA-10000418"/>
    <x v="1"/>
    <x v="10"/>
    <s v="Xerox 189"/>
    <n v="419.4"/>
    <n v="4"/>
    <n v="0"/>
    <n v="201.31199999999998"/>
  </r>
  <r>
    <n v="5827"/>
    <x v="2907"/>
    <x v="3"/>
    <x v="213"/>
    <d v="2014-09-07T00:00:00"/>
    <s v="Second Class"/>
    <s v="KB-16405"/>
    <s v="Katrina Bavinger"/>
    <s v="Home Office"/>
    <s v="United States"/>
    <s v="New York City"/>
    <x v="15"/>
    <n v="10035"/>
    <s v="East"/>
    <s v="FUR-CH-10004626"/>
    <x v="0"/>
    <x v="1"/>
    <s v="Office Star Flex Back Scooter Chair with Aluminum Finish Frame"/>
    <n v="90.801000000000002"/>
    <n v="1"/>
    <n v="0.1"/>
    <n v="14.124599999999999"/>
  </r>
  <r>
    <n v="5828"/>
    <x v="2907"/>
    <x v="3"/>
    <x v="213"/>
    <d v="2014-09-07T00:00:00"/>
    <s v="Second Class"/>
    <s v="KB-16405"/>
    <s v="Katrina Bavinger"/>
    <s v="Home Office"/>
    <s v="United States"/>
    <s v="New York City"/>
    <x v="15"/>
    <n v="10035"/>
    <s v="East"/>
    <s v="FUR-CH-10004860"/>
    <x v="0"/>
    <x v="1"/>
    <s v="Global Low Back Tilter Chair"/>
    <n v="181.76400000000001"/>
    <n v="2"/>
    <n v="0.1"/>
    <n v="-8.0784000000000198"/>
  </r>
  <r>
    <n v="5829"/>
    <x v="2907"/>
    <x v="3"/>
    <x v="213"/>
    <d v="2014-09-07T00:00:00"/>
    <s v="Second Class"/>
    <s v="KB-16405"/>
    <s v="Katrina Bavinger"/>
    <s v="Home Office"/>
    <s v="United States"/>
    <s v="New York City"/>
    <x v="15"/>
    <n v="10035"/>
    <s v="East"/>
    <s v="OFF-AR-10003251"/>
    <x v="1"/>
    <x v="6"/>
    <s v="Prang Drawing Pencil Set"/>
    <n v="5.56"/>
    <n v="2"/>
    <n v="0"/>
    <n v="2.2239999999999998"/>
  </r>
  <r>
    <n v="5830"/>
    <x v="2908"/>
    <x v="0"/>
    <x v="275"/>
    <d v="2013-12-08T00:00:00"/>
    <s v="Standard Class"/>
    <s v="MM-17920"/>
    <s v="Michael Moore"/>
    <s v="Consumer"/>
    <s v="United States"/>
    <s v="Richmond"/>
    <x v="14"/>
    <n v="47374"/>
    <s v="Central"/>
    <s v="FUR-TA-10004575"/>
    <x v="0"/>
    <x v="3"/>
    <s v="Hon 5100 Series Wood Tables"/>
    <n v="581.96"/>
    <n v="2"/>
    <n v="0"/>
    <n v="104.75279999999998"/>
  </r>
  <r>
    <n v="5831"/>
    <x v="2908"/>
    <x v="0"/>
    <x v="275"/>
    <d v="2013-12-08T00:00:00"/>
    <s v="Standard Class"/>
    <s v="MM-17920"/>
    <s v="Michael Moore"/>
    <s v="Consumer"/>
    <s v="United States"/>
    <s v="Richmond"/>
    <x v="14"/>
    <n v="47374"/>
    <s v="Central"/>
    <s v="FUR-CH-10004754"/>
    <x v="0"/>
    <x v="1"/>
    <s v="Global Stack Chair with Arms, Black"/>
    <n v="29.98"/>
    <n v="1"/>
    <n v="0"/>
    <n v="8.0945999999999998"/>
  </r>
  <r>
    <n v="5832"/>
    <x v="2909"/>
    <x v="1"/>
    <x v="1074"/>
    <d v="2012-07-22T00:00:00"/>
    <s v="Standard Class"/>
    <s v="RF-19735"/>
    <s v="Roland Fjeld"/>
    <s v="Consumer"/>
    <s v="United States"/>
    <s v="San Diego"/>
    <x v="1"/>
    <n v="92105"/>
    <s v="West"/>
    <s v="TEC-AC-10003095"/>
    <x v="2"/>
    <x v="11"/>
    <s v="Logitech G35 7.1-Channel Surround Sound Headset"/>
    <n v="519.96"/>
    <n v="4"/>
    <n v="0"/>
    <n v="176.78640000000001"/>
  </r>
  <r>
    <n v="5833"/>
    <x v="2910"/>
    <x v="0"/>
    <x v="658"/>
    <d v="2013-07-27T00:00:00"/>
    <s v="Standard Class"/>
    <s v="BP-11290"/>
    <s v="Beth Paige"/>
    <s v="Consumer"/>
    <s v="United States"/>
    <s v="Concord"/>
    <x v="3"/>
    <n v="28027"/>
    <s v="South"/>
    <s v="OFF-LA-10000262"/>
    <x v="1"/>
    <x v="2"/>
    <s v="Avery 494"/>
    <n v="6.2640000000000002"/>
    <n v="3"/>
    <n v="0.2"/>
    <n v="2.0358000000000001"/>
  </r>
  <r>
    <n v="5834"/>
    <x v="2910"/>
    <x v="0"/>
    <x v="658"/>
    <d v="2013-07-27T00:00:00"/>
    <s v="Standard Class"/>
    <s v="BP-11290"/>
    <s v="Beth Paige"/>
    <s v="Consumer"/>
    <s v="United States"/>
    <s v="Concord"/>
    <x v="3"/>
    <n v="28027"/>
    <s v="South"/>
    <s v="FUR-CH-10002961"/>
    <x v="0"/>
    <x v="1"/>
    <s v="Leather Task Chair, Black"/>
    <n v="363.92"/>
    <n v="5"/>
    <n v="0.2"/>
    <n v="0"/>
  </r>
  <r>
    <n v="5835"/>
    <x v="2911"/>
    <x v="1"/>
    <x v="988"/>
    <d v="2012-06-16T00:00:00"/>
    <s v="Standard Class"/>
    <s v="MJ-17740"/>
    <s v="Max Jones"/>
    <s v="Consumer"/>
    <s v="United States"/>
    <s v="Miami"/>
    <x v="2"/>
    <n v="33178"/>
    <s v="South"/>
    <s v="OFF-BI-10003876"/>
    <x v="1"/>
    <x v="8"/>
    <s v="Green Canvas Binder for 8-1/2&quot; x 14&quot; Sheets"/>
    <n v="64.2"/>
    <n v="5"/>
    <n v="0.7"/>
    <n v="-42.799999999999983"/>
  </r>
  <r>
    <n v="5836"/>
    <x v="2911"/>
    <x v="1"/>
    <x v="988"/>
    <d v="2012-06-16T00:00:00"/>
    <s v="Standard Class"/>
    <s v="MJ-17740"/>
    <s v="Max Jones"/>
    <s v="Consumer"/>
    <s v="United States"/>
    <s v="Miami"/>
    <x v="2"/>
    <n v="33178"/>
    <s v="South"/>
    <s v="OFF-BI-10002133"/>
    <x v="1"/>
    <x v="8"/>
    <s v="Wilson Jones Elliptical Ring 3 1/2&quot; Capacity Binders, 800 sheets"/>
    <n v="38.520000000000003"/>
    <n v="3"/>
    <n v="0.7"/>
    <n v="-26.963999999999999"/>
  </r>
  <r>
    <n v="5837"/>
    <x v="2911"/>
    <x v="1"/>
    <x v="988"/>
    <d v="2012-06-16T00:00:00"/>
    <s v="Standard Class"/>
    <s v="MJ-17740"/>
    <s v="Max Jones"/>
    <s v="Consumer"/>
    <s v="United States"/>
    <s v="Miami"/>
    <x v="2"/>
    <n v="33178"/>
    <s v="South"/>
    <s v="TEC-AC-10004396"/>
    <x v="2"/>
    <x v="11"/>
    <s v="Logitech Keyboard K120"/>
    <n v="72.599999999999994"/>
    <n v="5"/>
    <n v="0.2"/>
    <n v="-8.1674999999999933"/>
  </r>
  <r>
    <n v="5838"/>
    <x v="2912"/>
    <x v="3"/>
    <x v="344"/>
    <d v="2014-12-04T00:00:00"/>
    <s v="Standard Class"/>
    <s v="DO-13645"/>
    <s v="Doug O'Connell"/>
    <s v="Consumer"/>
    <s v="United States"/>
    <s v="Los Angeles"/>
    <x v="1"/>
    <n v="90036"/>
    <s v="West"/>
    <s v="TEC-PH-10004100"/>
    <x v="2"/>
    <x v="7"/>
    <s v="Griffin GC17055 Auxiliary Audio Cable"/>
    <n v="57.567999999999998"/>
    <n v="4"/>
    <n v="0.2"/>
    <n v="5.7568000000000019"/>
  </r>
  <r>
    <n v="5839"/>
    <x v="2913"/>
    <x v="1"/>
    <x v="1075"/>
    <d v="2012-04-03T00:00:00"/>
    <s v="Standard Class"/>
    <s v="MV-17485"/>
    <s v="Mark Van Huff"/>
    <s v="Consumer"/>
    <s v="United States"/>
    <s v="Seattle"/>
    <x v="4"/>
    <n v="98115"/>
    <s v="West"/>
    <s v="OFF-ST-10000636"/>
    <x v="1"/>
    <x v="4"/>
    <s v="Rogers Profile Extra Capacity Storage Tub"/>
    <n v="83.699999999999989"/>
    <n v="5"/>
    <n v="0"/>
    <n v="3.3479999999999954"/>
  </r>
  <r>
    <n v="5840"/>
    <x v="2914"/>
    <x v="1"/>
    <x v="357"/>
    <d v="2012-09-26T00:00:00"/>
    <s v="Second Class"/>
    <s v="MG-17875"/>
    <s v="Michael Grace"/>
    <s v="Home Office"/>
    <s v="United States"/>
    <s v="Arlington"/>
    <x v="17"/>
    <n v="22204"/>
    <s v="South"/>
    <s v="OFF-PA-10001972"/>
    <x v="1"/>
    <x v="10"/>
    <s v="Xerox 214"/>
    <n v="32.400000000000006"/>
    <n v="5"/>
    <n v="0"/>
    <n v="15.552000000000001"/>
  </r>
  <r>
    <n v="5841"/>
    <x v="2914"/>
    <x v="1"/>
    <x v="357"/>
    <d v="2012-09-26T00:00:00"/>
    <s v="Second Class"/>
    <s v="MG-17875"/>
    <s v="Michael Grace"/>
    <s v="Home Office"/>
    <s v="United States"/>
    <s v="Arlington"/>
    <x v="17"/>
    <n v="22204"/>
    <s v="South"/>
    <s v="FUR-FU-10002554"/>
    <x v="0"/>
    <x v="5"/>
    <s v="Westinghouse Floor Lamp with Metal Mesh Shade, Black"/>
    <n v="47.98"/>
    <n v="2"/>
    <n v="0"/>
    <n v="11.035399999999996"/>
  </r>
  <r>
    <n v="5842"/>
    <x v="2915"/>
    <x v="1"/>
    <x v="972"/>
    <d v="2012-11-21T00:00:00"/>
    <s v="Standard Class"/>
    <s v="BS-11665"/>
    <s v="Brian Stugart"/>
    <s v="Consumer"/>
    <s v="United States"/>
    <s v="San Diego"/>
    <x v="1"/>
    <n v="92105"/>
    <s v="West"/>
    <s v="TEC-PH-10003174"/>
    <x v="2"/>
    <x v="7"/>
    <s v="RCA ViSYS 25825 Wireless digital phone"/>
    <n v="415.96800000000007"/>
    <n v="4"/>
    <n v="0.2"/>
    <n v="51.995999999999981"/>
  </r>
  <r>
    <n v="5843"/>
    <x v="2915"/>
    <x v="1"/>
    <x v="972"/>
    <d v="2012-11-21T00:00:00"/>
    <s v="Standard Class"/>
    <s v="BS-11665"/>
    <s v="Brian Stugart"/>
    <s v="Consumer"/>
    <s v="United States"/>
    <s v="San Diego"/>
    <x v="1"/>
    <n v="92105"/>
    <s v="West"/>
    <s v="OFF-ST-10001418"/>
    <x v="1"/>
    <x v="4"/>
    <s v="Carina Media Storage Towers in Natural &amp; Black"/>
    <n v="304.89999999999998"/>
    <n v="5"/>
    <n v="0"/>
    <n v="6.097999999999999"/>
  </r>
  <r>
    <n v="5844"/>
    <x v="2915"/>
    <x v="1"/>
    <x v="972"/>
    <d v="2012-11-21T00:00:00"/>
    <s v="Standard Class"/>
    <s v="BS-11665"/>
    <s v="Brian Stugart"/>
    <s v="Consumer"/>
    <s v="United States"/>
    <s v="San Diego"/>
    <x v="1"/>
    <n v="92105"/>
    <s v="West"/>
    <s v="FUR-FU-10002813"/>
    <x v="0"/>
    <x v="5"/>
    <s v="DAX Contemporary Wood Frame with Silver Metal Mat, Desktop, 11 x 14 Size"/>
    <n v="80.959999999999994"/>
    <n v="4"/>
    <n v="0"/>
    <n v="29.145599999999995"/>
  </r>
  <r>
    <n v="5845"/>
    <x v="2915"/>
    <x v="1"/>
    <x v="972"/>
    <d v="2012-11-21T00:00:00"/>
    <s v="Standard Class"/>
    <s v="BS-11665"/>
    <s v="Brian Stugart"/>
    <s v="Consumer"/>
    <s v="United States"/>
    <s v="San Diego"/>
    <x v="1"/>
    <n v="92105"/>
    <s v="West"/>
    <s v="OFF-ST-10000129"/>
    <x v="1"/>
    <x v="4"/>
    <s v="Fellowes Recycled Storage Drawers"/>
    <n v="777.21"/>
    <n v="7"/>
    <n v="0"/>
    <n v="54.404699999999963"/>
  </r>
  <r>
    <n v="5846"/>
    <x v="2915"/>
    <x v="1"/>
    <x v="972"/>
    <d v="2012-11-21T00:00:00"/>
    <s v="Standard Class"/>
    <s v="BS-11665"/>
    <s v="Brian Stugart"/>
    <s v="Consumer"/>
    <s v="United States"/>
    <s v="San Diego"/>
    <x v="1"/>
    <n v="92105"/>
    <s v="West"/>
    <s v="OFF-PA-10001639"/>
    <x v="1"/>
    <x v="10"/>
    <s v="Xerox 203"/>
    <n v="32.400000000000006"/>
    <n v="5"/>
    <n v="0"/>
    <n v="15.552000000000001"/>
  </r>
  <r>
    <n v="5847"/>
    <x v="2915"/>
    <x v="1"/>
    <x v="972"/>
    <d v="2012-11-21T00:00:00"/>
    <s v="Standard Class"/>
    <s v="BS-11665"/>
    <s v="Brian Stugart"/>
    <s v="Consumer"/>
    <s v="United States"/>
    <s v="San Diego"/>
    <x v="1"/>
    <n v="92105"/>
    <s v="West"/>
    <s v="FUR-CH-10001708"/>
    <x v="0"/>
    <x v="1"/>
    <s v="Office Star - Contemporary Swivel Chair with Padded Adjustable Arms and Flex Back"/>
    <n v="225.56799999999998"/>
    <n v="2"/>
    <n v="0.2"/>
    <n v="2.8195999999999799"/>
  </r>
  <r>
    <n v="5848"/>
    <x v="2915"/>
    <x v="1"/>
    <x v="972"/>
    <d v="2012-11-21T00:00:00"/>
    <s v="Standard Class"/>
    <s v="BS-11665"/>
    <s v="Brian Stugart"/>
    <s v="Consumer"/>
    <s v="United States"/>
    <s v="San Diego"/>
    <x v="1"/>
    <n v="92105"/>
    <s v="West"/>
    <s v="FUR-FU-10001591"/>
    <x v="0"/>
    <x v="5"/>
    <s v="Advantus Panel Wall Certificate Holder - 8.5x11"/>
    <n v="36.599999999999994"/>
    <n v="3"/>
    <n v="0"/>
    <n v="15.372000000000002"/>
  </r>
  <r>
    <n v="5849"/>
    <x v="2916"/>
    <x v="1"/>
    <x v="113"/>
    <d v="2012-11-14T00:00:00"/>
    <s v="Standard Class"/>
    <s v="PO-19180"/>
    <s v="Philisse Overcash"/>
    <s v="Home Office"/>
    <s v="United States"/>
    <s v="Roseville"/>
    <x v="11"/>
    <n v="55113"/>
    <s v="Central"/>
    <s v="OFF-AP-10003849"/>
    <x v="1"/>
    <x v="9"/>
    <s v="Hoover Shoulder Vac Commercial Portable Vacuum"/>
    <n v="715.64"/>
    <n v="2"/>
    <n v="0"/>
    <n v="178.90999999999997"/>
  </r>
  <r>
    <n v="5850"/>
    <x v="2916"/>
    <x v="1"/>
    <x v="113"/>
    <d v="2012-11-14T00:00:00"/>
    <s v="Standard Class"/>
    <s v="PO-19180"/>
    <s v="Philisse Overcash"/>
    <s v="Home Office"/>
    <s v="United States"/>
    <s v="Roseville"/>
    <x v="11"/>
    <n v="55113"/>
    <s v="Central"/>
    <s v="OFF-ST-10000078"/>
    <x v="1"/>
    <x v="4"/>
    <s v="Tennsco 6- and 18-Compartment Lockers"/>
    <n v="795.51"/>
    <n v="3"/>
    <n v="0"/>
    <n v="143.19179999999994"/>
  </r>
  <r>
    <n v="5851"/>
    <x v="2916"/>
    <x v="1"/>
    <x v="113"/>
    <d v="2012-11-14T00:00:00"/>
    <s v="Standard Class"/>
    <s v="PO-19180"/>
    <s v="Philisse Overcash"/>
    <s v="Home Office"/>
    <s v="United States"/>
    <s v="Roseville"/>
    <x v="11"/>
    <n v="55113"/>
    <s v="Central"/>
    <s v="TEC-CO-10001571"/>
    <x v="2"/>
    <x v="16"/>
    <s v="Sharp 1540cs Digital Laser Copier"/>
    <n v="549.99"/>
    <n v="1"/>
    <n v="0"/>
    <n v="274.995"/>
  </r>
  <r>
    <n v="5852"/>
    <x v="2916"/>
    <x v="1"/>
    <x v="113"/>
    <d v="2012-11-14T00:00:00"/>
    <s v="Standard Class"/>
    <s v="PO-19180"/>
    <s v="Philisse Overcash"/>
    <s v="Home Office"/>
    <s v="United States"/>
    <s v="Roseville"/>
    <x v="11"/>
    <n v="55113"/>
    <s v="Central"/>
    <s v="OFF-BI-10001658"/>
    <x v="1"/>
    <x v="8"/>
    <s v="GBC Standard Therm-A-Bind Covers"/>
    <n v="74.760000000000005"/>
    <n v="3"/>
    <n v="0"/>
    <n v="34.389600000000002"/>
  </r>
  <r>
    <n v="5853"/>
    <x v="2916"/>
    <x v="1"/>
    <x v="113"/>
    <d v="2012-11-14T00:00:00"/>
    <s v="Standard Class"/>
    <s v="PO-19180"/>
    <s v="Philisse Overcash"/>
    <s v="Home Office"/>
    <s v="United States"/>
    <s v="Roseville"/>
    <x v="11"/>
    <n v="55113"/>
    <s v="Central"/>
    <s v="FUR-FU-10004351"/>
    <x v="0"/>
    <x v="5"/>
    <s v="Staples"/>
    <n v="29.22"/>
    <n v="3"/>
    <n v="0"/>
    <n v="12.856800000000002"/>
  </r>
  <r>
    <n v="5854"/>
    <x v="2917"/>
    <x v="2"/>
    <x v="1076"/>
    <d v="2011-09-14T00:00:00"/>
    <s v="Standard Class"/>
    <s v="DA-13450"/>
    <s v="Dianna Arnett"/>
    <s v="Home Office"/>
    <s v="United States"/>
    <s v="Virginia Beach"/>
    <x v="17"/>
    <n v="23464"/>
    <s v="South"/>
    <s v="OFF-BI-10003314"/>
    <x v="1"/>
    <x v="8"/>
    <s v="Tuff Stuff Recycled Round Ring Binders"/>
    <n v="9.64"/>
    <n v="2"/>
    <n v="0"/>
    <n v="4.7236000000000002"/>
  </r>
  <r>
    <n v="5855"/>
    <x v="2918"/>
    <x v="1"/>
    <x v="1077"/>
    <d v="2012-08-11T00:00:00"/>
    <s v="Standard Class"/>
    <s v="AH-10690"/>
    <s v="Anna Häberlin"/>
    <s v="Corporate"/>
    <s v="United States"/>
    <s v="Dallas"/>
    <x v="5"/>
    <n v="75220"/>
    <s v="Central"/>
    <s v="OFF-ST-10001505"/>
    <x v="1"/>
    <x v="4"/>
    <s v="Perma STOR-ALL Hanging File Box, 13 1/8&quot;W x 12 1/4&quot;D x 10 1/2&quot;H"/>
    <n v="33.488000000000007"/>
    <n v="7"/>
    <n v="0.2"/>
    <n v="-1.2558000000000051"/>
  </r>
  <r>
    <n v="5856"/>
    <x v="2918"/>
    <x v="1"/>
    <x v="1077"/>
    <d v="2012-08-11T00:00:00"/>
    <s v="Standard Class"/>
    <s v="AH-10690"/>
    <s v="Anna Häberlin"/>
    <s v="Corporate"/>
    <s v="United States"/>
    <s v="Dallas"/>
    <x v="5"/>
    <n v="75220"/>
    <s v="Central"/>
    <s v="OFF-SU-10003567"/>
    <x v="1"/>
    <x v="14"/>
    <s v="Stiletto Hand Letter Openers"/>
    <n v="23.04"/>
    <n v="3"/>
    <n v="0.2"/>
    <n v="-4.895999999999999"/>
  </r>
  <r>
    <n v="5857"/>
    <x v="2918"/>
    <x v="1"/>
    <x v="1077"/>
    <d v="2012-08-11T00:00:00"/>
    <s v="Standard Class"/>
    <s v="AH-10690"/>
    <s v="Anna Häberlin"/>
    <s v="Corporate"/>
    <s v="United States"/>
    <s v="Dallas"/>
    <x v="5"/>
    <n v="75220"/>
    <s v="Central"/>
    <s v="OFF-BI-10002982"/>
    <x v="1"/>
    <x v="8"/>
    <s v="Avery Self-Adhesive Photo Pockets for Polaroid Photos"/>
    <n v="1.3619999999999997"/>
    <n v="1"/>
    <n v="0.8"/>
    <n v="-2.1792000000000007"/>
  </r>
  <r>
    <n v="5858"/>
    <x v="2918"/>
    <x v="1"/>
    <x v="1077"/>
    <d v="2012-08-11T00:00:00"/>
    <s v="Standard Class"/>
    <s v="AH-10690"/>
    <s v="Anna Häberlin"/>
    <s v="Corporate"/>
    <s v="United States"/>
    <s v="Dallas"/>
    <x v="5"/>
    <n v="75220"/>
    <s v="Central"/>
    <s v="FUR-FU-10002364"/>
    <x v="0"/>
    <x v="5"/>
    <s v="Eldon Expressions Wood Desk Accessories, Oak"/>
    <n v="14.76"/>
    <n v="5"/>
    <n v="0.6"/>
    <n v="-11.439000000000004"/>
  </r>
  <r>
    <n v="5859"/>
    <x v="2919"/>
    <x v="3"/>
    <x v="213"/>
    <d v="2014-09-08T00:00:00"/>
    <s v="Second Class"/>
    <s v="JK-15730"/>
    <s v="Joe Kamberova"/>
    <s v="Consumer"/>
    <s v="United States"/>
    <s v="Concord"/>
    <x v="1"/>
    <n v="94521"/>
    <s v="West"/>
    <s v="FUR-BO-10004218"/>
    <x v="0"/>
    <x v="0"/>
    <s v="Bush Heritage Pine Collection 5-Shelf Bookcase, Albany Pine Finish, *Special Order"/>
    <n v="239.66599999999997"/>
    <n v="2"/>
    <n v="0.15"/>
    <n v="14.097999999999999"/>
  </r>
  <r>
    <n v="5860"/>
    <x v="2920"/>
    <x v="1"/>
    <x v="549"/>
    <d v="2012-11-08T00:00:00"/>
    <s v="Standard Class"/>
    <s v="MS-17530"/>
    <s v="MaryBeth Skach"/>
    <s v="Consumer"/>
    <s v="United States"/>
    <s v="Conway"/>
    <x v="36"/>
    <n v="72032"/>
    <s v="South"/>
    <s v="FUR-TA-10002530"/>
    <x v="0"/>
    <x v="3"/>
    <s v="Iceberg OfficeWorks 42&quot; Round Tables"/>
    <n v="301.95999999999998"/>
    <n v="2"/>
    <n v="0"/>
    <n v="45.293999999999983"/>
  </r>
  <r>
    <n v="5861"/>
    <x v="2921"/>
    <x v="1"/>
    <x v="1078"/>
    <d v="2012-05-04T00:00:00"/>
    <s v="Second Class"/>
    <s v="JK-15640"/>
    <s v="Jim Kriz"/>
    <s v="Home Office"/>
    <s v="United States"/>
    <s v="Philadelphia"/>
    <x v="9"/>
    <n v="19120"/>
    <s v="East"/>
    <s v="OFF-PA-10001526"/>
    <x v="1"/>
    <x v="10"/>
    <s v="Xerox 1949"/>
    <n v="7.9680000000000009"/>
    <n v="2"/>
    <n v="0.2"/>
    <n v="2.8884000000000007"/>
  </r>
  <r>
    <n v="5862"/>
    <x v="2922"/>
    <x v="0"/>
    <x v="766"/>
    <d v="2013-05-05T00:00:00"/>
    <s v="Second Class"/>
    <s v="CM-12235"/>
    <s v="Chris McAfee"/>
    <s v="Consumer"/>
    <s v="United States"/>
    <s v="Little Rock"/>
    <x v="36"/>
    <n v="72209"/>
    <s v="South"/>
    <s v="OFF-PA-10001497"/>
    <x v="1"/>
    <x v="10"/>
    <s v="Xerox 1914"/>
    <n v="109.92"/>
    <n v="2"/>
    <n v="0"/>
    <n v="53.860799999999998"/>
  </r>
  <r>
    <n v="5863"/>
    <x v="2922"/>
    <x v="0"/>
    <x v="766"/>
    <d v="2013-05-05T00:00:00"/>
    <s v="Second Class"/>
    <s v="CM-12235"/>
    <s v="Chris McAfee"/>
    <s v="Consumer"/>
    <s v="United States"/>
    <s v="Little Rock"/>
    <x v="36"/>
    <n v="72209"/>
    <s v="South"/>
    <s v="OFF-PA-10003936"/>
    <x v="1"/>
    <x v="10"/>
    <s v="Xerox 1994"/>
    <n v="19.440000000000001"/>
    <n v="3"/>
    <n v="0"/>
    <n v="9.3312000000000008"/>
  </r>
  <r>
    <n v="5864"/>
    <x v="2922"/>
    <x v="0"/>
    <x v="766"/>
    <d v="2013-05-05T00:00:00"/>
    <s v="Second Class"/>
    <s v="CM-12235"/>
    <s v="Chris McAfee"/>
    <s v="Consumer"/>
    <s v="United States"/>
    <s v="Little Rock"/>
    <x v="36"/>
    <n v="72209"/>
    <s v="South"/>
    <s v="OFF-AR-10000716"/>
    <x v="1"/>
    <x v="6"/>
    <s v="DIXON Ticonderoga Erasable Checking Pencils"/>
    <n v="11.16"/>
    <n v="2"/>
    <n v="0"/>
    <n v="4.3524000000000003"/>
  </r>
  <r>
    <n v="5865"/>
    <x v="2923"/>
    <x v="2"/>
    <x v="79"/>
    <d v="2011-08-07T00:00:00"/>
    <s v="Second Class"/>
    <s v="RS-19420"/>
    <s v="Ricardo Sperren"/>
    <s v="Corporate"/>
    <s v="United States"/>
    <s v="Meriden"/>
    <x v="29"/>
    <n v="6450"/>
    <s v="East"/>
    <s v="OFF-AP-10002765"/>
    <x v="1"/>
    <x v="9"/>
    <s v="Fellowes Advanced Computer Series Surge Protectors"/>
    <n v="79.47"/>
    <n v="3"/>
    <n v="0"/>
    <n v="22.251600000000003"/>
  </r>
  <r>
    <n v="5866"/>
    <x v="2923"/>
    <x v="2"/>
    <x v="79"/>
    <d v="2011-08-07T00:00:00"/>
    <s v="Second Class"/>
    <s v="RS-19420"/>
    <s v="Ricardo Sperren"/>
    <s v="Corporate"/>
    <s v="United States"/>
    <s v="Meriden"/>
    <x v="29"/>
    <n v="6450"/>
    <s v="East"/>
    <s v="OFF-AR-10004165"/>
    <x v="1"/>
    <x v="6"/>
    <s v="Binney &amp; Smith inkTank Erasable Pocket Highlighter, Chisel Tip, Yellow"/>
    <n v="4.5599999999999996"/>
    <n v="2"/>
    <n v="0"/>
    <n v="2.0064000000000002"/>
  </r>
  <r>
    <n v="5867"/>
    <x v="2923"/>
    <x v="2"/>
    <x v="79"/>
    <d v="2011-08-07T00:00:00"/>
    <s v="Second Class"/>
    <s v="RS-19420"/>
    <s v="Ricardo Sperren"/>
    <s v="Corporate"/>
    <s v="United States"/>
    <s v="Meriden"/>
    <x v="29"/>
    <n v="6450"/>
    <s v="East"/>
    <s v="FUR-CH-10002335"/>
    <x v="0"/>
    <x v="1"/>
    <s v="Hon GuestStacker Chair"/>
    <n v="1133.3499999999999"/>
    <n v="5"/>
    <n v="0"/>
    <n v="294.67100000000005"/>
  </r>
  <r>
    <n v="5868"/>
    <x v="2924"/>
    <x v="0"/>
    <x v="810"/>
    <d v="2013-01-08T00:00:00"/>
    <s v="Standard Class"/>
    <s v="BP-11185"/>
    <s v="Ben Peterman"/>
    <s v="Corporate"/>
    <s v="United States"/>
    <s v="Philadelphia"/>
    <x v="9"/>
    <n v="19143"/>
    <s v="East"/>
    <s v="OFF-AR-10004078"/>
    <x v="1"/>
    <x v="6"/>
    <s v="Newell 312"/>
    <n v="4.6719999999999997"/>
    <n v="1"/>
    <n v="0.2"/>
    <n v="0.58399999999999985"/>
  </r>
  <r>
    <n v="5869"/>
    <x v="2924"/>
    <x v="0"/>
    <x v="810"/>
    <d v="2013-01-08T00:00:00"/>
    <s v="Standard Class"/>
    <s v="BP-11185"/>
    <s v="Ben Peterman"/>
    <s v="Corporate"/>
    <s v="United States"/>
    <s v="Philadelphia"/>
    <x v="9"/>
    <n v="19143"/>
    <s v="East"/>
    <s v="OFF-BI-10002026"/>
    <x v="1"/>
    <x v="8"/>
    <s v="Avery Arch Ring Binders"/>
    <n v="104.58000000000001"/>
    <n v="6"/>
    <n v="0.7"/>
    <n v="-80.178000000000026"/>
  </r>
  <r>
    <n v="5870"/>
    <x v="2925"/>
    <x v="0"/>
    <x v="77"/>
    <d v="2013-11-13T00:00:00"/>
    <s v="Standard Class"/>
    <s v="MA-17995"/>
    <s v="Michelle Arnett"/>
    <s v="Home Office"/>
    <s v="United States"/>
    <s v="Cheyenne"/>
    <x v="47"/>
    <n v="82001"/>
    <s v="West"/>
    <s v="FUR-CH-10001215"/>
    <x v="0"/>
    <x v="1"/>
    <s v="Global Troy Executive Leather Low-Back Tilter"/>
    <n v="1603.1360000000002"/>
    <n v="4"/>
    <n v="0.2"/>
    <n v="100.19599999999997"/>
  </r>
  <r>
    <n v="5871"/>
    <x v="2926"/>
    <x v="0"/>
    <x v="403"/>
    <d v="2013-06-15T00:00:00"/>
    <s v="Same Day"/>
    <s v="EB-13705"/>
    <s v="Ed Braxton"/>
    <s v="Corporate"/>
    <s v="United States"/>
    <s v="Anaheim"/>
    <x v="1"/>
    <n v="92804"/>
    <s v="West"/>
    <s v="FUR-TA-10001771"/>
    <x v="0"/>
    <x v="3"/>
    <s v="Bush Cubix Conference Tables, Fully Assembled"/>
    <n v="1293.4879999999998"/>
    <n v="7"/>
    <n v="0.2"/>
    <n v="80.843000000000075"/>
  </r>
  <r>
    <n v="5872"/>
    <x v="2927"/>
    <x v="0"/>
    <x v="446"/>
    <d v="2013-09-29T00:00:00"/>
    <s v="Standard Class"/>
    <s v="RD-19900"/>
    <s v="Ruben Dartt"/>
    <s v="Consumer"/>
    <s v="United States"/>
    <s v="Bloomington"/>
    <x v="14"/>
    <n v="47401"/>
    <s v="Central"/>
    <s v="FUR-FU-10004006"/>
    <x v="0"/>
    <x v="5"/>
    <s v="Deflect-o DuraMat Lighweight, Studded, Beveled Mat for Low Pile Carpeting"/>
    <n v="127.94999999999999"/>
    <n v="3"/>
    <n v="0"/>
    <n v="21.751499999999986"/>
  </r>
  <r>
    <n v="5873"/>
    <x v="2928"/>
    <x v="3"/>
    <x v="983"/>
    <d v="2014-04-04T00:00:00"/>
    <s v="Standard Class"/>
    <s v="ME-17320"/>
    <s v="Maria Etezadi"/>
    <s v="Home Office"/>
    <s v="United States"/>
    <s v="Columbus"/>
    <x v="32"/>
    <n v="31907"/>
    <s v="South"/>
    <s v="OFF-ST-10003282"/>
    <x v="1"/>
    <x v="4"/>
    <s v="Advantus 10-Drawer Portable Organizer, Chrome Metal Frame, Smoke Drawers"/>
    <n v="59.76"/>
    <n v="1"/>
    <n v="0"/>
    <n v="16.732800000000005"/>
  </r>
  <r>
    <n v="5874"/>
    <x v="2929"/>
    <x v="3"/>
    <x v="400"/>
    <d v="2014-06-05T00:00:00"/>
    <s v="Same Day"/>
    <s v="EH-14005"/>
    <s v="Erica Hernandez"/>
    <s v="Home Office"/>
    <s v="United States"/>
    <s v="Jonesboro"/>
    <x v="36"/>
    <n v="72401"/>
    <s v="South"/>
    <s v="OFF-BI-10002353"/>
    <x v="1"/>
    <x v="8"/>
    <s v="GBC VeloBind Cover Sets"/>
    <n v="108.08"/>
    <n v="7"/>
    <n v="0"/>
    <n v="54.04"/>
  </r>
  <r>
    <n v="5875"/>
    <x v="2929"/>
    <x v="3"/>
    <x v="400"/>
    <d v="2014-06-05T00:00:00"/>
    <s v="Same Day"/>
    <s v="EH-14005"/>
    <s v="Erica Hernandez"/>
    <s v="Home Office"/>
    <s v="United States"/>
    <s v="Jonesboro"/>
    <x v="36"/>
    <n v="72401"/>
    <s v="South"/>
    <s v="OFF-BI-10004141"/>
    <x v="1"/>
    <x v="8"/>
    <s v="Insertable Tab Indexes For Data Binders"/>
    <n v="9.5400000000000009"/>
    <n v="3"/>
    <n v="0"/>
    <n v="4.3883999999999999"/>
  </r>
  <r>
    <n v="5876"/>
    <x v="2930"/>
    <x v="1"/>
    <x v="1003"/>
    <d v="2012-04-09T00:00:00"/>
    <s v="First Class"/>
    <s v="FM-14290"/>
    <s v="Frank Merwin"/>
    <s v="Home Office"/>
    <s v="United States"/>
    <s v="Philadelphia"/>
    <x v="9"/>
    <n v="19140"/>
    <s v="East"/>
    <s v="OFF-AR-10001954"/>
    <x v="1"/>
    <x v="6"/>
    <s v="Newell 331"/>
    <n v="11.736000000000001"/>
    <n v="3"/>
    <n v="0.2"/>
    <n v="1.0268999999999999"/>
  </r>
  <r>
    <n v="5877"/>
    <x v="2931"/>
    <x v="2"/>
    <x v="371"/>
    <d v="2011-05-26T00:00:00"/>
    <s v="Standard Class"/>
    <s v="FG-14260"/>
    <s v="Frank Gastineau"/>
    <s v="Home Office"/>
    <s v="United States"/>
    <s v="Lawrence"/>
    <x v="31"/>
    <n v="1841"/>
    <s v="East"/>
    <s v="OFF-BI-10001071"/>
    <x v="1"/>
    <x v="8"/>
    <s v="GBC ProClick Punch Binding System"/>
    <n v="447.85999999999996"/>
    <n v="7"/>
    <n v="0"/>
    <n v="219.45140000000001"/>
  </r>
  <r>
    <n v="5878"/>
    <x v="2931"/>
    <x v="2"/>
    <x v="371"/>
    <d v="2011-05-26T00:00:00"/>
    <s v="Standard Class"/>
    <s v="FG-14260"/>
    <s v="Frank Gastineau"/>
    <s v="Home Office"/>
    <s v="United States"/>
    <s v="Lawrence"/>
    <x v="31"/>
    <n v="1841"/>
    <s v="East"/>
    <s v="OFF-PA-10003022"/>
    <x v="1"/>
    <x v="10"/>
    <s v="Xerox 1992"/>
    <n v="17.940000000000001"/>
    <n v="3"/>
    <n v="0"/>
    <n v="8.7906000000000013"/>
  </r>
  <r>
    <n v="5879"/>
    <x v="2931"/>
    <x v="2"/>
    <x v="371"/>
    <d v="2011-05-26T00:00:00"/>
    <s v="Standard Class"/>
    <s v="FG-14260"/>
    <s v="Frank Gastineau"/>
    <s v="Home Office"/>
    <s v="United States"/>
    <s v="Lawrence"/>
    <x v="31"/>
    <n v="1841"/>
    <s v="East"/>
    <s v="OFF-AP-10001293"/>
    <x v="1"/>
    <x v="9"/>
    <s v="Belkin 8 Outlet Surge Protector"/>
    <n v="245.88"/>
    <n v="6"/>
    <n v="0"/>
    <n v="68.846399999999988"/>
  </r>
  <r>
    <n v="5880"/>
    <x v="2932"/>
    <x v="0"/>
    <x v="64"/>
    <d v="2013-09-12T00:00:00"/>
    <s v="Standard Class"/>
    <s v="MV-17485"/>
    <s v="Mark Van Huff"/>
    <s v="Consumer"/>
    <s v="United States"/>
    <s v="New York City"/>
    <x v="15"/>
    <n v="10011"/>
    <s v="East"/>
    <s v="OFF-PA-10001815"/>
    <x v="1"/>
    <x v="10"/>
    <s v="Xerox 1885"/>
    <n v="192.16"/>
    <n v="4"/>
    <n v="0"/>
    <n v="92.236799999999988"/>
  </r>
  <r>
    <n v="5881"/>
    <x v="2933"/>
    <x v="0"/>
    <x v="31"/>
    <d v="2013-09-23T00:00:00"/>
    <s v="Standard Class"/>
    <s v="JW-15220"/>
    <s v="Jane Waco"/>
    <s v="Corporate"/>
    <s v="United States"/>
    <s v="San Diego"/>
    <x v="1"/>
    <n v="92105"/>
    <s v="West"/>
    <s v="FUR-CH-10001215"/>
    <x v="0"/>
    <x v="1"/>
    <s v="Global Troy Executive Leather Low-Back Tilter"/>
    <n v="801.5680000000001"/>
    <n v="2"/>
    <n v="0.2"/>
    <n v="50.097999999999985"/>
  </r>
  <r>
    <n v="5882"/>
    <x v="2933"/>
    <x v="0"/>
    <x v="31"/>
    <d v="2013-09-23T00:00:00"/>
    <s v="Standard Class"/>
    <s v="JW-15220"/>
    <s v="Jane Waco"/>
    <s v="Corporate"/>
    <s v="United States"/>
    <s v="San Diego"/>
    <x v="1"/>
    <n v="92105"/>
    <s v="West"/>
    <s v="OFF-PA-10000100"/>
    <x v="1"/>
    <x v="10"/>
    <s v="Xerox 1945"/>
    <n v="368.91"/>
    <n v="9"/>
    <n v="0"/>
    <n v="180.76590000000002"/>
  </r>
  <r>
    <n v="5883"/>
    <x v="2933"/>
    <x v="0"/>
    <x v="31"/>
    <d v="2013-09-23T00:00:00"/>
    <s v="Standard Class"/>
    <s v="JW-15220"/>
    <s v="Jane Waco"/>
    <s v="Corporate"/>
    <s v="United States"/>
    <s v="San Diego"/>
    <x v="1"/>
    <n v="92105"/>
    <s v="West"/>
    <s v="FUR-CH-10002880"/>
    <x v="0"/>
    <x v="1"/>
    <s v="Global High-Back Leather Tilter, Burgundy"/>
    <n v="885.52800000000002"/>
    <n v="9"/>
    <n v="0.2"/>
    <n v="-99.621900000000068"/>
  </r>
  <r>
    <n v="5884"/>
    <x v="2934"/>
    <x v="0"/>
    <x v="69"/>
    <d v="2013-03-16T00:00:00"/>
    <s v="Second Class"/>
    <s v="EH-13765"/>
    <s v="Edward Hooks"/>
    <s v="Corporate"/>
    <s v="United States"/>
    <s v="San Francisco"/>
    <x v="1"/>
    <n v="94109"/>
    <s v="West"/>
    <s v="FUR-FU-10004712"/>
    <x v="0"/>
    <x v="5"/>
    <s v="Westinghouse Mesh Shade Clip-On Gooseneck Lamp, Black"/>
    <n v="28.28"/>
    <n v="2"/>
    <n v="0"/>
    <n v="7.352800000000002"/>
  </r>
  <r>
    <n v="5885"/>
    <x v="2934"/>
    <x v="0"/>
    <x v="69"/>
    <d v="2013-03-16T00:00:00"/>
    <s v="Second Class"/>
    <s v="EH-13765"/>
    <s v="Edward Hooks"/>
    <s v="Corporate"/>
    <s v="United States"/>
    <s v="San Francisco"/>
    <x v="1"/>
    <n v="94109"/>
    <s v="West"/>
    <s v="OFF-SU-10000151"/>
    <x v="1"/>
    <x v="14"/>
    <s v="High Speed Automatic Electric Letter Opener"/>
    <n v="4912.59"/>
    <n v="3"/>
    <n v="0"/>
    <n v="196.50359999999978"/>
  </r>
  <r>
    <n v="5886"/>
    <x v="2935"/>
    <x v="2"/>
    <x v="1079"/>
    <d v="2011-10-17T00:00:00"/>
    <s v="Same Day"/>
    <s v="LS-17245"/>
    <s v="Lynn Smith"/>
    <s v="Consumer"/>
    <s v="United States"/>
    <s v="San Francisco"/>
    <x v="1"/>
    <n v="94110"/>
    <s v="West"/>
    <s v="OFF-BI-10000136"/>
    <x v="1"/>
    <x v="8"/>
    <s v="Avery Non-Stick Heavy Duty View Round Locking Ring Binders"/>
    <n v="14.352000000000002"/>
    <n v="3"/>
    <n v="0.2"/>
    <n v="5.0231999999999992"/>
  </r>
  <r>
    <n v="5887"/>
    <x v="2935"/>
    <x v="2"/>
    <x v="1079"/>
    <d v="2011-10-17T00:00:00"/>
    <s v="Same Day"/>
    <s v="LS-17245"/>
    <s v="Lynn Smith"/>
    <s v="Consumer"/>
    <s v="United States"/>
    <s v="San Francisco"/>
    <x v="1"/>
    <n v="94110"/>
    <s v="West"/>
    <s v="TEC-AC-10003610"/>
    <x v="2"/>
    <x v="11"/>
    <s v="Logitech Illuminated - Keyboard"/>
    <n v="179.97"/>
    <n v="3"/>
    <n v="0"/>
    <n v="86.385600000000011"/>
  </r>
  <r>
    <n v="5888"/>
    <x v="2936"/>
    <x v="3"/>
    <x v="1048"/>
    <d v="2014-10-12T00:00:00"/>
    <s v="First Class"/>
    <s v="BP-11050"/>
    <s v="Barry Pond"/>
    <s v="Corporate"/>
    <s v="United States"/>
    <s v="Cranston"/>
    <x v="34"/>
    <n v="2920"/>
    <s v="East"/>
    <s v="OFF-ST-10001837"/>
    <x v="1"/>
    <x v="4"/>
    <s v="SAFCO Mobile Desk Side File, Wire Frame"/>
    <n v="42.76"/>
    <n v="1"/>
    <n v="0"/>
    <n v="11.117599999999999"/>
  </r>
  <r>
    <n v="5889"/>
    <x v="2937"/>
    <x v="1"/>
    <x v="820"/>
    <d v="2012-05-12T00:00:00"/>
    <s v="Standard Class"/>
    <s v="CC-12220"/>
    <s v="Chris Cortes"/>
    <s v="Consumer"/>
    <s v="United States"/>
    <s v="Owensboro"/>
    <x v="0"/>
    <n v="42301"/>
    <s v="South"/>
    <s v="OFF-PA-10001952"/>
    <x v="1"/>
    <x v="10"/>
    <s v="Xerox 1902"/>
    <n v="45.68"/>
    <n v="2"/>
    <n v="0"/>
    <n v="21.012799999999999"/>
  </r>
  <r>
    <n v="5890"/>
    <x v="2938"/>
    <x v="0"/>
    <x v="167"/>
    <d v="2013-04-18T00:00:00"/>
    <s v="First Class"/>
    <s v="JM-15580"/>
    <s v="Jill Matthias"/>
    <s v="Consumer"/>
    <s v="United States"/>
    <s v="Baltimore"/>
    <x v="39"/>
    <n v="21215"/>
    <s v="East"/>
    <s v="OFF-BI-10002414"/>
    <x v="1"/>
    <x v="8"/>
    <s v="GBC ProClick Spines for 32-Hole Punch"/>
    <n v="25.06"/>
    <n v="2"/>
    <n v="0"/>
    <n v="11.778199999999998"/>
  </r>
  <r>
    <n v="5891"/>
    <x v="2939"/>
    <x v="0"/>
    <x v="831"/>
    <d v="2013-11-27T00:00:00"/>
    <s v="Standard Class"/>
    <s v="RD-19720"/>
    <s v="Roger Demir"/>
    <s v="Consumer"/>
    <s v="United States"/>
    <s v="Chicago"/>
    <x v="10"/>
    <n v="60610"/>
    <s v="Central"/>
    <s v="OFF-PA-10001790"/>
    <x v="1"/>
    <x v="10"/>
    <s v="Xerox 1910"/>
    <n v="38.432000000000002"/>
    <n v="1"/>
    <n v="0.2"/>
    <n v="13.451199999999996"/>
  </r>
  <r>
    <n v="5892"/>
    <x v="2939"/>
    <x v="0"/>
    <x v="831"/>
    <d v="2013-11-27T00:00:00"/>
    <s v="Standard Class"/>
    <s v="RD-19720"/>
    <s v="Roger Demir"/>
    <s v="Consumer"/>
    <s v="United States"/>
    <s v="Chicago"/>
    <x v="10"/>
    <n v="60610"/>
    <s v="Central"/>
    <s v="OFF-ST-10001590"/>
    <x v="1"/>
    <x v="4"/>
    <s v="Tenex Personal Project File with Scoop Front Design, Black"/>
    <n v="21.568000000000001"/>
    <n v="2"/>
    <n v="0.2"/>
    <n v="1.6175999999999986"/>
  </r>
  <r>
    <n v="5893"/>
    <x v="2939"/>
    <x v="0"/>
    <x v="831"/>
    <d v="2013-11-27T00:00:00"/>
    <s v="Standard Class"/>
    <s v="RD-19720"/>
    <s v="Roger Demir"/>
    <s v="Consumer"/>
    <s v="United States"/>
    <s v="Chicago"/>
    <x v="10"/>
    <n v="60610"/>
    <s v="Central"/>
    <s v="TEC-AC-10003657"/>
    <x v="2"/>
    <x v="11"/>
    <s v="Lenovo 17-Key USB Numeric Keypad"/>
    <n v="81.576000000000008"/>
    <n v="3"/>
    <n v="0.2"/>
    <n v="2.0393999999999934"/>
  </r>
  <r>
    <n v="5894"/>
    <x v="2940"/>
    <x v="3"/>
    <x v="18"/>
    <d v="2014-09-15T00:00:00"/>
    <s v="Standard Class"/>
    <s v="SS-20410"/>
    <s v="Shahid Shariari"/>
    <s v="Consumer"/>
    <s v="United States"/>
    <s v="Atlanta"/>
    <x v="32"/>
    <n v="30318"/>
    <s v="South"/>
    <s v="OFF-BI-10004876"/>
    <x v="1"/>
    <x v="8"/>
    <s v="Wilson Jones Suede Grain Vinyl Binders"/>
    <n v="2.78"/>
    <n v="1"/>
    <n v="0"/>
    <n v="1.3621999999999999"/>
  </r>
  <r>
    <n v="5895"/>
    <x v="2941"/>
    <x v="3"/>
    <x v="428"/>
    <d v="2014-09-15T00:00:00"/>
    <s v="Standard Class"/>
    <s v="KD-16495"/>
    <s v="Keith Dawkins"/>
    <s v="Corporate"/>
    <s v="United States"/>
    <s v="Los Angeles"/>
    <x v="1"/>
    <n v="90036"/>
    <s v="West"/>
    <s v="OFF-ST-10003123"/>
    <x v="1"/>
    <x v="4"/>
    <s v="Fellowes Bases and Tops For Staxonsteel/High-Stak Systems"/>
    <n v="99.87"/>
    <n v="3"/>
    <n v="0"/>
    <n v="23.968799999999998"/>
  </r>
  <r>
    <n v="5896"/>
    <x v="2942"/>
    <x v="2"/>
    <x v="301"/>
    <d v="2011-11-08T00:00:00"/>
    <s v="Standard Class"/>
    <s v="PL-18925"/>
    <s v="Paul Lucas"/>
    <s v="Home Office"/>
    <s v="United States"/>
    <s v="Los Angeles"/>
    <x v="1"/>
    <n v="90049"/>
    <s v="West"/>
    <s v="OFF-LA-10003498"/>
    <x v="1"/>
    <x v="2"/>
    <s v="Avery 475"/>
    <n v="44.400000000000006"/>
    <n v="3"/>
    <n v="0"/>
    <n v="22.200000000000003"/>
  </r>
  <r>
    <n v="5897"/>
    <x v="2942"/>
    <x v="2"/>
    <x v="301"/>
    <d v="2011-11-08T00:00:00"/>
    <s v="Standard Class"/>
    <s v="PL-18925"/>
    <s v="Paul Lucas"/>
    <s v="Home Office"/>
    <s v="United States"/>
    <s v="Los Angeles"/>
    <x v="1"/>
    <n v="90049"/>
    <s v="West"/>
    <s v="OFF-PA-10004947"/>
    <x v="1"/>
    <x v="10"/>
    <s v="Staples"/>
    <n v="21.400000000000002"/>
    <n v="5"/>
    <n v="0"/>
    <n v="9.629999999999999"/>
  </r>
  <r>
    <n v="5898"/>
    <x v="2943"/>
    <x v="0"/>
    <x v="1015"/>
    <d v="2013-04-10T00:00:00"/>
    <s v="Standard Class"/>
    <s v="ZD-21925"/>
    <s v="Zuschuss Donatelli"/>
    <s v="Consumer"/>
    <s v="United States"/>
    <s v="Richmond"/>
    <x v="14"/>
    <n v="47374"/>
    <s v="Central"/>
    <s v="FUR-FU-10003799"/>
    <x v="0"/>
    <x v="5"/>
    <s v="Seth Thomas 13 1/2&quot; Wall Clock"/>
    <n v="71.12"/>
    <n v="4"/>
    <n v="0"/>
    <n v="22.047199999999997"/>
  </r>
  <r>
    <n v="5899"/>
    <x v="2943"/>
    <x v="0"/>
    <x v="1015"/>
    <d v="2013-04-10T00:00:00"/>
    <s v="Standard Class"/>
    <s v="ZD-21925"/>
    <s v="Zuschuss Donatelli"/>
    <s v="Consumer"/>
    <s v="United States"/>
    <s v="Richmond"/>
    <x v="14"/>
    <n v="47374"/>
    <s v="Central"/>
    <s v="TEC-PH-10000673"/>
    <x v="2"/>
    <x v="7"/>
    <s v="Plantronics Voyager Pro HD - Bluetooth Headset"/>
    <n v="259.95999999999998"/>
    <n v="4"/>
    <n v="0"/>
    <n v="124.7808"/>
  </r>
  <r>
    <n v="5900"/>
    <x v="2944"/>
    <x v="3"/>
    <x v="602"/>
    <d v="2014-01-17T00:00:00"/>
    <s v="Standard Class"/>
    <s v="LS-16945"/>
    <s v="Linda Southworth"/>
    <s v="Corporate"/>
    <s v="United States"/>
    <s v="San Francisco"/>
    <x v="1"/>
    <n v="94110"/>
    <s v="West"/>
    <s v="OFF-EN-10002621"/>
    <x v="1"/>
    <x v="12"/>
    <s v="Staples"/>
    <n v="9.7799999999999994"/>
    <n v="1"/>
    <n v="0"/>
    <n v="4.8899999999999997"/>
  </r>
  <r>
    <n v="5901"/>
    <x v="2945"/>
    <x v="1"/>
    <x v="312"/>
    <d v="2012-11-24T00:00:00"/>
    <s v="Standard Class"/>
    <s v="PB-18805"/>
    <s v="Patrick Bzostek"/>
    <s v="Home Office"/>
    <s v="United States"/>
    <s v="San Francisco"/>
    <x v="1"/>
    <n v="94122"/>
    <s v="West"/>
    <s v="OFF-BI-10004528"/>
    <x v="1"/>
    <x v="8"/>
    <s v="Cardinal Poly Pocket Divider Pockets for Ring Binders"/>
    <n v="24.192"/>
    <n v="9"/>
    <n v="0.2"/>
    <n v="7.5599999999999987"/>
  </r>
  <r>
    <n v="5902"/>
    <x v="2946"/>
    <x v="0"/>
    <x v="581"/>
    <d v="2013-12-03T00:00:00"/>
    <s v="Standard Class"/>
    <s v="PC-18745"/>
    <s v="Pamela Coakley"/>
    <s v="Corporate"/>
    <s v="United States"/>
    <s v="Westfield"/>
    <x v="30"/>
    <n v="7090"/>
    <s v="East"/>
    <s v="FUR-FU-10001889"/>
    <x v="0"/>
    <x v="5"/>
    <s v="Ultra Door Pull Handle"/>
    <n v="31.56"/>
    <n v="3"/>
    <n v="0"/>
    <n v="10.4148"/>
  </r>
  <r>
    <n v="5903"/>
    <x v="2947"/>
    <x v="3"/>
    <x v="44"/>
    <d v="2014-11-07T00:00:00"/>
    <s v="Same Day"/>
    <s v="FM-14290"/>
    <s v="Frank Merwin"/>
    <s v="Home Office"/>
    <s v="United States"/>
    <s v="San Francisco"/>
    <x v="1"/>
    <n v="94122"/>
    <s v="West"/>
    <s v="OFF-PA-10000157"/>
    <x v="1"/>
    <x v="10"/>
    <s v="Xerox 191"/>
    <n v="59.94"/>
    <n v="3"/>
    <n v="0"/>
    <n v="28.171799999999998"/>
  </r>
  <r>
    <n v="5904"/>
    <x v="2947"/>
    <x v="3"/>
    <x v="44"/>
    <d v="2014-11-07T00:00:00"/>
    <s v="Same Day"/>
    <s v="FM-14290"/>
    <s v="Frank Merwin"/>
    <s v="Home Office"/>
    <s v="United States"/>
    <s v="San Francisco"/>
    <x v="1"/>
    <n v="94122"/>
    <s v="West"/>
    <s v="OFF-PA-10002764"/>
    <x v="1"/>
    <x v="10"/>
    <s v="Staples"/>
    <n v="45.36"/>
    <n v="4"/>
    <n v="0"/>
    <n v="22.226399999999998"/>
  </r>
  <r>
    <n v="5905"/>
    <x v="2947"/>
    <x v="3"/>
    <x v="44"/>
    <d v="2014-11-07T00:00:00"/>
    <s v="Same Day"/>
    <s v="FM-14290"/>
    <s v="Frank Merwin"/>
    <s v="Home Office"/>
    <s v="United States"/>
    <s v="San Francisco"/>
    <x v="1"/>
    <n v="94122"/>
    <s v="West"/>
    <s v="OFF-PA-10000143"/>
    <x v="1"/>
    <x v="10"/>
    <s v="Astroparche Fine Business Paper"/>
    <n v="26.400000000000002"/>
    <n v="5"/>
    <n v="0"/>
    <n v="12.672000000000001"/>
  </r>
  <r>
    <n v="5906"/>
    <x v="2947"/>
    <x v="3"/>
    <x v="44"/>
    <d v="2014-11-07T00:00:00"/>
    <s v="Same Day"/>
    <s v="FM-14290"/>
    <s v="Frank Merwin"/>
    <s v="Home Office"/>
    <s v="United States"/>
    <s v="San Francisco"/>
    <x v="1"/>
    <n v="94122"/>
    <s v="West"/>
    <s v="OFF-LA-10000414"/>
    <x v="1"/>
    <x v="2"/>
    <s v="Avery 503"/>
    <n v="41.4"/>
    <n v="4"/>
    <n v="0"/>
    <n v="19.872"/>
  </r>
  <r>
    <n v="5907"/>
    <x v="2947"/>
    <x v="3"/>
    <x v="44"/>
    <d v="2014-11-07T00:00:00"/>
    <s v="Same Day"/>
    <s v="FM-14290"/>
    <s v="Frank Merwin"/>
    <s v="Home Office"/>
    <s v="United States"/>
    <s v="San Francisco"/>
    <x v="1"/>
    <n v="94122"/>
    <s v="West"/>
    <s v="TEC-AC-10003441"/>
    <x v="2"/>
    <x v="11"/>
    <s v="Kingston Digital DataTraveler 32GB USB 2.0"/>
    <n v="16.95"/>
    <n v="1"/>
    <n v="0"/>
    <n v="1.0169999999999995"/>
  </r>
  <r>
    <n v="5908"/>
    <x v="2948"/>
    <x v="0"/>
    <x v="499"/>
    <d v="2013-12-08T00:00:00"/>
    <s v="Standard Class"/>
    <s v="KD-16495"/>
    <s v="Keith Dawkins"/>
    <s v="Corporate"/>
    <s v="United States"/>
    <s v="San Jose"/>
    <x v="1"/>
    <n v="95123"/>
    <s v="West"/>
    <s v="OFF-BI-10002353"/>
    <x v="1"/>
    <x v="8"/>
    <s v="GBC VeloBind Cover Sets"/>
    <n v="24.704000000000001"/>
    <n v="2"/>
    <n v="0.2"/>
    <n v="9.2639999999999993"/>
  </r>
  <r>
    <n v="5909"/>
    <x v="2948"/>
    <x v="0"/>
    <x v="499"/>
    <d v="2013-12-08T00:00:00"/>
    <s v="Standard Class"/>
    <s v="KD-16495"/>
    <s v="Keith Dawkins"/>
    <s v="Corporate"/>
    <s v="United States"/>
    <s v="San Jose"/>
    <x v="1"/>
    <n v="95123"/>
    <s v="West"/>
    <s v="OFF-AP-10001303"/>
    <x v="1"/>
    <x v="9"/>
    <s v="Holmes Cool Mist Humidifier for the Whole House with 8-Gallon Output per Day, Extended Life Filter"/>
    <n v="59.699999999999996"/>
    <n v="3"/>
    <n v="0"/>
    <n v="26.864999999999995"/>
  </r>
  <r>
    <n v="5910"/>
    <x v="2948"/>
    <x v="0"/>
    <x v="499"/>
    <d v="2013-12-08T00:00:00"/>
    <s v="Standard Class"/>
    <s v="KD-16495"/>
    <s v="Keith Dawkins"/>
    <s v="Corporate"/>
    <s v="United States"/>
    <s v="San Jose"/>
    <x v="1"/>
    <n v="95123"/>
    <s v="West"/>
    <s v="FUR-FU-10003026"/>
    <x v="0"/>
    <x v="5"/>
    <s v="Eldon Regeneration Recycled Desk Accessories, Black"/>
    <n v="14.52"/>
    <n v="3"/>
    <n v="0"/>
    <n v="5.6627999999999998"/>
  </r>
  <r>
    <n v="5911"/>
    <x v="2948"/>
    <x v="0"/>
    <x v="499"/>
    <d v="2013-12-08T00:00:00"/>
    <s v="Standard Class"/>
    <s v="KD-16495"/>
    <s v="Keith Dawkins"/>
    <s v="Corporate"/>
    <s v="United States"/>
    <s v="San Jose"/>
    <x v="1"/>
    <n v="95123"/>
    <s v="West"/>
    <s v="OFF-BI-10000632"/>
    <x v="1"/>
    <x v="8"/>
    <s v="Satellite Sectional Post Binders"/>
    <n v="104.184"/>
    <n v="3"/>
    <n v="0.2"/>
    <n v="33.8598"/>
  </r>
  <r>
    <n v="5912"/>
    <x v="2949"/>
    <x v="0"/>
    <x v="907"/>
    <d v="2013-12-23T00:00:00"/>
    <s v="Standard Class"/>
    <s v="SC-20680"/>
    <s v="Steve Carroll"/>
    <s v="Home Office"/>
    <s v="United States"/>
    <s v="Seattle"/>
    <x v="4"/>
    <n v="98115"/>
    <s v="West"/>
    <s v="OFF-ST-10001328"/>
    <x v="1"/>
    <x v="4"/>
    <s v="Personal Filing Tote with Lid, Black/Gray"/>
    <n v="46.53"/>
    <n v="3"/>
    <n v="0"/>
    <n v="13.028400000000001"/>
  </r>
  <r>
    <n v="5913"/>
    <x v="2950"/>
    <x v="2"/>
    <x v="829"/>
    <d v="2011-08-26T00:00:00"/>
    <s v="Second Class"/>
    <s v="DW-13585"/>
    <s v="Dorothy Wardle"/>
    <s v="Corporate"/>
    <s v="United States"/>
    <s v="Owensboro"/>
    <x v="0"/>
    <n v="42301"/>
    <s v="South"/>
    <s v="OFF-SU-10004661"/>
    <x v="1"/>
    <x v="14"/>
    <s v="Acme Titanium Bonded Scissors"/>
    <n v="25.5"/>
    <n v="3"/>
    <n v="0"/>
    <n v="6.63"/>
  </r>
  <r>
    <n v="5914"/>
    <x v="2951"/>
    <x v="1"/>
    <x v="14"/>
    <d v="2012-09-23T00:00:00"/>
    <s v="Standard Class"/>
    <s v="PF-19120"/>
    <s v="Peter Fuller"/>
    <s v="Consumer"/>
    <s v="United States"/>
    <s v="New York City"/>
    <x v="15"/>
    <n v="10035"/>
    <s v="East"/>
    <s v="OFF-ST-10000617"/>
    <x v="1"/>
    <x v="4"/>
    <s v="Woodgrain Magazine Files by Perma"/>
    <n v="14.9"/>
    <n v="5"/>
    <n v="0"/>
    <n v="1.0429999999999984"/>
  </r>
  <r>
    <n v="5915"/>
    <x v="2951"/>
    <x v="1"/>
    <x v="14"/>
    <d v="2012-09-23T00:00:00"/>
    <s v="Standard Class"/>
    <s v="PF-19120"/>
    <s v="Peter Fuller"/>
    <s v="Consumer"/>
    <s v="United States"/>
    <s v="New York City"/>
    <x v="15"/>
    <n v="10035"/>
    <s v="East"/>
    <s v="OFF-LA-10002762"/>
    <x v="1"/>
    <x v="2"/>
    <s v="Avery 485"/>
    <n v="87.71"/>
    <n v="7"/>
    <n v="0"/>
    <n v="41.223699999999994"/>
  </r>
  <r>
    <n v="5916"/>
    <x v="2951"/>
    <x v="1"/>
    <x v="14"/>
    <d v="2012-09-23T00:00:00"/>
    <s v="Standard Class"/>
    <s v="PF-19120"/>
    <s v="Peter Fuller"/>
    <s v="Consumer"/>
    <s v="United States"/>
    <s v="New York City"/>
    <x v="15"/>
    <n v="10035"/>
    <s v="East"/>
    <s v="FUR-CH-10001973"/>
    <x v="0"/>
    <x v="1"/>
    <s v="Office Star Flex Back Scooter Chair with White Frame"/>
    <n v="199.76400000000001"/>
    <n v="2"/>
    <n v="0.1"/>
    <n v="8.8783999999999956"/>
  </r>
  <r>
    <n v="5917"/>
    <x v="2951"/>
    <x v="1"/>
    <x v="14"/>
    <d v="2012-09-23T00:00:00"/>
    <s v="Standard Class"/>
    <s v="PF-19120"/>
    <s v="Peter Fuller"/>
    <s v="Consumer"/>
    <s v="United States"/>
    <s v="New York City"/>
    <x v="15"/>
    <n v="10035"/>
    <s v="East"/>
    <s v="OFF-ST-10003058"/>
    <x v="1"/>
    <x v="4"/>
    <s v="Eldon Mobile Mega Data Cart  Mega Stackable  Add-On Trays"/>
    <n v="94.6"/>
    <n v="4"/>
    <n v="0"/>
    <n v="27.433999999999997"/>
  </r>
  <r>
    <n v="5918"/>
    <x v="2951"/>
    <x v="1"/>
    <x v="14"/>
    <d v="2012-09-23T00:00:00"/>
    <s v="Standard Class"/>
    <s v="PF-19120"/>
    <s v="Peter Fuller"/>
    <s v="Consumer"/>
    <s v="United States"/>
    <s v="New York City"/>
    <x v="15"/>
    <n v="10035"/>
    <s v="East"/>
    <s v="FUR-BO-10004834"/>
    <x v="0"/>
    <x v="0"/>
    <s v="Riverside Palais Royal Lawyers Bookcase, Royale Cherry Finish"/>
    <n v="4228.7040000000006"/>
    <n v="6"/>
    <n v="0.2"/>
    <n v="158.57639999999992"/>
  </r>
  <r>
    <n v="5919"/>
    <x v="2951"/>
    <x v="1"/>
    <x v="14"/>
    <d v="2012-09-23T00:00:00"/>
    <s v="Standard Class"/>
    <s v="PF-19120"/>
    <s v="Peter Fuller"/>
    <s v="Consumer"/>
    <s v="United States"/>
    <s v="New York City"/>
    <x v="15"/>
    <n v="10035"/>
    <s v="East"/>
    <s v="FUR-BO-10002213"/>
    <x v="0"/>
    <x v="0"/>
    <s v="DMI Eclipse Executive Suite Bookcases"/>
    <n v="2003.9200000000003"/>
    <n v="5"/>
    <n v="0.2"/>
    <n v="-25.049000000000149"/>
  </r>
  <r>
    <n v="5920"/>
    <x v="2951"/>
    <x v="1"/>
    <x v="14"/>
    <d v="2012-09-23T00:00:00"/>
    <s v="Standard Class"/>
    <s v="PF-19120"/>
    <s v="Peter Fuller"/>
    <s v="Consumer"/>
    <s v="United States"/>
    <s v="New York City"/>
    <x v="15"/>
    <n v="10035"/>
    <s v="East"/>
    <s v="TEC-PH-10002170"/>
    <x v="2"/>
    <x v="7"/>
    <s v="ClearSounds CSC500 Amplified Spirit Phone Corded phone"/>
    <n v="209.96999999999997"/>
    <n v="3"/>
    <n v="0"/>
    <n v="58.791600000000003"/>
  </r>
  <r>
    <n v="5921"/>
    <x v="2951"/>
    <x v="1"/>
    <x v="14"/>
    <d v="2012-09-23T00:00:00"/>
    <s v="Standard Class"/>
    <s v="PF-19120"/>
    <s v="Peter Fuller"/>
    <s v="Consumer"/>
    <s v="United States"/>
    <s v="New York City"/>
    <x v="15"/>
    <n v="10035"/>
    <s v="East"/>
    <s v="TEC-AC-10003033"/>
    <x v="2"/>
    <x v="11"/>
    <s v="Plantronics CS510 - Over-the-Head monaural Wireless Headset System"/>
    <n v="659.9"/>
    <n v="2"/>
    <n v="0"/>
    <n v="217.76699999999994"/>
  </r>
  <r>
    <n v="5922"/>
    <x v="2951"/>
    <x v="1"/>
    <x v="14"/>
    <d v="2012-09-23T00:00:00"/>
    <s v="Standard Class"/>
    <s v="PF-19120"/>
    <s v="Peter Fuller"/>
    <s v="Consumer"/>
    <s v="United States"/>
    <s v="New York City"/>
    <x v="15"/>
    <n v="10035"/>
    <s v="East"/>
    <s v="OFF-PA-10004071"/>
    <x v="1"/>
    <x v="10"/>
    <s v="Eaton Premium Continuous-Feed Paper, 25% Cotton, Letter Size, White, 1000 Shts/Box"/>
    <n v="110.96"/>
    <n v="2"/>
    <n v="0"/>
    <n v="53.260799999999996"/>
  </r>
  <r>
    <n v="5923"/>
    <x v="2951"/>
    <x v="1"/>
    <x v="14"/>
    <d v="2012-09-23T00:00:00"/>
    <s v="Standard Class"/>
    <s v="PF-19120"/>
    <s v="Peter Fuller"/>
    <s v="Consumer"/>
    <s v="United States"/>
    <s v="New York City"/>
    <x v="15"/>
    <n v="10035"/>
    <s v="East"/>
    <s v="TEC-PH-10000169"/>
    <x v="2"/>
    <x v="7"/>
    <s v="ARKON Windshield Dashboard Air Vent Car Mount Holder"/>
    <n v="67.8"/>
    <n v="4"/>
    <n v="0"/>
    <n v="1.3559999999999945"/>
  </r>
  <r>
    <n v="5924"/>
    <x v="2952"/>
    <x v="0"/>
    <x v="491"/>
    <d v="2013-12-01T00:00:00"/>
    <s v="Second Class"/>
    <s v="DK-13225"/>
    <s v="Dean Katz"/>
    <s v="Corporate"/>
    <s v="United States"/>
    <s v="New York City"/>
    <x v="15"/>
    <n v="10011"/>
    <s v="East"/>
    <s v="FUR-TA-10002958"/>
    <x v="0"/>
    <x v="3"/>
    <s v="Bevis Oval Conference Table, Walnut"/>
    <n v="313.17599999999999"/>
    <n v="2"/>
    <n v="0.4"/>
    <n v="-120.05080000000007"/>
  </r>
  <r>
    <n v="5925"/>
    <x v="2953"/>
    <x v="3"/>
    <x v="123"/>
    <d v="2014-11-23T00:00:00"/>
    <s v="Second Class"/>
    <s v="RB-19435"/>
    <s v="Richard Bierner"/>
    <s v="Consumer"/>
    <s v="United States"/>
    <s v="Springfield"/>
    <x v="17"/>
    <n v="22153"/>
    <s v="South"/>
    <s v="OFF-AR-10001177"/>
    <x v="1"/>
    <x v="6"/>
    <s v="Newell 349"/>
    <n v="22.959999999999997"/>
    <n v="7"/>
    <n v="0"/>
    <n v="6.6583999999999968"/>
  </r>
  <r>
    <n v="5926"/>
    <x v="2954"/>
    <x v="3"/>
    <x v="95"/>
    <d v="2014-06-09T00:00:00"/>
    <s v="Standard Class"/>
    <s v="GD-14590"/>
    <s v="Giulietta Dortch"/>
    <s v="Corporate"/>
    <s v="United States"/>
    <s v="Bellingham"/>
    <x v="4"/>
    <n v="98226"/>
    <s v="West"/>
    <s v="TEC-AC-10004975"/>
    <x v="2"/>
    <x v="11"/>
    <s v="Plantronics Audio 995 Wireless Stereo Headset"/>
    <n v="1099.5"/>
    <n v="10"/>
    <n v="0"/>
    <n v="362.83500000000004"/>
  </r>
  <r>
    <n v="5927"/>
    <x v="2955"/>
    <x v="2"/>
    <x v="918"/>
    <d v="2011-04-12T00:00:00"/>
    <s v="Standard Class"/>
    <s v="RA-19885"/>
    <s v="Ruben Ausman"/>
    <s v="Corporate"/>
    <s v="United States"/>
    <s v="Decatur"/>
    <x v="19"/>
    <n v="35601"/>
    <s v="South"/>
    <s v="FUR-TA-10001086"/>
    <x v="0"/>
    <x v="3"/>
    <s v="SAFCO PlanMaster Boards, 60w x 37-1/2d, White Melamine"/>
    <n v="1215.92"/>
    <n v="8"/>
    <n v="0"/>
    <n v="316.13920000000007"/>
  </r>
  <r>
    <n v="5928"/>
    <x v="2956"/>
    <x v="2"/>
    <x v="856"/>
    <d v="2011-10-15T00:00:00"/>
    <s v="Standard Class"/>
    <s v="DB-13555"/>
    <s v="Dorothy Badders"/>
    <s v="Corporate"/>
    <s v="United States"/>
    <s v="Fayetteville"/>
    <x v="36"/>
    <n v="72701"/>
    <s v="South"/>
    <s v="OFF-LA-10000240"/>
    <x v="1"/>
    <x v="2"/>
    <s v="Self-Adhesive Address Labels for Typewriters by Universal"/>
    <n v="7.31"/>
    <n v="1"/>
    <n v="0"/>
    <n v="3.4356999999999998"/>
  </r>
  <r>
    <n v="5929"/>
    <x v="2956"/>
    <x v="2"/>
    <x v="856"/>
    <d v="2011-10-15T00:00:00"/>
    <s v="Standard Class"/>
    <s v="DB-13555"/>
    <s v="Dorothy Badders"/>
    <s v="Corporate"/>
    <s v="United States"/>
    <s v="Fayetteville"/>
    <x v="36"/>
    <n v="72701"/>
    <s v="South"/>
    <s v="FUR-FU-10002107"/>
    <x v="0"/>
    <x v="5"/>
    <s v="Eldon Pizzaz Desk Accessories"/>
    <n v="8.92"/>
    <n v="4"/>
    <n v="0"/>
    <n v="3.9248000000000003"/>
  </r>
  <r>
    <n v="5930"/>
    <x v="2957"/>
    <x v="3"/>
    <x v="437"/>
    <d v="2014-07-10T00:00:00"/>
    <s v="First Class"/>
    <s v="RL-19615"/>
    <s v="Rob Lucas"/>
    <s v="Consumer"/>
    <s v="United States"/>
    <s v="Philadelphia"/>
    <x v="9"/>
    <n v="19120"/>
    <s v="East"/>
    <s v="FUR-BO-10001519"/>
    <x v="0"/>
    <x v="0"/>
    <s v="O'Sullivan 3-Shelf Heavy-Duty Bookcases"/>
    <n v="87.210000000000008"/>
    <n v="3"/>
    <n v="0.5"/>
    <n v="-45.349200000000003"/>
  </r>
  <r>
    <n v="5931"/>
    <x v="2957"/>
    <x v="3"/>
    <x v="437"/>
    <d v="2014-07-10T00:00:00"/>
    <s v="First Class"/>
    <s v="RL-19615"/>
    <s v="Rob Lucas"/>
    <s v="Consumer"/>
    <s v="United States"/>
    <s v="Philadelphia"/>
    <x v="9"/>
    <n v="19120"/>
    <s v="East"/>
    <s v="OFF-PA-10004100"/>
    <x v="1"/>
    <x v="10"/>
    <s v="Xerox 216"/>
    <n v="15.552000000000003"/>
    <n v="3"/>
    <n v="0.2"/>
    <n v="5.4432"/>
  </r>
  <r>
    <n v="5932"/>
    <x v="2957"/>
    <x v="3"/>
    <x v="437"/>
    <d v="2014-07-10T00:00:00"/>
    <s v="First Class"/>
    <s v="RL-19615"/>
    <s v="Rob Lucas"/>
    <s v="Consumer"/>
    <s v="United States"/>
    <s v="Philadelphia"/>
    <x v="9"/>
    <n v="19120"/>
    <s v="East"/>
    <s v="TEC-PH-10001363"/>
    <x v="2"/>
    <x v="7"/>
    <s v="Apple iPhone 5S"/>
    <n v="683.98799999999994"/>
    <n v="2"/>
    <n v="0.4"/>
    <n v="-113.9980000000001"/>
  </r>
  <r>
    <n v="5933"/>
    <x v="2957"/>
    <x v="3"/>
    <x v="437"/>
    <d v="2014-07-10T00:00:00"/>
    <s v="First Class"/>
    <s v="RL-19615"/>
    <s v="Rob Lucas"/>
    <s v="Consumer"/>
    <s v="United States"/>
    <s v="Philadelphia"/>
    <x v="9"/>
    <n v="19120"/>
    <s v="East"/>
    <s v="OFF-ST-10004835"/>
    <x v="1"/>
    <x v="4"/>
    <s v="Plastic Stacking Crates &amp; Casters"/>
    <n v="13.392000000000001"/>
    <n v="3"/>
    <n v="0.2"/>
    <n v="1.0044"/>
  </r>
  <r>
    <n v="5934"/>
    <x v="2957"/>
    <x v="3"/>
    <x v="437"/>
    <d v="2014-07-10T00:00:00"/>
    <s v="First Class"/>
    <s v="RL-19615"/>
    <s v="Rob Lucas"/>
    <s v="Consumer"/>
    <s v="United States"/>
    <s v="Philadelphia"/>
    <x v="9"/>
    <n v="19120"/>
    <s v="East"/>
    <s v="TEC-AC-10002018"/>
    <x v="2"/>
    <x v="11"/>
    <s v="AmazonBasics 3-Button USB Wired Mouse"/>
    <n v="16.776000000000003"/>
    <n v="3"/>
    <n v="0.2"/>
    <n v="4.8231000000000002"/>
  </r>
  <r>
    <n v="5935"/>
    <x v="2957"/>
    <x v="3"/>
    <x v="437"/>
    <d v="2014-07-10T00:00:00"/>
    <s v="First Class"/>
    <s v="RL-19615"/>
    <s v="Rob Lucas"/>
    <s v="Consumer"/>
    <s v="United States"/>
    <s v="Philadelphia"/>
    <x v="9"/>
    <n v="19120"/>
    <s v="East"/>
    <s v="TEC-AC-10003033"/>
    <x v="2"/>
    <x v="11"/>
    <s v="Plantronics CS510 - Over-the-Head monaural Wireless Headset System"/>
    <n v="527.91999999999996"/>
    <n v="2"/>
    <n v="0.2"/>
    <n v="85.786999999999949"/>
  </r>
  <r>
    <n v="5936"/>
    <x v="2958"/>
    <x v="0"/>
    <x v="975"/>
    <d v="2013-07-05T00:00:00"/>
    <s v="Same Day"/>
    <s v="RB-19465"/>
    <s v="Rick Bensley"/>
    <s v="Home Office"/>
    <s v="United States"/>
    <s v="Seattle"/>
    <x v="4"/>
    <n v="98103"/>
    <s v="West"/>
    <s v="FUR-FU-10000221"/>
    <x v="0"/>
    <x v="5"/>
    <s v="Master Caster Door Stop, Brown"/>
    <n v="25.4"/>
    <n v="5"/>
    <n v="0"/>
    <n v="8.6359999999999992"/>
  </r>
  <r>
    <n v="5937"/>
    <x v="2958"/>
    <x v="0"/>
    <x v="975"/>
    <d v="2013-07-05T00:00:00"/>
    <s v="Same Day"/>
    <s v="RB-19465"/>
    <s v="Rick Bensley"/>
    <s v="Home Office"/>
    <s v="United States"/>
    <s v="Seattle"/>
    <x v="4"/>
    <n v="98103"/>
    <s v="West"/>
    <s v="TEC-PH-10001198"/>
    <x v="2"/>
    <x v="7"/>
    <s v="Avaya 4621SW VoIP phone"/>
    <n v="177.48000000000002"/>
    <n v="3"/>
    <n v="0.2"/>
    <n v="19.966499999999982"/>
  </r>
  <r>
    <n v="5938"/>
    <x v="2958"/>
    <x v="0"/>
    <x v="975"/>
    <d v="2013-07-05T00:00:00"/>
    <s v="Same Day"/>
    <s v="RB-19465"/>
    <s v="Rick Bensley"/>
    <s v="Home Office"/>
    <s v="United States"/>
    <s v="Seattle"/>
    <x v="4"/>
    <n v="98103"/>
    <s v="West"/>
    <s v="TEC-PH-10002564"/>
    <x v="2"/>
    <x v="7"/>
    <s v="OtterBox Defender Series Case - Samsung Galaxy S4"/>
    <n v="71.975999999999999"/>
    <n v="3"/>
    <n v="0.2"/>
    <n v="8.9969999999999892"/>
  </r>
  <r>
    <n v="5939"/>
    <x v="2959"/>
    <x v="3"/>
    <x v="240"/>
    <d v="2014-05-26T00:00:00"/>
    <s v="Standard Class"/>
    <s v="JF-15295"/>
    <s v="Jason Fortune-"/>
    <s v="Consumer"/>
    <s v="United States"/>
    <s v="Plano"/>
    <x v="5"/>
    <n v="75023"/>
    <s v="Central"/>
    <s v="TEC-PH-10003811"/>
    <x v="2"/>
    <x v="7"/>
    <s v="Jabra Supreme Plus Driver Edition Headset"/>
    <n v="95.992000000000004"/>
    <n v="1"/>
    <n v="0.2"/>
    <n v="9.5991999999999997"/>
  </r>
  <r>
    <n v="5940"/>
    <x v="2959"/>
    <x v="3"/>
    <x v="240"/>
    <d v="2014-05-26T00:00:00"/>
    <s v="Standard Class"/>
    <s v="JF-15295"/>
    <s v="Jason Fortune-"/>
    <s v="Consumer"/>
    <s v="United States"/>
    <s v="Plano"/>
    <x v="5"/>
    <n v="75023"/>
    <s v="Central"/>
    <s v="OFF-LA-10004178"/>
    <x v="1"/>
    <x v="2"/>
    <s v="Avery 491"/>
    <n v="13.216000000000001"/>
    <n v="4"/>
    <n v="0.2"/>
    <n v="4.2951999999999995"/>
  </r>
  <r>
    <n v="5941"/>
    <x v="2960"/>
    <x v="3"/>
    <x v="386"/>
    <d v="2014-10-15T00:00:00"/>
    <s v="Second Class"/>
    <s v="RW-19690"/>
    <s v="Robert Waldorf"/>
    <s v="Consumer"/>
    <s v="United States"/>
    <s v="Los Angeles"/>
    <x v="1"/>
    <n v="90049"/>
    <s v="West"/>
    <s v="TEC-AC-10001465"/>
    <x v="2"/>
    <x v="11"/>
    <s v="SanDisk Cruzer 64 GB USB Flash Drive"/>
    <n v="435.84000000000003"/>
    <n v="12"/>
    <n v="0"/>
    <n v="130.75199999999995"/>
  </r>
  <r>
    <n v="5942"/>
    <x v="2960"/>
    <x v="3"/>
    <x v="386"/>
    <d v="2014-10-15T00:00:00"/>
    <s v="Second Class"/>
    <s v="RW-19690"/>
    <s v="Robert Waldorf"/>
    <s v="Consumer"/>
    <s v="United States"/>
    <s v="Los Angeles"/>
    <x v="1"/>
    <n v="90049"/>
    <s v="West"/>
    <s v="OFF-AR-10000940"/>
    <x v="1"/>
    <x v="6"/>
    <s v="Newell 343"/>
    <n v="5.88"/>
    <n v="2"/>
    <n v="0"/>
    <n v="1.5876000000000001"/>
  </r>
  <r>
    <n v="5943"/>
    <x v="2961"/>
    <x v="0"/>
    <x v="876"/>
    <d v="2013-08-14T00:00:00"/>
    <s v="Standard Class"/>
    <s v="VG-21790"/>
    <s v="Vivek Gonzalez"/>
    <s v="Consumer"/>
    <s v="United States"/>
    <s v="Los Angeles"/>
    <x v="1"/>
    <n v="90032"/>
    <s v="West"/>
    <s v="TEC-PH-10001700"/>
    <x v="2"/>
    <x v="7"/>
    <s v="Panasonic KX-TG6844B Expandable Digital Cordless Telephone"/>
    <n v="211.16800000000001"/>
    <n v="4"/>
    <n v="0.2"/>
    <n v="18.477200000000011"/>
  </r>
  <r>
    <n v="5944"/>
    <x v="2962"/>
    <x v="2"/>
    <x v="55"/>
    <d v="2011-08-29T00:00:00"/>
    <s v="Standard Class"/>
    <s v="JM-15265"/>
    <s v="Janet Molinari"/>
    <s v="Corporate"/>
    <s v="United States"/>
    <s v="Los Angeles"/>
    <x v="1"/>
    <n v="90036"/>
    <s v="West"/>
    <s v="FUR-FU-10000771"/>
    <x v="0"/>
    <x v="5"/>
    <s v="Eldon 200 Class Desk Accessories, Smoke"/>
    <n v="6.28"/>
    <n v="1"/>
    <n v="0"/>
    <n v="2.6376000000000004"/>
  </r>
  <r>
    <n v="5945"/>
    <x v="2962"/>
    <x v="2"/>
    <x v="55"/>
    <d v="2011-08-29T00:00:00"/>
    <s v="Standard Class"/>
    <s v="JM-15265"/>
    <s v="Janet Molinari"/>
    <s v="Corporate"/>
    <s v="United States"/>
    <s v="Los Angeles"/>
    <x v="1"/>
    <n v="90036"/>
    <s v="West"/>
    <s v="TEC-AC-10002399"/>
    <x v="2"/>
    <x v="11"/>
    <s v="SanDisk Cruzer 32 GB USB Flash Drive"/>
    <n v="95.1"/>
    <n v="5"/>
    <n v="0"/>
    <n v="30.431999999999995"/>
  </r>
  <r>
    <n v="5946"/>
    <x v="2962"/>
    <x v="2"/>
    <x v="55"/>
    <d v="2011-08-29T00:00:00"/>
    <s v="Standard Class"/>
    <s v="JM-15265"/>
    <s v="Janet Molinari"/>
    <s v="Corporate"/>
    <s v="United States"/>
    <s v="Los Angeles"/>
    <x v="1"/>
    <n v="90036"/>
    <s v="West"/>
    <s v="OFF-PA-10004983"/>
    <x v="1"/>
    <x v="10"/>
    <s v="Xerox 23"/>
    <n v="25.92"/>
    <n v="4"/>
    <n v="0"/>
    <n v="12.441600000000001"/>
  </r>
  <r>
    <n v="5947"/>
    <x v="2962"/>
    <x v="2"/>
    <x v="55"/>
    <d v="2011-08-29T00:00:00"/>
    <s v="Standard Class"/>
    <s v="JM-15265"/>
    <s v="Janet Molinari"/>
    <s v="Corporate"/>
    <s v="United States"/>
    <s v="Los Angeles"/>
    <x v="1"/>
    <n v="90036"/>
    <s v="West"/>
    <s v="OFF-ST-10004258"/>
    <x v="1"/>
    <x v="4"/>
    <s v="Portable Personal File Box"/>
    <n v="48.84"/>
    <n v="4"/>
    <n v="0"/>
    <n v="13.186800000000005"/>
  </r>
  <r>
    <n v="5948"/>
    <x v="2963"/>
    <x v="1"/>
    <x v="471"/>
    <d v="2012-09-18T00:00:00"/>
    <s v="Second Class"/>
    <s v="BE-11455"/>
    <s v="Brad Eason"/>
    <s v="Home Office"/>
    <s v="United States"/>
    <s v="Des Moines"/>
    <x v="23"/>
    <n v="50315"/>
    <s v="Central"/>
    <s v="OFF-BI-10004040"/>
    <x v="1"/>
    <x v="8"/>
    <s v="Wilson Jones Impact Binders"/>
    <n v="25.9"/>
    <n v="5"/>
    <n v="0"/>
    <n v="12.690999999999999"/>
  </r>
  <r>
    <n v="5949"/>
    <x v="2964"/>
    <x v="3"/>
    <x v="916"/>
    <d v="2014-03-06T00:00:00"/>
    <s v="Same Day"/>
    <s v="CB-12535"/>
    <s v="Claudia Bergmann"/>
    <s v="Corporate"/>
    <s v="United States"/>
    <s v="Southaven"/>
    <x v="35"/>
    <n v="38671"/>
    <s v="South"/>
    <s v="OFF-EN-10003862"/>
    <x v="1"/>
    <x v="12"/>
    <s v="Laser &amp; Ink Jet Business Envelopes"/>
    <n v="42.68"/>
    <n v="4"/>
    <n v="0"/>
    <n v="19.6328"/>
  </r>
  <r>
    <n v="5950"/>
    <x v="2964"/>
    <x v="3"/>
    <x v="916"/>
    <d v="2014-03-06T00:00:00"/>
    <s v="Same Day"/>
    <s v="CB-12535"/>
    <s v="Claudia Bergmann"/>
    <s v="Corporate"/>
    <s v="United States"/>
    <s v="Southaven"/>
    <x v="35"/>
    <n v="38671"/>
    <s v="South"/>
    <s v="TEC-AC-10004571"/>
    <x v="2"/>
    <x v="11"/>
    <s v="Logitech G700s Rechargeable Gaming Mouse"/>
    <n v="299.96999999999997"/>
    <n v="3"/>
    <n v="0"/>
    <n v="125.98740000000001"/>
  </r>
  <r>
    <n v="5951"/>
    <x v="2964"/>
    <x v="3"/>
    <x v="916"/>
    <d v="2014-03-06T00:00:00"/>
    <s v="Same Day"/>
    <s v="CB-12535"/>
    <s v="Claudia Bergmann"/>
    <s v="Corporate"/>
    <s v="United States"/>
    <s v="Southaven"/>
    <x v="35"/>
    <n v="38671"/>
    <s v="South"/>
    <s v="OFF-AP-10000891"/>
    <x v="1"/>
    <x v="9"/>
    <s v="Kensington 7 Outlet MasterPiece HOMEOFFICE Power Control Center"/>
    <n v="262.24"/>
    <n v="2"/>
    <n v="0"/>
    <n v="78.671999999999997"/>
  </r>
  <r>
    <n v="5952"/>
    <x v="2964"/>
    <x v="3"/>
    <x v="916"/>
    <d v="2014-03-06T00:00:00"/>
    <s v="Same Day"/>
    <s v="CB-12535"/>
    <s v="Claudia Bergmann"/>
    <s v="Corporate"/>
    <s v="United States"/>
    <s v="Southaven"/>
    <x v="35"/>
    <n v="38671"/>
    <s v="South"/>
    <s v="OFF-BI-10002026"/>
    <x v="1"/>
    <x v="8"/>
    <s v="Ibico Recycled Linen-Style Covers"/>
    <n v="234.36"/>
    <n v="6"/>
    <n v="0"/>
    <n v="112.49279999999999"/>
  </r>
  <r>
    <n v="5953"/>
    <x v="2965"/>
    <x v="3"/>
    <x v="4"/>
    <d v="2014-04-22T00:00:00"/>
    <s v="Standard Class"/>
    <s v="SD-20485"/>
    <s v="Shirley Daniels"/>
    <s v="Home Office"/>
    <s v="United States"/>
    <s v="Houston"/>
    <x v="5"/>
    <n v="77041"/>
    <s v="Central"/>
    <s v="OFF-PA-10001826"/>
    <x v="1"/>
    <x v="10"/>
    <s v="Xerox 207"/>
    <n v="20.736000000000004"/>
    <n v="4"/>
    <n v="0.2"/>
    <n v="7.2576000000000001"/>
  </r>
  <r>
    <n v="5954"/>
    <x v="2966"/>
    <x v="2"/>
    <x v="809"/>
    <d v="2011-03-31T00:00:00"/>
    <s v="First Class"/>
    <s v="SG-20890"/>
    <s v="Susan Gilcrest"/>
    <s v="Corporate"/>
    <s v="United States"/>
    <s v="New York City"/>
    <x v="15"/>
    <n v="10009"/>
    <s v="East"/>
    <s v="OFF-AR-10001231"/>
    <x v="1"/>
    <x v="6"/>
    <s v="Sanford EarthWrite Recycled Pencils, Medium Soft, #2"/>
    <n v="10.5"/>
    <n v="5"/>
    <n v="0"/>
    <n v="2.9400000000000004"/>
  </r>
  <r>
    <n v="5955"/>
    <x v="2967"/>
    <x v="2"/>
    <x v="7"/>
    <d v="2011-11-15T00:00:00"/>
    <s v="Second Class"/>
    <s v="TS-21430"/>
    <s v="Tom Stivers"/>
    <s v="Corporate"/>
    <s v="United States"/>
    <s v="Reading"/>
    <x v="9"/>
    <n v="19601"/>
    <s v="East"/>
    <s v="FUR-FU-10000409"/>
    <x v="0"/>
    <x v="5"/>
    <s v="GE 4 Foot Flourescent Tube, 40 Watt"/>
    <n v="23.968000000000004"/>
    <n v="2"/>
    <n v="0.2"/>
    <n v="7.7896000000000001"/>
  </r>
  <r>
    <n v="5956"/>
    <x v="2967"/>
    <x v="2"/>
    <x v="7"/>
    <d v="2011-11-15T00:00:00"/>
    <s v="Second Class"/>
    <s v="TS-21430"/>
    <s v="Tom Stivers"/>
    <s v="Corporate"/>
    <s v="United States"/>
    <s v="Reading"/>
    <x v="9"/>
    <n v="19601"/>
    <s v="East"/>
    <s v="FUR-BO-10002545"/>
    <x v="0"/>
    <x v="0"/>
    <s v="Atlantic Metals Mobile 3-Shelf Bookcases, Custom Colors"/>
    <n v="521.96"/>
    <n v="4"/>
    <n v="0.5"/>
    <n v="-250.54079999999999"/>
  </r>
  <r>
    <n v="5957"/>
    <x v="2968"/>
    <x v="0"/>
    <x v="299"/>
    <d v="2013-03-16T00:00:00"/>
    <s v="Second Class"/>
    <s v="DK-13225"/>
    <s v="Dean Katz"/>
    <s v="Corporate"/>
    <s v="United States"/>
    <s v="San Francisco"/>
    <x v="1"/>
    <n v="94109"/>
    <s v="West"/>
    <s v="OFF-ST-10002756"/>
    <x v="1"/>
    <x v="4"/>
    <s v="Tennsco Stur-D-Stor Boltless Shelving, 5 Shelves, 24&quot; Deep, Sand"/>
    <n v="676.55"/>
    <n v="5"/>
    <n v="0"/>
    <n v="6.7655000000000598"/>
  </r>
  <r>
    <n v="5958"/>
    <x v="2968"/>
    <x v="0"/>
    <x v="299"/>
    <d v="2013-03-16T00:00:00"/>
    <s v="Second Class"/>
    <s v="DK-13225"/>
    <s v="Dean Katz"/>
    <s v="Corporate"/>
    <s v="United States"/>
    <s v="San Francisco"/>
    <x v="1"/>
    <n v="94109"/>
    <s v="West"/>
    <s v="OFF-AP-10003842"/>
    <x v="1"/>
    <x v="9"/>
    <s v="Euro-Pro Shark Turbo Vacuum"/>
    <n v="154.9"/>
    <n v="5"/>
    <n v="0"/>
    <n v="40.274000000000001"/>
  </r>
  <r>
    <n v="5959"/>
    <x v="2968"/>
    <x v="0"/>
    <x v="299"/>
    <d v="2013-03-16T00:00:00"/>
    <s v="Second Class"/>
    <s v="DK-13225"/>
    <s v="Dean Katz"/>
    <s v="Corporate"/>
    <s v="United States"/>
    <s v="San Francisco"/>
    <x v="1"/>
    <n v="94109"/>
    <s v="West"/>
    <s v="OFF-EN-10004459"/>
    <x v="1"/>
    <x v="12"/>
    <s v="Security-Tint Envelopes"/>
    <n v="30.56"/>
    <n v="4"/>
    <n v="0"/>
    <n v="14.974399999999999"/>
  </r>
  <r>
    <n v="5960"/>
    <x v="2968"/>
    <x v="0"/>
    <x v="299"/>
    <d v="2013-03-16T00:00:00"/>
    <s v="Second Class"/>
    <s v="DK-13225"/>
    <s v="Dean Katz"/>
    <s v="Corporate"/>
    <s v="United States"/>
    <s v="San Francisco"/>
    <x v="1"/>
    <n v="94109"/>
    <s v="West"/>
    <s v="FUR-CH-10003746"/>
    <x v="0"/>
    <x v="1"/>
    <s v="Hon 4070 Series Pagoda Round Back Stacking Chairs"/>
    <n v="770.35200000000009"/>
    <n v="3"/>
    <n v="0.2"/>
    <n v="77.035199999999975"/>
  </r>
  <r>
    <n v="5961"/>
    <x v="2969"/>
    <x v="3"/>
    <x v="839"/>
    <d v="2014-02-15T00:00:00"/>
    <s v="Second Class"/>
    <s v="ML-17395"/>
    <s v="Marina Lichtenstein"/>
    <s v="Corporate"/>
    <s v="United States"/>
    <s v="Los Angeles"/>
    <x v="1"/>
    <n v="90045"/>
    <s v="West"/>
    <s v="FUR-FU-10003142"/>
    <x v="0"/>
    <x v="5"/>
    <s v="Master Big Foot Doorstop, Beige"/>
    <n v="21.12"/>
    <n v="4"/>
    <n v="0"/>
    <n v="6.5471999999999984"/>
  </r>
  <r>
    <n v="5962"/>
    <x v="2970"/>
    <x v="2"/>
    <x v="7"/>
    <d v="2011-11-13T00:00:00"/>
    <s v="Second Class"/>
    <s v="MA-17560"/>
    <s v="Matt Abelman"/>
    <s v="Home Office"/>
    <s v="United States"/>
    <s v="Los Angeles"/>
    <x v="1"/>
    <n v="90004"/>
    <s v="West"/>
    <s v="TEC-PH-10001425"/>
    <x v="2"/>
    <x v="7"/>
    <s v="Mophie Juice Pack Helium for iPhone"/>
    <n v="575.928"/>
    <n v="9"/>
    <n v="0.2"/>
    <n v="57.592799999999983"/>
  </r>
  <r>
    <n v="5963"/>
    <x v="2970"/>
    <x v="2"/>
    <x v="7"/>
    <d v="2011-11-13T00:00:00"/>
    <s v="Second Class"/>
    <s v="MA-17560"/>
    <s v="Matt Abelman"/>
    <s v="Home Office"/>
    <s v="United States"/>
    <s v="Los Angeles"/>
    <x v="1"/>
    <n v="90004"/>
    <s v="West"/>
    <s v="OFF-AP-10001626"/>
    <x v="1"/>
    <x v="9"/>
    <s v="Commercial WindTunnel Clean Air Upright Vacuum, Replacement Belts, Filtration Bags"/>
    <n v="7.78"/>
    <n v="2"/>
    <n v="0"/>
    <n v="2.0228000000000002"/>
  </r>
  <r>
    <n v="5964"/>
    <x v="2970"/>
    <x v="2"/>
    <x v="7"/>
    <d v="2011-11-13T00:00:00"/>
    <s v="Second Class"/>
    <s v="MA-17560"/>
    <s v="Matt Abelman"/>
    <s v="Home Office"/>
    <s v="United States"/>
    <s v="Los Angeles"/>
    <x v="1"/>
    <n v="90004"/>
    <s v="West"/>
    <s v="OFF-PA-10003625"/>
    <x v="1"/>
    <x v="10"/>
    <s v="Xerox 1979"/>
    <n v="123.92"/>
    <n v="4"/>
    <n v="0"/>
    <n v="55.763999999999996"/>
  </r>
  <r>
    <n v="5965"/>
    <x v="2971"/>
    <x v="3"/>
    <x v="648"/>
    <d v="2014-08-26T00:00:00"/>
    <s v="Standard Class"/>
    <s v="LR-17035"/>
    <s v="Lisa Ryan"/>
    <s v="Corporate"/>
    <s v="United States"/>
    <s v="San Francisco"/>
    <x v="1"/>
    <n v="94109"/>
    <s v="West"/>
    <s v="OFF-SU-10004768"/>
    <x v="1"/>
    <x v="14"/>
    <s v="Acme Kleencut Forged Steel Scissors"/>
    <n v="17.22"/>
    <n v="3"/>
    <n v="0"/>
    <n v="5.1659999999999986"/>
  </r>
  <r>
    <n v="5966"/>
    <x v="2971"/>
    <x v="3"/>
    <x v="648"/>
    <d v="2014-08-26T00:00:00"/>
    <s v="Standard Class"/>
    <s v="LR-17035"/>
    <s v="Lisa Ryan"/>
    <s v="Corporate"/>
    <s v="United States"/>
    <s v="San Francisco"/>
    <x v="1"/>
    <n v="94109"/>
    <s v="West"/>
    <s v="OFF-ST-10000777"/>
    <x v="1"/>
    <x v="4"/>
    <s v="Companion Letter/Legal File, Black"/>
    <n v="226.56"/>
    <n v="6"/>
    <n v="0"/>
    <n v="63.436800000000005"/>
  </r>
  <r>
    <n v="5967"/>
    <x v="2971"/>
    <x v="3"/>
    <x v="648"/>
    <d v="2014-08-26T00:00:00"/>
    <s v="Standard Class"/>
    <s v="LR-17035"/>
    <s v="Lisa Ryan"/>
    <s v="Corporate"/>
    <s v="United States"/>
    <s v="San Francisco"/>
    <x v="1"/>
    <n v="94109"/>
    <s v="West"/>
    <s v="TEC-PH-10003171"/>
    <x v="2"/>
    <x v="7"/>
    <s v="Plantronics Encore H101 Dual Earpieces Headset"/>
    <n v="107.88"/>
    <n v="3"/>
    <n v="0.2"/>
    <n v="10.787999999999997"/>
  </r>
  <r>
    <n v="5968"/>
    <x v="2972"/>
    <x v="0"/>
    <x v="804"/>
    <d v="2013-01-17T00:00:00"/>
    <s v="First Class"/>
    <s v="BE-11335"/>
    <s v="Bill Eplett"/>
    <s v="Home Office"/>
    <s v="United States"/>
    <s v="New York City"/>
    <x v="15"/>
    <n v="10009"/>
    <s v="East"/>
    <s v="OFF-PA-10001033"/>
    <x v="1"/>
    <x v="10"/>
    <s v="Xerox 1893"/>
    <n v="81.98"/>
    <n v="2"/>
    <n v="0"/>
    <n v="40.170200000000001"/>
  </r>
  <r>
    <n v="5969"/>
    <x v="2973"/>
    <x v="2"/>
    <x v="836"/>
    <d v="2011-07-22T00:00:00"/>
    <s v="First Class"/>
    <s v="CC-12145"/>
    <s v="Charles Crestani"/>
    <s v="Consumer"/>
    <s v="United States"/>
    <s v="San Diego"/>
    <x v="1"/>
    <n v="92105"/>
    <s v="West"/>
    <s v="OFF-PA-10000418"/>
    <x v="1"/>
    <x v="10"/>
    <s v="Xerox 189"/>
    <n v="104.85"/>
    <n v="1"/>
    <n v="0"/>
    <n v="50.327999999999996"/>
  </r>
  <r>
    <n v="5970"/>
    <x v="2973"/>
    <x v="2"/>
    <x v="836"/>
    <d v="2011-07-22T00:00:00"/>
    <s v="First Class"/>
    <s v="CC-12145"/>
    <s v="Charles Crestani"/>
    <s v="Consumer"/>
    <s v="United States"/>
    <s v="San Diego"/>
    <x v="1"/>
    <n v="92105"/>
    <s v="West"/>
    <s v="OFF-BI-10001982"/>
    <x v="1"/>
    <x v="8"/>
    <s v="Wilson Jones Custom Binder Spines &amp; Labels"/>
    <n v="8.7040000000000006"/>
    <n v="2"/>
    <n v="0.2"/>
    <n v="3.1551999999999998"/>
  </r>
  <r>
    <n v="5971"/>
    <x v="2973"/>
    <x v="2"/>
    <x v="836"/>
    <d v="2011-07-22T00:00:00"/>
    <s v="First Class"/>
    <s v="CC-12145"/>
    <s v="Charles Crestani"/>
    <s v="Consumer"/>
    <s v="United States"/>
    <s v="San Diego"/>
    <x v="1"/>
    <n v="92105"/>
    <s v="West"/>
    <s v="OFF-PA-10002230"/>
    <x v="1"/>
    <x v="10"/>
    <s v="Xerox 1897"/>
    <n v="19.920000000000002"/>
    <n v="4"/>
    <n v="0"/>
    <n v="9.7608000000000015"/>
  </r>
  <r>
    <n v="5972"/>
    <x v="2973"/>
    <x v="2"/>
    <x v="836"/>
    <d v="2011-07-22T00:00:00"/>
    <s v="First Class"/>
    <s v="CC-12145"/>
    <s v="Charles Crestani"/>
    <s v="Consumer"/>
    <s v="United States"/>
    <s v="San Diego"/>
    <x v="1"/>
    <n v="92105"/>
    <s v="West"/>
    <s v="FUR-FU-10003577"/>
    <x v="0"/>
    <x v="5"/>
    <s v="Nu-Dell Leatherette Frames"/>
    <n v="43.019999999999996"/>
    <n v="3"/>
    <n v="0"/>
    <n v="15.4872"/>
  </r>
  <r>
    <n v="5973"/>
    <x v="2974"/>
    <x v="3"/>
    <x v="695"/>
    <d v="2014-02-12T00:00:00"/>
    <s v="Standard Class"/>
    <s v="BD-11770"/>
    <s v="Bryan Davis"/>
    <s v="Consumer"/>
    <s v="United States"/>
    <s v="New York City"/>
    <x v="15"/>
    <n v="10024"/>
    <s v="East"/>
    <s v="FUR-BO-10001811"/>
    <x v="0"/>
    <x v="0"/>
    <s v="Atlantic Metals Mobile 5-Shelf Bookcases, Custom Colors"/>
    <n v="240.78400000000002"/>
    <n v="1"/>
    <n v="0.2"/>
    <n v="30.097999999999978"/>
  </r>
  <r>
    <n v="5974"/>
    <x v="2975"/>
    <x v="1"/>
    <x v="707"/>
    <d v="2012-12-29T00:00:00"/>
    <s v="Standard Class"/>
    <s v="JK-15640"/>
    <s v="Jim Kriz"/>
    <s v="Home Office"/>
    <s v="United States"/>
    <s v="New York City"/>
    <x v="15"/>
    <n v="10011"/>
    <s v="East"/>
    <s v="OFF-AP-10003779"/>
    <x v="1"/>
    <x v="9"/>
    <s v="Kensington 7 Outlet MasterPiece Power Center with Fax/Phone Line Protection"/>
    <n v="414.96"/>
    <n v="2"/>
    <n v="0"/>
    <n v="124.48799999999994"/>
  </r>
  <r>
    <n v="5975"/>
    <x v="2976"/>
    <x v="0"/>
    <x v="750"/>
    <d v="2013-10-14T00:00:00"/>
    <s v="Standard Class"/>
    <s v="DB-13615"/>
    <s v="Doug Bickford"/>
    <s v="Consumer"/>
    <s v="United States"/>
    <s v="Charlotte"/>
    <x v="3"/>
    <n v="28205"/>
    <s v="South"/>
    <s v="OFF-ST-10000676"/>
    <x v="1"/>
    <x v="4"/>
    <s v="Fellowes Econo/Stor Drawers"/>
    <n v="387.72"/>
    <n v="5"/>
    <n v="0.2"/>
    <n v="-67.851000000000028"/>
  </r>
  <r>
    <n v="5976"/>
    <x v="2977"/>
    <x v="3"/>
    <x v="1002"/>
    <d v="2014-07-18T00:00:00"/>
    <s v="Standard Class"/>
    <s v="RR-19525"/>
    <s v="Rick Reed"/>
    <s v="Corporate"/>
    <s v="United States"/>
    <s v="Overland Park"/>
    <x v="41"/>
    <n v="66212"/>
    <s v="Central"/>
    <s v="OFF-ST-10001496"/>
    <x v="1"/>
    <x v="4"/>
    <s v="Standard Rollaway File with Lock"/>
    <n v="360.38"/>
    <n v="2"/>
    <n v="0"/>
    <n v="93.698800000000006"/>
  </r>
  <r>
    <n v="5977"/>
    <x v="2977"/>
    <x v="3"/>
    <x v="1002"/>
    <d v="2014-07-18T00:00:00"/>
    <s v="Standard Class"/>
    <s v="RR-19525"/>
    <s v="Rick Reed"/>
    <s v="Corporate"/>
    <s v="United States"/>
    <s v="Overland Park"/>
    <x v="41"/>
    <n v="66212"/>
    <s v="Central"/>
    <s v="OFF-PA-10003673"/>
    <x v="1"/>
    <x v="10"/>
    <s v="Strathmore Photo Mount Cards"/>
    <n v="13.56"/>
    <n v="2"/>
    <n v="0"/>
    <n v="6.2375999999999996"/>
  </r>
  <r>
    <n v="5978"/>
    <x v="2978"/>
    <x v="3"/>
    <x v="558"/>
    <d v="2014-04-26T00:00:00"/>
    <s v="First Class"/>
    <s v="SV-20935"/>
    <s v="Susan Vittorini"/>
    <s v="Consumer"/>
    <s v="United States"/>
    <s v="Mesa"/>
    <x v="16"/>
    <n v="85204"/>
    <s v="West"/>
    <s v="TEC-PH-10004614"/>
    <x v="2"/>
    <x v="7"/>
    <s v="AT&amp;T 841000 Phone"/>
    <n v="552"/>
    <n v="10"/>
    <n v="0.2"/>
    <n v="34.5"/>
  </r>
  <r>
    <n v="5979"/>
    <x v="2979"/>
    <x v="2"/>
    <x v="557"/>
    <d v="2011-09-13T00:00:00"/>
    <s v="Standard Class"/>
    <s v="RB-19465"/>
    <s v="Rick Bensley"/>
    <s v="Home Office"/>
    <s v="United States"/>
    <s v="Tulsa"/>
    <x v="26"/>
    <n v="74133"/>
    <s v="Central"/>
    <s v="FUR-TA-10001039"/>
    <x v="0"/>
    <x v="3"/>
    <s v="KI Adjustable-Height Table"/>
    <n v="429.90000000000003"/>
    <n v="5"/>
    <n v="0"/>
    <n v="111.77400000000003"/>
  </r>
  <r>
    <n v="5980"/>
    <x v="2979"/>
    <x v="2"/>
    <x v="557"/>
    <d v="2011-09-13T00:00:00"/>
    <s v="Standard Class"/>
    <s v="RB-19465"/>
    <s v="Rick Bensley"/>
    <s v="Home Office"/>
    <s v="United States"/>
    <s v="Tulsa"/>
    <x v="26"/>
    <n v="74133"/>
    <s v="Central"/>
    <s v="OFF-BI-10000474"/>
    <x v="1"/>
    <x v="8"/>
    <s v="Avery Recycled Flexi-View Covers for Binding Systems"/>
    <n v="32.06"/>
    <n v="2"/>
    <n v="0"/>
    <n v="15.3888"/>
  </r>
  <r>
    <n v="5981"/>
    <x v="2979"/>
    <x v="2"/>
    <x v="557"/>
    <d v="2011-09-13T00:00:00"/>
    <s v="Standard Class"/>
    <s v="RB-19465"/>
    <s v="Rick Bensley"/>
    <s v="Home Office"/>
    <s v="United States"/>
    <s v="Tulsa"/>
    <x v="26"/>
    <n v="74133"/>
    <s v="Central"/>
    <s v="FUR-CH-10004698"/>
    <x v="0"/>
    <x v="1"/>
    <s v="Padded Folding Chairs, Black, 4/Carton"/>
    <n v="161.96"/>
    <n v="2"/>
    <n v="0"/>
    <n v="45.348800000000011"/>
  </r>
  <r>
    <n v="5982"/>
    <x v="2979"/>
    <x v="2"/>
    <x v="557"/>
    <d v="2011-09-13T00:00:00"/>
    <s v="Standard Class"/>
    <s v="RB-19465"/>
    <s v="Rick Bensley"/>
    <s v="Home Office"/>
    <s v="United States"/>
    <s v="Tulsa"/>
    <x v="26"/>
    <n v="74133"/>
    <s v="Central"/>
    <s v="OFF-ST-10003327"/>
    <x v="1"/>
    <x v="4"/>
    <s v="Akro-Mils 12-Gallon Tote"/>
    <n v="19.86"/>
    <n v="2"/>
    <n v="0"/>
    <n v="5.7593999999999976"/>
  </r>
  <r>
    <n v="5983"/>
    <x v="2980"/>
    <x v="0"/>
    <x v="831"/>
    <d v="2013-11-29T00:00:00"/>
    <s v="Standard Class"/>
    <s v="MV-18190"/>
    <s v="Mike Vittorini"/>
    <s v="Consumer"/>
    <s v="United States"/>
    <s v="New York City"/>
    <x v="15"/>
    <n v="10035"/>
    <s v="East"/>
    <s v="OFF-PA-10000232"/>
    <x v="1"/>
    <x v="10"/>
    <s v="Xerox 1975"/>
    <n v="12.96"/>
    <n v="2"/>
    <n v="0"/>
    <n v="6.3504000000000005"/>
  </r>
  <r>
    <n v="5984"/>
    <x v="2981"/>
    <x v="3"/>
    <x v="118"/>
    <d v="2014-09-19T00:00:00"/>
    <s v="Second Class"/>
    <s v="EH-14185"/>
    <s v="Evan Henry"/>
    <s v="Consumer"/>
    <s v="United States"/>
    <s v="Philadelphia"/>
    <x v="9"/>
    <n v="19143"/>
    <s v="East"/>
    <s v="OFF-PA-10003657"/>
    <x v="1"/>
    <x v="10"/>
    <s v="Xerox 1927"/>
    <n v="20.544000000000004"/>
    <n v="6"/>
    <n v="0.2"/>
    <n v="6.4199999999999964"/>
  </r>
  <r>
    <n v="5985"/>
    <x v="2982"/>
    <x v="0"/>
    <x v="1080"/>
    <d v="2013-07-26T00:00:00"/>
    <s v="Standard Class"/>
    <s v="JS-16030"/>
    <s v="Joy Smith"/>
    <s v="Consumer"/>
    <s v="United States"/>
    <s v="Hattiesburg"/>
    <x v="35"/>
    <n v="39401"/>
    <s v="South"/>
    <s v="FUR-FU-10001185"/>
    <x v="0"/>
    <x v="5"/>
    <s v="Advantus Employee of the Month Certificate Frame, 11 x 13-1/2"/>
    <n v="185.57999999999998"/>
    <n v="6"/>
    <n v="0"/>
    <n v="76.087800000000001"/>
  </r>
  <r>
    <n v="5986"/>
    <x v="2982"/>
    <x v="0"/>
    <x v="1080"/>
    <d v="2013-07-26T00:00:00"/>
    <s v="Standard Class"/>
    <s v="JS-16030"/>
    <s v="Joy Smith"/>
    <s v="Consumer"/>
    <s v="United States"/>
    <s v="Hattiesburg"/>
    <x v="35"/>
    <n v="39401"/>
    <s v="South"/>
    <s v="OFF-BI-10003007"/>
    <x v="1"/>
    <x v="8"/>
    <s v="Premium Transparent Presentation Covers, No Pattern/Clear, 8 1/2&quot; x 11&quot;"/>
    <n v="77.56"/>
    <n v="2"/>
    <n v="0"/>
    <n v="35.677599999999998"/>
  </r>
  <r>
    <n v="5987"/>
    <x v="2982"/>
    <x v="0"/>
    <x v="1080"/>
    <d v="2013-07-26T00:00:00"/>
    <s v="Standard Class"/>
    <s v="JS-16030"/>
    <s v="Joy Smith"/>
    <s v="Consumer"/>
    <s v="United States"/>
    <s v="Hattiesburg"/>
    <x v="35"/>
    <n v="39401"/>
    <s v="South"/>
    <s v="OFF-ST-10002485"/>
    <x v="1"/>
    <x v="4"/>
    <s v="Rogers Deluxe File Chest"/>
    <n v="87.92"/>
    <n v="4"/>
    <n v="0"/>
    <n v="0.87919999999999732"/>
  </r>
  <r>
    <n v="5988"/>
    <x v="2982"/>
    <x v="0"/>
    <x v="1080"/>
    <d v="2013-07-26T00:00:00"/>
    <s v="Standard Class"/>
    <s v="JS-16030"/>
    <s v="Joy Smith"/>
    <s v="Consumer"/>
    <s v="United States"/>
    <s v="Hattiesburg"/>
    <x v="35"/>
    <n v="39401"/>
    <s v="South"/>
    <s v="OFF-PA-10001033"/>
    <x v="1"/>
    <x v="10"/>
    <s v="Xerox 1893"/>
    <n v="245.94"/>
    <n v="6"/>
    <n v="0"/>
    <n v="120.51060000000001"/>
  </r>
  <r>
    <n v="5989"/>
    <x v="2982"/>
    <x v="0"/>
    <x v="1080"/>
    <d v="2013-07-26T00:00:00"/>
    <s v="Standard Class"/>
    <s v="JS-16030"/>
    <s v="Joy Smith"/>
    <s v="Consumer"/>
    <s v="United States"/>
    <s v="Hattiesburg"/>
    <x v="35"/>
    <n v="39401"/>
    <s v="South"/>
    <s v="OFF-BI-10000404"/>
    <x v="1"/>
    <x v="8"/>
    <s v="Avery Printable Repositionable Plastic Tabs"/>
    <n v="8.6"/>
    <n v="1"/>
    <n v="0"/>
    <n v="4.0419999999999998"/>
  </r>
  <r>
    <n v="5990"/>
    <x v="2982"/>
    <x v="0"/>
    <x v="1080"/>
    <d v="2013-07-26T00:00:00"/>
    <s v="Standard Class"/>
    <s v="JS-16030"/>
    <s v="Joy Smith"/>
    <s v="Consumer"/>
    <s v="United States"/>
    <s v="Hattiesburg"/>
    <x v="35"/>
    <n v="39401"/>
    <s v="South"/>
    <s v="FUR-BO-10003546"/>
    <x v="0"/>
    <x v="0"/>
    <s v="Hon 4-Shelf Metal Bookcases"/>
    <n v="504.90000000000003"/>
    <n v="5"/>
    <n v="0"/>
    <n v="126.22500000000002"/>
  </r>
  <r>
    <n v="5991"/>
    <x v="2983"/>
    <x v="3"/>
    <x v="175"/>
    <d v="2014-09-22T00:00:00"/>
    <s v="Standard Class"/>
    <s v="ES-14020"/>
    <s v="Erica Smith"/>
    <s v="Consumer"/>
    <s v="United States"/>
    <s v="Los Angeles"/>
    <x v="1"/>
    <n v="90049"/>
    <s v="West"/>
    <s v="OFF-BI-10004390"/>
    <x v="1"/>
    <x v="8"/>
    <s v="GBC DocuBind 200 Manual Binding Machine"/>
    <n v="2357.4880000000003"/>
    <n v="7"/>
    <n v="0.2"/>
    <n v="884.05799999999999"/>
  </r>
  <r>
    <n v="5992"/>
    <x v="2983"/>
    <x v="3"/>
    <x v="175"/>
    <d v="2014-09-22T00:00:00"/>
    <s v="Standard Class"/>
    <s v="ES-14020"/>
    <s v="Erica Smith"/>
    <s v="Consumer"/>
    <s v="United States"/>
    <s v="Los Angeles"/>
    <x v="1"/>
    <n v="90049"/>
    <s v="West"/>
    <s v="TEC-PH-10001700"/>
    <x v="2"/>
    <x v="7"/>
    <s v="Panasonic KX-TG6844B Expandable Digital Cordless Telephone"/>
    <n v="369.54399999999998"/>
    <n v="7"/>
    <n v="0.2"/>
    <n v="32.335100000000025"/>
  </r>
  <r>
    <n v="5993"/>
    <x v="2983"/>
    <x v="3"/>
    <x v="175"/>
    <d v="2014-09-22T00:00:00"/>
    <s v="Standard Class"/>
    <s v="ES-14020"/>
    <s v="Erica Smith"/>
    <s v="Consumer"/>
    <s v="United States"/>
    <s v="Los Angeles"/>
    <x v="1"/>
    <n v="90049"/>
    <s v="West"/>
    <s v="FUR-CH-10003396"/>
    <x v="0"/>
    <x v="1"/>
    <s v="Global Deluxe Steno Chair"/>
    <n v="184.75200000000001"/>
    <n v="3"/>
    <n v="0.2"/>
    <n v="-20.784600000000012"/>
  </r>
  <r>
    <n v="5994"/>
    <x v="2984"/>
    <x v="0"/>
    <x v="25"/>
    <d v="2013-12-12T00:00:00"/>
    <s v="Same Day"/>
    <s v="NS-18640"/>
    <s v="Noel Staavos"/>
    <s v="Corporate"/>
    <s v="United States"/>
    <s v="Columbus"/>
    <x v="24"/>
    <n v="43229"/>
    <s v="East"/>
    <s v="OFF-ST-10001558"/>
    <x v="1"/>
    <x v="4"/>
    <s v="Acco Perma 4000 Stacking Storage Drawers"/>
    <n v="64.959999999999994"/>
    <n v="5"/>
    <n v="0.2"/>
    <n v="-4.0599999999999987"/>
  </r>
  <r>
    <n v="5995"/>
    <x v="2984"/>
    <x v="0"/>
    <x v="25"/>
    <d v="2013-12-12T00:00:00"/>
    <s v="Same Day"/>
    <s v="NS-18640"/>
    <s v="Noel Staavos"/>
    <s v="Corporate"/>
    <s v="United States"/>
    <s v="Columbus"/>
    <x v="24"/>
    <n v="43229"/>
    <s v="East"/>
    <s v="OFF-SU-10004782"/>
    <x v="1"/>
    <x v="14"/>
    <s v="Elite 5&quot; Scissors"/>
    <n v="13.52"/>
    <n v="2"/>
    <n v="0.2"/>
    <n v="1.6899999999999986"/>
  </r>
  <r>
    <n v="5996"/>
    <x v="2984"/>
    <x v="0"/>
    <x v="25"/>
    <d v="2013-12-12T00:00:00"/>
    <s v="Same Day"/>
    <s v="NS-18640"/>
    <s v="Noel Staavos"/>
    <s v="Corporate"/>
    <s v="United States"/>
    <s v="Columbus"/>
    <x v="24"/>
    <n v="43229"/>
    <s v="East"/>
    <s v="FUR-CH-10003298"/>
    <x v="0"/>
    <x v="1"/>
    <s v="Office Star - Contemporary Task Swivel chair with Loop Arms, Charcoal"/>
    <n v="458.42999999999995"/>
    <n v="5"/>
    <n v="0.3"/>
    <n v="-137.52900000000002"/>
  </r>
  <r>
    <n v="5997"/>
    <x v="2984"/>
    <x v="0"/>
    <x v="25"/>
    <d v="2013-12-12T00:00:00"/>
    <s v="Same Day"/>
    <s v="NS-18640"/>
    <s v="Noel Staavos"/>
    <s v="Corporate"/>
    <s v="United States"/>
    <s v="Columbus"/>
    <x v="24"/>
    <n v="43229"/>
    <s v="East"/>
    <s v="OFF-AP-10000576"/>
    <x v="1"/>
    <x v="9"/>
    <s v="Belkin 325VA UPS Surge Protector, 6'"/>
    <n v="387.13600000000002"/>
    <n v="4"/>
    <n v="0.2"/>
    <n v="24.196000000000012"/>
  </r>
  <r>
    <n v="5998"/>
    <x v="2984"/>
    <x v="0"/>
    <x v="25"/>
    <d v="2013-12-12T00:00:00"/>
    <s v="Same Day"/>
    <s v="NS-18640"/>
    <s v="Noel Staavos"/>
    <s v="Corporate"/>
    <s v="United States"/>
    <s v="Columbus"/>
    <x v="24"/>
    <n v="43229"/>
    <s v="East"/>
    <s v="FUR-TA-10003008"/>
    <x v="0"/>
    <x v="3"/>
    <s v="Lesro Round Back Collection Coffee Table, End Table"/>
    <n v="328.59000000000003"/>
    <n v="3"/>
    <n v="0.4"/>
    <n v="-147.8655"/>
  </r>
  <r>
    <n v="5999"/>
    <x v="2985"/>
    <x v="2"/>
    <x v="325"/>
    <d v="2011-12-14T00:00:00"/>
    <s v="Standard Class"/>
    <s v="SH-19975"/>
    <s v="Sally Hughsby"/>
    <s v="Corporate"/>
    <s v="United States"/>
    <s v="Caldwell"/>
    <x v="45"/>
    <n v="83605"/>
    <s v="West"/>
    <s v="FUR-CH-10001708"/>
    <x v="0"/>
    <x v="1"/>
    <s v="Office Star - Contemporary Swivel Chair with Padded Adjustable Arms and Flex Back"/>
    <n v="338.35199999999998"/>
    <n v="3"/>
    <n v="0.2"/>
    <n v="4.2293999999999699"/>
  </r>
  <r>
    <n v="6000"/>
    <x v="2985"/>
    <x v="2"/>
    <x v="325"/>
    <d v="2011-12-14T00:00:00"/>
    <s v="Standard Class"/>
    <s v="SH-19975"/>
    <s v="Sally Hughsby"/>
    <s v="Corporate"/>
    <s v="United States"/>
    <s v="Caldwell"/>
    <x v="45"/>
    <n v="83605"/>
    <s v="West"/>
    <s v="OFF-PA-10000019"/>
    <x v="1"/>
    <x v="10"/>
    <s v="Xerox 1931"/>
    <n v="25.92"/>
    <n v="4"/>
    <n v="0"/>
    <n v="12.441600000000001"/>
  </r>
  <r>
    <n v="6001"/>
    <x v="2985"/>
    <x v="2"/>
    <x v="325"/>
    <d v="2011-12-14T00:00:00"/>
    <s v="Standard Class"/>
    <s v="SH-19975"/>
    <s v="Sally Hughsby"/>
    <s v="Corporate"/>
    <s v="United States"/>
    <s v="Caldwell"/>
    <x v="45"/>
    <n v="83605"/>
    <s v="West"/>
    <s v="OFF-PA-10002222"/>
    <x v="1"/>
    <x v="10"/>
    <s v="Xerox Color Copier Paper, 11&quot; x 17&quot;, Ream"/>
    <n v="91.36"/>
    <n v="4"/>
    <n v="0"/>
    <n v="42.025599999999997"/>
  </r>
  <r>
    <n v="6002"/>
    <x v="2986"/>
    <x v="2"/>
    <x v="736"/>
    <d v="2011-12-17T00:00:00"/>
    <s v="Standard Class"/>
    <s v="RF-19345"/>
    <s v="Randy Ferguson"/>
    <s v="Corporate"/>
    <s v="United States"/>
    <s v="Phoenix"/>
    <x v="16"/>
    <n v="85023"/>
    <s v="West"/>
    <s v="FUR-FU-10002553"/>
    <x v="0"/>
    <x v="5"/>
    <s v="Electrix Incandescent Magnifying Lamp, Black"/>
    <n v="87.960000000000008"/>
    <n v="3"/>
    <n v="0.2"/>
    <n v="7.6965000000000039"/>
  </r>
  <r>
    <n v="6003"/>
    <x v="2986"/>
    <x v="2"/>
    <x v="736"/>
    <d v="2011-12-17T00:00:00"/>
    <s v="Standard Class"/>
    <s v="RF-19345"/>
    <s v="Randy Ferguson"/>
    <s v="Corporate"/>
    <s v="United States"/>
    <s v="Phoenix"/>
    <x v="16"/>
    <n v="85023"/>
    <s v="West"/>
    <s v="OFF-BI-10002103"/>
    <x v="1"/>
    <x v="8"/>
    <s v="Cardinal Slant-D Ring Binder, Heavy Gauge Vinyl"/>
    <n v="5.2140000000000004"/>
    <n v="2"/>
    <n v="0.7"/>
    <n v="-4.1711999999999989"/>
  </r>
  <r>
    <n v="6004"/>
    <x v="2987"/>
    <x v="3"/>
    <x v="296"/>
    <d v="2014-09-28T00:00:00"/>
    <s v="Standard Class"/>
    <s v="DL-12865"/>
    <s v="Dan Lawera"/>
    <s v="Consumer"/>
    <s v="United States"/>
    <s v="Miami"/>
    <x v="2"/>
    <n v="33142"/>
    <s v="South"/>
    <s v="OFF-BI-10002794"/>
    <x v="1"/>
    <x v="8"/>
    <s v="Avery Trapezoid Ring Binder, 3&quot; Capacity, Black, 1040 sheets"/>
    <n v="12.294"/>
    <n v="1"/>
    <n v="0.7"/>
    <n v="-8.6057999999999986"/>
  </r>
  <r>
    <n v="6005"/>
    <x v="2988"/>
    <x v="3"/>
    <x v="210"/>
    <d v="2014-09-12T00:00:00"/>
    <s v="Standard Class"/>
    <s v="AG-10390"/>
    <s v="Allen Goldenen"/>
    <s v="Consumer"/>
    <s v="United States"/>
    <s v="Los Angeles"/>
    <x v="1"/>
    <n v="90004"/>
    <s v="West"/>
    <s v="FUR-FU-10002597"/>
    <x v="0"/>
    <x v="5"/>
    <s v="C-Line Magnetic Cubicle Keepers, Clear Polypropylene"/>
    <n v="19.760000000000002"/>
    <n v="4"/>
    <n v="0"/>
    <n v="8.2992000000000008"/>
  </r>
  <r>
    <n v="6006"/>
    <x v="2989"/>
    <x v="1"/>
    <x v="121"/>
    <d v="2012-11-07T00:00:00"/>
    <s v="Standard Class"/>
    <s v="SW-20245"/>
    <s v="Scot Wooten"/>
    <s v="Consumer"/>
    <s v="United States"/>
    <s v="Troy"/>
    <x v="15"/>
    <n v="12180"/>
    <s v="East"/>
    <s v="FUR-CH-10003535"/>
    <x v="0"/>
    <x v="1"/>
    <s v="Global Armless Task Chair, Royal Blue"/>
    <n v="109.764"/>
    <n v="2"/>
    <n v="0.1"/>
    <n v="8.5371999999999968"/>
  </r>
  <r>
    <n v="6007"/>
    <x v="2990"/>
    <x v="3"/>
    <x v="157"/>
    <d v="2014-12-19T00:00:00"/>
    <s v="Standard Class"/>
    <s v="KN-16390"/>
    <s v="Katherine Nockton"/>
    <s v="Corporate"/>
    <s v="United States"/>
    <s v="New Bedford"/>
    <x v="31"/>
    <n v="2740"/>
    <s v="East"/>
    <s v="TEC-PH-10001527"/>
    <x v="2"/>
    <x v="7"/>
    <s v="Plantronics MX500i Earset"/>
    <n v="128.85000000000002"/>
    <n v="3"/>
    <n v="0"/>
    <n v="3.8654999999999973"/>
  </r>
  <r>
    <n v="6008"/>
    <x v="2991"/>
    <x v="3"/>
    <x v="719"/>
    <d v="2014-04-04T00:00:00"/>
    <s v="First Class"/>
    <s v="GB-14530"/>
    <s v="George Bell"/>
    <s v="Corporate"/>
    <s v="United States"/>
    <s v="Florence"/>
    <x v="20"/>
    <n v="29501"/>
    <s v="South"/>
    <s v="FUR-FU-10004006"/>
    <x v="0"/>
    <x v="5"/>
    <s v="Deflect-o DuraMat Lighweight, Studded, Beveled Mat for Low Pile Carpeting"/>
    <n v="127.94999999999999"/>
    <n v="3"/>
    <n v="0"/>
    <n v="21.751499999999986"/>
  </r>
  <r>
    <n v="6009"/>
    <x v="2992"/>
    <x v="1"/>
    <x v="1081"/>
    <d v="2013-01-03T00:00:00"/>
    <s v="Standard Class"/>
    <s v="CL-12565"/>
    <s v="Clay Ludtke"/>
    <s v="Consumer"/>
    <s v="United States"/>
    <s v="Los Angeles"/>
    <x v="1"/>
    <n v="90049"/>
    <s v="West"/>
    <s v="OFF-PA-10000595"/>
    <x v="1"/>
    <x v="10"/>
    <s v="Xerox 1929"/>
    <n v="68.52"/>
    <n v="3"/>
    <n v="0"/>
    <n v="31.519199999999998"/>
  </r>
  <r>
    <n v="6010"/>
    <x v="2992"/>
    <x v="1"/>
    <x v="1081"/>
    <d v="2013-01-03T00:00:00"/>
    <s v="Standard Class"/>
    <s v="CL-12565"/>
    <s v="Clay Ludtke"/>
    <s v="Consumer"/>
    <s v="United States"/>
    <s v="Los Angeles"/>
    <x v="1"/>
    <n v="90049"/>
    <s v="West"/>
    <s v="OFF-ST-10000798"/>
    <x v="1"/>
    <x v="4"/>
    <s v="2300 Heavy-Duty Transfer File Systems by Perma"/>
    <n v="74.94"/>
    <n v="3"/>
    <n v="0"/>
    <n v="14.238599999999995"/>
  </r>
  <r>
    <n v="6011"/>
    <x v="2992"/>
    <x v="1"/>
    <x v="1081"/>
    <d v="2013-01-03T00:00:00"/>
    <s v="Standard Class"/>
    <s v="CL-12565"/>
    <s v="Clay Ludtke"/>
    <s v="Consumer"/>
    <s v="United States"/>
    <s v="Los Angeles"/>
    <x v="1"/>
    <n v="90049"/>
    <s v="West"/>
    <s v="TEC-MA-10004002"/>
    <x v="2"/>
    <x v="15"/>
    <s v="Zebra GX420t Direct Thermal/Thermal Transfer Printer"/>
    <n v="2548.5600000000004"/>
    <n v="6"/>
    <n v="0.2"/>
    <n v="286.71299999999962"/>
  </r>
  <r>
    <n v="6012"/>
    <x v="2992"/>
    <x v="1"/>
    <x v="1081"/>
    <d v="2013-01-03T00:00:00"/>
    <s v="Standard Class"/>
    <s v="CL-12565"/>
    <s v="Clay Ludtke"/>
    <s v="Consumer"/>
    <s v="United States"/>
    <s v="Los Angeles"/>
    <x v="1"/>
    <n v="90049"/>
    <s v="West"/>
    <s v="OFF-EN-10003296"/>
    <x v="1"/>
    <x v="12"/>
    <s v="Tyvek Side-Opening Peel &amp; Seel Expanding Envelopes"/>
    <n v="271.44"/>
    <n v="3"/>
    <n v="0"/>
    <n v="122.148"/>
  </r>
  <r>
    <n v="6013"/>
    <x v="2992"/>
    <x v="1"/>
    <x v="1081"/>
    <d v="2013-01-03T00:00:00"/>
    <s v="Standard Class"/>
    <s v="CL-12565"/>
    <s v="Clay Ludtke"/>
    <s v="Consumer"/>
    <s v="United States"/>
    <s v="Los Angeles"/>
    <x v="1"/>
    <n v="90049"/>
    <s v="West"/>
    <s v="TEC-PH-10004345"/>
    <x v="2"/>
    <x v="7"/>
    <s v="Cisco SPA 502G IP Phone"/>
    <n v="287.88"/>
    <n v="3"/>
    <n v="0.2"/>
    <n v="35.984999999999999"/>
  </r>
  <r>
    <n v="6014"/>
    <x v="2993"/>
    <x v="0"/>
    <x v="612"/>
    <d v="2013-03-12T00:00:00"/>
    <s v="First Class"/>
    <s v="KF-16285"/>
    <s v="Karen Ferguson"/>
    <s v="Home Office"/>
    <s v="United States"/>
    <s v="Los Angeles"/>
    <x v="1"/>
    <n v="90008"/>
    <s v="West"/>
    <s v="OFF-PA-10004405"/>
    <x v="1"/>
    <x v="10"/>
    <s v="Rediform Voice Mail Log Books"/>
    <n v="14.9"/>
    <n v="5"/>
    <n v="0"/>
    <n v="7.1519999999999992"/>
  </r>
  <r>
    <n v="6015"/>
    <x v="2993"/>
    <x v="0"/>
    <x v="612"/>
    <d v="2013-03-12T00:00:00"/>
    <s v="First Class"/>
    <s v="KF-16285"/>
    <s v="Karen Ferguson"/>
    <s v="Home Office"/>
    <s v="United States"/>
    <s v="Los Angeles"/>
    <x v="1"/>
    <n v="90008"/>
    <s v="West"/>
    <s v="TEC-PH-10002885"/>
    <x v="2"/>
    <x v="7"/>
    <s v="Apple iPhone 5"/>
    <n v="4158.9120000000003"/>
    <n v="8"/>
    <n v="0.2"/>
    <n v="363.90480000000025"/>
  </r>
  <r>
    <n v="6016"/>
    <x v="2994"/>
    <x v="2"/>
    <x v="322"/>
    <d v="2011-04-12T00:00:00"/>
    <s v="Standard Class"/>
    <s v="AY-10555"/>
    <s v="Andy Yotov"/>
    <s v="Corporate"/>
    <s v="United States"/>
    <s v="Los Angeles"/>
    <x v="1"/>
    <n v="90049"/>
    <s v="West"/>
    <s v="FUR-FU-10000747"/>
    <x v="0"/>
    <x v="5"/>
    <s v="Tenex B1-RE Series Chair Mats for Low Pile Carpets"/>
    <n v="91.96"/>
    <n v="2"/>
    <n v="0"/>
    <n v="15.633199999999988"/>
  </r>
  <r>
    <n v="6017"/>
    <x v="2994"/>
    <x v="2"/>
    <x v="322"/>
    <d v="2011-04-12T00:00:00"/>
    <s v="Standard Class"/>
    <s v="AY-10555"/>
    <s v="Andy Yotov"/>
    <s v="Corporate"/>
    <s v="United States"/>
    <s v="Los Angeles"/>
    <x v="1"/>
    <n v="90049"/>
    <s v="West"/>
    <s v="FUR-FU-10001918"/>
    <x v="0"/>
    <x v="5"/>
    <s v="C-Line Cubicle Keepers Polyproplyene Holder With Velcro Backings"/>
    <n v="33.11"/>
    <n v="7"/>
    <n v="0"/>
    <n v="12.912900000000004"/>
  </r>
  <r>
    <n v="6018"/>
    <x v="2994"/>
    <x v="2"/>
    <x v="322"/>
    <d v="2011-04-12T00:00:00"/>
    <s v="Standard Class"/>
    <s v="AY-10555"/>
    <s v="Andy Yotov"/>
    <s v="Corporate"/>
    <s v="United States"/>
    <s v="Los Angeles"/>
    <x v="1"/>
    <n v="90049"/>
    <s v="West"/>
    <s v="OFF-PA-10003309"/>
    <x v="1"/>
    <x v="10"/>
    <s v="Xerox 211"/>
    <n v="19.440000000000001"/>
    <n v="3"/>
    <n v="0"/>
    <n v="9.3312000000000008"/>
  </r>
  <r>
    <n v="6019"/>
    <x v="2994"/>
    <x v="2"/>
    <x v="322"/>
    <d v="2011-04-12T00:00:00"/>
    <s v="Standard Class"/>
    <s v="AY-10555"/>
    <s v="Andy Yotov"/>
    <s v="Corporate"/>
    <s v="United States"/>
    <s v="Los Angeles"/>
    <x v="1"/>
    <n v="90049"/>
    <s v="West"/>
    <s v="OFF-PA-10001977"/>
    <x v="1"/>
    <x v="10"/>
    <s v="Xerox 194"/>
    <n v="55.48"/>
    <n v="1"/>
    <n v="0"/>
    <n v="26.630399999999998"/>
  </r>
  <r>
    <n v="6020"/>
    <x v="2995"/>
    <x v="2"/>
    <x v="1082"/>
    <d v="2011-10-10T00:00:00"/>
    <s v="Second Class"/>
    <s v="BD-11635"/>
    <s v="Brian Derr"/>
    <s v="Consumer"/>
    <s v="United States"/>
    <s v="Columbus"/>
    <x v="24"/>
    <n v="43229"/>
    <s v="East"/>
    <s v="OFF-AP-10002892"/>
    <x v="1"/>
    <x v="9"/>
    <s v="Belkin F5C206VTEL 6 Outlet Surge"/>
    <n v="91.92"/>
    <n v="5"/>
    <n v="0.2"/>
    <n v="11.489999999999991"/>
  </r>
  <r>
    <n v="6021"/>
    <x v="2996"/>
    <x v="0"/>
    <x v="572"/>
    <d v="2013-08-14T00:00:00"/>
    <s v="Same Day"/>
    <s v="HG-15025"/>
    <s v="Hunter Glantz"/>
    <s v="Consumer"/>
    <s v="United States"/>
    <s v="Kenner"/>
    <x v="28"/>
    <n v="70065"/>
    <s v="South"/>
    <s v="OFF-AP-10002222"/>
    <x v="1"/>
    <x v="9"/>
    <s v="Staples"/>
    <n v="17.34"/>
    <n v="2"/>
    <n v="0"/>
    <n v="4.6818000000000008"/>
  </r>
  <r>
    <n v="6022"/>
    <x v="2996"/>
    <x v="0"/>
    <x v="572"/>
    <d v="2013-08-14T00:00:00"/>
    <s v="Same Day"/>
    <s v="HG-15025"/>
    <s v="Hunter Glantz"/>
    <s v="Consumer"/>
    <s v="United States"/>
    <s v="Kenner"/>
    <x v="28"/>
    <n v="70065"/>
    <s v="South"/>
    <s v="TEC-AC-10000158"/>
    <x v="2"/>
    <x v="11"/>
    <s v="Sony 64GB Class 10 Micro SDHC R40 Memory Card"/>
    <n v="71.98"/>
    <n v="2"/>
    <n v="0"/>
    <n v="15.1158"/>
  </r>
  <r>
    <n v="6023"/>
    <x v="2997"/>
    <x v="2"/>
    <x v="664"/>
    <d v="2011-11-21T00:00:00"/>
    <s v="Standard Class"/>
    <s v="CB-12025"/>
    <s v="Cassandra Brandow"/>
    <s v="Consumer"/>
    <s v="United States"/>
    <s v="Cedar Hill"/>
    <x v="5"/>
    <n v="75104"/>
    <s v="Central"/>
    <s v="OFF-EN-10002600"/>
    <x v="1"/>
    <x v="12"/>
    <s v="Redi-Strip #10 Envelopes, 4 1/8 x 9 1/2"/>
    <n v="7.080000000000001"/>
    <n v="3"/>
    <n v="0.2"/>
    <n v="2.4779999999999989"/>
  </r>
  <r>
    <n v="6024"/>
    <x v="2998"/>
    <x v="3"/>
    <x v="558"/>
    <d v="2014-04-28T00:00:00"/>
    <s v="First Class"/>
    <s v="LS-16945"/>
    <s v="Linda Southworth"/>
    <s v="Corporate"/>
    <s v="United States"/>
    <s v="Providence"/>
    <x v="34"/>
    <n v="2908"/>
    <s v="East"/>
    <s v="TEC-AC-10004855"/>
    <x v="2"/>
    <x v="11"/>
    <s v="V7 USB Numeric Keypad"/>
    <n v="69.98"/>
    <n v="2"/>
    <n v="0"/>
    <n v="4.8986000000000018"/>
  </r>
  <r>
    <n v="6025"/>
    <x v="2999"/>
    <x v="3"/>
    <x v="1043"/>
    <d v="2014-08-27T00:00:00"/>
    <s v="Second Class"/>
    <s v="DM-13015"/>
    <s v="Darrin Martin"/>
    <s v="Consumer"/>
    <s v="United States"/>
    <s v="Lancaster"/>
    <x v="24"/>
    <n v="43130"/>
    <s v="East"/>
    <s v="OFF-AP-10000938"/>
    <x v="1"/>
    <x v="9"/>
    <s v="Avanti 1.7 Cu. Ft. Refrigerator"/>
    <n v="646.27200000000005"/>
    <n v="8"/>
    <n v="0.2"/>
    <n v="64.627199999999988"/>
  </r>
  <r>
    <n v="6026"/>
    <x v="2999"/>
    <x v="3"/>
    <x v="1043"/>
    <d v="2014-08-27T00:00:00"/>
    <s v="Second Class"/>
    <s v="DM-13015"/>
    <s v="Darrin Martin"/>
    <s v="Consumer"/>
    <s v="United States"/>
    <s v="Lancaster"/>
    <x v="24"/>
    <n v="43130"/>
    <s v="East"/>
    <s v="OFF-PA-10002195"/>
    <x v="1"/>
    <x v="10"/>
    <s v="Xerox 1966"/>
    <n v="10.368000000000002"/>
    <n v="2"/>
    <n v="0.2"/>
    <n v="3.7584"/>
  </r>
  <r>
    <n v="6027"/>
    <x v="3000"/>
    <x v="3"/>
    <x v="660"/>
    <d v="2014-03-03T00:00:00"/>
    <s v="Standard Class"/>
    <s v="AC-10615"/>
    <s v="Ann Chong"/>
    <s v="Corporate"/>
    <s v="United States"/>
    <s v="Seattle"/>
    <x v="4"/>
    <n v="98115"/>
    <s v="West"/>
    <s v="OFF-FA-10002701"/>
    <x v="1"/>
    <x v="13"/>
    <s v="Alliance Rubber Bands"/>
    <n v="8.4"/>
    <n v="5"/>
    <n v="0"/>
    <n v="0.33599999999999963"/>
  </r>
  <r>
    <n v="6028"/>
    <x v="3000"/>
    <x v="3"/>
    <x v="660"/>
    <d v="2014-03-03T00:00:00"/>
    <s v="Standard Class"/>
    <s v="AC-10615"/>
    <s v="Ann Chong"/>
    <s v="Corporate"/>
    <s v="United States"/>
    <s v="Seattle"/>
    <x v="4"/>
    <n v="98115"/>
    <s v="West"/>
    <s v="TEC-PH-10003589"/>
    <x v="2"/>
    <x v="7"/>
    <s v="invisibleSHIELD by ZAGG Smudge-Free Screen Protector"/>
    <n v="71.959999999999994"/>
    <n v="5"/>
    <n v="0.2"/>
    <n v="25.185999999999996"/>
  </r>
  <r>
    <n v="6029"/>
    <x v="3001"/>
    <x v="0"/>
    <x v="258"/>
    <d v="2013-11-22T00:00:00"/>
    <s v="First Class"/>
    <s v="LT-17110"/>
    <s v="Liz Thompson"/>
    <s v="Consumer"/>
    <s v="United States"/>
    <s v="Jacksonville"/>
    <x v="3"/>
    <n v="28540"/>
    <s v="South"/>
    <s v="OFF-AR-10003752"/>
    <x v="1"/>
    <x v="6"/>
    <s v="Deluxe Chalkboard Eraser Cleaner"/>
    <n v="18.48"/>
    <n v="2"/>
    <n v="0.2"/>
    <n v="6.0059999999999993"/>
  </r>
  <r>
    <n v="6030"/>
    <x v="3002"/>
    <x v="0"/>
    <x v="696"/>
    <d v="2013-11-16T00:00:00"/>
    <s v="First Class"/>
    <s v="TB-21250"/>
    <s v="Tim Brockman"/>
    <s v="Consumer"/>
    <s v="United States"/>
    <s v="Los Angeles"/>
    <x v="1"/>
    <n v="90049"/>
    <s v="West"/>
    <s v="OFF-AR-10003829"/>
    <x v="1"/>
    <x v="6"/>
    <s v="Newell 35"/>
    <n v="9.84"/>
    <n v="3"/>
    <n v="0"/>
    <n v="2.8535999999999988"/>
  </r>
  <r>
    <n v="6031"/>
    <x v="3003"/>
    <x v="3"/>
    <x v="91"/>
    <d v="2014-07-07T00:00:00"/>
    <s v="Same Day"/>
    <s v="AH-10585"/>
    <s v="Angele Hood"/>
    <s v="Consumer"/>
    <s v="United States"/>
    <s v="Miami"/>
    <x v="2"/>
    <n v="33142"/>
    <s v="South"/>
    <s v="FUR-CH-10000155"/>
    <x v="0"/>
    <x v="1"/>
    <s v="Global Comet Stacking Armless Chair"/>
    <n v="239.24"/>
    <n v="1"/>
    <n v="0.2"/>
    <n v="23.924000000000007"/>
  </r>
  <r>
    <n v="6032"/>
    <x v="3004"/>
    <x v="0"/>
    <x v="591"/>
    <d v="2014-01-02T00:00:00"/>
    <s v="Standard Class"/>
    <s v="SS-20140"/>
    <s v="Saphhira Shifley"/>
    <s v="Corporate"/>
    <s v="United States"/>
    <s v="Nashua"/>
    <x v="38"/>
    <n v="3060"/>
    <s v="East"/>
    <s v="FUR-FU-10003142"/>
    <x v="0"/>
    <x v="5"/>
    <s v="Master Big Foot Doorstop, Beige"/>
    <n v="21.12"/>
    <n v="4"/>
    <n v="0"/>
    <n v="6.5471999999999984"/>
  </r>
  <r>
    <n v="6033"/>
    <x v="3005"/>
    <x v="3"/>
    <x v="756"/>
    <d v="2014-04-26T00:00:00"/>
    <s v="First Class"/>
    <s v="TD-20995"/>
    <s v="Tamara Dahlen"/>
    <s v="Consumer"/>
    <s v="United States"/>
    <s v="New York City"/>
    <x v="15"/>
    <n v="10011"/>
    <s v="East"/>
    <s v="OFF-SU-10001218"/>
    <x v="1"/>
    <x v="14"/>
    <s v="Fiskars Softgrip Scissors"/>
    <n v="54.900000000000006"/>
    <n v="5"/>
    <n v="0"/>
    <n v="15.372000000000003"/>
  </r>
  <r>
    <n v="6034"/>
    <x v="3006"/>
    <x v="1"/>
    <x v="639"/>
    <d v="2012-12-18T00:00:00"/>
    <s v="Standard Class"/>
    <s v="PP-18955"/>
    <s v="Paul Prost"/>
    <s v="Home Office"/>
    <s v="United States"/>
    <s v="Los Angeles"/>
    <x v="1"/>
    <n v="90036"/>
    <s v="West"/>
    <s v="FUR-FU-10002963"/>
    <x v="0"/>
    <x v="5"/>
    <s v="Master Caster Door Stop, Gray"/>
    <n v="15.24"/>
    <n v="3"/>
    <n v="0"/>
    <n v="5.1815999999999995"/>
  </r>
  <r>
    <n v="6035"/>
    <x v="3007"/>
    <x v="1"/>
    <x v="1083"/>
    <d v="2012-04-25T00:00:00"/>
    <s v="Standard Class"/>
    <s v="PG-18820"/>
    <s v="Patrick Gardner"/>
    <s v="Consumer"/>
    <s v="United States"/>
    <s v="Carrollton"/>
    <x v="5"/>
    <n v="75007"/>
    <s v="Central"/>
    <s v="OFF-AP-10002578"/>
    <x v="1"/>
    <x v="9"/>
    <s v="Fellowes Premier Superior Surge Suppressor, 10-Outlet, With Phone and Remote"/>
    <n v="19.567999999999998"/>
    <n v="2"/>
    <n v="0.8"/>
    <n v="-52.833600000000004"/>
  </r>
  <r>
    <n v="6036"/>
    <x v="3007"/>
    <x v="1"/>
    <x v="1083"/>
    <d v="2012-04-25T00:00:00"/>
    <s v="Standard Class"/>
    <s v="PG-18820"/>
    <s v="Patrick Gardner"/>
    <s v="Consumer"/>
    <s v="United States"/>
    <s v="Carrollton"/>
    <x v="5"/>
    <n v="75007"/>
    <s v="Central"/>
    <s v="OFF-BI-10003925"/>
    <x v="1"/>
    <x v="8"/>
    <s v="Fellowes PB300 Plastic Comb Binding Machine"/>
    <n v="310.39199999999994"/>
    <n v="4"/>
    <n v="0.8"/>
    <n v="-512.14680000000021"/>
  </r>
  <r>
    <n v="6037"/>
    <x v="3008"/>
    <x v="0"/>
    <x v="913"/>
    <d v="2013-09-09T00:00:00"/>
    <s v="Standard Class"/>
    <s v="AA-10645"/>
    <s v="Anna Andreadi"/>
    <s v="Consumer"/>
    <s v="United States"/>
    <s v="Georgetown"/>
    <x v="0"/>
    <n v="40324"/>
    <s v="South"/>
    <s v="FUR-FU-10003347"/>
    <x v="0"/>
    <x v="5"/>
    <s v="Coloredge Poster Frame"/>
    <n v="42.599999999999994"/>
    <n v="3"/>
    <n v="0"/>
    <n v="16.614000000000001"/>
  </r>
  <r>
    <n v="6038"/>
    <x v="3008"/>
    <x v="0"/>
    <x v="913"/>
    <d v="2013-09-09T00:00:00"/>
    <s v="Standard Class"/>
    <s v="AA-10645"/>
    <s v="Anna Andreadi"/>
    <s v="Consumer"/>
    <s v="United States"/>
    <s v="Georgetown"/>
    <x v="0"/>
    <n v="40324"/>
    <s v="South"/>
    <s v="OFF-BI-10000315"/>
    <x v="1"/>
    <x v="8"/>
    <s v="Poly Designer Cover &amp; Back"/>
    <n v="113.94"/>
    <n v="6"/>
    <n v="0"/>
    <n v="54.691199999999995"/>
  </r>
  <r>
    <n v="6039"/>
    <x v="3008"/>
    <x v="0"/>
    <x v="913"/>
    <d v="2013-09-09T00:00:00"/>
    <s v="Standard Class"/>
    <s v="AA-10645"/>
    <s v="Anna Andreadi"/>
    <s v="Consumer"/>
    <s v="United States"/>
    <s v="Georgetown"/>
    <x v="0"/>
    <n v="40324"/>
    <s v="South"/>
    <s v="OFF-ST-10002583"/>
    <x v="1"/>
    <x v="4"/>
    <s v="Fellowes Neat Ideas Storage Cubes"/>
    <n v="129.91999999999999"/>
    <n v="4"/>
    <n v="0"/>
    <n v="5.1967999999999961"/>
  </r>
  <r>
    <n v="6040"/>
    <x v="3008"/>
    <x v="0"/>
    <x v="913"/>
    <d v="2013-09-09T00:00:00"/>
    <s v="Standard Class"/>
    <s v="AA-10645"/>
    <s v="Anna Andreadi"/>
    <s v="Consumer"/>
    <s v="United States"/>
    <s v="Georgetown"/>
    <x v="0"/>
    <n v="40324"/>
    <s v="South"/>
    <s v="OFF-AR-10003469"/>
    <x v="1"/>
    <x v="6"/>
    <s v="Nontoxic Chalk"/>
    <n v="5.28"/>
    <n v="3"/>
    <n v="0"/>
    <n v="2.5343999999999998"/>
  </r>
  <r>
    <n v="6041"/>
    <x v="3009"/>
    <x v="3"/>
    <x v="241"/>
    <d v="2014-09-30T00:00:00"/>
    <s v="Standard Class"/>
    <s v="FA-14230"/>
    <s v="Frank Atkinson"/>
    <s v="Corporate"/>
    <s v="United States"/>
    <s v="Los Angeles"/>
    <x v="1"/>
    <n v="90008"/>
    <s v="West"/>
    <s v="TEC-PH-10001817"/>
    <x v="2"/>
    <x v="7"/>
    <s v="Wilson Electronics DB Pro Signal Booster"/>
    <n v="859.2"/>
    <n v="3"/>
    <n v="0.2"/>
    <n v="75.180000000000064"/>
  </r>
  <r>
    <n v="6042"/>
    <x v="3009"/>
    <x v="3"/>
    <x v="241"/>
    <d v="2014-09-30T00:00:00"/>
    <s v="Standard Class"/>
    <s v="FA-14230"/>
    <s v="Frank Atkinson"/>
    <s v="Corporate"/>
    <s v="United States"/>
    <s v="Los Angeles"/>
    <x v="1"/>
    <n v="90008"/>
    <s v="West"/>
    <s v="TEC-MA-10001031"/>
    <x v="2"/>
    <x v="15"/>
    <s v="Socket Bluetooth Cordless Hand Scanner (CHS)"/>
    <n v="506.28"/>
    <n v="3"/>
    <n v="0.2"/>
    <n v="177.19799999999998"/>
  </r>
  <r>
    <n v="6043"/>
    <x v="3010"/>
    <x v="0"/>
    <x v="1084"/>
    <d v="2013-02-08T00:00:00"/>
    <s v="Standard Class"/>
    <s v="TB-21520"/>
    <s v="Tracy Blumstein"/>
    <s v="Consumer"/>
    <s v="United States"/>
    <s v="Sierra Vista"/>
    <x v="16"/>
    <n v="85635"/>
    <s v="West"/>
    <s v="FUR-FU-10002088"/>
    <x v="0"/>
    <x v="5"/>
    <s v="Nu-Dell Float Frame 11 x 14 1/2"/>
    <n v="14.368000000000002"/>
    <n v="2"/>
    <n v="0.2"/>
    <n v="3.9512"/>
  </r>
  <r>
    <n v="6044"/>
    <x v="3011"/>
    <x v="3"/>
    <x v="240"/>
    <d v="2014-05-25T00:00:00"/>
    <s v="Second Class"/>
    <s v="AH-10075"/>
    <s v="Adam Hart"/>
    <s v="Corporate"/>
    <s v="United States"/>
    <s v="Knoxville"/>
    <x v="18"/>
    <n v="37918"/>
    <s v="South"/>
    <s v="FUR-CH-10001482"/>
    <x v="0"/>
    <x v="1"/>
    <s v="Office Star - Mesh Screen back chair with Vinyl seat"/>
    <n v="314.35199999999998"/>
    <n v="3"/>
    <n v="0.2"/>
    <n v="-35.36460000000001"/>
  </r>
  <r>
    <n v="6045"/>
    <x v="3011"/>
    <x v="3"/>
    <x v="240"/>
    <d v="2014-05-25T00:00:00"/>
    <s v="Second Class"/>
    <s v="AH-10075"/>
    <s v="Adam Hart"/>
    <s v="Corporate"/>
    <s v="United States"/>
    <s v="Knoxville"/>
    <x v="18"/>
    <n v="37918"/>
    <s v="South"/>
    <s v="OFF-PA-10001526"/>
    <x v="1"/>
    <x v="10"/>
    <s v="Xerox 1949"/>
    <n v="27.888000000000002"/>
    <n v="7"/>
    <n v="0.2"/>
    <n v="10.109400000000001"/>
  </r>
  <r>
    <n v="6046"/>
    <x v="3012"/>
    <x v="1"/>
    <x v="37"/>
    <d v="2012-09-08T00:00:00"/>
    <s v="Standard Class"/>
    <s v="CP-12085"/>
    <s v="Cathy Prescott"/>
    <s v="Corporate"/>
    <s v="United States"/>
    <s v="Tucson"/>
    <x v="16"/>
    <n v="85705"/>
    <s v="West"/>
    <s v="FUR-FU-10002937"/>
    <x v="0"/>
    <x v="5"/>
    <s v="GE 48&quot; Fluorescent Tube, Cool White Energy Saver, 34 Watts, 30/Box"/>
    <n v="238.15200000000004"/>
    <n v="3"/>
    <n v="0.2"/>
    <n v="89.306999999999988"/>
  </r>
  <r>
    <n v="6047"/>
    <x v="3013"/>
    <x v="0"/>
    <x v="632"/>
    <d v="2013-06-17T00:00:00"/>
    <s v="Standard Class"/>
    <s v="BF-11215"/>
    <s v="Benjamin Farhat"/>
    <s v="Home Office"/>
    <s v="United States"/>
    <s v="Minneapolis"/>
    <x v="11"/>
    <n v="55407"/>
    <s v="Central"/>
    <s v="FUR-TA-10001771"/>
    <x v="0"/>
    <x v="3"/>
    <s v="Bush Cubix Conference Tables, Fully Assembled"/>
    <n v="692.93999999999994"/>
    <n v="3"/>
    <n v="0"/>
    <n v="173.23500000000001"/>
  </r>
  <r>
    <n v="6048"/>
    <x v="3014"/>
    <x v="1"/>
    <x v="209"/>
    <d v="2012-11-11T00:00:00"/>
    <s v="Standard Class"/>
    <s v="CP-12340"/>
    <s v="Christine Phan"/>
    <s v="Corporate"/>
    <s v="United States"/>
    <s v="Miami"/>
    <x v="2"/>
    <n v="33142"/>
    <s v="South"/>
    <s v="OFF-BI-10003305"/>
    <x v="1"/>
    <x v="8"/>
    <s v="Avery Hanging File Binders"/>
    <n v="16.146000000000004"/>
    <n v="9"/>
    <n v="0.7"/>
    <n v="-12.916800000000002"/>
  </r>
  <r>
    <n v="6049"/>
    <x v="3014"/>
    <x v="1"/>
    <x v="209"/>
    <d v="2012-11-11T00:00:00"/>
    <s v="Standard Class"/>
    <s v="CP-12340"/>
    <s v="Christine Phan"/>
    <s v="Corporate"/>
    <s v="United States"/>
    <s v="Miami"/>
    <x v="2"/>
    <n v="33142"/>
    <s v="South"/>
    <s v="OFF-BI-10001359"/>
    <x v="1"/>
    <x v="8"/>
    <s v="GBC DocuBind TL300 Electric Binding System"/>
    <n v="1345.4850000000001"/>
    <n v="5"/>
    <n v="0.7"/>
    <n v="-1031.5385000000001"/>
  </r>
  <r>
    <n v="6050"/>
    <x v="3015"/>
    <x v="0"/>
    <x v="1085"/>
    <d v="2013-06-19T00:00:00"/>
    <s v="First Class"/>
    <s v="LS-17245"/>
    <s v="Lynn Smith"/>
    <s v="Consumer"/>
    <s v="United States"/>
    <s v="Houston"/>
    <x v="5"/>
    <n v="77036"/>
    <s v="Central"/>
    <s v="OFF-PA-10000483"/>
    <x v="1"/>
    <x v="10"/>
    <s v="Xerox 19"/>
    <n v="173.48800000000003"/>
    <n v="7"/>
    <n v="0.2"/>
    <n v="54.214999999999982"/>
  </r>
  <r>
    <n v="6051"/>
    <x v="3016"/>
    <x v="1"/>
    <x v="334"/>
    <d v="2012-04-30T00:00:00"/>
    <s v="Standard Class"/>
    <s v="TS-21655"/>
    <s v="Trudy Schmidt"/>
    <s v="Consumer"/>
    <s v="United States"/>
    <s v="Milwaukee"/>
    <x v="6"/>
    <n v="53209"/>
    <s v="Central"/>
    <s v="OFF-AR-10000658"/>
    <x v="1"/>
    <x v="6"/>
    <s v="Newell 324"/>
    <n v="57.75"/>
    <n v="5"/>
    <n v="0"/>
    <n v="16.170000000000002"/>
  </r>
  <r>
    <n v="6052"/>
    <x v="3016"/>
    <x v="1"/>
    <x v="334"/>
    <d v="2012-04-30T00:00:00"/>
    <s v="Standard Class"/>
    <s v="TS-21655"/>
    <s v="Trudy Schmidt"/>
    <s v="Consumer"/>
    <s v="United States"/>
    <s v="Milwaukee"/>
    <x v="6"/>
    <n v="53209"/>
    <s v="Central"/>
    <s v="OFF-AP-10001205"/>
    <x v="1"/>
    <x v="9"/>
    <s v="Belkin 5 Outlet SurgeMaster Power Centers"/>
    <n v="272.39999999999998"/>
    <n v="5"/>
    <n v="0"/>
    <n v="76.27200000000002"/>
  </r>
  <r>
    <n v="6053"/>
    <x v="3017"/>
    <x v="0"/>
    <x v="713"/>
    <d v="2013-09-27T00:00:00"/>
    <s v="Second Class"/>
    <s v="JS-15940"/>
    <s v="Joni Sundaresam"/>
    <s v="Home Office"/>
    <s v="United States"/>
    <s v="Lancaster"/>
    <x v="24"/>
    <n v="43130"/>
    <s v="East"/>
    <s v="OFF-PA-10002586"/>
    <x v="1"/>
    <x v="10"/>
    <s v="Xerox 1970"/>
    <n v="11.952000000000002"/>
    <n v="3"/>
    <n v="0.2"/>
    <n v="4.0338000000000003"/>
  </r>
  <r>
    <n v="6054"/>
    <x v="3017"/>
    <x v="0"/>
    <x v="713"/>
    <d v="2013-09-27T00:00:00"/>
    <s v="Second Class"/>
    <s v="JS-15940"/>
    <s v="Joni Sundaresam"/>
    <s v="Home Office"/>
    <s v="United States"/>
    <s v="Lancaster"/>
    <x v="24"/>
    <n v="43130"/>
    <s v="East"/>
    <s v="FUR-FU-10004963"/>
    <x v="0"/>
    <x v="5"/>
    <s v="Eldon 400 Class Desk Accessories, Black Carbon"/>
    <n v="28"/>
    <n v="4"/>
    <n v="0.2"/>
    <n v="7.7000000000000028"/>
  </r>
  <r>
    <n v="6055"/>
    <x v="3017"/>
    <x v="0"/>
    <x v="713"/>
    <d v="2013-09-27T00:00:00"/>
    <s v="Second Class"/>
    <s v="JS-15940"/>
    <s v="Joni Sundaresam"/>
    <s v="Home Office"/>
    <s v="United States"/>
    <s v="Lancaster"/>
    <x v="24"/>
    <n v="43130"/>
    <s v="East"/>
    <s v="OFF-BI-10002071"/>
    <x v="1"/>
    <x v="8"/>
    <s v="Fellowes Black Plastic Comb Bindings"/>
    <n v="12.201000000000001"/>
    <n v="7"/>
    <n v="0.7"/>
    <n v="-9.7607999999999961"/>
  </r>
  <r>
    <n v="6056"/>
    <x v="3018"/>
    <x v="0"/>
    <x v="298"/>
    <d v="2013-08-21T00:00:00"/>
    <s v="First Class"/>
    <s v="NF-18385"/>
    <s v="Natalie Fritzler"/>
    <s v="Consumer"/>
    <s v="United States"/>
    <s v="Edinburg"/>
    <x v="5"/>
    <n v="78539"/>
    <s v="Central"/>
    <s v="OFF-BI-10001617"/>
    <x v="1"/>
    <x v="8"/>
    <s v="GBC Wire Binding Combs"/>
    <n v="2.0679999999999996"/>
    <n v="1"/>
    <n v="0.8"/>
    <n v="-3.4122000000000003"/>
  </r>
  <r>
    <n v="6057"/>
    <x v="3018"/>
    <x v="0"/>
    <x v="298"/>
    <d v="2013-08-21T00:00:00"/>
    <s v="First Class"/>
    <s v="NF-18385"/>
    <s v="Natalie Fritzler"/>
    <s v="Consumer"/>
    <s v="United States"/>
    <s v="Edinburg"/>
    <x v="5"/>
    <n v="78539"/>
    <s v="Central"/>
    <s v="OFF-PA-10004665"/>
    <x v="1"/>
    <x v="10"/>
    <s v="Advantus Motivational Note Cards"/>
    <n v="83.84"/>
    <n v="8"/>
    <n v="0.2"/>
    <n v="30.391999999999996"/>
  </r>
  <r>
    <n v="6058"/>
    <x v="3019"/>
    <x v="2"/>
    <x v="1086"/>
    <d v="2011-03-08T00:00:00"/>
    <s v="Standard Class"/>
    <s v="KN-16705"/>
    <s v="Kristina Nunn"/>
    <s v="Home Office"/>
    <s v="United States"/>
    <s v="New York City"/>
    <x v="15"/>
    <n v="10009"/>
    <s v="East"/>
    <s v="OFF-EN-10001990"/>
    <x v="1"/>
    <x v="12"/>
    <s v="Staples"/>
    <n v="11.36"/>
    <n v="2"/>
    <n v="0"/>
    <n v="5.3391999999999991"/>
  </r>
  <r>
    <n v="6059"/>
    <x v="3019"/>
    <x v="2"/>
    <x v="1086"/>
    <d v="2011-03-08T00:00:00"/>
    <s v="Standard Class"/>
    <s v="KN-16705"/>
    <s v="Kristina Nunn"/>
    <s v="Home Office"/>
    <s v="United States"/>
    <s v="New York City"/>
    <x v="15"/>
    <n v="10009"/>
    <s v="East"/>
    <s v="OFF-PA-10000587"/>
    <x v="1"/>
    <x v="10"/>
    <s v="Array Parchment Paper, Assorted Colors"/>
    <n v="36.4"/>
    <n v="5"/>
    <n v="0"/>
    <n v="17.472000000000001"/>
  </r>
  <r>
    <n v="6060"/>
    <x v="3020"/>
    <x v="2"/>
    <x v="125"/>
    <d v="2012-01-03T00:00:00"/>
    <s v="Standard Class"/>
    <s v="GA-14725"/>
    <s v="Guy Armstrong"/>
    <s v="Consumer"/>
    <s v="United States"/>
    <s v="Philadelphia"/>
    <x v="9"/>
    <n v="19120"/>
    <s v="East"/>
    <s v="TEC-AC-10004859"/>
    <x v="2"/>
    <x v="11"/>
    <s v="Maxell Pro 80 Minute CD-R, 10/Pack"/>
    <n v="27.968000000000004"/>
    <n v="2"/>
    <n v="0.2"/>
    <n v="6.9920000000000009"/>
  </r>
  <r>
    <n v="6061"/>
    <x v="3021"/>
    <x v="1"/>
    <x v="889"/>
    <d v="2012-04-16T00:00:00"/>
    <s v="Standard Class"/>
    <s v="EH-14125"/>
    <s v="Eugene Hildebrand"/>
    <s v="Home Office"/>
    <s v="United States"/>
    <s v="Rochester"/>
    <x v="15"/>
    <n v="14609"/>
    <s v="East"/>
    <s v="OFF-ST-10001476"/>
    <x v="1"/>
    <x v="4"/>
    <s v="Steel Personal Filing/Posting Tote"/>
    <n v="142.04"/>
    <n v="4"/>
    <n v="0"/>
    <n v="38.350800000000007"/>
  </r>
  <r>
    <n v="6062"/>
    <x v="3021"/>
    <x v="1"/>
    <x v="889"/>
    <d v="2012-04-16T00:00:00"/>
    <s v="Standard Class"/>
    <s v="EH-14125"/>
    <s v="Eugene Hildebrand"/>
    <s v="Home Office"/>
    <s v="United States"/>
    <s v="Rochester"/>
    <x v="15"/>
    <n v="14609"/>
    <s v="East"/>
    <s v="OFF-AR-10002804"/>
    <x v="1"/>
    <x v="6"/>
    <s v="Faber Castell Col-Erase Pencils"/>
    <n v="14.669999999999998"/>
    <n v="3"/>
    <n v="0"/>
    <n v="6.0147000000000004"/>
  </r>
  <r>
    <n v="6063"/>
    <x v="3022"/>
    <x v="1"/>
    <x v="707"/>
    <d v="2012-12-30T00:00:00"/>
    <s v="Second Class"/>
    <s v="RA-19285"/>
    <s v="Ralph Arnett"/>
    <s v="Consumer"/>
    <s v="United States"/>
    <s v="San Diego"/>
    <x v="1"/>
    <n v="92037"/>
    <s v="West"/>
    <s v="TEC-CO-10004202"/>
    <x v="2"/>
    <x v="16"/>
    <s v="Brother DCP1000 Digital 3 in 1 Multifunction Machine"/>
    <n v="1199.96"/>
    <n v="5"/>
    <n v="0.2"/>
    <n v="224.99249999999995"/>
  </r>
  <r>
    <n v="6064"/>
    <x v="3022"/>
    <x v="1"/>
    <x v="707"/>
    <d v="2012-12-30T00:00:00"/>
    <s v="Second Class"/>
    <s v="RA-19285"/>
    <s v="Ralph Arnett"/>
    <s v="Consumer"/>
    <s v="United States"/>
    <s v="San Diego"/>
    <x v="1"/>
    <n v="92037"/>
    <s v="West"/>
    <s v="OFF-PA-10001307"/>
    <x v="1"/>
    <x v="10"/>
    <s v="Important Message Pads, 50 4-1/4 x 5-1/2 Forms per Pad"/>
    <n v="12.600000000000001"/>
    <n v="3"/>
    <n v="0"/>
    <n v="6.1739999999999995"/>
  </r>
  <r>
    <n v="6065"/>
    <x v="3022"/>
    <x v="1"/>
    <x v="707"/>
    <d v="2012-12-30T00:00:00"/>
    <s v="Second Class"/>
    <s v="RA-19285"/>
    <s v="Ralph Arnett"/>
    <s v="Consumer"/>
    <s v="United States"/>
    <s v="San Diego"/>
    <x v="1"/>
    <n v="92037"/>
    <s v="West"/>
    <s v="OFF-PA-10001667"/>
    <x v="1"/>
    <x v="10"/>
    <s v="Great White Multi-Use Recycled Paper (20Lb. and 84 Bright)"/>
    <n v="17.940000000000001"/>
    <n v="3"/>
    <n v="0"/>
    <n v="8.0730000000000004"/>
  </r>
  <r>
    <n v="6066"/>
    <x v="3023"/>
    <x v="1"/>
    <x v="57"/>
    <d v="2012-04-07T00:00:00"/>
    <s v="First Class"/>
    <s v="TT-21070"/>
    <s v="Ted Trevino"/>
    <s v="Consumer"/>
    <s v="United States"/>
    <s v="Philadelphia"/>
    <x v="9"/>
    <n v="19120"/>
    <s v="East"/>
    <s v="OFF-LA-10001569"/>
    <x v="1"/>
    <x v="2"/>
    <s v="Avery 499"/>
    <n v="23.904000000000003"/>
    <n v="6"/>
    <n v="0.2"/>
    <n v="7.7687999999999988"/>
  </r>
  <r>
    <n v="6067"/>
    <x v="3024"/>
    <x v="1"/>
    <x v="184"/>
    <d v="2012-01-23T00:00:00"/>
    <s v="Standard Class"/>
    <s v="AH-10465"/>
    <s v="Amy Hunt"/>
    <s v="Consumer"/>
    <s v="United States"/>
    <s v="Bartlett"/>
    <x v="18"/>
    <n v="38134"/>
    <s v="South"/>
    <s v="OFF-SU-10000898"/>
    <x v="1"/>
    <x v="14"/>
    <s v="Acme Hot Forged Carbon Steel Scissors with Nickel-Plated Handles, 3 7/8&quot; Cut, 8&quot;L"/>
    <n v="88.960000000000008"/>
    <n v="8"/>
    <n v="0.2"/>
    <n v="10.007999999999988"/>
  </r>
  <r>
    <n v="6068"/>
    <x v="3025"/>
    <x v="3"/>
    <x v="968"/>
    <d v="2014-05-25T00:00:00"/>
    <s v="Standard Class"/>
    <s v="CC-12430"/>
    <s v="Chuck Clark"/>
    <s v="Home Office"/>
    <s v="United States"/>
    <s v="Lakewood"/>
    <x v="1"/>
    <n v="90712"/>
    <s v="West"/>
    <s v="FUR-CH-10000225"/>
    <x v="0"/>
    <x v="1"/>
    <s v="Global Geo Office Task Chair, Gray"/>
    <n v="518.27200000000005"/>
    <n v="8"/>
    <n v="0.2"/>
    <n v="-97.176000000000073"/>
  </r>
  <r>
    <n v="6069"/>
    <x v="3025"/>
    <x v="3"/>
    <x v="968"/>
    <d v="2014-05-25T00:00:00"/>
    <s v="Standard Class"/>
    <s v="CC-12430"/>
    <s v="Chuck Clark"/>
    <s v="Home Office"/>
    <s v="United States"/>
    <s v="Lakewood"/>
    <x v="1"/>
    <n v="90712"/>
    <s v="West"/>
    <s v="FUR-FU-10002191"/>
    <x v="0"/>
    <x v="5"/>
    <s v="G.E. Halogen Desk Lamp Bulbs"/>
    <n v="6.98"/>
    <n v="1"/>
    <n v="0"/>
    <n v="3.3504"/>
  </r>
  <r>
    <n v="6070"/>
    <x v="3025"/>
    <x v="3"/>
    <x v="968"/>
    <d v="2014-05-25T00:00:00"/>
    <s v="Standard Class"/>
    <s v="CC-12430"/>
    <s v="Chuck Clark"/>
    <s v="Home Office"/>
    <s v="United States"/>
    <s v="Lakewood"/>
    <x v="1"/>
    <n v="90712"/>
    <s v="West"/>
    <s v="TEC-MA-10003176"/>
    <x v="2"/>
    <x v="15"/>
    <s v="Okidata B400 Printer"/>
    <n v="343.20000000000005"/>
    <n v="1"/>
    <n v="0.2"/>
    <n v="38.609999999999957"/>
  </r>
  <r>
    <n v="6071"/>
    <x v="3026"/>
    <x v="3"/>
    <x v="802"/>
    <d v="2014-08-21T00:00:00"/>
    <s v="Standard Class"/>
    <s v="KD-16495"/>
    <s v="Keith Dawkins"/>
    <s v="Corporate"/>
    <s v="United States"/>
    <s v="Philadelphia"/>
    <x v="9"/>
    <n v="19120"/>
    <s v="East"/>
    <s v="OFF-LA-10004093"/>
    <x v="1"/>
    <x v="2"/>
    <s v="Avery 486"/>
    <n v="17.544"/>
    <n v="3"/>
    <n v="0.2"/>
    <n v="5.9210999999999983"/>
  </r>
  <r>
    <n v="6072"/>
    <x v="3027"/>
    <x v="1"/>
    <x v="620"/>
    <d v="2013-01-04T00:00:00"/>
    <s v="Standard Class"/>
    <s v="BG-11035"/>
    <s v="Barry Gonzalez"/>
    <s v="Consumer"/>
    <s v="United States"/>
    <s v="Austin"/>
    <x v="5"/>
    <n v="78745"/>
    <s v="Central"/>
    <s v="OFF-ST-10000025"/>
    <x v="1"/>
    <x v="4"/>
    <s v="Fellowes Stor/Drawer Steel Plus Storage Drawers"/>
    <n v="152.68800000000002"/>
    <n v="2"/>
    <n v="0.2"/>
    <n v="-26.720400000000019"/>
  </r>
  <r>
    <n v="6073"/>
    <x v="3027"/>
    <x v="1"/>
    <x v="620"/>
    <d v="2013-01-04T00:00:00"/>
    <s v="Standard Class"/>
    <s v="BG-11035"/>
    <s v="Barry Gonzalez"/>
    <s v="Consumer"/>
    <s v="United States"/>
    <s v="Austin"/>
    <x v="5"/>
    <n v="78745"/>
    <s v="Central"/>
    <s v="OFF-FA-10001561"/>
    <x v="1"/>
    <x v="13"/>
    <s v="Stockwell Push Pins"/>
    <n v="3.4880000000000004"/>
    <n v="2"/>
    <n v="0.2"/>
    <n v="0.56679999999999997"/>
  </r>
  <r>
    <n v="6074"/>
    <x v="3027"/>
    <x v="1"/>
    <x v="620"/>
    <d v="2013-01-04T00:00:00"/>
    <s v="Standard Class"/>
    <s v="BG-11035"/>
    <s v="Barry Gonzalez"/>
    <s v="Consumer"/>
    <s v="United States"/>
    <s v="Austin"/>
    <x v="5"/>
    <n v="78745"/>
    <s v="Central"/>
    <s v="OFF-SU-10001225"/>
    <x v="1"/>
    <x v="14"/>
    <s v="Staples"/>
    <n v="5.8880000000000008"/>
    <n v="2"/>
    <n v="0.2"/>
    <n v="-1.3248000000000004"/>
  </r>
  <r>
    <n v="6075"/>
    <x v="3028"/>
    <x v="3"/>
    <x v="53"/>
    <d v="2014-12-30T00:00:00"/>
    <s v="Standard Class"/>
    <s v="FH-14365"/>
    <s v="Fred Hopkins"/>
    <s v="Corporate"/>
    <s v="United States"/>
    <s v="Los Angeles"/>
    <x v="1"/>
    <n v="90008"/>
    <s v="West"/>
    <s v="OFF-BI-10001718"/>
    <x v="1"/>
    <x v="8"/>
    <s v="GBC DocuBind P50 Personal Binding Machine"/>
    <n v="153.55199999999999"/>
    <n v="3"/>
    <n v="0.2"/>
    <n v="51.823799999999999"/>
  </r>
  <r>
    <n v="6076"/>
    <x v="3028"/>
    <x v="3"/>
    <x v="53"/>
    <d v="2014-12-30T00:00:00"/>
    <s v="Standard Class"/>
    <s v="FH-14365"/>
    <s v="Fred Hopkins"/>
    <s v="Corporate"/>
    <s v="United States"/>
    <s v="Los Angeles"/>
    <x v="1"/>
    <n v="90008"/>
    <s v="West"/>
    <s v="OFF-ST-10002756"/>
    <x v="1"/>
    <x v="4"/>
    <s v="Tennsco Stur-D-Stor Boltless Shelving, 5 Shelves, 24&quot; Deep, Sand"/>
    <n v="270.62"/>
    <n v="2"/>
    <n v="0"/>
    <n v="2.7062000000000239"/>
  </r>
  <r>
    <n v="6077"/>
    <x v="3029"/>
    <x v="0"/>
    <x v="142"/>
    <d v="2013-09-08T00:00:00"/>
    <s v="Standard Class"/>
    <s v="PG-18820"/>
    <s v="Patrick Gardner"/>
    <s v="Consumer"/>
    <s v="United States"/>
    <s v="New York City"/>
    <x v="15"/>
    <n v="10011"/>
    <s v="East"/>
    <s v="TEC-AC-10001432"/>
    <x v="2"/>
    <x v="11"/>
    <s v="Enermax Aurora Lite Keyboard"/>
    <n v="468.90000000000003"/>
    <n v="6"/>
    <n v="0"/>
    <n v="206.31600000000006"/>
  </r>
  <r>
    <n v="6078"/>
    <x v="3029"/>
    <x v="0"/>
    <x v="142"/>
    <d v="2013-09-08T00:00:00"/>
    <s v="Standard Class"/>
    <s v="PG-18820"/>
    <s v="Patrick Gardner"/>
    <s v="Consumer"/>
    <s v="United States"/>
    <s v="New York City"/>
    <x v="15"/>
    <n v="10011"/>
    <s v="East"/>
    <s v="TEC-AC-10003399"/>
    <x v="2"/>
    <x v="11"/>
    <s v="Memorex Mini Travel Drive 64 GB USB 2.0 Flash Drive"/>
    <n v="72.48"/>
    <n v="2"/>
    <n v="0"/>
    <n v="30.441600000000001"/>
  </r>
  <r>
    <n v="6079"/>
    <x v="3029"/>
    <x v="0"/>
    <x v="142"/>
    <d v="2013-09-08T00:00:00"/>
    <s v="Standard Class"/>
    <s v="PG-18820"/>
    <s v="Patrick Gardner"/>
    <s v="Consumer"/>
    <s v="United States"/>
    <s v="New York City"/>
    <x v="15"/>
    <n v="10011"/>
    <s v="East"/>
    <s v="OFF-SU-10001574"/>
    <x v="1"/>
    <x v="14"/>
    <s v="Acme Value Line Scissors"/>
    <n v="10.95"/>
    <n v="3"/>
    <n v="0"/>
    <n v="3.2849999999999993"/>
  </r>
  <r>
    <n v="6080"/>
    <x v="3029"/>
    <x v="0"/>
    <x v="142"/>
    <d v="2013-09-08T00:00:00"/>
    <s v="Standard Class"/>
    <s v="PG-18820"/>
    <s v="Patrick Gardner"/>
    <s v="Consumer"/>
    <s v="United States"/>
    <s v="New York City"/>
    <x v="15"/>
    <n v="10011"/>
    <s v="East"/>
    <s v="FUR-FU-10004864"/>
    <x v="0"/>
    <x v="5"/>
    <s v="Howard Miller 14-1/2&quot; Diameter Chrome Round Wall Clock"/>
    <n v="191.82"/>
    <n v="3"/>
    <n v="0"/>
    <n v="61.382399999999997"/>
  </r>
  <r>
    <n v="6081"/>
    <x v="3030"/>
    <x v="3"/>
    <x v="485"/>
    <d v="2014-08-09T00:00:00"/>
    <s v="First Class"/>
    <s v="NZ-18565"/>
    <s v="Nick Zandusky"/>
    <s v="Home Office"/>
    <s v="United States"/>
    <s v="Houston"/>
    <x v="5"/>
    <n v="77070"/>
    <s v="Central"/>
    <s v="OFF-ST-10001172"/>
    <x v="1"/>
    <x v="4"/>
    <s v="Tennsco Lockers, Sand"/>
    <n v="151.05600000000001"/>
    <n v="9"/>
    <n v="0.2"/>
    <n v="7.5527999999999977"/>
  </r>
  <r>
    <n v="6082"/>
    <x v="3031"/>
    <x v="2"/>
    <x v="1087"/>
    <d v="2011-02-19T00:00:00"/>
    <s v="Same Day"/>
    <s v="TB-21595"/>
    <s v="Troy Blackwell"/>
    <s v="Consumer"/>
    <s v="United States"/>
    <s v="Lubbock"/>
    <x v="5"/>
    <n v="79424"/>
    <s v="Central"/>
    <s v="FUR-FU-10002396"/>
    <x v="0"/>
    <x v="5"/>
    <s v="DAX Copper Panel Document Frame, 5 x 7 Size"/>
    <n v="25.16"/>
    <n v="5"/>
    <n v="0.6"/>
    <n v="-11.321999999999999"/>
  </r>
  <r>
    <n v="6083"/>
    <x v="3032"/>
    <x v="0"/>
    <x v="441"/>
    <d v="2013-11-28T00:00:00"/>
    <s v="Standard Class"/>
    <s v="JE-15475"/>
    <s v="Jeremy Ellison"/>
    <s v="Consumer"/>
    <s v="United States"/>
    <s v="Houston"/>
    <x v="5"/>
    <n v="77095"/>
    <s v="Central"/>
    <s v="OFF-BI-10004040"/>
    <x v="1"/>
    <x v="8"/>
    <s v="Wilson Jones Impact Binders"/>
    <n v="6.2159999999999993"/>
    <n v="6"/>
    <n v="0.8"/>
    <n v="-9.634800000000002"/>
  </r>
  <r>
    <n v="6084"/>
    <x v="3032"/>
    <x v="0"/>
    <x v="441"/>
    <d v="2013-11-28T00:00:00"/>
    <s v="Standard Class"/>
    <s v="JE-15475"/>
    <s v="Jeremy Ellison"/>
    <s v="Consumer"/>
    <s v="United States"/>
    <s v="Houston"/>
    <x v="5"/>
    <n v="77095"/>
    <s v="Central"/>
    <s v="OFF-AR-10003481"/>
    <x v="1"/>
    <x v="6"/>
    <s v="Newell 348"/>
    <n v="23.616"/>
    <n v="9"/>
    <n v="0.2"/>
    <n v="2.6567999999999969"/>
  </r>
  <r>
    <n v="6085"/>
    <x v="3032"/>
    <x v="0"/>
    <x v="441"/>
    <d v="2013-11-28T00:00:00"/>
    <s v="Standard Class"/>
    <s v="JE-15475"/>
    <s v="Jeremy Ellison"/>
    <s v="Consumer"/>
    <s v="United States"/>
    <s v="Houston"/>
    <x v="5"/>
    <n v="77095"/>
    <s v="Central"/>
    <s v="TEC-AC-10000387"/>
    <x v="2"/>
    <x v="11"/>
    <s v="KeyTronic KT800P2 - Keyboard - Black"/>
    <n v="24.032"/>
    <n v="2"/>
    <n v="0.2"/>
    <n v="-0.60080000000000044"/>
  </r>
  <r>
    <n v="6086"/>
    <x v="3032"/>
    <x v="0"/>
    <x v="441"/>
    <d v="2013-11-28T00:00:00"/>
    <s v="Standard Class"/>
    <s v="JE-15475"/>
    <s v="Jeremy Ellison"/>
    <s v="Consumer"/>
    <s v="United States"/>
    <s v="Houston"/>
    <x v="5"/>
    <n v="77095"/>
    <s v="Central"/>
    <s v="OFF-LA-10000262"/>
    <x v="1"/>
    <x v="2"/>
    <s v="Avery 494"/>
    <n v="2.0880000000000001"/>
    <n v="1"/>
    <n v="0.2"/>
    <n v="0.67859999999999987"/>
  </r>
  <r>
    <n v="6087"/>
    <x v="3032"/>
    <x v="0"/>
    <x v="441"/>
    <d v="2013-11-28T00:00:00"/>
    <s v="Standard Class"/>
    <s v="JE-15475"/>
    <s v="Jeremy Ellison"/>
    <s v="Consumer"/>
    <s v="United States"/>
    <s v="Houston"/>
    <x v="5"/>
    <n v="77095"/>
    <s v="Central"/>
    <s v="OFF-BI-10003196"/>
    <x v="1"/>
    <x v="8"/>
    <s v="Accohide Poly Flexible Ring Binders"/>
    <n v="4.4879999999999995"/>
    <n v="6"/>
    <n v="0.8"/>
    <n v="-6.7320000000000011"/>
  </r>
  <r>
    <n v="6088"/>
    <x v="3033"/>
    <x v="1"/>
    <x v="639"/>
    <d v="2012-12-18T00:00:00"/>
    <s v="Standard Class"/>
    <s v="EH-13945"/>
    <s v="Eric Hoffmann"/>
    <s v="Consumer"/>
    <s v="United States"/>
    <s v="Costa Mesa"/>
    <x v="1"/>
    <n v="92627"/>
    <s v="West"/>
    <s v="FUR-FU-10004351"/>
    <x v="0"/>
    <x v="5"/>
    <s v="Staples"/>
    <n v="29.22"/>
    <n v="3"/>
    <n v="0"/>
    <n v="12.856800000000002"/>
  </r>
  <r>
    <n v="6089"/>
    <x v="3034"/>
    <x v="1"/>
    <x v="385"/>
    <d v="2012-06-17T00:00:00"/>
    <s v="Standard Class"/>
    <s v="BF-10975"/>
    <s v="Barbara Fisher"/>
    <s v="Corporate"/>
    <s v="United States"/>
    <s v="Roswell"/>
    <x v="32"/>
    <n v="30076"/>
    <s v="South"/>
    <s v="OFF-PA-10001870"/>
    <x v="1"/>
    <x v="10"/>
    <s v="Xerox 202"/>
    <n v="6.48"/>
    <n v="1"/>
    <n v="0"/>
    <n v="3.1104000000000003"/>
  </r>
  <r>
    <n v="6090"/>
    <x v="3035"/>
    <x v="3"/>
    <x v="116"/>
    <d v="2015-01-01T00:00:00"/>
    <s v="Second Class"/>
    <s v="PC-18745"/>
    <s v="Pamela Coakley"/>
    <s v="Corporate"/>
    <s v="United States"/>
    <s v="Loveland"/>
    <x v="22"/>
    <n v="80538"/>
    <s v="West"/>
    <s v="OFF-BI-10002813"/>
    <x v="1"/>
    <x v="8"/>
    <s v="Avery Reinforcements for Hole-Punch Pages"/>
    <n v="1.1880000000000002"/>
    <n v="2"/>
    <n v="0.7"/>
    <n v="-0.98999999999999977"/>
  </r>
  <r>
    <n v="6091"/>
    <x v="3036"/>
    <x v="3"/>
    <x v="1088"/>
    <d v="2014-09-27T00:00:00"/>
    <s v="Standard Class"/>
    <s v="SV-20365"/>
    <s v="Seth Vernon"/>
    <s v="Consumer"/>
    <s v="United States"/>
    <s v="New York City"/>
    <x v="15"/>
    <n v="10035"/>
    <s v="East"/>
    <s v="FUR-CH-10003846"/>
    <x v="0"/>
    <x v="1"/>
    <s v="Hon Valutask Swivel Chairs"/>
    <n v="272.64600000000002"/>
    <n v="3"/>
    <n v="0.1"/>
    <n v="18.176400000000008"/>
  </r>
  <r>
    <n v="6092"/>
    <x v="3036"/>
    <x v="3"/>
    <x v="1088"/>
    <d v="2014-09-27T00:00:00"/>
    <s v="Standard Class"/>
    <s v="SV-20365"/>
    <s v="Seth Vernon"/>
    <s v="Consumer"/>
    <s v="United States"/>
    <s v="New York City"/>
    <x v="15"/>
    <n v="10035"/>
    <s v="East"/>
    <s v="TEC-AC-10002647"/>
    <x v="2"/>
    <x v="11"/>
    <s v="Logitech Wireless Boombox Speaker - portable - wireless, wired"/>
    <n v="212.8"/>
    <n v="2"/>
    <n v="0"/>
    <n v="95.759999999999991"/>
  </r>
  <r>
    <n v="6093"/>
    <x v="3036"/>
    <x v="3"/>
    <x v="1088"/>
    <d v="2014-09-27T00:00:00"/>
    <s v="Standard Class"/>
    <s v="SV-20365"/>
    <s v="Seth Vernon"/>
    <s v="Consumer"/>
    <s v="United States"/>
    <s v="New York City"/>
    <x v="15"/>
    <n v="10035"/>
    <s v="East"/>
    <s v="OFF-PA-10000807"/>
    <x v="1"/>
    <x v="10"/>
    <s v="TOPS &quot;Important Message&quot; Pads, Canary, 4-1/4 x 5-1/2, 50 Sheets per Pad"/>
    <n v="38.520000000000003"/>
    <n v="9"/>
    <n v="0"/>
    <n v="18.104400000000002"/>
  </r>
  <r>
    <n v="6094"/>
    <x v="3036"/>
    <x v="3"/>
    <x v="1088"/>
    <d v="2014-09-27T00:00:00"/>
    <s v="Standard Class"/>
    <s v="SV-20365"/>
    <s v="Seth Vernon"/>
    <s v="Consumer"/>
    <s v="United States"/>
    <s v="New York City"/>
    <x v="15"/>
    <n v="10035"/>
    <s v="East"/>
    <s v="TEC-AC-10001465"/>
    <x v="2"/>
    <x v="11"/>
    <s v="SanDisk Cruzer 64 GB USB Flash Drive"/>
    <n v="72.64"/>
    <n v="2"/>
    <n v="0"/>
    <n v="21.791999999999994"/>
  </r>
  <r>
    <n v="6095"/>
    <x v="3036"/>
    <x v="3"/>
    <x v="1088"/>
    <d v="2014-09-27T00:00:00"/>
    <s v="Standard Class"/>
    <s v="SV-20365"/>
    <s v="Seth Vernon"/>
    <s v="Consumer"/>
    <s v="United States"/>
    <s v="New York City"/>
    <x v="15"/>
    <n v="10035"/>
    <s v="East"/>
    <s v="OFF-ST-10000615"/>
    <x v="1"/>
    <x v="4"/>
    <s v="SimpliFile Personal File, Black Granite, 15w x 6-15/16d x 11-1/4h"/>
    <n v="45.4"/>
    <n v="4"/>
    <n v="0"/>
    <n v="12.712000000000003"/>
  </r>
  <r>
    <n v="6096"/>
    <x v="3036"/>
    <x v="3"/>
    <x v="1088"/>
    <d v="2014-09-27T00:00:00"/>
    <s v="Standard Class"/>
    <s v="SV-20365"/>
    <s v="Seth Vernon"/>
    <s v="Consumer"/>
    <s v="United States"/>
    <s v="New York City"/>
    <x v="15"/>
    <n v="10035"/>
    <s v="East"/>
    <s v="OFF-PA-10002713"/>
    <x v="1"/>
    <x v="10"/>
    <s v="Adams Phone Message Book, 200 Message Capacity, 8 1/16” x 11”"/>
    <n v="13.76"/>
    <n v="2"/>
    <n v="0"/>
    <n v="6.3295999999999992"/>
  </r>
  <r>
    <n v="6097"/>
    <x v="3036"/>
    <x v="3"/>
    <x v="1088"/>
    <d v="2014-09-27T00:00:00"/>
    <s v="Standard Class"/>
    <s v="SV-20365"/>
    <s v="Seth Vernon"/>
    <s v="Consumer"/>
    <s v="United States"/>
    <s v="New York City"/>
    <x v="15"/>
    <n v="10035"/>
    <s v="East"/>
    <s v="FUR-CH-10003061"/>
    <x v="0"/>
    <x v="1"/>
    <s v="Global Leather Task Chair, Black"/>
    <n v="80.991"/>
    <n v="1"/>
    <n v="0.1"/>
    <n v="8.0990999999999875"/>
  </r>
  <r>
    <n v="6098"/>
    <x v="3036"/>
    <x v="3"/>
    <x v="1088"/>
    <d v="2014-09-27T00:00:00"/>
    <s v="Standard Class"/>
    <s v="SV-20365"/>
    <s v="Seth Vernon"/>
    <s v="Consumer"/>
    <s v="United States"/>
    <s v="New York City"/>
    <x v="15"/>
    <n v="10035"/>
    <s v="East"/>
    <s v="OFF-BI-10000343"/>
    <x v="1"/>
    <x v="8"/>
    <s v="Pressboard Covers with Storage Hooks, 9 1/2&quot; x 11&quot;, Light Blue"/>
    <n v="11.784000000000001"/>
    <n v="3"/>
    <n v="0.2"/>
    <n v="3.9770999999999996"/>
  </r>
  <r>
    <n v="6099"/>
    <x v="3036"/>
    <x v="3"/>
    <x v="1088"/>
    <d v="2014-09-27T00:00:00"/>
    <s v="Standard Class"/>
    <s v="SV-20365"/>
    <s v="Seth Vernon"/>
    <s v="Consumer"/>
    <s v="United States"/>
    <s v="New York City"/>
    <x v="15"/>
    <n v="10035"/>
    <s v="East"/>
    <s v="OFF-FA-10000304"/>
    <x v="1"/>
    <x v="13"/>
    <s v="Advantus Push Pins"/>
    <n v="4.3600000000000003"/>
    <n v="2"/>
    <n v="0"/>
    <n v="1.7876000000000003"/>
  </r>
  <r>
    <n v="6100"/>
    <x v="3036"/>
    <x v="3"/>
    <x v="1088"/>
    <d v="2014-09-27T00:00:00"/>
    <s v="Standard Class"/>
    <s v="SV-20365"/>
    <s v="Seth Vernon"/>
    <s v="Consumer"/>
    <s v="United States"/>
    <s v="New York City"/>
    <x v="15"/>
    <n v="10035"/>
    <s v="East"/>
    <s v="FUR-CH-10004086"/>
    <x v="0"/>
    <x v="1"/>
    <s v="Hon 4070 Series Pagoda Armless Upholstered Stacking Chairs"/>
    <n v="2888.1270000000004"/>
    <n v="11"/>
    <n v="0.1"/>
    <n v="609.71569999999997"/>
  </r>
  <r>
    <n v="6101"/>
    <x v="3036"/>
    <x v="3"/>
    <x v="1088"/>
    <d v="2014-09-27T00:00:00"/>
    <s v="Standard Class"/>
    <s v="SV-20365"/>
    <s v="Seth Vernon"/>
    <s v="Consumer"/>
    <s v="United States"/>
    <s v="New York City"/>
    <x v="15"/>
    <n v="10035"/>
    <s v="East"/>
    <s v="TEC-PH-10002885"/>
    <x v="2"/>
    <x v="7"/>
    <s v="Apple iPhone 5"/>
    <n v="1299.6600000000001"/>
    <n v="2"/>
    <n v="0"/>
    <n v="350.90820000000008"/>
  </r>
  <r>
    <n v="6102"/>
    <x v="3036"/>
    <x v="3"/>
    <x v="1088"/>
    <d v="2014-09-27T00:00:00"/>
    <s v="Standard Class"/>
    <s v="SV-20365"/>
    <s v="Seth Vernon"/>
    <s v="Consumer"/>
    <s v="United States"/>
    <s v="New York City"/>
    <x v="15"/>
    <n v="10035"/>
    <s v="East"/>
    <s v="FUR-CH-10001215"/>
    <x v="0"/>
    <x v="1"/>
    <s v="Global Troy Executive Leather Low-Back Tilter"/>
    <n v="2254.41"/>
    <n v="5"/>
    <n v="0.1"/>
    <n v="375.73500000000001"/>
  </r>
  <r>
    <n v="6103"/>
    <x v="3036"/>
    <x v="3"/>
    <x v="1088"/>
    <d v="2014-09-27T00:00:00"/>
    <s v="Standard Class"/>
    <s v="SV-20365"/>
    <s v="Seth Vernon"/>
    <s v="Consumer"/>
    <s v="United States"/>
    <s v="New York City"/>
    <x v="15"/>
    <n v="10035"/>
    <s v="East"/>
    <s v="TEC-PH-10000215"/>
    <x v="2"/>
    <x v="7"/>
    <s v="Plantronics Cordless Phone Headset with In-line Volume - M214C"/>
    <n v="104.85000000000001"/>
    <n v="3"/>
    <n v="0"/>
    <n v="28.309500000000007"/>
  </r>
  <r>
    <n v="6104"/>
    <x v="3036"/>
    <x v="3"/>
    <x v="1088"/>
    <d v="2014-09-27T00:00:00"/>
    <s v="Standard Class"/>
    <s v="SV-20365"/>
    <s v="Seth Vernon"/>
    <s v="Consumer"/>
    <s v="United States"/>
    <s v="New York City"/>
    <x v="15"/>
    <n v="10035"/>
    <s v="East"/>
    <s v="TEC-AC-10001998"/>
    <x v="2"/>
    <x v="11"/>
    <s v="Logitech LS21 Speaker System - PC Multimedia - 2.1-CH - Wired"/>
    <n v="59.97"/>
    <n v="3"/>
    <n v="0"/>
    <n v="20.389799999999994"/>
  </r>
  <r>
    <n v="6105"/>
    <x v="3037"/>
    <x v="3"/>
    <x v="1029"/>
    <d v="2014-08-25T00:00:00"/>
    <s v="First Class"/>
    <s v="Dp-13240"/>
    <s v="Dean percer"/>
    <s v="Home Office"/>
    <s v="United States"/>
    <s v="Philadelphia"/>
    <x v="9"/>
    <n v="19143"/>
    <s v="East"/>
    <s v="FUR-TA-10002356"/>
    <x v="0"/>
    <x v="3"/>
    <s v="Bevis Boat-Shaped Conference Table"/>
    <n v="314.53199999999998"/>
    <n v="2"/>
    <n v="0.4"/>
    <n v="-83.875200000000035"/>
  </r>
  <r>
    <n v="6106"/>
    <x v="3038"/>
    <x v="1"/>
    <x v="652"/>
    <d v="2012-06-22T00:00:00"/>
    <s v="Standard Class"/>
    <s v="HR-14830"/>
    <s v="Harold Ryan"/>
    <s v="Corporate"/>
    <s v="United States"/>
    <s v="Miami"/>
    <x v="2"/>
    <n v="33178"/>
    <s v="South"/>
    <s v="OFF-AR-10002399"/>
    <x v="1"/>
    <x v="6"/>
    <s v="Dixon Prang Watercolor Pencils, 10-Color Set with Brush"/>
    <n v="13.632"/>
    <n v="4"/>
    <n v="0.2"/>
    <n v="3.5783999999999998"/>
  </r>
  <r>
    <n v="6107"/>
    <x v="3039"/>
    <x v="2"/>
    <x v="414"/>
    <d v="2011-12-25T00:00:00"/>
    <s v="Standard Class"/>
    <s v="WB-21850"/>
    <s v="William Brown"/>
    <s v="Consumer"/>
    <s v="United States"/>
    <s v="Grand Prairie"/>
    <x v="5"/>
    <n v="75051"/>
    <s v="Central"/>
    <s v="OFF-AP-10001563"/>
    <x v="1"/>
    <x v="9"/>
    <s v="Belkin Premiere Surge Master II 8-outlet surge protector"/>
    <n v="19.431999999999995"/>
    <n v="2"/>
    <n v="0.8"/>
    <n v="-49.551600000000022"/>
  </r>
  <r>
    <n v="6108"/>
    <x v="3039"/>
    <x v="2"/>
    <x v="414"/>
    <d v="2011-12-25T00:00:00"/>
    <s v="Standard Class"/>
    <s v="WB-21850"/>
    <s v="William Brown"/>
    <s v="Consumer"/>
    <s v="United States"/>
    <s v="Grand Prairie"/>
    <x v="5"/>
    <n v="75051"/>
    <s v="Central"/>
    <s v="TEC-AC-10004510"/>
    <x v="2"/>
    <x v="11"/>
    <s v="Logitech Desktop MK120 Mouse and keyboard Combo"/>
    <n v="65.44"/>
    <n v="5"/>
    <n v="0.2"/>
    <n v="-8.1800000000000033"/>
  </r>
  <r>
    <n v="6109"/>
    <x v="3040"/>
    <x v="0"/>
    <x v="108"/>
    <d v="2013-09-17T00:00:00"/>
    <s v="Standard Class"/>
    <s v="AS-10090"/>
    <s v="Adam Shillingsburg"/>
    <s v="Consumer"/>
    <s v="United States"/>
    <s v="Chicago"/>
    <x v="10"/>
    <n v="60653"/>
    <s v="Central"/>
    <s v="OFF-LA-10001982"/>
    <x v="1"/>
    <x v="2"/>
    <s v="Smead Alpha-Z Color-Coded Name Labels First Letter Starter Set"/>
    <n v="6"/>
    <n v="2"/>
    <n v="0.2"/>
    <n v="2.0999999999999996"/>
  </r>
  <r>
    <n v="6110"/>
    <x v="3040"/>
    <x v="0"/>
    <x v="108"/>
    <d v="2013-09-17T00:00:00"/>
    <s v="Standard Class"/>
    <s v="AS-10090"/>
    <s v="Adam Shillingsburg"/>
    <s v="Consumer"/>
    <s v="United States"/>
    <s v="Chicago"/>
    <x v="10"/>
    <n v="60653"/>
    <s v="Central"/>
    <s v="OFF-BI-10004141"/>
    <x v="1"/>
    <x v="8"/>
    <s v="Insertable Tab Indexes For Data Binders"/>
    <n v="1.9079999999999997"/>
    <n v="3"/>
    <n v="0.8"/>
    <n v="-3.2436000000000016"/>
  </r>
  <r>
    <n v="6111"/>
    <x v="3041"/>
    <x v="0"/>
    <x v="396"/>
    <d v="2013-11-17T00:00:00"/>
    <s v="Standard Class"/>
    <s v="SP-20920"/>
    <s v="Susan Pistek"/>
    <s v="Consumer"/>
    <s v="United States"/>
    <s v="Parma"/>
    <x v="24"/>
    <n v="44134"/>
    <s v="East"/>
    <s v="FUR-CH-10004495"/>
    <x v="0"/>
    <x v="1"/>
    <s v="Global Leather and Oak Executive Chair, Black"/>
    <n v="1474.8020000000001"/>
    <n v="7"/>
    <n v="0.3"/>
    <n v="-21.068600000000174"/>
  </r>
  <r>
    <n v="6112"/>
    <x v="3041"/>
    <x v="0"/>
    <x v="396"/>
    <d v="2013-11-17T00:00:00"/>
    <s v="Standard Class"/>
    <s v="SP-20920"/>
    <s v="Susan Pistek"/>
    <s v="Consumer"/>
    <s v="United States"/>
    <s v="Parma"/>
    <x v="24"/>
    <n v="44134"/>
    <s v="East"/>
    <s v="OFF-AP-10002311"/>
    <x v="1"/>
    <x v="9"/>
    <s v="Holmes Replacement Filter for HEPA Air Cleaner, Very Large Room, HEPA Filter"/>
    <n v="110.096"/>
    <n v="2"/>
    <n v="0.2"/>
    <n v="33.028800000000004"/>
  </r>
  <r>
    <n v="6113"/>
    <x v="3041"/>
    <x v="0"/>
    <x v="396"/>
    <d v="2013-11-17T00:00:00"/>
    <s v="Standard Class"/>
    <s v="SP-20920"/>
    <s v="Susan Pistek"/>
    <s v="Consumer"/>
    <s v="United States"/>
    <s v="Parma"/>
    <x v="24"/>
    <n v="44134"/>
    <s v="East"/>
    <s v="OFF-FA-10000585"/>
    <x v="1"/>
    <x v="13"/>
    <s v="OIC Bulk Pack Metal Binder Clips"/>
    <n v="16.752000000000002"/>
    <n v="6"/>
    <n v="0.2"/>
    <n v="5.4443999999999999"/>
  </r>
  <r>
    <n v="6114"/>
    <x v="3041"/>
    <x v="0"/>
    <x v="396"/>
    <d v="2013-11-17T00:00:00"/>
    <s v="Standard Class"/>
    <s v="SP-20920"/>
    <s v="Susan Pistek"/>
    <s v="Consumer"/>
    <s v="United States"/>
    <s v="Parma"/>
    <x v="24"/>
    <n v="44134"/>
    <s v="East"/>
    <s v="FUR-CH-10000454"/>
    <x v="0"/>
    <x v="1"/>
    <s v="Hon Deluxe Fabric Upholstered Stacking Chairs, Rounded Back"/>
    <n v="1537.0739999999998"/>
    <n v="9"/>
    <n v="0.3"/>
    <n v="0"/>
  </r>
  <r>
    <n v="6115"/>
    <x v="3041"/>
    <x v="0"/>
    <x v="396"/>
    <d v="2013-11-17T00:00:00"/>
    <s v="Standard Class"/>
    <s v="SP-20920"/>
    <s v="Susan Pistek"/>
    <s v="Consumer"/>
    <s v="United States"/>
    <s v="Parma"/>
    <x v="24"/>
    <n v="44134"/>
    <s v="East"/>
    <s v="FUR-CH-10003746"/>
    <x v="0"/>
    <x v="1"/>
    <s v="Hon 4070 Series Pagoda Round Back Stacking Chairs"/>
    <n v="449.37200000000001"/>
    <n v="2"/>
    <n v="0.3"/>
    <n v="-12.839199999999977"/>
  </r>
  <r>
    <n v="6116"/>
    <x v="3042"/>
    <x v="0"/>
    <x v="560"/>
    <d v="2013-03-21T00:00:00"/>
    <s v="Standard Class"/>
    <s v="SP-20650"/>
    <s v="Stephanie Phelps"/>
    <s v="Corporate"/>
    <s v="United States"/>
    <s v="Redwood City"/>
    <x v="1"/>
    <n v="94061"/>
    <s v="West"/>
    <s v="OFF-BI-10003291"/>
    <x v="1"/>
    <x v="8"/>
    <s v="Wilson Jones Leather-Like Binders with DublLock Round Rings"/>
    <n v="41.904000000000003"/>
    <n v="6"/>
    <n v="0.2"/>
    <n v="14.142599999999996"/>
  </r>
  <r>
    <n v="6117"/>
    <x v="3043"/>
    <x v="0"/>
    <x v="373"/>
    <d v="2013-11-20T00:00:00"/>
    <s v="Standard Class"/>
    <s v="CM-12655"/>
    <s v="Corinna Mitchell"/>
    <s v="Home Office"/>
    <s v="United States"/>
    <s v="New York City"/>
    <x v="15"/>
    <n v="10011"/>
    <s v="East"/>
    <s v="TEC-PH-10002114"/>
    <x v="2"/>
    <x v="7"/>
    <s v="Xiaomi Mi3"/>
    <n v="2279.96"/>
    <n v="4"/>
    <n v="0"/>
    <n v="592.78960000000006"/>
  </r>
  <r>
    <n v="6118"/>
    <x v="3043"/>
    <x v="0"/>
    <x v="373"/>
    <d v="2013-11-20T00:00:00"/>
    <s v="Standard Class"/>
    <s v="CM-12655"/>
    <s v="Corinna Mitchell"/>
    <s v="Home Office"/>
    <s v="United States"/>
    <s v="New York City"/>
    <x v="15"/>
    <n v="10011"/>
    <s v="East"/>
    <s v="OFF-LA-10001569"/>
    <x v="1"/>
    <x v="2"/>
    <s v="Avery 499"/>
    <n v="14.940000000000001"/>
    <n v="3"/>
    <n v="0"/>
    <n v="6.8723999999999998"/>
  </r>
  <r>
    <n v="6119"/>
    <x v="3044"/>
    <x v="3"/>
    <x v="20"/>
    <d v="2014-09-26T00:00:00"/>
    <s v="Standard Class"/>
    <s v="JR-16210"/>
    <s v="Justin Ritter"/>
    <s v="Corporate"/>
    <s v="United States"/>
    <s v="Springfield"/>
    <x v="21"/>
    <n v="97477"/>
    <s v="West"/>
    <s v="TEC-PH-10001425"/>
    <x v="2"/>
    <x v="7"/>
    <s v="Mophie Juice Pack Helium for iPhone"/>
    <n v="191.976"/>
    <n v="3"/>
    <n v="0.2"/>
    <n v="19.197599999999994"/>
  </r>
  <r>
    <n v="6120"/>
    <x v="3044"/>
    <x v="3"/>
    <x v="20"/>
    <d v="2014-09-26T00:00:00"/>
    <s v="Standard Class"/>
    <s v="JR-16210"/>
    <s v="Justin Ritter"/>
    <s v="Corporate"/>
    <s v="United States"/>
    <s v="Springfield"/>
    <x v="21"/>
    <n v="97477"/>
    <s v="West"/>
    <s v="OFF-AR-10001915"/>
    <x v="1"/>
    <x v="6"/>
    <s v="Peel-Off China Markers"/>
    <n v="23.832000000000001"/>
    <n v="3"/>
    <n v="0.2"/>
    <n v="6.5538000000000007"/>
  </r>
  <r>
    <n v="6121"/>
    <x v="3044"/>
    <x v="3"/>
    <x v="20"/>
    <d v="2014-09-26T00:00:00"/>
    <s v="Standard Class"/>
    <s v="JR-16210"/>
    <s v="Justin Ritter"/>
    <s v="Corporate"/>
    <s v="United States"/>
    <s v="Springfield"/>
    <x v="21"/>
    <n v="97477"/>
    <s v="West"/>
    <s v="FUR-FU-10004864"/>
    <x v="0"/>
    <x v="5"/>
    <s v="Howard Miller 14-1/2&quot; Diameter Chrome Round Wall Clock"/>
    <n v="409.21600000000001"/>
    <n v="8"/>
    <n v="0.2"/>
    <n v="61.38239999999999"/>
  </r>
  <r>
    <n v="6122"/>
    <x v="3044"/>
    <x v="3"/>
    <x v="20"/>
    <d v="2014-09-26T00:00:00"/>
    <s v="Standard Class"/>
    <s v="JR-16210"/>
    <s v="Justin Ritter"/>
    <s v="Corporate"/>
    <s v="United States"/>
    <s v="Springfield"/>
    <x v="21"/>
    <n v="97477"/>
    <s v="West"/>
    <s v="FUR-BO-10001972"/>
    <x v="0"/>
    <x v="0"/>
    <s v="O'Sullivan 4-Shelf Bookcase in Odessa Pine"/>
    <n v="72.588000000000008"/>
    <n v="2"/>
    <n v="0.7"/>
    <n v="-128.2388"/>
  </r>
  <r>
    <n v="6123"/>
    <x v="3045"/>
    <x v="3"/>
    <x v="769"/>
    <d v="2014-12-10T00:00:00"/>
    <s v="Standard Class"/>
    <s v="CB-12415"/>
    <s v="Christy Brittain"/>
    <s v="Consumer"/>
    <s v="United States"/>
    <s v="Chicago"/>
    <x v="10"/>
    <n v="60610"/>
    <s v="Central"/>
    <s v="OFF-ST-10000532"/>
    <x v="1"/>
    <x v="4"/>
    <s v="Advantus Rolling Drawer Organizers"/>
    <n v="61.567999999999998"/>
    <n v="2"/>
    <n v="0.2"/>
    <n v="4.6175999999999995"/>
  </r>
  <r>
    <n v="6124"/>
    <x v="3046"/>
    <x v="1"/>
    <x v="284"/>
    <d v="2012-09-05T00:00:00"/>
    <s v="Standard Class"/>
    <s v="SD-20485"/>
    <s v="Shirley Daniels"/>
    <s v="Home Office"/>
    <s v="United States"/>
    <s v="Bedford"/>
    <x v="5"/>
    <n v="76021"/>
    <s v="Central"/>
    <s v="OFF-PA-10003883"/>
    <x v="1"/>
    <x v="10"/>
    <s v="Message Book, Phone, Wirebound Standard Line Memo, 2 3/4&quot; X 5&quot;"/>
    <n v="20.96"/>
    <n v="4"/>
    <n v="0.2"/>
    <n v="6.8119999999999994"/>
  </r>
  <r>
    <n v="6125"/>
    <x v="3047"/>
    <x v="3"/>
    <x v="95"/>
    <d v="2014-06-08T00:00:00"/>
    <s v="Standard Class"/>
    <s v="SS-20140"/>
    <s v="Saphhira Shifley"/>
    <s v="Corporate"/>
    <s v="United States"/>
    <s v="Los Angeles"/>
    <x v="1"/>
    <n v="90036"/>
    <s v="West"/>
    <s v="TEC-AC-10003038"/>
    <x v="2"/>
    <x v="11"/>
    <s v="Kingston Digital DataTraveler 16GB USB 2.0"/>
    <n v="44.75"/>
    <n v="5"/>
    <n v="0"/>
    <n v="8.5024999999999942"/>
  </r>
  <r>
    <n v="6126"/>
    <x v="3047"/>
    <x v="3"/>
    <x v="95"/>
    <d v="2014-06-08T00:00:00"/>
    <s v="Standard Class"/>
    <s v="SS-20140"/>
    <s v="Saphhira Shifley"/>
    <s v="Corporate"/>
    <s v="United States"/>
    <s v="Los Angeles"/>
    <x v="1"/>
    <n v="90036"/>
    <s v="West"/>
    <s v="OFF-PA-10001593"/>
    <x v="1"/>
    <x v="10"/>
    <s v="Xerox 1947"/>
    <n v="11.96"/>
    <n v="2"/>
    <n v="0"/>
    <n v="5.3819999999999997"/>
  </r>
  <r>
    <n v="6127"/>
    <x v="3047"/>
    <x v="3"/>
    <x v="95"/>
    <d v="2014-06-08T00:00:00"/>
    <s v="Standard Class"/>
    <s v="SS-20140"/>
    <s v="Saphhira Shifley"/>
    <s v="Corporate"/>
    <s v="United States"/>
    <s v="Los Angeles"/>
    <x v="1"/>
    <n v="90036"/>
    <s v="West"/>
    <s v="OFF-BI-10002049"/>
    <x v="1"/>
    <x v="8"/>
    <s v="UniKeep View Case Binders"/>
    <n v="3.9119999999999999"/>
    <n v="1"/>
    <n v="0.2"/>
    <n v="1.2713999999999996"/>
  </r>
  <r>
    <n v="6128"/>
    <x v="3048"/>
    <x v="0"/>
    <x v="1044"/>
    <d v="2013-04-07T00:00:00"/>
    <s v="Standard Class"/>
    <s v="EH-13990"/>
    <s v="Erica Hackney"/>
    <s v="Consumer"/>
    <s v="United States"/>
    <s v="New York City"/>
    <x v="15"/>
    <n v="10009"/>
    <s v="East"/>
    <s v="FUR-CH-10003817"/>
    <x v="0"/>
    <x v="1"/>
    <s v="Global Value Steno Chair, Gray"/>
    <n v="327.99600000000004"/>
    <n v="6"/>
    <n v="0.1"/>
    <n v="54.666000000000011"/>
  </r>
  <r>
    <n v="6129"/>
    <x v="3049"/>
    <x v="2"/>
    <x v="1089"/>
    <d v="2011-10-28T00:00:00"/>
    <s v="First Class"/>
    <s v="AH-10030"/>
    <s v="Aaron Hawkins"/>
    <s v="Corporate"/>
    <s v="United States"/>
    <s v="San Francisco"/>
    <x v="1"/>
    <n v="94109"/>
    <s v="West"/>
    <s v="OFF-BI-10002353"/>
    <x v="1"/>
    <x v="8"/>
    <s v="GBC VeloBind Cover Sets"/>
    <n v="49.408000000000001"/>
    <n v="4"/>
    <n v="0.2"/>
    <n v="18.527999999999999"/>
  </r>
  <r>
    <n v="6130"/>
    <x v="3050"/>
    <x v="3"/>
    <x v="606"/>
    <d v="2014-04-03T00:00:00"/>
    <s v="Standard Class"/>
    <s v="EM-14200"/>
    <s v="Evan Minnotte"/>
    <s v="Home Office"/>
    <s v="United States"/>
    <s v="Virginia Beach"/>
    <x v="17"/>
    <n v="23464"/>
    <s v="South"/>
    <s v="TEC-AC-10003116"/>
    <x v="2"/>
    <x v="11"/>
    <s v="Memorex Froggy Flash Drive 8 GB"/>
    <n v="53.25"/>
    <n v="3"/>
    <n v="0"/>
    <n v="20.767499999999998"/>
  </r>
  <r>
    <n v="6131"/>
    <x v="3050"/>
    <x v="3"/>
    <x v="606"/>
    <d v="2014-04-03T00:00:00"/>
    <s v="Standard Class"/>
    <s v="EM-14200"/>
    <s v="Evan Minnotte"/>
    <s v="Home Office"/>
    <s v="United States"/>
    <s v="Virginia Beach"/>
    <x v="17"/>
    <n v="23464"/>
    <s v="South"/>
    <s v="OFF-FA-10003021"/>
    <x v="1"/>
    <x v="13"/>
    <s v="Staples"/>
    <n v="3.76"/>
    <n v="2"/>
    <n v="0"/>
    <n v="1.3159999999999998"/>
  </r>
  <r>
    <n v="6132"/>
    <x v="3051"/>
    <x v="2"/>
    <x v="422"/>
    <d v="2011-12-31T00:00:00"/>
    <s v="Standard Class"/>
    <s v="TB-21190"/>
    <s v="Thomas Brumley"/>
    <s v="Home Office"/>
    <s v="United States"/>
    <s v="New York City"/>
    <x v="15"/>
    <n v="10011"/>
    <s v="East"/>
    <s v="FUR-CH-10004477"/>
    <x v="0"/>
    <x v="1"/>
    <s v="Global Push Button Manager's Chair, Indigo"/>
    <n v="767.21400000000006"/>
    <n v="14"/>
    <n v="0.1"/>
    <n v="161.96739999999997"/>
  </r>
  <r>
    <n v="6133"/>
    <x v="3052"/>
    <x v="3"/>
    <x v="175"/>
    <d v="2014-09-21T00:00:00"/>
    <s v="Standard Class"/>
    <s v="AB-10165"/>
    <s v="Alan Barnes"/>
    <s v="Consumer"/>
    <s v="United States"/>
    <s v="Lebanon"/>
    <x v="18"/>
    <n v="37087"/>
    <s v="South"/>
    <s v="OFF-PA-10001033"/>
    <x v="1"/>
    <x v="10"/>
    <s v="Xerox 1893"/>
    <n v="163.96"/>
    <n v="5"/>
    <n v="0.2"/>
    <n v="59.435499999999998"/>
  </r>
  <r>
    <n v="6134"/>
    <x v="3053"/>
    <x v="0"/>
    <x v="765"/>
    <d v="2013-08-20T00:00:00"/>
    <s v="First Class"/>
    <s v="AO-10810"/>
    <s v="Anthony O'Donnell"/>
    <s v="Corporate"/>
    <s v="United States"/>
    <s v="Los Angeles"/>
    <x v="1"/>
    <n v="90045"/>
    <s v="West"/>
    <s v="FUR-TA-10004152"/>
    <x v="0"/>
    <x v="3"/>
    <s v="Barricks 18&quot; x 48&quot; Non-Folding Utility Table with Bottom Storage Shelf"/>
    <n v="161.28"/>
    <n v="2"/>
    <n v="0.2"/>
    <n v="12.095999999999997"/>
  </r>
  <r>
    <n v="6135"/>
    <x v="3054"/>
    <x v="0"/>
    <x v="254"/>
    <d v="2013-11-05T00:00:00"/>
    <s v="Same Day"/>
    <s v="TT-21220"/>
    <s v="Thomas Thornton"/>
    <s v="Consumer"/>
    <s v="United States"/>
    <s v="Chula Vista"/>
    <x v="1"/>
    <n v="91911"/>
    <s v="West"/>
    <s v="OFF-AR-10002135"/>
    <x v="1"/>
    <x v="6"/>
    <s v="Boston Heavy-Duty Trimline Electric Pencil Sharpeners"/>
    <n v="192.8"/>
    <n v="4"/>
    <n v="0"/>
    <n v="55.911999999999978"/>
  </r>
  <r>
    <n v="6136"/>
    <x v="3055"/>
    <x v="1"/>
    <x v="1090"/>
    <d v="2012-10-22T00:00:00"/>
    <s v="Standard Class"/>
    <s v="KN-16705"/>
    <s v="Kristina Nunn"/>
    <s v="Home Office"/>
    <s v="United States"/>
    <s v="Mcallen"/>
    <x v="5"/>
    <n v="78501"/>
    <s v="Central"/>
    <s v="TEC-AC-10000521"/>
    <x v="2"/>
    <x v="11"/>
    <s v="Verbatim Slim CD and DVD Storage Cases, 50/Pack"/>
    <n v="27.695999999999998"/>
    <n v="3"/>
    <n v="0.2"/>
    <n v="3.4619999999999997"/>
  </r>
  <r>
    <n v="6137"/>
    <x v="3055"/>
    <x v="1"/>
    <x v="1090"/>
    <d v="2012-10-22T00:00:00"/>
    <s v="Standard Class"/>
    <s v="KN-16705"/>
    <s v="Kristina Nunn"/>
    <s v="Home Office"/>
    <s v="United States"/>
    <s v="Mcallen"/>
    <x v="5"/>
    <n v="78501"/>
    <s v="Central"/>
    <s v="OFF-AP-10000026"/>
    <x v="1"/>
    <x v="9"/>
    <s v="Tripp Lite Isotel 6 Outlet Surge Protector with Fax/Modem Protection"/>
    <n v="73.163999999999987"/>
    <n v="6"/>
    <n v="0.8"/>
    <n v="-186.56820000000005"/>
  </r>
  <r>
    <n v="6138"/>
    <x v="3056"/>
    <x v="0"/>
    <x v="731"/>
    <d v="2013-11-05T00:00:00"/>
    <s v="Second Class"/>
    <s v="FO-14305"/>
    <s v="Frank Olsen"/>
    <s v="Consumer"/>
    <s v="United States"/>
    <s v="Hollywood"/>
    <x v="2"/>
    <n v="33021"/>
    <s v="South"/>
    <s v="OFF-PA-10002986"/>
    <x v="1"/>
    <x v="10"/>
    <s v="Xerox 1898"/>
    <n v="32.064"/>
    <n v="6"/>
    <n v="0.2"/>
    <n v="11.222399999999999"/>
  </r>
  <r>
    <n v="6139"/>
    <x v="3057"/>
    <x v="2"/>
    <x v="809"/>
    <d v="2011-04-04T00:00:00"/>
    <s v="Standard Class"/>
    <s v="GA-14725"/>
    <s v="Guy Armstrong"/>
    <s v="Consumer"/>
    <s v="United States"/>
    <s v="San Francisco"/>
    <x v="1"/>
    <n v="94110"/>
    <s v="West"/>
    <s v="FUR-BO-10001337"/>
    <x v="0"/>
    <x v="0"/>
    <s v="O'Sullivan Living Dimensions 2-Shelf Bookcases"/>
    <n v="205.666"/>
    <n v="2"/>
    <n v="0.15"/>
    <n v="-12.097999999999999"/>
  </r>
  <r>
    <n v="6140"/>
    <x v="3058"/>
    <x v="1"/>
    <x v="24"/>
    <d v="2012-04-20T00:00:00"/>
    <s v="First Class"/>
    <s v="NC-18415"/>
    <s v="Nathan Cano"/>
    <s v="Consumer"/>
    <s v="United States"/>
    <s v="Santa Maria"/>
    <x v="1"/>
    <n v="93454"/>
    <s v="West"/>
    <s v="OFF-ST-10000532"/>
    <x v="1"/>
    <x v="4"/>
    <s v="Advantus Rolling Drawer Organizers"/>
    <n v="115.44"/>
    <n v="3"/>
    <n v="0"/>
    <n v="30.014399999999998"/>
  </r>
  <r>
    <n v="6141"/>
    <x v="3059"/>
    <x v="3"/>
    <x v="362"/>
    <d v="2014-07-16T00:00:00"/>
    <s v="Standard Class"/>
    <s v="JF-15190"/>
    <s v="Jamie Frazer"/>
    <s v="Consumer"/>
    <s v="United States"/>
    <s v="Manchester"/>
    <x v="29"/>
    <n v="6040"/>
    <s v="East"/>
    <s v="OFF-PA-10001497"/>
    <x v="1"/>
    <x v="10"/>
    <s v="Xerox 1914"/>
    <n v="274.8"/>
    <n v="5"/>
    <n v="0"/>
    <n v="134.65199999999999"/>
  </r>
  <r>
    <n v="6142"/>
    <x v="3059"/>
    <x v="3"/>
    <x v="362"/>
    <d v="2014-07-16T00:00:00"/>
    <s v="Standard Class"/>
    <s v="JF-15190"/>
    <s v="Jamie Frazer"/>
    <s v="Consumer"/>
    <s v="United States"/>
    <s v="Manchester"/>
    <x v="29"/>
    <n v="6040"/>
    <s v="East"/>
    <s v="OFF-ST-10002554"/>
    <x v="1"/>
    <x v="4"/>
    <s v="Tennsco Industrial Shelving"/>
    <n v="195.64"/>
    <n v="4"/>
    <n v="0"/>
    <n v="3.9128000000000043"/>
  </r>
  <r>
    <n v="6143"/>
    <x v="3059"/>
    <x v="3"/>
    <x v="362"/>
    <d v="2014-07-16T00:00:00"/>
    <s v="Standard Class"/>
    <s v="JF-15190"/>
    <s v="Jamie Frazer"/>
    <s v="Consumer"/>
    <s v="United States"/>
    <s v="Manchester"/>
    <x v="29"/>
    <n v="6040"/>
    <s v="East"/>
    <s v="TEC-PH-10001336"/>
    <x v="2"/>
    <x v="7"/>
    <s v="Digium D40 VoIP phone"/>
    <n v="257.98"/>
    <n v="2"/>
    <n v="0"/>
    <n v="74.8142"/>
  </r>
  <r>
    <n v="6144"/>
    <x v="3059"/>
    <x v="3"/>
    <x v="362"/>
    <d v="2014-07-16T00:00:00"/>
    <s v="Standard Class"/>
    <s v="JF-15190"/>
    <s v="Jamie Frazer"/>
    <s v="Consumer"/>
    <s v="United States"/>
    <s v="Manchester"/>
    <x v="29"/>
    <n v="6040"/>
    <s v="East"/>
    <s v="OFF-AR-10002987"/>
    <x v="1"/>
    <x v="6"/>
    <s v="Prismacolor Color Pencil Set"/>
    <n v="119.03999999999999"/>
    <n v="6"/>
    <n v="0"/>
    <n v="48.806400000000011"/>
  </r>
  <r>
    <n v="6145"/>
    <x v="3060"/>
    <x v="3"/>
    <x v="818"/>
    <d v="2014-07-02T00:00:00"/>
    <s v="Standard Class"/>
    <s v="GT-14710"/>
    <s v="Greg Tran"/>
    <s v="Consumer"/>
    <s v="United States"/>
    <s v="Omaha"/>
    <x v="8"/>
    <n v="68104"/>
    <s v="Central"/>
    <s v="OFF-PA-10000575"/>
    <x v="1"/>
    <x v="10"/>
    <s v="Wirebound Message Books, Four 2 3/4 x 5 White Forms per Page"/>
    <n v="20.07"/>
    <n v="3"/>
    <n v="0"/>
    <n v="9.2321999999999989"/>
  </r>
  <r>
    <n v="6146"/>
    <x v="3061"/>
    <x v="2"/>
    <x v="1091"/>
    <d v="2011-12-26T00:00:00"/>
    <s v="Standard Class"/>
    <s v="KM-16660"/>
    <s v="Khloe Miller"/>
    <s v="Consumer"/>
    <s v="United States"/>
    <s v="San Jose"/>
    <x v="1"/>
    <n v="95123"/>
    <s v="West"/>
    <s v="OFF-AR-10003394"/>
    <x v="1"/>
    <x v="6"/>
    <s v="Newell 332"/>
    <n v="11.76"/>
    <n v="4"/>
    <n v="0"/>
    <n v="3.1752000000000002"/>
  </r>
  <r>
    <n v="6147"/>
    <x v="3062"/>
    <x v="3"/>
    <x v="610"/>
    <d v="2014-11-26T00:00:00"/>
    <s v="Standard Class"/>
    <s v="PJ-18835"/>
    <s v="Patrick Jones"/>
    <s v="Corporate"/>
    <s v="United States"/>
    <s v="San Francisco"/>
    <x v="1"/>
    <n v="94122"/>
    <s v="West"/>
    <s v="OFF-AR-10003394"/>
    <x v="1"/>
    <x v="6"/>
    <s v="Newell 332"/>
    <n v="11.76"/>
    <n v="4"/>
    <n v="0"/>
    <n v="3.1752000000000002"/>
  </r>
  <r>
    <n v="6148"/>
    <x v="3062"/>
    <x v="3"/>
    <x v="610"/>
    <d v="2014-11-26T00:00:00"/>
    <s v="Standard Class"/>
    <s v="PJ-18835"/>
    <s v="Patrick Jones"/>
    <s v="Corporate"/>
    <s v="United States"/>
    <s v="San Francisco"/>
    <x v="1"/>
    <n v="94122"/>
    <s v="West"/>
    <s v="OFF-BI-10001191"/>
    <x v="1"/>
    <x v="8"/>
    <s v="Canvas Sectional Post Binders"/>
    <n v="40.736000000000004"/>
    <n v="2"/>
    <n v="0.2"/>
    <n v="14.7668"/>
  </r>
  <r>
    <n v="6149"/>
    <x v="3063"/>
    <x v="0"/>
    <x v="812"/>
    <d v="2013-06-30T00:00:00"/>
    <s v="Second Class"/>
    <s v="AC-10660"/>
    <s v="Anna Chung"/>
    <s v="Consumer"/>
    <s v="United States"/>
    <s v="San Francisco"/>
    <x v="1"/>
    <n v="94109"/>
    <s v="West"/>
    <s v="TEC-PH-10003484"/>
    <x v="2"/>
    <x v="7"/>
    <s v="Ooma Telo VoIP Home Phone System"/>
    <n v="201.584"/>
    <n v="2"/>
    <n v="0.2"/>
    <n v="12.599000000000004"/>
  </r>
  <r>
    <n v="6150"/>
    <x v="3064"/>
    <x v="3"/>
    <x v="116"/>
    <d v="2015-01-01T00:00:00"/>
    <s v="First Class"/>
    <s v="JG-15310"/>
    <s v="Jason Gross"/>
    <s v="Corporate"/>
    <s v="United States"/>
    <s v="Long Beach"/>
    <x v="1"/>
    <n v="90805"/>
    <s v="West"/>
    <s v="FUR-CH-10003968"/>
    <x v="0"/>
    <x v="1"/>
    <s v="Novimex Turbo Task Chair"/>
    <n v="340.70400000000006"/>
    <n v="6"/>
    <n v="0.2"/>
    <n v="-34.070400000000006"/>
  </r>
  <r>
    <n v="6151"/>
    <x v="3065"/>
    <x v="0"/>
    <x v="143"/>
    <d v="2013-04-12T00:00:00"/>
    <s v="First Class"/>
    <s v="RM-19375"/>
    <s v="Raymond Messe"/>
    <s v="Consumer"/>
    <s v="United States"/>
    <s v="Columbus"/>
    <x v="32"/>
    <n v="31907"/>
    <s v="South"/>
    <s v="FUR-BO-10001608"/>
    <x v="0"/>
    <x v="0"/>
    <s v="Hon Metal Bookcases, Black"/>
    <n v="354.90000000000003"/>
    <n v="5"/>
    <n v="0"/>
    <n v="88.725000000000023"/>
  </r>
  <r>
    <n v="6152"/>
    <x v="3066"/>
    <x v="2"/>
    <x v="772"/>
    <d v="2011-03-21T00:00:00"/>
    <s v="Second Class"/>
    <s v="EK-13795"/>
    <s v="Eileen Kiefer"/>
    <s v="Home Office"/>
    <s v="United States"/>
    <s v="San Francisco"/>
    <x v="1"/>
    <n v="94110"/>
    <s v="West"/>
    <s v="FUR-BO-10004218"/>
    <x v="0"/>
    <x v="0"/>
    <s v="Bush Heritage Pine Collection 5-Shelf Bookcase, Albany Pine Finish, *Special Order"/>
    <n v="1198.33"/>
    <n v="10"/>
    <n v="0.15"/>
    <n v="70.490000000000009"/>
  </r>
  <r>
    <n v="6153"/>
    <x v="3067"/>
    <x v="3"/>
    <x v="445"/>
    <d v="2014-07-09T00:00:00"/>
    <s v="Standard Class"/>
    <s v="RD-19585"/>
    <s v="Rob Dowd"/>
    <s v="Consumer"/>
    <s v="United States"/>
    <s v="Los Angeles"/>
    <x v="1"/>
    <n v="90004"/>
    <s v="West"/>
    <s v="OFF-ST-10002485"/>
    <x v="1"/>
    <x v="4"/>
    <s v="Rogers Deluxe File Chest"/>
    <n v="87.92"/>
    <n v="4"/>
    <n v="0"/>
    <n v="0.87919999999999732"/>
  </r>
  <r>
    <n v="6154"/>
    <x v="3068"/>
    <x v="3"/>
    <x v="693"/>
    <d v="2014-04-24T00:00:00"/>
    <s v="First Class"/>
    <s v="CV-12805"/>
    <s v="Cynthia Voltz"/>
    <s v="Corporate"/>
    <s v="United States"/>
    <s v="Philadelphia"/>
    <x v="9"/>
    <n v="19120"/>
    <s v="East"/>
    <s v="FUR-FU-10001876"/>
    <x v="0"/>
    <x v="5"/>
    <s v="Computer Room Manger, 14&quot;"/>
    <n v="51.967999999999996"/>
    <n v="2"/>
    <n v="0.2"/>
    <n v="10.393599999999998"/>
  </r>
  <r>
    <n v="6155"/>
    <x v="3068"/>
    <x v="3"/>
    <x v="693"/>
    <d v="2014-04-24T00:00:00"/>
    <s v="First Class"/>
    <s v="CV-12805"/>
    <s v="Cynthia Voltz"/>
    <s v="Corporate"/>
    <s v="United States"/>
    <s v="Philadelphia"/>
    <x v="9"/>
    <n v="19120"/>
    <s v="East"/>
    <s v="OFF-ST-10002370"/>
    <x v="1"/>
    <x v="4"/>
    <s v="Sortfiler Multipurpose Personal File Organizer, Black"/>
    <n v="51.336000000000006"/>
    <n v="3"/>
    <n v="0.2"/>
    <n v="5.7752999999999961"/>
  </r>
  <r>
    <n v="6156"/>
    <x v="3068"/>
    <x v="3"/>
    <x v="693"/>
    <d v="2014-04-24T00:00:00"/>
    <s v="First Class"/>
    <s v="CV-12805"/>
    <s v="Cynthia Voltz"/>
    <s v="Corporate"/>
    <s v="United States"/>
    <s v="Philadelphia"/>
    <x v="9"/>
    <n v="19120"/>
    <s v="East"/>
    <s v="OFF-ST-10000142"/>
    <x v="1"/>
    <x v="4"/>
    <s v="Deluxe Rollaway Locking File with Drawer"/>
    <n v="332.70400000000001"/>
    <n v="1"/>
    <n v="0.2"/>
    <n v="33.270399999999981"/>
  </r>
  <r>
    <n v="6157"/>
    <x v="3068"/>
    <x v="3"/>
    <x v="693"/>
    <d v="2014-04-24T00:00:00"/>
    <s v="First Class"/>
    <s v="CV-12805"/>
    <s v="Cynthia Voltz"/>
    <s v="Corporate"/>
    <s v="United States"/>
    <s v="Philadelphia"/>
    <x v="9"/>
    <n v="19120"/>
    <s v="East"/>
    <s v="FUR-FU-10004671"/>
    <x v="0"/>
    <x v="5"/>
    <s v="Executive Impressions 12&quot; Wall Clock"/>
    <n v="42.408000000000008"/>
    <n v="3"/>
    <n v="0.2"/>
    <n v="9.5418000000000003"/>
  </r>
  <r>
    <n v="6158"/>
    <x v="3069"/>
    <x v="0"/>
    <x v="1092"/>
    <d v="2013-08-06T00:00:00"/>
    <s v="Second Class"/>
    <s v="AG-10330"/>
    <s v="Alex Grayson"/>
    <s v="Consumer"/>
    <s v="United States"/>
    <s v="Tulsa"/>
    <x v="26"/>
    <n v="74133"/>
    <s v="Central"/>
    <s v="OFF-EN-10002504"/>
    <x v="1"/>
    <x v="12"/>
    <s v="Tyvek  Top-Opening Peel &amp; Seel Envelopes, Plain White"/>
    <n v="81.539999999999992"/>
    <n v="3"/>
    <n v="0"/>
    <n v="38.323799999999999"/>
  </r>
  <r>
    <n v="6159"/>
    <x v="3069"/>
    <x v="0"/>
    <x v="1092"/>
    <d v="2013-08-06T00:00:00"/>
    <s v="Second Class"/>
    <s v="AG-10330"/>
    <s v="Alex Grayson"/>
    <s v="Consumer"/>
    <s v="United States"/>
    <s v="Tulsa"/>
    <x v="26"/>
    <n v="74133"/>
    <s v="Central"/>
    <s v="TEC-AC-10004803"/>
    <x v="2"/>
    <x v="11"/>
    <s v="Sony Micro Vault Click 4 GB USB 2.0 Flash Drive"/>
    <n v="167.28"/>
    <n v="12"/>
    <n v="0"/>
    <n v="23.419200000000011"/>
  </r>
  <r>
    <n v="6160"/>
    <x v="3070"/>
    <x v="0"/>
    <x v="275"/>
    <d v="2013-12-10T00:00:00"/>
    <s v="Standard Class"/>
    <s v="GM-14440"/>
    <s v="Gary McGarr"/>
    <s v="Consumer"/>
    <s v="United States"/>
    <s v="Los Angeles"/>
    <x v="1"/>
    <n v="90049"/>
    <s v="West"/>
    <s v="OFF-ST-10001932"/>
    <x v="1"/>
    <x v="4"/>
    <s v="Fellowes Staxonsteel Drawer Files"/>
    <n v="772.68"/>
    <n v="4"/>
    <n v="0"/>
    <n v="108.17520000000002"/>
  </r>
  <r>
    <n v="6161"/>
    <x v="3071"/>
    <x v="2"/>
    <x v="1093"/>
    <d v="2011-03-21T00:00:00"/>
    <s v="First Class"/>
    <s v="MC-17605"/>
    <s v="Matt Connell"/>
    <s v="Corporate"/>
    <s v="United States"/>
    <s v="Lakeland"/>
    <x v="2"/>
    <n v="33801"/>
    <s v="South"/>
    <s v="TEC-PH-10004667"/>
    <x v="2"/>
    <x v="7"/>
    <s v="Cisco 8x8 Inc. 6753i IP Business Phone System"/>
    <n v="323.97600000000006"/>
    <n v="3"/>
    <n v="0.2"/>
    <n v="28.347899999999981"/>
  </r>
  <r>
    <n v="6162"/>
    <x v="3071"/>
    <x v="2"/>
    <x v="1093"/>
    <d v="2011-03-21T00:00:00"/>
    <s v="First Class"/>
    <s v="MC-17605"/>
    <s v="Matt Connell"/>
    <s v="Corporate"/>
    <s v="United States"/>
    <s v="Lakeland"/>
    <x v="2"/>
    <n v="33801"/>
    <s v="South"/>
    <s v="OFF-LA-10000443"/>
    <x v="1"/>
    <x v="2"/>
    <s v="Avery 501"/>
    <n v="11.808"/>
    <n v="4"/>
    <n v="0.2"/>
    <n v="3.9851999999999999"/>
  </r>
  <r>
    <n v="6163"/>
    <x v="3071"/>
    <x v="2"/>
    <x v="1093"/>
    <d v="2011-03-21T00:00:00"/>
    <s v="First Class"/>
    <s v="MC-17605"/>
    <s v="Matt Connell"/>
    <s v="Corporate"/>
    <s v="United States"/>
    <s v="Lakeland"/>
    <x v="2"/>
    <n v="33801"/>
    <s v="South"/>
    <s v="OFF-ST-10000918"/>
    <x v="1"/>
    <x v="4"/>
    <s v="Crate-A-Files"/>
    <n v="26.160000000000004"/>
    <n v="3"/>
    <n v="0.2"/>
    <n v="1.961999999999998"/>
  </r>
  <r>
    <n v="6164"/>
    <x v="3071"/>
    <x v="2"/>
    <x v="1093"/>
    <d v="2011-03-21T00:00:00"/>
    <s v="First Class"/>
    <s v="MC-17605"/>
    <s v="Matt Connell"/>
    <s v="Corporate"/>
    <s v="United States"/>
    <s v="Lakeland"/>
    <x v="2"/>
    <n v="33801"/>
    <s v="South"/>
    <s v="OFF-BI-10001196"/>
    <x v="1"/>
    <x v="8"/>
    <s v="Avery Flip-Chart Easel Binder, Black"/>
    <n v="33.57"/>
    <n v="5"/>
    <n v="0.7"/>
    <n v="-25.737000000000002"/>
  </r>
  <r>
    <n v="6165"/>
    <x v="3071"/>
    <x v="2"/>
    <x v="1093"/>
    <d v="2011-03-21T00:00:00"/>
    <s v="First Class"/>
    <s v="MC-17605"/>
    <s v="Matt Connell"/>
    <s v="Corporate"/>
    <s v="United States"/>
    <s v="Lakeland"/>
    <x v="2"/>
    <n v="33801"/>
    <s v="South"/>
    <s v="FUR-FU-10003981"/>
    <x v="0"/>
    <x v="5"/>
    <s v="Eldon Wave Desk Accessories"/>
    <n v="4.9920000000000009"/>
    <n v="3"/>
    <n v="0.2"/>
    <n v="1.3728000000000002"/>
  </r>
  <r>
    <n v="6166"/>
    <x v="3071"/>
    <x v="2"/>
    <x v="1093"/>
    <d v="2011-03-21T00:00:00"/>
    <s v="First Class"/>
    <s v="MC-17605"/>
    <s v="Matt Connell"/>
    <s v="Corporate"/>
    <s v="United States"/>
    <s v="Lakeland"/>
    <x v="2"/>
    <n v="33801"/>
    <s v="South"/>
    <s v="FUR-FU-10002508"/>
    <x v="0"/>
    <x v="5"/>
    <s v="Document Clip Frames"/>
    <n v="20.016000000000002"/>
    <n v="3"/>
    <n v="0.2"/>
    <n v="5.5044000000000013"/>
  </r>
  <r>
    <n v="6167"/>
    <x v="3071"/>
    <x v="2"/>
    <x v="1093"/>
    <d v="2011-03-21T00:00:00"/>
    <s v="First Class"/>
    <s v="MC-17605"/>
    <s v="Matt Connell"/>
    <s v="Corporate"/>
    <s v="United States"/>
    <s v="Lakeland"/>
    <x v="2"/>
    <n v="33801"/>
    <s v="South"/>
    <s v="TEC-AC-10002647"/>
    <x v="2"/>
    <x v="11"/>
    <s v="Logitech Wireless Boombox Speaker - portable - wireless, wired"/>
    <n v="170.24"/>
    <n v="2"/>
    <n v="0.2"/>
    <n v="53.199999999999989"/>
  </r>
  <r>
    <n v="6168"/>
    <x v="3072"/>
    <x v="1"/>
    <x v="704"/>
    <d v="2012-04-25T00:00:00"/>
    <s v="Standard Class"/>
    <s v="ES-14020"/>
    <s v="Erica Smith"/>
    <s v="Consumer"/>
    <s v="United States"/>
    <s v="Houston"/>
    <x v="5"/>
    <n v="77036"/>
    <s v="Central"/>
    <s v="OFF-PA-10002377"/>
    <x v="1"/>
    <x v="10"/>
    <s v="Xerox 1916"/>
    <n v="117.456"/>
    <n v="3"/>
    <n v="0.2"/>
    <n v="44.045999999999992"/>
  </r>
  <r>
    <n v="6169"/>
    <x v="3073"/>
    <x v="1"/>
    <x v="444"/>
    <d v="2012-09-22T00:00:00"/>
    <s v="Second Class"/>
    <s v="RW-19540"/>
    <s v="Rick Wilson"/>
    <s v="Corporate"/>
    <s v="United States"/>
    <s v="Los Angeles"/>
    <x v="1"/>
    <n v="90008"/>
    <s v="West"/>
    <s v="OFF-PA-10004530"/>
    <x v="1"/>
    <x v="10"/>
    <s v="Personal Creations Ink Jet Cards and Labels"/>
    <n v="22.96"/>
    <n v="2"/>
    <n v="0"/>
    <n v="11.250400000000001"/>
  </r>
  <r>
    <n v="6170"/>
    <x v="3074"/>
    <x v="2"/>
    <x v="9"/>
    <d v="2011-08-30T00:00:00"/>
    <s v="Second Class"/>
    <s v="MM-17920"/>
    <s v="Michael Moore"/>
    <s v="Consumer"/>
    <s v="United States"/>
    <s v="Springfield"/>
    <x v="17"/>
    <n v="22153"/>
    <s v="South"/>
    <s v="OFF-PA-10002986"/>
    <x v="1"/>
    <x v="10"/>
    <s v="Xerox 1898"/>
    <n v="13.36"/>
    <n v="2"/>
    <n v="0"/>
    <n v="6.4127999999999998"/>
  </r>
  <r>
    <n v="6171"/>
    <x v="3075"/>
    <x v="0"/>
    <x v="1054"/>
    <d v="2013-12-25T00:00:00"/>
    <s v="Second Class"/>
    <s v="MH-17440"/>
    <s v="Mark Haberlin"/>
    <s v="Corporate"/>
    <s v="United States"/>
    <s v="New York City"/>
    <x v="15"/>
    <n v="10035"/>
    <s v="East"/>
    <s v="OFF-BI-10000948"/>
    <x v="1"/>
    <x v="8"/>
    <s v="GBC Laser Imprintable Binding System Covers, Desert Sand"/>
    <n v="34.248000000000005"/>
    <n v="3"/>
    <n v="0.2"/>
    <n v="11.558699999999998"/>
  </r>
  <r>
    <n v="6172"/>
    <x v="3075"/>
    <x v="0"/>
    <x v="1054"/>
    <d v="2013-12-25T00:00:00"/>
    <s v="Second Class"/>
    <s v="MH-17440"/>
    <s v="Mark Haberlin"/>
    <s v="Corporate"/>
    <s v="United States"/>
    <s v="New York City"/>
    <x v="15"/>
    <n v="10035"/>
    <s v="East"/>
    <s v="OFF-AR-10001545"/>
    <x v="1"/>
    <x v="6"/>
    <s v="Newell 326"/>
    <n v="3.52"/>
    <n v="2"/>
    <n v="0"/>
    <n v="1.0207999999999999"/>
  </r>
  <r>
    <n v="6173"/>
    <x v="3076"/>
    <x v="2"/>
    <x v="1094"/>
    <d v="2011-08-08T00:00:00"/>
    <s v="Standard Class"/>
    <s v="NZ-18565"/>
    <s v="Nick Zandusky"/>
    <s v="Home Office"/>
    <s v="United States"/>
    <s v="Springfield"/>
    <x v="25"/>
    <n v="65807"/>
    <s v="Central"/>
    <s v="OFF-BI-10001758"/>
    <x v="1"/>
    <x v="8"/>
    <s v="Wilson Jones 14 Line Acrylic Coated Pressboard Data Binders"/>
    <n v="26.7"/>
    <n v="5"/>
    <n v="0"/>
    <n v="12.548999999999999"/>
  </r>
  <r>
    <n v="6174"/>
    <x v="3076"/>
    <x v="2"/>
    <x v="1094"/>
    <d v="2011-08-08T00:00:00"/>
    <s v="Standard Class"/>
    <s v="NZ-18565"/>
    <s v="Nick Zandusky"/>
    <s v="Home Office"/>
    <s v="United States"/>
    <s v="Springfield"/>
    <x v="25"/>
    <n v="65807"/>
    <s v="Central"/>
    <s v="TEC-AC-10003237"/>
    <x v="2"/>
    <x v="11"/>
    <s v="Memorex Micro Travel Drive 4 GB"/>
    <n v="21.2"/>
    <n v="2"/>
    <n v="0"/>
    <n v="9.1160000000000014"/>
  </r>
  <r>
    <n v="6175"/>
    <x v="3076"/>
    <x v="2"/>
    <x v="1094"/>
    <d v="2011-08-08T00:00:00"/>
    <s v="Standard Class"/>
    <s v="NZ-18565"/>
    <s v="Nick Zandusky"/>
    <s v="Home Office"/>
    <s v="United States"/>
    <s v="Springfield"/>
    <x v="25"/>
    <n v="65807"/>
    <s v="Central"/>
    <s v="OFF-ST-10002011"/>
    <x v="1"/>
    <x v="4"/>
    <s v="Smead Adjustable Mobile File Trolley with Lockable Top"/>
    <n v="838.38"/>
    <n v="2"/>
    <n v="0"/>
    <n v="226.36260000000004"/>
  </r>
  <r>
    <n v="6176"/>
    <x v="3077"/>
    <x v="1"/>
    <x v="481"/>
    <d v="2012-09-26T00:00:00"/>
    <s v="Standard Class"/>
    <s v="GB-14575"/>
    <s v="Giulietta Baptist"/>
    <s v="Consumer"/>
    <s v="United States"/>
    <s v="Columbia"/>
    <x v="20"/>
    <n v="29203"/>
    <s v="South"/>
    <s v="FUR-CH-10000309"/>
    <x v="0"/>
    <x v="1"/>
    <s v="Global Comet Stacking Arm Chair"/>
    <n v="1690.04"/>
    <n v="4"/>
    <n v="0"/>
    <n v="422.51"/>
  </r>
  <r>
    <n v="6177"/>
    <x v="3077"/>
    <x v="1"/>
    <x v="481"/>
    <d v="2012-09-26T00:00:00"/>
    <s v="Standard Class"/>
    <s v="GB-14575"/>
    <s v="Giulietta Baptist"/>
    <s v="Consumer"/>
    <s v="United States"/>
    <s v="Columbia"/>
    <x v="20"/>
    <n v="29203"/>
    <s v="South"/>
    <s v="OFF-ST-10002444"/>
    <x v="1"/>
    <x v="4"/>
    <s v="Recycled Eldon Regeneration Jumbo File"/>
    <n v="85.96"/>
    <n v="7"/>
    <n v="0"/>
    <n v="24.068799999999996"/>
  </r>
  <r>
    <n v="6178"/>
    <x v="3077"/>
    <x v="1"/>
    <x v="481"/>
    <d v="2012-09-26T00:00:00"/>
    <s v="Standard Class"/>
    <s v="GB-14575"/>
    <s v="Giulietta Baptist"/>
    <s v="Consumer"/>
    <s v="United States"/>
    <s v="Columbia"/>
    <x v="20"/>
    <n v="29203"/>
    <s v="South"/>
    <s v="OFF-EN-10001453"/>
    <x v="1"/>
    <x v="12"/>
    <s v="Tyvek Interoffice Envelopes, 9 1/2&quot; x 12 1/2&quot;, 100/Box"/>
    <n v="121.96"/>
    <n v="2"/>
    <n v="0"/>
    <n v="57.32119999999999"/>
  </r>
  <r>
    <n v="6179"/>
    <x v="3077"/>
    <x v="1"/>
    <x v="481"/>
    <d v="2012-09-26T00:00:00"/>
    <s v="Standard Class"/>
    <s v="GB-14575"/>
    <s v="Giulietta Baptist"/>
    <s v="Consumer"/>
    <s v="United States"/>
    <s v="Columbia"/>
    <x v="20"/>
    <n v="29203"/>
    <s v="South"/>
    <s v="OFF-PA-10001801"/>
    <x v="1"/>
    <x v="10"/>
    <s v="Xerox 193"/>
    <n v="23.92"/>
    <n v="4"/>
    <n v="0"/>
    <n v="11.720800000000001"/>
  </r>
  <r>
    <n v="6180"/>
    <x v="3077"/>
    <x v="1"/>
    <x v="481"/>
    <d v="2012-09-26T00:00:00"/>
    <s v="Standard Class"/>
    <s v="GB-14575"/>
    <s v="Giulietta Baptist"/>
    <s v="Consumer"/>
    <s v="United States"/>
    <s v="Columbia"/>
    <x v="20"/>
    <n v="29203"/>
    <s v="South"/>
    <s v="OFF-ST-10000563"/>
    <x v="1"/>
    <x v="4"/>
    <s v="Fellowes Bankers Box Stor/Drawer Steel Plus"/>
    <n v="63.96"/>
    <n v="2"/>
    <n v="0"/>
    <n v="6.3960000000000008"/>
  </r>
  <r>
    <n v="6181"/>
    <x v="3077"/>
    <x v="1"/>
    <x v="481"/>
    <d v="2012-09-26T00:00:00"/>
    <s v="Standard Class"/>
    <s v="GB-14575"/>
    <s v="Giulietta Baptist"/>
    <s v="Consumer"/>
    <s v="United States"/>
    <s v="Columbia"/>
    <x v="20"/>
    <n v="29203"/>
    <s v="South"/>
    <s v="TEC-PH-10000369"/>
    <x v="2"/>
    <x v="7"/>
    <s v="HTC One Mini"/>
    <n v="629.94999999999993"/>
    <n v="5"/>
    <n v="0"/>
    <n v="176.38600000000002"/>
  </r>
  <r>
    <n v="6182"/>
    <x v="3077"/>
    <x v="1"/>
    <x v="481"/>
    <d v="2012-09-26T00:00:00"/>
    <s v="Standard Class"/>
    <s v="GB-14575"/>
    <s v="Giulietta Baptist"/>
    <s v="Consumer"/>
    <s v="United States"/>
    <s v="Columbia"/>
    <x v="20"/>
    <n v="29203"/>
    <s v="South"/>
    <s v="TEC-PH-10002538"/>
    <x v="2"/>
    <x v="7"/>
    <s v="Grandstream GXP1160 VoIP phone"/>
    <n v="113.72999999999999"/>
    <n v="3"/>
    <n v="0"/>
    <n v="32.981699999999989"/>
  </r>
  <r>
    <n v="6183"/>
    <x v="3077"/>
    <x v="1"/>
    <x v="481"/>
    <d v="2012-09-26T00:00:00"/>
    <s v="Standard Class"/>
    <s v="GB-14575"/>
    <s v="Giulietta Baptist"/>
    <s v="Consumer"/>
    <s v="United States"/>
    <s v="Columbia"/>
    <x v="20"/>
    <n v="29203"/>
    <s v="South"/>
    <s v="OFF-BI-10000050"/>
    <x v="1"/>
    <x v="8"/>
    <s v="Angle-D Binders with Locking Rings, Label Holders"/>
    <n v="14.6"/>
    <n v="2"/>
    <n v="0"/>
    <n v="6.8619999999999992"/>
  </r>
  <r>
    <n v="6184"/>
    <x v="3077"/>
    <x v="1"/>
    <x v="481"/>
    <d v="2012-09-26T00:00:00"/>
    <s v="Standard Class"/>
    <s v="GB-14575"/>
    <s v="Giulietta Baptist"/>
    <s v="Consumer"/>
    <s v="United States"/>
    <s v="Columbia"/>
    <x v="20"/>
    <n v="29203"/>
    <s v="South"/>
    <s v="OFF-ST-10004186"/>
    <x v="1"/>
    <x v="4"/>
    <s v="Stur-D-Stor Shelving, Vertical 5-Shelf: 72&quot;H x 36&quot;W x 18 1/2&quot;D"/>
    <n v="887.84"/>
    <n v="8"/>
    <n v="0"/>
    <n v="17.756799999999998"/>
  </r>
  <r>
    <n v="6185"/>
    <x v="3078"/>
    <x v="0"/>
    <x v="25"/>
    <d v="2013-12-14T00:00:00"/>
    <s v="First Class"/>
    <s v="DB-13270"/>
    <s v="Deborah Brumfield"/>
    <s v="Home Office"/>
    <s v="United States"/>
    <s v="Portland"/>
    <x v="21"/>
    <n v="97206"/>
    <s v="West"/>
    <s v="FUR-CH-10004218"/>
    <x v="0"/>
    <x v="1"/>
    <s v="Global Fabric Manager's Chair, Dark Gray"/>
    <n v="403.92"/>
    <n v="5"/>
    <n v="0.2"/>
    <n v="25.245000000000019"/>
  </r>
  <r>
    <n v="6186"/>
    <x v="3079"/>
    <x v="1"/>
    <x v="976"/>
    <d v="2012-08-12T00:00:00"/>
    <s v="Standard Class"/>
    <s v="JK-15625"/>
    <s v="Jim Karlsson"/>
    <s v="Consumer"/>
    <s v="United States"/>
    <s v="Philadelphia"/>
    <x v="9"/>
    <n v="19120"/>
    <s v="East"/>
    <s v="OFF-AR-10002952"/>
    <x v="1"/>
    <x v="6"/>
    <s v="Stanley Contemporary Battery Pencil Sharpeners"/>
    <n v="106.8"/>
    <n v="10"/>
    <n v="0.2"/>
    <n v="10.679999999999996"/>
  </r>
  <r>
    <n v="6187"/>
    <x v="3080"/>
    <x v="1"/>
    <x v="219"/>
    <d v="2012-11-17T00:00:00"/>
    <s v="First Class"/>
    <s v="MH-17785"/>
    <s v="Maya Herman"/>
    <s v="Corporate"/>
    <s v="United States"/>
    <s v="New York City"/>
    <x v="15"/>
    <n v="10035"/>
    <s v="East"/>
    <s v="OFF-ST-10003058"/>
    <x v="1"/>
    <x v="4"/>
    <s v="Eldon Mobile Mega Data Cart  Mega Stackable  Add-On Trays"/>
    <n v="70.949999999999989"/>
    <n v="3"/>
    <n v="0"/>
    <n v="20.575499999999998"/>
  </r>
  <r>
    <n v="6188"/>
    <x v="3080"/>
    <x v="1"/>
    <x v="219"/>
    <d v="2012-11-17T00:00:00"/>
    <s v="First Class"/>
    <s v="MH-17785"/>
    <s v="Maya Herman"/>
    <s v="Corporate"/>
    <s v="United States"/>
    <s v="New York City"/>
    <x v="15"/>
    <n v="10035"/>
    <s v="East"/>
    <s v="OFF-BI-10003963"/>
    <x v="1"/>
    <x v="8"/>
    <s v="Cardinal Holdit Data Disk Pockets"/>
    <n v="34.944000000000003"/>
    <n v="6"/>
    <n v="0.2"/>
    <n v="11.793599999999998"/>
  </r>
  <r>
    <n v="6189"/>
    <x v="3080"/>
    <x v="1"/>
    <x v="219"/>
    <d v="2012-11-17T00:00:00"/>
    <s v="First Class"/>
    <s v="MH-17785"/>
    <s v="Maya Herman"/>
    <s v="Corporate"/>
    <s v="United States"/>
    <s v="New York City"/>
    <x v="15"/>
    <n v="10035"/>
    <s v="East"/>
    <s v="OFF-AR-10001955"/>
    <x v="1"/>
    <x v="6"/>
    <s v="Newell 319"/>
    <n v="119.03999999999999"/>
    <n v="6"/>
    <n v="0"/>
    <n v="35.711999999999989"/>
  </r>
  <r>
    <n v="6190"/>
    <x v="3081"/>
    <x v="3"/>
    <x v="1095"/>
    <d v="2014-04-09T00:00:00"/>
    <s v="Standard Class"/>
    <s v="AM-10705"/>
    <s v="Anne McFarland"/>
    <s v="Consumer"/>
    <s v="United States"/>
    <s v="Des Plaines"/>
    <x v="10"/>
    <n v="60016"/>
    <s v="Central"/>
    <s v="TEC-PH-10004345"/>
    <x v="2"/>
    <x v="7"/>
    <s v="Cisco SPA 502G IP Phone"/>
    <n v="383.84000000000003"/>
    <n v="4"/>
    <n v="0.2"/>
    <n v="47.97999999999999"/>
  </r>
  <r>
    <n v="6191"/>
    <x v="3082"/>
    <x v="0"/>
    <x v="435"/>
    <d v="2013-12-29T00:00:00"/>
    <s v="Standard Class"/>
    <s v="JM-15535"/>
    <s v="Jessica Myrick"/>
    <s v="Consumer"/>
    <s v="United States"/>
    <s v="New York City"/>
    <x v="15"/>
    <n v="10035"/>
    <s v="East"/>
    <s v="FUR-FU-10003192"/>
    <x v="0"/>
    <x v="5"/>
    <s v="Luxo Adjustable Task Clamp Lamp"/>
    <n v="799.56000000000006"/>
    <n v="9"/>
    <n v="0"/>
    <n v="207.88559999999998"/>
  </r>
  <r>
    <n v="6192"/>
    <x v="3083"/>
    <x v="3"/>
    <x v="1096"/>
    <d v="2014-12-14T00:00:00"/>
    <s v="Same Day"/>
    <s v="MW-18220"/>
    <s v="Mitch Webber"/>
    <s v="Consumer"/>
    <s v="United States"/>
    <s v="Seattle"/>
    <x v="4"/>
    <n v="98103"/>
    <s v="West"/>
    <s v="OFF-ST-10001325"/>
    <x v="1"/>
    <x v="4"/>
    <s v="Sterilite Officeware Hinged File Box"/>
    <n v="31.44"/>
    <n v="3"/>
    <n v="0"/>
    <n v="8.4888000000000012"/>
  </r>
  <r>
    <n v="6193"/>
    <x v="3084"/>
    <x v="3"/>
    <x v="66"/>
    <d v="2014-12-27T00:00:00"/>
    <s v="Standard Class"/>
    <s v="AG-10330"/>
    <s v="Alex Grayson"/>
    <s v="Consumer"/>
    <s v="United States"/>
    <s v="Houston"/>
    <x v="5"/>
    <n v="77095"/>
    <s v="Central"/>
    <s v="OFF-PA-10000019"/>
    <x v="1"/>
    <x v="10"/>
    <s v="Xerox 1931"/>
    <n v="25.920000000000005"/>
    <n v="5"/>
    <n v="0.2"/>
    <n v="9.0719999999999992"/>
  </r>
  <r>
    <n v="6194"/>
    <x v="3084"/>
    <x v="3"/>
    <x v="66"/>
    <d v="2014-12-27T00:00:00"/>
    <s v="Standard Class"/>
    <s v="AG-10330"/>
    <s v="Alex Grayson"/>
    <s v="Consumer"/>
    <s v="United States"/>
    <s v="Houston"/>
    <x v="5"/>
    <n v="77095"/>
    <s v="Central"/>
    <s v="OFF-BI-10003429"/>
    <x v="1"/>
    <x v="8"/>
    <s v="Cardinal HOLDit! Binder Insert Strips,Extra Strips"/>
    <n v="6.3299999999999992"/>
    <n v="5"/>
    <n v="0.8"/>
    <n v="-9.8114999999999988"/>
  </r>
  <r>
    <n v="6195"/>
    <x v="3084"/>
    <x v="3"/>
    <x v="66"/>
    <d v="2014-12-27T00:00:00"/>
    <s v="Standard Class"/>
    <s v="AG-10330"/>
    <s v="Alex Grayson"/>
    <s v="Consumer"/>
    <s v="United States"/>
    <s v="Houston"/>
    <x v="5"/>
    <n v="77095"/>
    <s v="Central"/>
    <s v="OFF-PA-10000176"/>
    <x v="1"/>
    <x v="10"/>
    <s v="Xerox 1887"/>
    <n v="75.88"/>
    <n v="5"/>
    <n v="0.2"/>
    <n v="26.557999999999993"/>
  </r>
  <r>
    <n v="6196"/>
    <x v="3085"/>
    <x v="3"/>
    <x v="208"/>
    <d v="2014-10-29T00:00:00"/>
    <s v="Standard Class"/>
    <s v="CM-12160"/>
    <s v="Charles McCrossin"/>
    <s v="Consumer"/>
    <s v="United States"/>
    <s v="Philadelphia"/>
    <x v="9"/>
    <n v="19143"/>
    <s v="East"/>
    <s v="TEC-PH-10004165"/>
    <x v="2"/>
    <x v="7"/>
    <s v="Mitel MiVoice 5330e IP Phone"/>
    <n v="329.988"/>
    <n v="2"/>
    <n v="0.4"/>
    <n v="-76.997200000000021"/>
  </r>
  <r>
    <n v="6197"/>
    <x v="3085"/>
    <x v="3"/>
    <x v="208"/>
    <d v="2014-10-29T00:00:00"/>
    <s v="Standard Class"/>
    <s v="CM-12160"/>
    <s v="Charles McCrossin"/>
    <s v="Consumer"/>
    <s v="United States"/>
    <s v="Philadelphia"/>
    <x v="9"/>
    <n v="19143"/>
    <s v="East"/>
    <s v="OFF-ST-10000352"/>
    <x v="1"/>
    <x v="4"/>
    <s v="Acco Perma 2700 Stacking Storage Drawers"/>
    <n v="71.376000000000005"/>
    <n v="3"/>
    <n v="0.2"/>
    <n v="-4.460999999999995"/>
  </r>
  <r>
    <n v="6198"/>
    <x v="3086"/>
    <x v="1"/>
    <x v="50"/>
    <d v="2012-11-17T00:00:00"/>
    <s v="Standard Class"/>
    <s v="RA-19915"/>
    <s v="Russell Applegate"/>
    <s v="Consumer"/>
    <s v="United States"/>
    <s v="Columbus"/>
    <x v="14"/>
    <n v="47201"/>
    <s v="Central"/>
    <s v="OFF-PA-10000726"/>
    <x v="1"/>
    <x v="10"/>
    <s v="Black Print Carbonless Snap-Off Rapid Letter, 8 1/2&quot; x 7&quot;"/>
    <n v="63.769999999999996"/>
    <n v="7"/>
    <n v="0"/>
    <n v="28.696499999999993"/>
  </r>
  <r>
    <n v="6199"/>
    <x v="3086"/>
    <x v="1"/>
    <x v="50"/>
    <d v="2012-11-17T00:00:00"/>
    <s v="Standard Class"/>
    <s v="RA-19915"/>
    <s v="Russell Applegate"/>
    <s v="Consumer"/>
    <s v="United States"/>
    <s v="Columbus"/>
    <x v="14"/>
    <n v="47201"/>
    <s v="Central"/>
    <s v="TEC-PH-10001536"/>
    <x v="2"/>
    <x v="7"/>
    <s v="Spigen Samsung Galaxy S5 Case Wallet"/>
    <n v="50.97"/>
    <n v="3"/>
    <n v="0"/>
    <n v="13.252199999999997"/>
  </r>
  <r>
    <n v="6200"/>
    <x v="3086"/>
    <x v="1"/>
    <x v="50"/>
    <d v="2012-11-17T00:00:00"/>
    <s v="Standard Class"/>
    <s v="RA-19915"/>
    <s v="Russell Applegate"/>
    <s v="Consumer"/>
    <s v="United States"/>
    <s v="Columbus"/>
    <x v="14"/>
    <n v="47201"/>
    <s v="Central"/>
    <s v="OFF-PA-10001790"/>
    <x v="1"/>
    <x v="10"/>
    <s v="Xerox 1910"/>
    <n v="96.08"/>
    <n v="2"/>
    <n v="0"/>
    <n v="46.118399999999994"/>
  </r>
  <r>
    <n v="6201"/>
    <x v="3087"/>
    <x v="1"/>
    <x v="392"/>
    <d v="2012-04-20T00:00:00"/>
    <s v="Standard Class"/>
    <s v="SB-20185"/>
    <s v="Sarah Brown"/>
    <s v="Consumer"/>
    <s v="United States"/>
    <s v="Evanston"/>
    <x v="10"/>
    <n v="60201"/>
    <s v="Central"/>
    <s v="TEC-CO-10001766"/>
    <x v="2"/>
    <x v="16"/>
    <s v="Canon PC940 Copier"/>
    <n v="1439.9680000000001"/>
    <n v="4"/>
    <n v="0.2"/>
    <n v="485.98919999999993"/>
  </r>
  <r>
    <n v="6202"/>
    <x v="3087"/>
    <x v="1"/>
    <x v="392"/>
    <d v="2012-04-20T00:00:00"/>
    <s v="Standard Class"/>
    <s v="SB-20185"/>
    <s v="Sarah Brown"/>
    <s v="Consumer"/>
    <s v="United States"/>
    <s v="Evanston"/>
    <x v="10"/>
    <n v="60201"/>
    <s v="Central"/>
    <s v="TEC-AC-10004396"/>
    <x v="2"/>
    <x v="11"/>
    <s v="Logitech Keyboard K120"/>
    <n v="43.56"/>
    <n v="3"/>
    <n v="0.2"/>
    <n v="-4.9004999999999974"/>
  </r>
  <r>
    <n v="6203"/>
    <x v="3088"/>
    <x v="0"/>
    <x v="186"/>
    <d v="2013-12-24T00:00:00"/>
    <s v="Standard Class"/>
    <s v="PK-19075"/>
    <s v="Pete Kriz"/>
    <s v="Consumer"/>
    <s v="United States"/>
    <s v="Apple Valley"/>
    <x v="1"/>
    <n v="92307"/>
    <s v="West"/>
    <s v="FUR-CH-10001708"/>
    <x v="0"/>
    <x v="1"/>
    <s v="Office Star - Contemporary Swivel Chair with Padded Adjustable Arms and Flex Back"/>
    <n v="563.91999999999996"/>
    <n v="5"/>
    <n v="0.2"/>
    <n v="7.0489999999999498"/>
  </r>
  <r>
    <n v="6204"/>
    <x v="3089"/>
    <x v="0"/>
    <x v="147"/>
    <d v="2013-10-28T00:00:00"/>
    <s v="Standard Class"/>
    <s v="SV-20935"/>
    <s v="Susan Vittorini"/>
    <s v="Consumer"/>
    <s v="United States"/>
    <s v="Columbus"/>
    <x v="24"/>
    <n v="43229"/>
    <s v="East"/>
    <s v="TEC-PH-10001305"/>
    <x v="2"/>
    <x v="7"/>
    <s v="Panasonic KX TS208W Corded phone"/>
    <n v="235.15199999999999"/>
    <n v="8"/>
    <n v="0.4"/>
    <n v="-47.030399999999986"/>
  </r>
  <r>
    <n v="6205"/>
    <x v="3090"/>
    <x v="3"/>
    <x v="96"/>
    <d v="2014-12-04T00:00:00"/>
    <s v="First Class"/>
    <s v="MG-17650"/>
    <s v="Matthew Grinstein"/>
    <s v="Home Office"/>
    <s v="United States"/>
    <s v="Marion"/>
    <x v="24"/>
    <n v="43302"/>
    <s v="East"/>
    <s v="FUR-FU-10002885"/>
    <x v="0"/>
    <x v="5"/>
    <s v="Magna Visual Magnetic Picture Hangers"/>
    <n v="7.7120000000000006"/>
    <n v="2"/>
    <n v="0.2"/>
    <n v="1.7352000000000005"/>
  </r>
  <r>
    <n v="6206"/>
    <x v="3091"/>
    <x v="0"/>
    <x v="201"/>
    <d v="2013-10-25T00:00:00"/>
    <s v="Second Class"/>
    <s v="CM-12445"/>
    <s v="Chuck Magee"/>
    <s v="Consumer"/>
    <s v="United States"/>
    <s v="Houston"/>
    <x v="5"/>
    <n v="77095"/>
    <s v="Central"/>
    <s v="OFF-PA-10000726"/>
    <x v="1"/>
    <x v="10"/>
    <s v="Black Print Carbonless Snap-Off Rapid Letter, 8 1/2&quot; x 7&quot;"/>
    <n v="51.016000000000005"/>
    <n v="7"/>
    <n v="0.2"/>
    <n v="15.942499999999992"/>
  </r>
  <r>
    <n v="6207"/>
    <x v="3091"/>
    <x v="0"/>
    <x v="201"/>
    <d v="2013-10-25T00:00:00"/>
    <s v="Second Class"/>
    <s v="CM-12445"/>
    <s v="Chuck Magee"/>
    <s v="Consumer"/>
    <s v="United States"/>
    <s v="Houston"/>
    <x v="5"/>
    <n v="77095"/>
    <s v="Central"/>
    <s v="OFF-FA-10003112"/>
    <x v="1"/>
    <x v="13"/>
    <s v="Staples"/>
    <n v="25.248000000000001"/>
    <n v="4"/>
    <n v="0.2"/>
    <n v="7.8899999999999979"/>
  </r>
  <r>
    <n v="6208"/>
    <x v="3091"/>
    <x v="0"/>
    <x v="201"/>
    <d v="2013-10-25T00:00:00"/>
    <s v="Second Class"/>
    <s v="CM-12445"/>
    <s v="Chuck Magee"/>
    <s v="Consumer"/>
    <s v="United States"/>
    <s v="Houston"/>
    <x v="5"/>
    <n v="77095"/>
    <s v="Central"/>
    <s v="FUR-CH-10002372"/>
    <x v="0"/>
    <x v="1"/>
    <s v="Office Star - Ergonomically Designed Knee Chair"/>
    <n v="56.686"/>
    <n v="1"/>
    <n v="0.3"/>
    <n v="-14.576399999999996"/>
  </r>
  <r>
    <n v="6209"/>
    <x v="3092"/>
    <x v="3"/>
    <x v="365"/>
    <d v="2014-10-04T00:00:00"/>
    <s v="Standard Class"/>
    <s v="ME-18010"/>
    <s v="Michelle Ellison"/>
    <s v="Corporate"/>
    <s v="United States"/>
    <s v="Marion"/>
    <x v="24"/>
    <n v="43302"/>
    <s v="East"/>
    <s v="OFF-ST-10000563"/>
    <x v="1"/>
    <x v="4"/>
    <s v="Fellowes Bankers Box Stor/Drawer Steel Plus"/>
    <n v="51.168000000000006"/>
    <n v="2"/>
    <n v="0.2"/>
    <n v="-6.3960000000000008"/>
  </r>
  <r>
    <n v="6210"/>
    <x v="3093"/>
    <x v="3"/>
    <x v="238"/>
    <d v="2014-08-26T00:00:00"/>
    <s v="Standard Class"/>
    <s v="YS-21880"/>
    <s v="Yana Sorensen"/>
    <s v="Corporate"/>
    <s v="United States"/>
    <s v="Seattle"/>
    <x v="4"/>
    <n v="98103"/>
    <s v="West"/>
    <s v="OFF-BI-10003925"/>
    <x v="1"/>
    <x v="8"/>
    <s v="Fellowes PB300 Plastic Comb Binding Machine"/>
    <n v="2793.5280000000002"/>
    <n v="9"/>
    <n v="0.2"/>
    <n v="942.81569999999988"/>
  </r>
  <r>
    <n v="6211"/>
    <x v="3093"/>
    <x v="3"/>
    <x v="238"/>
    <d v="2014-08-26T00:00:00"/>
    <s v="Standard Class"/>
    <s v="YS-21880"/>
    <s v="Yana Sorensen"/>
    <s v="Corporate"/>
    <s v="United States"/>
    <s v="Seattle"/>
    <x v="4"/>
    <n v="98103"/>
    <s v="West"/>
    <s v="OFF-ST-10003306"/>
    <x v="1"/>
    <x v="4"/>
    <s v="Letter Size Cart"/>
    <n v="1000.0200000000001"/>
    <n v="7"/>
    <n v="0"/>
    <n v="290.00579999999991"/>
  </r>
  <r>
    <n v="6212"/>
    <x v="3093"/>
    <x v="3"/>
    <x v="238"/>
    <d v="2014-08-26T00:00:00"/>
    <s v="Standard Class"/>
    <s v="YS-21880"/>
    <s v="Yana Sorensen"/>
    <s v="Corporate"/>
    <s v="United States"/>
    <s v="Seattle"/>
    <x v="4"/>
    <n v="98103"/>
    <s v="West"/>
    <s v="FUR-FU-10001475"/>
    <x v="0"/>
    <x v="5"/>
    <s v="Contract Clock, 14&quot;, Brown"/>
    <n v="65.94"/>
    <n v="3"/>
    <n v="0"/>
    <n v="22.419600000000003"/>
  </r>
  <r>
    <n v="6213"/>
    <x v="3094"/>
    <x v="3"/>
    <x v="105"/>
    <d v="2014-11-17T00:00:00"/>
    <s v="Second Class"/>
    <s v="MB-17305"/>
    <s v="Maria Bertelson"/>
    <s v="Consumer"/>
    <s v="United States"/>
    <s v="Longview"/>
    <x v="4"/>
    <n v="98632"/>
    <s v="West"/>
    <s v="OFF-FA-10003495"/>
    <x v="1"/>
    <x v="13"/>
    <s v="Staples"/>
    <n v="18.240000000000002"/>
    <n v="3"/>
    <n v="0"/>
    <n v="9.120000000000001"/>
  </r>
  <r>
    <n v="6214"/>
    <x v="3094"/>
    <x v="3"/>
    <x v="105"/>
    <d v="2014-11-17T00:00:00"/>
    <s v="Second Class"/>
    <s v="MB-17305"/>
    <s v="Maria Bertelson"/>
    <s v="Consumer"/>
    <s v="United States"/>
    <s v="Longview"/>
    <x v="4"/>
    <n v="98632"/>
    <s v="West"/>
    <s v="OFF-AP-10004708"/>
    <x v="1"/>
    <x v="9"/>
    <s v="Fellowes Superior 10 Outlet Split Surge Protector"/>
    <n v="76.12"/>
    <n v="2"/>
    <n v="0"/>
    <n v="22.074799999999996"/>
  </r>
  <r>
    <n v="6215"/>
    <x v="3095"/>
    <x v="2"/>
    <x v="856"/>
    <d v="2011-10-15T00:00:00"/>
    <s v="Standard Class"/>
    <s v="AS-10240"/>
    <s v="Alan Shonely"/>
    <s v="Consumer"/>
    <s v="United States"/>
    <s v="Redondo Beach"/>
    <x v="1"/>
    <n v="90278"/>
    <s v="West"/>
    <s v="OFF-EN-10001219"/>
    <x v="1"/>
    <x v="12"/>
    <s v="#10- 4 1/8&quot; x 9 1/2&quot; Security-Tint Envelopes"/>
    <n v="7.64"/>
    <n v="1"/>
    <n v="0"/>
    <n v="3.7435999999999998"/>
  </r>
  <r>
    <n v="6216"/>
    <x v="3096"/>
    <x v="1"/>
    <x v="109"/>
    <d v="2012-12-03T00:00:00"/>
    <s v="Standard Class"/>
    <s v="MC-17425"/>
    <s v="Mark Cousins"/>
    <s v="Corporate"/>
    <s v="United States"/>
    <s v="New York City"/>
    <x v="15"/>
    <n v="10035"/>
    <s v="East"/>
    <s v="FUR-FU-10000087"/>
    <x v="0"/>
    <x v="5"/>
    <s v="Executive Impressions 14&quot; Two-Color Numerals Wall Clock"/>
    <n v="68.16"/>
    <n v="3"/>
    <n v="0"/>
    <n v="27.945600000000002"/>
  </r>
  <r>
    <n v="6217"/>
    <x v="3096"/>
    <x v="1"/>
    <x v="109"/>
    <d v="2012-12-03T00:00:00"/>
    <s v="Standard Class"/>
    <s v="MC-17425"/>
    <s v="Mark Cousins"/>
    <s v="Corporate"/>
    <s v="United States"/>
    <s v="New York City"/>
    <x v="15"/>
    <n v="10035"/>
    <s v="East"/>
    <s v="OFF-EN-10001539"/>
    <x v="1"/>
    <x v="12"/>
    <s v="Staples"/>
    <n v="62.24"/>
    <n v="8"/>
    <n v="0"/>
    <n v="29.252800000000001"/>
  </r>
  <r>
    <n v="6218"/>
    <x v="3097"/>
    <x v="1"/>
    <x v="1097"/>
    <d v="2012-08-02T00:00:00"/>
    <s v="Standard Class"/>
    <s v="PG-18820"/>
    <s v="Patrick Gardner"/>
    <s v="Consumer"/>
    <s v="United States"/>
    <s v="Louisville"/>
    <x v="0"/>
    <n v="40214"/>
    <s v="South"/>
    <s v="TEC-PH-10004897"/>
    <x v="2"/>
    <x v="7"/>
    <s v="Mediabridge Sport Armband iPhone 5s"/>
    <n v="29.97"/>
    <n v="3"/>
    <n v="0"/>
    <n v="0.29969999999999963"/>
  </r>
  <r>
    <n v="6219"/>
    <x v="3098"/>
    <x v="0"/>
    <x v="201"/>
    <d v="2013-10-27T00:00:00"/>
    <s v="Standard Class"/>
    <s v="JS-16030"/>
    <s v="Joy Smith"/>
    <s v="Consumer"/>
    <s v="United States"/>
    <s v="Trenton"/>
    <x v="12"/>
    <n v="48183"/>
    <s v="Central"/>
    <s v="TEC-PH-10001300"/>
    <x v="2"/>
    <x v="7"/>
    <s v="iKross Bluetooth Portable Keyboard + Cell Phone Stand Holder + Brush for Apple iPhone 5S 5C 5, 4S 4"/>
    <n v="125.69999999999999"/>
    <n v="6"/>
    <n v="0"/>
    <n v="35.195999999999998"/>
  </r>
  <r>
    <n v="6220"/>
    <x v="3098"/>
    <x v="0"/>
    <x v="201"/>
    <d v="2013-10-27T00:00:00"/>
    <s v="Standard Class"/>
    <s v="JS-16030"/>
    <s v="Joy Smith"/>
    <s v="Consumer"/>
    <s v="United States"/>
    <s v="Trenton"/>
    <x v="12"/>
    <n v="48183"/>
    <s v="Central"/>
    <s v="TEC-PH-10001557"/>
    <x v="2"/>
    <x v="7"/>
    <s v="Pyle PMP37LED"/>
    <n v="191.98"/>
    <n v="2"/>
    <n v="0"/>
    <n v="51.834599999999995"/>
  </r>
  <r>
    <n v="6221"/>
    <x v="3098"/>
    <x v="0"/>
    <x v="201"/>
    <d v="2013-10-27T00:00:00"/>
    <s v="Standard Class"/>
    <s v="JS-16030"/>
    <s v="Joy Smith"/>
    <s v="Consumer"/>
    <s v="United States"/>
    <s v="Trenton"/>
    <x v="12"/>
    <n v="48183"/>
    <s v="Central"/>
    <s v="OFF-ST-10000617"/>
    <x v="1"/>
    <x v="4"/>
    <s v="Woodgrain Magazine Files by Perma"/>
    <n v="20.86"/>
    <n v="7"/>
    <n v="0"/>
    <n v="1.4601999999999977"/>
  </r>
  <r>
    <n v="6222"/>
    <x v="3099"/>
    <x v="3"/>
    <x v="32"/>
    <d v="2014-09-19T00:00:00"/>
    <s v="Second Class"/>
    <s v="JB-16000"/>
    <s v="Joy Bell-"/>
    <s v="Consumer"/>
    <s v="United States"/>
    <s v="Los Angeles"/>
    <x v="1"/>
    <n v="90045"/>
    <s v="West"/>
    <s v="OFF-LA-10000121"/>
    <x v="1"/>
    <x v="2"/>
    <s v="Avery 48"/>
    <n v="56.699999999999996"/>
    <n v="9"/>
    <n v="0"/>
    <n v="26.081999999999997"/>
  </r>
  <r>
    <n v="6223"/>
    <x v="3100"/>
    <x v="3"/>
    <x v="331"/>
    <d v="2014-12-28T00:00:00"/>
    <s v="Standard Class"/>
    <s v="DK-12985"/>
    <s v="Darren Koutras"/>
    <s v="Consumer"/>
    <s v="United States"/>
    <s v="Hendersonville"/>
    <x v="18"/>
    <n v="37075"/>
    <s v="South"/>
    <s v="FUR-FU-10000087"/>
    <x v="0"/>
    <x v="5"/>
    <s v="Executive Impressions 14&quot; Two-Color Numerals Wall Clock"/>
    <n v="72.703999999999994"/>
    <n v="4"/>
    <n v="0.2"/>
    <n v="19.084800000000005"/>
  </r>
  <r>
    <n v="6224"/>
    <x v="3100"/>
    <x v="3"/>
    <x v="331"/>
    <d v="2014-12-28T00:00:00"/>
    <s v="Standard Class"/>
    <s v="DK-12985"/>
    <s v="Darren Koutras"/>
    <s v="Consumer"/>
    <s v="United States"/>
    <s v="Hendersonville"/>
    <x v="18"/>
    <n v="37075"/>
    <s v="South"/>
    <s v="OFF-AR-10000422"/>
    <x v="1"/>
    <x v="6"/>
    <s v="Pencil and Crayon Sharpener"/>
    <n v="12.263999999999999"/>
    <n v="7"/>
    <n v="0.2"/>
    <n v="1.0730999999999993"/>
  </r>
  <r>
    <n v="6225"/>
    <x v="3100"/>
    <x v="3"/>
    <x v="331"/>
    <d v="2014-12-28T00:00:00"/>
    <s v="Standard Class"/>
    <s v="DK-12985"/>
    <s v="Darren Koutras"/>
    <s v="Consumer"/>
    <s v="United States"/>
    <s v="Hendersonville"/>
    <x v="18"/>
    <n v="37075"/>
    <s v="South"/>
    <s v="OFF-ST-10004123"/>
    <x v="1"/>
    <x v="4"/>
    <s v="Safco Industrial Wire Shelving System"/>
    <n v="218.35200000000003"/>
    <n v="3"/>
    <n v="0.2"/>
    <n v="-54.588000000000008"/>
  </r>
  <r>
    <n v="6226"/>
    <x v="3101"/>
    <x v="1"/>
    <x v="348"/>
    <d v="2012-10-09T00:00:00"/>
    <s v="Standard Class"/>
    <s v="JF-15490"/>
    <s v="Jeremy Farry"/>
    <s v="Consumer"/>
    <s v="United States"/>
    <s v="Portland"/>
    <x v="21"/>
    <n v="97206"/>
    <s v="West"/>
    <s v="FUR-BO-10003660"/>
    <x v="0"/>
    <x v="0"/>
    <s v="Bush Cubix Collection Bookcases, Fully Assembled"/>
    <n v="66.294000000000011"/>
    <n v="1"/>
    <n v="0.7"/>
    <n v="-103.86059999999998"/>
  </r>
  <r>
    <n v="6227"/>
    <x v="3101"/>
    <x v="1"/>
    <x v="348"/>
    <d v="2012-10-09T00:00:00"/>
    <s v="Standard Class"/>
    <s v="JF-15490"/>
    <s v="Jeremy Farry"/>
    <s v="Consumer"/>
    <s v="United States"/>
    <s v="Portland"/>
    <x v="21"/>
    <n v="97206"/>
    <s v="West"/>
    <s v="FUR-CH-10000422"/>
    <x v="0"/>
    <x v="1"/>
    <s v="Global Highback Leather Tilter in Burgundy"/>
    <n v="291.16800000000001"/>
    <n v="4"/>
    <n v="0.2"/>
    <n v="-14.558399999999978"/>
  </r>
  <r>
    <n v="6228"/>
    <x v="3102"/>
    <x v="2"/>
    <x v="981"/>
    <d v="2011-11-07T00:00:00"/>
    <s v="Standard Class"/>
    <s v="PO-18850"/>
    <s v="Patrick O'Brill"/>
    <s v="Consumer"/>
    <s v="United States"/>
    <s v="Irving"/>
    <x v="5"/>
    <n v="75061"/>
    <s v="Central"/>
    <s v="TEC-PH-10002923"/>
    <x v="2"/>
    <x v="7"/>
    <s v="Logitech B530 USB Headset - headset - Full size, Binaural"/>
    <n v="88.77600000000001"/>
    <n v="3"/>
    <n v="0.2"/>
    <n v="7.7679000000000009"/>
  </r>
  <r>
    <n v="6229"/>
    <x v="3103"/>
    <x v="0"/>
    <x v="115"/>
    <d v="2013-01-27T00:00:00"/>
    <s v="Standard Class"/>
    <s v="BT-11530"/>
    <s v="Bradley Talbott"/>
    <s v="Home Office"/>
    <s v="United States"/>
    <s v="Cleveland"/>
    <x v="24"/>
    <n v="44105"/>
    <s v="East"/>
    <s v="TEC-PH-10004093"/>
    <x v="2"/>
    <x v="7"/>
    <s v="Panasonic Kx-TS550"/>
    <n v="110.376"/>
    <n v="4"/>
    <n v="0.4"/>
    <n v="-20.235600000000005"/>
  </r>
  <r>
    <n v="6230"/>
    <x v="3103"/>
    <x v="0"/>
    <x v="115"/>
    <d v="2013-01-27T00:00:00"/>
    <s v="Standard Class"/>
    <s v="BT-11530"/>
    <s v="Bradley Talbott"/>
    <s v="Home Office"/>
    <s v="United States"/>
    <s v="Cleveland"/>
    <x v="24"/>
    <n v="44105"/>
    <s v="East"/>
    <s v="TEC-AC-10000171"/>
    <x v="2"/>
    <x v="11"/>
    <s v="Verbatim 25 GB 6x Blu-ray Single Layer Recordable Disc, 25/Pack"/>
    <n v="55.176000000000002"/>
    <n v="3"/>
    <n v="0.2"/>
    <n v="15.863099999999999"/>
  </r>
  <r>
    <n v="6231"/>
    <x v="3104"/>
    <x v="3"/>
    <x v="497"/>
    <d v="2014-07-18T00:00:00"/>
    <s v="Standard Class"/>
    <s v="NW-18400"/>
    <s v="Natalie Webber"/>
    <s v="Consumer"/>
    <s v="United States"/>
    <s v="Waterloo"/>
    <x v="23"/>
    <n v="50701"/>
    <s v="Central"/>
    <s v="OFF-AR-10001166"/>
    <x v="1"/>
    <x v="6"/>
    <s v="Staples"/>
    <n v="30.32"/>
    <n v="4"/>
    <n v="0"/>
    <n v="11.8248"/>
  </r>
  <r>
    <n v="6232"/>
    <x v="3105"/>
    <x v="3"/>
    <x v="220"/>
    <d v="2014-09-12T00:00:00"/>
    <s v="Same Day"/>
    <s v="JF-15415"/>
    <s v="Jennifer Ferguson"/>
    <s v="Consumer"/>
    <s v="United States"/>
    <s v="Seattle"/>
    <x v="4"/>
    <n v="98105"/>
    <s v="West"/>
    <s v="FUR-CH-10003199"/>
    <x v="0"/>
    <x v="1"/>
    <s v="Office Star - Contemporary Task Swivel Chair"/>
    <n v="177.56800000000001"/>
    <n v="2"/>
    <n v="0.2"/>
    <n v="8.8783999999999921"/>
  </r>
  <r>
    <n v="6233"/>
    <x v="3105"/>
    <x v="3"/>
    <x v="220"/>
    <d v="2014-09-12T00:00:00"/>
    <s v="Same Day"/>
    <s v="JF-15415"/>
    <s v="Jennifer Ferguson"/>
    <s v="Consumer"/>
    <s v="United States"/>
    <s v="Seattle"/>
    <x v="4"/>
    <n v="98105"/>
    <s v="West"/>
    <s v="OFF-PA-10002005"/>
    <x v="1"/>
    <x v="10"/>
    <s v="Xerox 225"/>
    <n v="19.440000000000001"/>
    <n v="3"/>
    <n v="0"/>
    <n v="9.3312000000000008"/>
  </r>
  <r>
    <n v="6234"/>
    <x v="3105"/>
    <x v="3"/>
    <x v="220"/>
    <d v="2014-09-12T00:00:00"/>
    <s v="Same Day"/>
    <s v="JF-15415"/>
    <s v="Jennifer Ferguson"/>
    <s v="Consumer"/>
    <s v="United States"/>
    <s v="Seattle"/>
    <x v="4"/>
    <n v="98105"/>
    <s v="West"/>
    <s v="OFF-PA-10004101"/>
    <x v="1"/>
    <x v="10"/>
    <s v="Xerox 1894"/>
    <n v="71.28"/>
    <n v="11"/>
    <n v="0"/>
    <n v="34.214400000000005"/>
  </r>
  <r>
    <n v="6235"/>
    <x v="3105"/>
    <x v="3"/>
    <x v="220"/>
    <d v="2014-09-12T00:00:00"/>
    <s v="Same Day"/>
    <s v="JF-15415"/>
    <s v="Jennifer Ferguson"/>
    <s v="Consumer"/>
    <s v="United States"/>
    <s v="Seattle"/>
    <x v="4"/>
    <n v="98105"/>
    <s v="West"/>
    <s v="OFF-BI-10004600"/>
    <x v="1"/>
    <x v="8"/>
    <s v="Ibico Ibimaster 300 Manual Binding System"/>
    <n v="1471.96"/>
    <n v="5"/>
    <n v="0.2"/>
    <n v="459.98749999999995"/>
  </r>
  <r>
    <n v="6236"/>
    <x v="3105"/>
    <x v="3"/>
    <x v="220"/>
    <d v="2014-09-12T00:00:00"/>
    <s v="Same Day"/>
    <s v="JF-15415"/>
    <s v="Jennifer Ferguson"/>
    <s v="Consumer"/>
    <s v="United States"/>
    <s v="Seattle"/>
    <x v="4"/>
    <n v="98105"/>
    <s v="West"/>
    <s v="TEC-PH-10000127"/>
    <x v="2"/>
    <x v="7"/>
    <s v="iOttie XL Car Mount"/>
    <n v="79.959999999999994"/>
    <n v="5"/>
    <n v="0.2"/>
    <n v="-17.991000000000003"/>
  </r>
  <r>
    <n v="6237"/>
    <x v="3106"/>
    <x v="0"/>
    <x v="1098"/>
    <d v="2013-02-27T00:00:00"/>
    <s v="Standard Class"/>
    <s v="AC-10420"/>
    <s v="Alyssa Crouse"/>
    <s v="Corporate"/>
    <s v="United States"/>
    <s v="Philadelphia"/>
    <x v="9"/>
    <n v="19120"/>
    <s v="East"/>
    <s v="OFF-EN-10004386"/>
    <x v="1"/>
    <x v="12"/>
    <s v="Recycled Interoffice Envelopes with String and Button Closure, 10 x 13"/>
    <n v="57.576000000000001"/>
    <n v="3"/>
    <n v="0.2"/>
    <n v="21.591000000000001"/>
  </r>
  <r>
    <n v="6238"/>
    <x v="3107"/>
    <x v="0"/>
    <x v="115"/>
    <d v="2013-01-29T00:00:00"/>
    <s v="Standard Class"/>
    <s v="TB-21280"/>
    <s v="Toby Braunhardt"/>
    <s v="Consumer"/>
    <s v="United States"/>
    <s v="New York City"/>
    <x v="15"/>
    <n v="10009"/>
    <s v="East"/>
    <s v="OFF-BI-10004506"/>
    <x v="1"/>
    <x v="8"/>
    <s v="Wilson Jones data.warehouse D-Ring Binders with DublLock"/>
    <n v="26.336000000000002"/>
    <n v="4"/>
    <n v="0.2"/>
    <n v="9.2176000000000009"/>
  </r>
  <r>
    <n v="6239"/>
    <x v="3108"/>
    <x v="1"/>
    <x v="295"/>
    <d v="2012-12-16T00:00:00"/>
    <s v="Standard Class"/>
    <s v="HA-14905"/>
    <s v="Helen Abelman"/>
    <s v="Consumer"/>
    <s v="United States"/>
    <s v="San Jose"/>
    <x v="1"/>
    <n v="95123"/>
    <s v="West"/>
    <s v="FUR-FU-10004597"/>
    <x v="0"/>
    <x v="5"/>
    <s v="Eldon Cleatmat Chair Mats for Medium Pile Carpets"/>
    <n v="166.5"/>
    <n v="3"/>
    <n v="0"/>
    <n v="21.64500000000001"/>
  </r>
  <r>
    <n v="6240"/>
    <x v="3108"/>
    <x v="1"/>
    <x v="295"/>
    <d v="2012-12-16T00:00:00"/>
    <s v="Standard Class"/>
    <s v="HA-14905"/>
    <s v="Helen Abelman"/>
    <s v="Consumer"/>
    <s v="United States"/>
    <s v="San Jose"/>
    <x v="1"/>
    <n v="95123"/>
    <s v="West"/>
    <s v="OFF-ST-10001496"/>
    <x v="1"/>
    <x v="4"/>
    <s v="Standard Rollaway File with Lock"/>
    <n v="360.38"/>
    <n v="2"/>
    <n v="0"/>
    <n v="93.698800000000006"/>
  </r>
  <r>
    <n v="6241"/>
    <x v="3109"/>
    <x v="0"/>
    <x v="517"/>
    <d v="2013-11-02T00:00:00"/>
    <s v="Second Class"/>
    <s v="LH-17155"/>
    <s v="Logan Haushalter"/>
    <s v="Consumer"/>
    <s v="United States"/>
    <s v="Los Angeles"/>
    <x v="1"/>
    <n v="90008"/>
    <s v="West"/>
    <s v="OFF-BI-10004236"/>
    <x v="1"/>
    <x v="8"/>
    <s v="XtraLife ClearVue Slant-D Ring Binder, White, 3&quot;"/>
    <n v="11.744"/>
    <n v="1"/>
    <n v="0.2"/>
    <n v="3.8167999999999997"/>
  </r>
  <r>
    <n v="6242"/>
    <x v="3110"/>
    <x v="3"/>
    <x v="39"/>
    <d v="2014-06-01T00:00:00"/>
    <s v="Second Class"/>
    <s v="LO-17170"/>
    <s v="Lori Olson"/>
    <s v="Corporate"/>
    <s v="United States"/>
    <s v="Concord"/>
    <x v="38"/>
    <n v="3301"/>
    <s v="East"/>
    <s v="FUR-FU-10001185"/>
    <x v="0"/>
    <x v="5"/>
    <s v="Advantus Employee of the Month Certificate Frame, 11 x 13-1/2"/>
    <n v="247.44"/>
    <n v="8"/>
    <n v="0"/>
    <n v="101.4504"/>
  </r>
  <r>
    <n v="6243"/>
    <x v="3111"/>
    <x v="2"/>
    <x v="1059"/>
    <d v="2011-12-28T00:00:00"/>
    <s v="Standard Class"/>
    <s v="DP-13390"/>
    <s v="Dennis Pardue"/>
    <s v="Home Office"/>
    <s v="United States"/>
    <s v="Columbia"/>
    <x v="18"/>
    <n v="38401"/>
    <s v="South"/>
    <s v="OFF-BI-10000977"/>
    <x v="1"/>
    <x v="8"/>
    <s v="Ibico Plastic Spiral Binding Combs"/>
    <n v="18.240000000000002"/>
    <n v="2"/>
    <n v="0.7"/>
    <n v="-14.591999999999999"/>
  </r>
  <r>
    <n v="6244"/>
    <x v="3112"/>
    <x v="0"/>
    <x v="390"/>
    <d v="2013-11-29T00:00:00"/>
    <s v="Standard Class"/>
    <s v="CR-12580"/>
    <s v="Clay Rozendal"/>
    <s v="Home Office"/>
    <s v="United States"/>
    <s v="Bellevue"/>
    <x v="4"/>
    <n v="98006"/>
    <s v="West"/>
    <s v="OFF-SU-10004782"/>
    <x v="1"/>
    <x v="14"/>
    <s v="Elite 5&quot; Scissors"/>
    <n v="25.349999999999998"/>
    <n v="3"/>
    <n v="0"/>
    <n v="7.6049999999999978"/>
  </r>
  <r>
    <n v="6245"/>
    <x v="3113"/>
    <x v="1"/>
    <x v="312"/>
    <d v="2012-11-25T00:00:00"/>
    <s v="Standard Class"/>
    <s v="KB-16405"/>
    <s v="Katrina Bavinger"/>
    <s v="Home Office"/>
    <s v="United States"/>
    <s v="Seattle"/>
    <x v="4"/>
    <n v="98105"/>
    <s v="West"/>
    <s v="OFF-AR-10002067"/>
    <x v="1"/>
    <x v="6"/>
    <s v="Newell 334"/>
    <n v="119.03999999999999"/>
    <n v="6"/>
    <n v="0"/>
    <n v="30.950400000000002"/>
  </r>
  <r>
    <n v="6246"/>
    <x v="3113"/>
    <x v="1"/>
    <x v="312"/>
    <d v="2012-11-25T00:00:00"/>
    <s v="Standard Class"/>
    <s v="KB-16405"/>
    <s v="Katrina Bavinger"/>
    <s v="Home Office"/>
    <s v="United States"/>
    <s v="Seattle"/>
    <x v="4"/>
    <n v="98105"/>
    <s v="West"/>
    <s v="FUR-FU-10002364"/>
    <x v="0"/>
    <x v="5"/>
    <s v="Eldon Expressions Wood Desk Accessories, Oak"/>
    <n v="22.14"/>
    <n v="3"/>
    <n v="0"/>
    <n v="6.4205999999999976"/>
  </r>
  <r>
    <n v="6247"/>
    <x v="3113"/>
    <x v="1"/>
    <x v="312"/>
    <d v="2012-11-25T00:00:00"/>
    <s v="Standard Class"/>
    <s v="KB-16405"/>
    <s v="Katrina Bavinger"/>
    <s v="Home Office"/>
    <s v="United States"/>
    <s v="Seattle"/>
    <x v="4"/>
    <n v="98105"/>
    <s v="West"/>
    <s v="TEC-AC-10002018"/>
    <x v="2"/>
    <x v="11"/>
    <s v="AmazonBasics 3-Button USB Wired Mouse"/>
    <n v="13.98"/>
    <n v="2"/>
    <n v="0"/>
    <n v="6.011400000000001"/>
  </r>
  <r>
    <n v="6248"/>
    <x v="3114"/>
    <x v="3"/>
    <x v="148"/>
    <d v="2014-06-05T00:00:00"/>
    <s v="Standard Class"/>
    <s v="ML-17410"/>
    <s v="Maris LaWare"/>
    <s v="Consumer"/>
    <s v="United States"/>
    <s v="Columbus"/>
    <x v="14"/>
    <n v="47201"/>
    <s v="Central"/>
    <s v="OFF-BI-10000632"/>
    <x v="1"/>
    <x v="8"/>
    <s v="Satellite Sectional Post Binders"/>
    <n v="43.41"/>
    <n v="1"/>
    <n v="0"/>
    <n v="19.968599999999999"/>
  </r>
  <r>
    <n v="6249"/>
    <x v="3114"/>
    <x v="3"/>
    <x v="148"/>
    <d v="2014-06-05T00:00:00"/>
    <s v="Standard Class"/>
    <s v="ML-17410"/>
    <s v="Maris LaWare"/>
    <s v="Consumer"/>
    <s v="United States"/>
    <s v="Columbus"/>
    <x v="14"/>
    <n v="47201"/>
    <s v="Central"/>
    <s v="FUR-FU-10003981"/>
    <x v="0"/>
    <x v="5"/>
    <s v="Eldon Wave Desk Accessories"/>
    <n v="6.24"/>
    <n v="3"/>
    <n v="0"/>
    <n v="2.6208000000000005"/>
  </r>
  <r>
    <n v="6250"/>
    <x v="3114"/>
    <x v="3"/>
    <x v="148"/>
    <d v="2014-06-05T00:00:00"/>
    <s v="Standard Class"/>
    <s v="ML-17410"/>
    <s v="Maris LaWare"/>
    <s v="Consumer"/>
    <s v="United States"/>
    <s v="Columbus"/>
    <x v="14"/>
    <n v="47201"/>
    <s v="Central"/>
    <s v="OFF-AP-10001564"/>
    <x v="1"/>
    <x v="9"/>
    <s v="Hoover Commercial Lightweight Upright Vacuum with E-Z Empty Dirt Cup"/>
    <n v="465.16"/>
    <n v="2"/>
    <n v="0"/>
    <n v="120.94159999999999"/>
  </r>
  <r>
    <n v="6251"/>
    <x v="3114"/>
    <x v="3"/>
    <x v="148"/>
    <d v="2014-06-05T00:00:00"/>
    <s v="Standard Class"/>
    <s v="ML-17410"/>
    <s v="Maris LaWare"/>
    <s v="Consumer"/>
    <s v="United States"/>
    <s v="Columbus"/>
    <x v="14"/>
    <n v="47201"/>
    <s v="Central"/>
    <s v="OFF-PA-10004082"/>
    <x v="1"/>
    <x v="10"/>
    <s v="Adams Telephone Message Book w/Frequently-Called Numbers Space, 400 Messages per Book"/>
    <n v="7.98"/>
    <n v="1"/>
    <n v="0"/>
    <n v="3.99"/>
  </r>
  <r>
    <n v="6252"/>
    <x v="3115"/>
    <x v="2"/>
    <x v="266"/>
    <d v="2011-12-04T00:00:00"/>
    <s v="First Class"/>
    <s v="MC-17575"/>
    <s v="Matt Collins"/>
    <s v="Consumer"/>
    <s v="United States"/>
    <s v="Chicago"/>
    <x v="10"/>
    <n v="60623"/>
    <s v="Central"/>
    <s v="OFF-AP-10004249"/>
    <x v="1"/>
    <x v="9"/>
    <s v="Staples"/>
    <n v="2.3939999999999997"/>
    <n v="1"/>
    <n v="0.8"/>
    <n v="-6.344100000000001"/>
  </r>
  <r>
    <n v="6253"/>
    <x v="3116"/>
    <x v="2"/>
    <x v="884"/>
    <d v="2011-04-07T00:00:00"/>
    <s v="Same Day"/>
    <s v="VM-21685"/>
    <s v="Valerie Mitchum"/>
    <s v="Home Office"/>
    <s v="United States"/>
    <s v="Marietta"/>
    <x v="32"/>
    <n v="30062"/>
    <s v="South"/>
    <s v="OFF-PA-10003441"/>
    <x v="1"/>
    <x v="10"/>
    <s v="Xerox 226"/>
    <n v="58.320000000000007"/>
    <n v="9"/>
    <n v="0"/>
    <n v="27.993600000000001"/>
  </r>
  <r>
    <n v="6254"/>
    <x v="3116"/>
    <x v="2"/>
    <x v="884"/>
    <d v="2011-04-07T00:00:00"/>
    <s v="Same Day"/>
    <s v="VM-21685"/>
    <s v="Valerie Mitchum"/>
    <s v="Home Office"/>
    <s v="United States"/>
    <s v="Marietta"/>
    <x v="32"/>
    <n v="30062"/>
    <s v="South"/>
    <s v="TEC-PH-10004922"/>
    <x v="2"/>
    <x v="7"/>
    <s v="RCA Visys Integrated PBX 8-Line Router"/>
    <n v="200.96999999999997"/>
    <n v="3"/>
    <n v="0"/>
    <n v="50.242500000000007"/>
  </r>
  <r>
    <n v="6255"/>
    <x v="3117"/>
    <x v="1"/>
    <x v="1014"/>
    <d v="2012-09-14T00:00:00"/>
    <s v="Standard Class"/>
    <s v="VW-21775"/>
    <s v="Victoria Wilson"/>
    <s v="Corporate"/>
    <s v="United States"/>
    <s v="Montgomery"/>
    <x v="19"/>
    <n v="36116"/>
    <s v="South"/>
    <s v="FUR-FU-10001731"/>
    <x v="0"/>
    <x v="5"/>
    <s v="Acrylic Self-Standing Desk Frames"/>
    <n v="21.36"/>
    <n v="8"/>
    <n v="0"/>
    <n v="8.1167999999999996"/>
  </r>
  <r>
    <n v="6256"/>
    <x v="3118"/>
    <x v="3"/>
    <x v="428"/>
    <d v="2014-09-16T00:00:00"/>
    <s v="Standard Class"/>
    <s v="GK-14620"/>
    <s v="Grace Kelly"/>
    <s v="Corporate"/>
    <s v="United States"/>
    <s v="Plano"/>
    <x v="5"/>
    <n v="75023"/>
    <s v="Central"/>
    <s v="OFF-LA-10000134"/>
    <x v="1"/>
    <x v="2"/>
    <s v="Avery 511"/>
    <n v="9.8560000000000016"/>
    <n v="4"/>
    <n v="0.2"/>
    <n v="3.4495999999999993"/>
  </r>
  <r>
    <n v="6257"/>
    <x v="3119"/>
    <x v="1"/>
    <x v="684"/>
    <d v="2012-09-08T00:00:00"/>
    <s v="Second Class"/>
    <s v="AT-10435"/>
    <s v="Alyssa Tate"/>
    <s v="Home Office"/>
    <s v="United States"/>
    <s v="Tamarac"/>
    <x v="2"/>
    <n v="33319"/>
    <s v="South"/>
    <s v="OFF-BI-10003166"/>
    <x v="1"/>
    <x v="8"/>
    <s v="GBC Plasticlear Binding Covers"/>
    <n v="3.4440000000000008"/>
    <n v="1"/>
    <n v="0.7"/>
    <n v="-2.5255999999999998"/>
  </r>
  <r>
    <n v="6258"/>
    <x v="3120"/>
    <x v="3"/>
    <x v="808"/>
    <d v="2014-11-07T00:00:00"/>
    <s v="Second Class"/>
    <s v="AR-10825"/>
    <s v="Anthony Rawles"/>
    <s v="Corporate"/>
    <s v="United States"/>
    <s v="Columbus"/>
    <x v="24"/>
    <n v="43229"/>
    <s v="East"/>
    <s v="OFF-SU-10000646"/>
    <x v="1"/>
    <x v="14"/>
    <s v="Premier Automatic Letter Opener"/>
    <n v="384.59200000000004"/>
    <n v="2"/>
    <n v="0.2"/>
    <n v="-81.725799999999978"/>
  </r>
  <r>
    <n v="6259"/>
    <x v="3121"/>
    <x v="1"/>
    <x v="262"/>
    <d v="2012-03-30T00:00:00"/>
    <s v="Second Class"/>
    <s v="JH-15820"/>
    <s v="John Huston"/>
    <s v="Consumer"/>
    <s v="United States"/>
    <s v="New York City"/>
    <x v="15"/>
    <n v="10009"/>
    <s v="East"/>
    <s v="OFF-EN-10004459"/>
    <x v="1"/>
    <x v="12"/>
    <s v="Security-Tint Envelopes"/>
    <n v="22.919999999999998"/>
    <n v="3"/>
    <n v="0"/>
    <n v="11.230799999999999"/>
  </r>
  <r>
    <n v="6260"/>
    <x v="3122"/>
    <x v="1"/>
    <x v="863"/>
    <d v="2012-08-17T00:00:00"/>
    <s v="Second Class"/>
    <s v="RA-19285"/>
    <s v="Ralph Arnett"/>
    <s v="Consumer"/>
    <s v="United States"/>
    <s v="Richmond"/>
    <x v="14"/>
    <n v="47374"/>
    <s v="Central"/>
    <s v="OFF-BI-10003529"/>
    <x v="1"/>
    <x v="8"/>
    <s v="Avery Round Ring Poly Binders"/>
    <n v="11.36"/>
    <n v="4"/>
    <n v="0"/>
    <n v="5.5663999999999998"/>
  </r>
  <r>
    <n v="6261"/>
    <x v="3123"/>
    <x v="1"/>
    <x v="793"/>
    <d v="2012-05-18T00:00:00"/>
    <s v="Standard Class"/>
    <s v="RO-19780"/>
    <s v="Rose O'Brian"/>
    <s v="Consumer"/>
    <s v="United States"/>
    <s v="Seattle"/>
    <x v="4"/>
    <n v="98115"/>
    <s v="West"/>
    <s v="OFF-BI-10002949"/>
    <x v="1"/>
    <x v="8"/>
    <s v="Prestige Round Ring Binders"/>
    <n v="14.592000000000002"/>
    <n v="3"/>
    <n v="0.2"/>
    <n v="4.9247999999999985"/>
  </r>
  <r>
    <n v="6262"/>
    <x v="3124"/>
    <x v="3"/>
    <x v="283"/>
    <d v="2014-07-28T00:00:00"/>
    <s v="Standard Class"/>
    <s v="LR-17035"/>
    <s v="Lisa Ryan"/>
    <s v="Corporate"/>
    <s v="United States"/>
    <s v="Long Beach"/>
    <x v="15"/>
    <n v="11561"/>
    <s v="East"/>
    <s v="OFF-LA-10001158"/>
    <x v="1"/>
    <x v="2"/>
    <s v="Avery Address/Shipping Labels for Typewriters, 4&quot; x 2&quot;"/>
    <n v="41.4"/>
    <n v="4"/>
    <n v="0"/>
    <n v="19.872"/>
  </r>
  <r>
    <n v="6263"/>
    <x v="3125"/>
    <x v="0"/>
    <x v="446"/>
    <d v="2013-09-27T00:00:00"/>
    <s v="First Class"/>
    <s v="MK-17905"/>
    <s v="Michael Kennedy"/>
    <s v="Corporate"/>
    <s v="United States"/>
    <s v="Rockford"/>
    <x v="10"/>
    <n v="61107"/>
    <s v="Central"/>
    <s v="OFF-BI-10004584"/>
    <x v="1"/>
    <x v="8"/>
    <s v="GBC ProClick 150 Presentation Binding System"/>
    <n v="442.37199999999996"/>
    <n v="7"/>
    <n v="0.8"/>
    <n v="-729.91380000000004"/>
  </r>
  <r>
    <n v="6264"/>
    <x v="3126"/>
    <x v="3"/>
    <x v="1024"/>
    <d v="2014-05-11T00:00:00"/>
    <s v="Standard Class"/>
    <s v="YS-21880"/>
    <s v="Yana Sorensen"/>
    <s v="Corporate"/>
    <s v="United States"/>
    <s v="Columbus"/>
    <x v="32"/>
    <n v="31907"/>
    <s v="South"/>
    <s v="OFF-BI-10004965"/>
    <x v="1"/>
    <x v="8"/>
    <s v="Ibico Covers for Plastic or Wire Binding Elements"/>
    <n v="34.5"/>
    <n v="3"/>
    <n v="0"/>
    <n v="15.524999999999999"/>
  </r>
  <r>
    <n v="6265"/>
    <x v="3127"/>
    <x v="0"/>
    <x v="1099"/>
    <d v="2013-10-07T00:00:00"/>
    <s v="Same Day"/>
    <s v="JH-15910"/>
    <s v="Jonathan Howell"/>
    <s v="Consumer"/>
    <s v="United States"/>
    <s v="Tulsa"/>
    <x v="26"/>
    <n v="74133"/>
    <s v="Central"/>
    <s v="OFF-BI-10004654"/>
    <x v="1"/>
    <x v="8"/>
    <s v="Avery Binding System Hidden Tab Executive Style Index Sets"/>
    <n v="28.849999999999998"/>
    <n v="5"/>
    <n v="0"/>
    <n v="14.424999999999999"/>
  </r>
  <r>
    <n v="6266"/>
    <x v="3128"/>
    <x v="2"/>
    <x v="935"/>
    <d v="2011-11-08T00:00:00"/>
    <s v="Standard Class"/>
    <s v="AT-10735"/>
    <s v="Annie Thurman"/>
    <s v="Consumer"/>
    <s v="United States"/>
    <s v="Nashville"/>
    <x v="18"/>
    <n v="37211"/>
    <s v="South"/>
    <s v="OFF-PA-10000141"/>
    <x v="1"/>
    <x v="10"/>
    <s v="Ampad Evidence Wirebond Steno Books, 6&quot; x 9&quot;"/>
    <n v="3.4880000000000004"/>
    <n v="2"/>
    <n v="0.2"/>
    <n v="1.1771999999999998"/>
  </r>
  <r>
    <n v="6267"/>
    <x v="3128"/>
    <x v="2"/>
    <x v="935"/>
    <d v="2011-11-08T00:00:00"/>
    <s v="Standard Class"/>
    <s v="AT-10735"/>
    <s v="Annie Thurman"/>
    <s v="Consumer"/>
    <s v="United States"/>
    <s v="Nashville"/>
    <x v="18"/>
    <n v="37211"/>
    <s v="South"/>
    <s v="OFF-PA-10001019"/>
    <x v="1"/>
    <x v="10"/>
    <s v="Xerox 1884"/>
    <n v="143.85600000000002"/>
    <n v="9"/>
    <n v="0.2"/>
    <n v="48.551399999999994"/>
  </r>
  <r>
    <n v="6268"/>
    <x v="3129"/>
    <x v="1"/>
    <x v="486"/>
    <d v="2012-10-04T00:00:00"/>
    <s v="Second Class"/>
    <s v="RM-19675"/>
    <s v="Robert Marley"/>
    <s v="Home Office"/>
    <s v="United States"/>
    <s v="Cambridge"/>
    <x v="31"/>
    <n v="2138"/>
    <s v="East"/>
    <s v="TEC-PH-10002496"/>
    <x v="2"/>
    <x v="7"/>
    <s v="Cisco SPA301"/>
    <n v="311.98"/>
    <n v="2"/>
    <n v="0"/>
    <n v="93.593999999999994"/>
  </r>
  <r>
    <n v="6269"/>
    <x v="3129"/>
    <x v="1"/>
    <x v="486"/>
    <d v="2012-10-04T00:00:00"/>
    <s v="Second Class"/>
    <s v="RM-19675"/>
    <s v="Robert Marley"/>
    <s v="Home Office"/>
    <s v="United States"/>
    <s v="Cambridge"/>
    <x v="31"/>
    <n v="2138"/>
    <s v="East"/>
    <s v="OFF-BI-10000829"/>
    <x v="1"/>
    <x v="8"/>
    <s v="Avery Non-Stick Binders"/>
    <n v="22.450000000000003"/>
    <n v="5"/>
    <n v="0"/>
    <n v="10.327"/>
  </r>
  <r>
    <n v="6270"/>
    <x v="3130"/>
    <x v="3"/>
    <x v="574"/>
    <d v="2014-12-07T00:00:00"/>
    <s v="Standard Class"/>
    <s v="BB-11545"/>
    <s v="Brenda Bowman"/>
    <s v="Corporate"/>
    <s v="United States"/>
    <s v="Oakland"/>
    <x v="1"/>
    <n v="94601"/>
    <s v="West"/>
    <s v="TEC-PH-10001448"/>
    <x v="2"/>
    <x v="7"/>
    <s v="Anker Astro 15000mAh USB Portable Charger"/>
    <n v="39.992000000000004"/>
    <n v="1"/>
    <n v="0.2"/>
    <n v="-7.9984000000000073"/>
  </r>
  <r>
    <n v="6271"/>
    <x v="3130"/>
    <x v="3"/>
    <x v="574"/>
    <d v="2014-12-07T00:00:00"/>
    <s v="Standard Class"/>
    <s v="BB-11545"/>
    <s v="Brenda Bowman"/>
    <s v="Corporate"/>
    <s v="United States"/>
    <s v="Oakland"/>
    <x v="1"/>
    <n v="94601"/>
    <s v="West"/>
    <s v="FUR-CH-10004983"/>
    <x v="0"/>
    <x v="1"/>
    <s v="Office Star - Mid Back Dual function Ergonomic High Back Chair with 2-Way Adjustable Arms"/>
    <n v="1159.056"/>
    <n v="9"/>
    <n v="0.2"/>
    <n v="43.464599999999905"/>
  </r>
  <r>
    <n v="6272"/>
    <x v="3130"/>
    <x v="3"/>
    <x v="574"/>
    <d v="2014-12-07T00:00:00"/>
    <s v="Standard Class"/>
    <s v="BB-11545"/>
    <s v="Brenda Bowman"/>
    <s v="Corporate"/>
    <s v="United States"/>
    <s v="Oakland"/>
    <x v="1"/>
    <n v="94601"/>
    <s v="West"/>
    <s v="OFF-AR-10004022"/>
    <x v="1"/>
    <x v="6"/>
    <s v="Panasonic KP-380BK Classic Electric Pencil Sharpener"/>
    <n v="179.89999999999998"/>
    <n v="5"/>
    <n v="0"/>
    <n v="44.974999999999987"/>
  </r>
  <r>
    <n v="6273"/>
    <x v="3131"/>
    <x v="3"/>
    <x v="157"/>
    <d v="2014-12-13T00:00:00"/>
    <s v="First Class"/>
    <s v="AS-10285"/>
    <s v="Alejandro Savely"/>
    <s v="Corporate"/>
    <s v="United States"/>
    <s v="Palatine"/>
    <x v="10"/>
    <n v="60067"/>
    <s v="Central"/>
    <s v="TEC-AC-10001284"/>
    <x v="2"/>
    <x v="11"/>
    <s v="Enermax Briskie RF Wireless Keyboard and Mouse Combo"/>
    <n v="116.312"/>
    <n v="7"/>
    <n v="0.2"/>
    <n v="23.262400000000003"/>
  </r>
  <r>
    <n v="6274"/>
    <x v="3132"/>
    <x v="0"/>
    <x v="19"/>
    <d v="2013-07-23T00:00:00"/>
    <s v="Second Class"/>
    <s v="DK-13375"/>
    <s v="Dennis Kane"/>
    <s v="Consumer"/>
    <s v="United States"/>
    <s v="Seattle"/>
    <x v="4"/>
    <n v="98105"/>
    <s v="West"/>
    <s v="FUR-FU-10001847"/>
    <x v="0"/>
    <x v="5"/>
    <s v="Eldon Image Series Black Desk Accessories"/>
    <n v="12.419999999999998"/>
    <n v="3"/>
    <n v="0"/>
    <n v="4.4711999999999996"/>
  </r>
  <r>
    <n v="6275"/>
    <x v="3132"/>
    <x v="0"/>
    <x v="19"/>
    <d v="2013-07-23T00:00:00"/>
    <s v="Second Class"/>
    <s v="DK-13375"/>
    <s v="Dennis Kane"/>
    <s v="Consumer"/>
    <s v="United States"/>
    <s v="Seattle"/>
    <x v="4"/>
    <n v="98105"/>
    <s v="West"/>
    <s v="TEC-AC-10004595"/>
    <x v="2"/>
    <x v="11"/>
    <s v="First Data TMFD35 PIN Pad"/>
    <n v="428.40000000000003"/>
    <n v="3"/>
    <n v="0"/>
    <n v="89.963999999999999"/>
  </r>
  <r>
    <n v="6276"/>
    <x v="3132"/>
    <x v="0"/>
    <x v="19"/>
    <d v="2013-07-23T00:00:00"/>
    <s v="Second Class"/>
    <s v="DK-13375"/>
    <s v="Dennis Kane"/>
    <s v="Consumer"/>
    <s v="United States"/>
    <s v="Seattle"/>
    <x v="4"/>
    <n v="98105"/>
    <s v="West"/>
    <s v="FUR-FU-10004164"/>
    <x v="0"/>
    <x v="5"/>
    <s v="Eldon 300 Class Desk Accessories, Black"/>
    <n v="24.75"/>
    <n v="5"/>
    <n v="0"/>
    <n v="10.890000000000002"/>
  </r>
  <r>
    <n v="6277"/>
    <x v="3132"/>
    <x v="0"/>
    <x v="19"/>
    <d v="2013-07-23T00:00:00"/>
    <s v="Second Class"/>
    <s v="DK-13375"/>
    <s v="Dennis Kane"/>
    <s v="Consumer"/>
    <s v="United States"/>
    <s v="Seattle"/>
    <x v="4"/>
    <n v="98105"/>
    <s v="West"/>
    <s v="OFF-LA-10001074"/>
    <x v="1"/>
    <x v="2"/>
    <s v="Round Specialty Laser Printer Labels"/>
    <n v="87.71"/>
    <n v="7"/>
    <n v="0"/>
    <n v="41.223699999999994"/>
  </r>
  <r>
    <n v="6278"/>
    <x v="3132"/>
    <x v="0"/>
    <x v="19"/>
    <d v="2013-07-23T00:00:00"/>
    <s v="Second Class"/>
    <s v="DK-13375"/>
    <s v="Dennis Kane"/>
    <s v="Consumer"/>
    <s v="United States"/>
    <s v="Seattle"/>
    <x v="4"/>
    <n v="98105"/>
    <s v="West"/>
    <s v="OFF-ST-10000604"/>
    <x v="1"/>
    <x v="4"/>
    <s v="Home/Office Personal File Carts"/>
    <n v="69.52"/>
    <n v="2"/>
    <n v="0"/>
    <n v="17.379999999999995"/>
  </r>
  <r>
    <n v="6279"/>
    <x v="3132"/>
    <x v="0"/>
    <x v="19"/>
    <d v="2013-07-23T00:00:00"/>
    <s v="Second Class"/>
    <s v="DK-13375"/>
    <s v="Dennis Kane"/>
    <s v="Consumer"/>
    <s v="United States"/>
    <s v="Seattle"/>
    <x v="4"/>
    <n v="98105"/>
    <s v="West"/>
    <s v="TEC-PH-10000148"/>
    <x v="2"/>
    <x v="7"/>
    <s v="Cyber Acoustics AC-202b Speech Recognition Stereo Headset"/>
    <n v="20.784000000000002"/>
    <n v="2"/>
    <n v="0.2"/>
    <n v="-4.6764000000000001"/>
  </r>
  <r>
    <n v="6280"/>
    <x v="3132"/>
    <x v="0"/>
    <x v="19"/>
    <d v="2013-07-23T00:00:00"/>
    <s v="Second Class"/>
    <s v="DK-13375"/>
    <s v="Dennis Kane"/>
    <s v="Consumer"/>
    <s v="United States"/>
    <s v="Seattle"/>
    <x v="4"/>
    <n v="98105"/>
    <s v="West"/>
    <s v="OFF-BI-10000042"/>
    <x v="1"/>
    <x v="8"/>
    <s v="Pressboard Data Binder, Crimson, 12&quot; X 8 1/2&quot;"/>
    <n v="12.816000000000001"/>
    <n v="3"/>
    <n v="0.2"/>
    <n v="4.1651999999999987"/>
  </r>
  <r>
    <n v="6281"/>
    <x v="3133"/>
    <x v="3"/>
    <x v="605"/>
    <d v="2014-05-17T00:00:00"/>
    <s v="Standard Class"/>
    <s v="JH-15910"/>
    <s v="Jonathan Howell"/>
    <s v="Consumer"/>
    <s v="United States"/>
    <s v="Cincinnati"/>
    <x v="24"/>
    <n v="45231"/>
    <s v="East"/>
    <s v="OFF-LA-10000443"/>
    <x v="1"/>
    <x v="2"/>
    <s v="Avery 501"/>
    <n v="5.9039999999999999"/>
    <n v="2"/>
    <n v="0.2"/>
    <n v="1.9925999999999999"/>
  </r>
  <r>
    <n v="6282"/>
    <x v="3134"/>
    <x v="1"/>
    <x v="312"/>
    <d v="2012-11-26T00:00:00"/>
    <s v="Standard Class"/>
    <s v="JK-15205"/>
    <s v="Jamie Kunitz"/>
    <s v="Consumer"/>
    <s v="United States"/>
    <s v="Marion"/>
    <x v="24"/>
    <n v="43302"/>
    <s v="East"/>
    <s v="FUR-FU-10002874"/>
    <x v="0"/>
    <x v="5"/>
    <s v="Ultra Commercial Grade Dual Valve Door Closer"/>
    <n v="63.824000000000005"/>
    <n v="2"/>
    <n v="0.2"/>
    <n v="9.5735999999999937"/>
  </r>
  <r>
    <n v="6283"/>
    <x v="3134"/>
    <x v="1"/>
    <x v="312"/>
    <d v="2012-11-26T00:00:00"/>
    <s v="Standard Class"/>
    <s v="JK-15205"/>
    <s v="Jamie Kunitz"/>
    <s v="Consumer"/>
    <s v="United States"/>
    <s v="Marion"/>
    <x v="24"/>
    <n v="43302"/>
    <s v="East"/>
    <s v="OFF-ST-10003994"/>
    <x v="1"/>
    <x v="4"/>
    <s v="Belkin 19&quot; Center-Weighted Shelf, Gray"/>
    <n v="141.55199999999999"/>
    <n v="3"/>
    <n v="0.2"/>
    <n v="-26.541000000000004"/>
  </r>
  <r>
    <n v="6284"/>
    <x v="3135"/>
    <x v="0"/>
    <x v="446"/>
    <d v="2013-09-29T00:00:00"/>
    <s v="Standard Class"/>
    <s v="EH-13765"/>
    <s v="Edward Hooks"/>
    <s v="Corporate"/>
    <s v="United States"/>
    <s v="Los Angeles"/>
    <x v="1"/>
    <n v="90049"/>
    <s v="West"/>
    <s v="OFF-EN-10001453"/>
    <x v="1"/>
    <x v="12"/>
    <s v="Tyvek Interoffice Envelopes, 9 1/2&quot; x 12 1/2&quot;, 100/Box"/>
    <n v="304.89999999999998"/>
    <n v="5"/>
    <n v="0"/>
    <n v="143.30299999999997"/>
  </r>
  <r>
    <n v="6285"/>
    <x v="3135"/>
    <x v="0"/>
    <x v="446"/>
    <d v="2013-09-29T00:00:00"/>
    <s v="Standard Class"/>
    <s v="EH-13765"/>
    <s v="Edward Hooks"/>
    <s v="Corporate"/>
    <s v="United States"/>
    <s v="Los Angeles"/>
    <x v="1"/>
    <n v="90049"/>
    <s v="West"/>
    <s v="FUR-CH-10000988"/>
    <x v="0"/>
    <x v="1"/>
    <s v="Hon Olson Stacker Stools"/>
    <n v="563.24"/>
    <n v="5"/>
    <n v="0.2"/>
    <n v="56.324000000000012"/>
  </r>
  <r>
    <n v="6286"/>
    <x v="3136"/>
    <x v="0"/>
    <x v="147"/>
    <d v="2013-10-27T00:00:00"/>
    <s v="Standard Class"/>
    <s v="VW-21775"/>
    <s v="Victoria Wilson"/>
    <s v="Corporate"/>
    <s v="United States"/>
    <s v="Lakewood"/>
    <x v="24"/>
    <n v="44107"/>
    <s v="East"/>
    <s v="FUR-TA-10003238"/>
    <x v="0"/>
    <x v="3"/>
    <s v="Chromcraft Bull-Nose Wood 48&quot; x 96&quot; Rectangular Conference Tables"/>
    <n v="661.17600000000004"/>
    <n v="2"/>
    <n v="0.4"/>
    <n v="-231.41160000000008"/>
  </r>
  <r>
    <n v="6287"/>
    <x v="3137"/>
    <x v="0"/>
    <x v="1057"/>
    <d v="2013-11-01T00:00:00"/>
    <s v="Standard Class"/>
    <s v="CG-12040"/>
    <s v="Catherine Glotzbach"/>
    <s v="Home Office"/>
    <s v="United States"/>
    <s v="Lebanon"/>
    <x v="18"/>
    <n v="37087"/>
    <s v="South"/>
    <s v="TEC-PH-10001061"/>
    <x v="2"/>
    <x v="7"/>
    <s v="Apple iPhone 5C"/>
    <n v="239.976"/>
    <n v="3"/>
    <n v="0.2"/>
    <n v="17.998199999999997"/>
  </r>
  <r>
    <n v="6288"/>
    <x v="3138"/>
    <x v="2"/>
    <x v="1001"/>
    <d v="2011-07-12T00:00:00"/>
    <s v="Standard Class"/>
    <s v="EB-13705"/>
    <s v="Ed Braxton"/>
    <s v="Corporate"/>
    <s v="United States"/>
    <s v="San Francisco"/>
    <x v="1"/>
    <n v="94122"/>
    <s v="West"/>
    <s v="FUR-TA-10003715"/>
    <x v="0"/>
    <x v="3"/>
    <s v="Hon 2111 Invitation Series Corner Table"/>
    <n v="502.48800000000006"/>
    <n v="3"/>
    <n v="0.2"/>
    <n v="-87.935400000000044"/>
  </r>
  <r>
    <n v="6289"/>
    <x v="3138"/>
    <x v="2"/>
    <x v="1001"/>
    <d v="2011-07-12T00:00:00"/>
    <s v="Standard Class"/>
    <s v="EB-13705"/>
    <s v="Ed Braxton"/>
    <s v="Corporate"/>
    <s v="United States"/>
    <s v="San Francisco"/>
    <x v="1"/>
    <n v="94122"/>
    <s v="West"/>
    <s v="OFF-BI-10001597"/>
    <x v="1"/>
    <x v="8"/>
    <s v="Wilson Jones Ledger-Size, Piano-Hinge Binder, 2&quot;, Blue"/>
    <n v="196.70400000000001"/>
    <n v="6"/>
    <n v="0.2"/>
    <n v="68.846399999999974"/>
  </r>
  <r>
    <n v="6290"/>
    <x v="3139"/>
    <x v="1"/>
    <x v="649"/>
    <d v="2012-03-18T00:00:00"/>
    <s v="Second Class"/>
    <s v="NF-18595"/>
    <s v="Nicole Fjeld"/>
    <s v="Home Office"/>
    <s v="United States"/>
    <s v="Chico"/>
    <x v="1"/>
    <n v="95928"/>
    <s v="West"/>
    <s v="FUR-CH-10004063"/>
    <x v="0"/>
    <x v="1"/>
    <s v="Global Deluxe High-Back Manager's Chair"/>
    <n v="915.13600000000008"/>
    <n v="4"/>
    <n v="0.2"/>
    <n v="102.95279999999988"/>
  </r>
  <r>
    <n v="6291"/>
    <x v="3139"/>
    <x v="1"/>
    <x v="649"/>
    <d v="2012-03-18T00:00:00"/>
    <s v="Second Class"/>
    <s v="NF-18595"/>
    <s v="Nicole Fjeld"/>
    <s v="Home Office"/>
    <s v="United States"/>
    <s v="Chico"/>
    <x v="1"/>
    <n v="95928"/>
    <s v="West"/>
    <s v="FUR-FU-10001979"/>
    <x v="0"/>
    <x v="5"/>
    <s v="Dana Halogen Swing-Arm Architect Lamp"/>
    <n v="327.76"/>
    <n v="8"/>
    <n v="0"/>
    <n v="91.772800000000018"/>
  </r>
  <r>
    <n v="6292"/>
    <x v="3140"/>
    <x v="3"/>
    <x v="574"/>
    <d v="2014-12-06T00:00:00"/>
    <s v="First Class"/>
    <s v="ME-17725"/>
    <s v="Max Engle"/>
    <s v="Consumer"/>
    <s v="United States"/>
    <s v="Salem"/>
    <x v="17"/>
    <n v="24153"/>
    <s v="South"/>
    <s v="FUR-CH-10001854"/>
    <x v="0"/>
    <x v="1"/>
    <s v="Office Star - Professional Matrix Back Chair with 2-to-1 Synchro Tilt and Mesh Fabric Seat"/>
    <n v="701.96"/>
    <n v="2"/>
    <n v="0"/>
    <n v="168.47040000000004"/>
  </r>
  <r>
    <n v="6293"/>
    <x v="3141"/>
    <x v="1"/>
    <x v="1100"/>
    <d v="2012-04-26T00:00:00"/>
    <s v="Standard Class"/>
    <s v="AZ-10750"/>
    <s v="Annie Zypern"/>
    <s v="Consumer"/>
    <s v="United States"/>
    <s v="Los Angeles"/>
    <x v="1"/>
    <n v="90008"/>
    <s v="West"/>
    <s v="TEC-PH-10002923"/>
    <x v="2"/>
    <x v="7"/>
    <s v="Logitech B530 USB Headset - headset - Full size, Binaural"/>
    <n v="88.77600000000001"/>
    <n v="3"/>
    <n v="0.2"/>
    <n v="7.7679000000000009"/>
  </r>
  <r>
    <n v="6294"/>
    <x v="3141"/>
    <x v="1"/>
    <x v="1100"/>
    <d v="2012-04-26T00:00:00"/>
    <s v="Standard Class"/>
    <s v="AZ-10750"/>
    <s v="Annie Zypern"/>
    <s v="Consumer"/>
    <s v="United States"/>
    <s v="Los Angeles"/>
    <x v="1"/>
    <n v="90008"/>
    <s v="West"/>
    <s v="OFF-AR-10004691"/>
    <x v="1"/>
    <x v="6"/>
    <s v="Boston 1730 StandUp Electric Pencil Sharpener"/>
    <n v="64.14"/>
    <n v="3"/>
    <n v="0"/>
    <n v="16.676400000000001"/>
  </r>
  <r>
    <n v="6295"/>
    <x v="3142"/>
    <x v="2"/>
    <x v="1101"/>
    <d v="2011-09-19T00:00:00"/>
    <s v="First Class"/>
    <s v="RF-19345"/>
    <s v="Randy Ferguson"/>
    <s v="Corporate"/>
    <s v="United States"/>
    <s v="New York City"/>
    <x v="15"/>
    <n v="10024"/>
    <s v="East"/>
    <s v="OFF-BI-10002931"/>
    <x v="1"/>
    <x v="8"/>
    <s v="Avery Trapezoid Extra Heavy Duty 4&quot; Binders"/>
    <n v="33.552"/>
    <n v="1"/>
    <n v="0.2"/>
    <n v="12.581999999999999"/>
  </r>
  <r>
    <n v="6296"/>
    <x v="3143"/>
    <x v="2"/>
    <x v="129"/>
    <d v="2012-01-01T00:00:00"/>
    <s v="Standard Class"/>
    <s v="AJ-10780"/>
    <s v="Anthony Jacobs"/>
    <s v="Corporate"/>
    <s v="United States"/>
    <s v="Beverly"/>
    <x v="31"/>
    <n v="1915"/>
    <s v="East"/>
    <s v="OFF-AP-10002651"/>
    <x v="1"/>
    <x v="9"/>
    <s v="Hoover Upright Vacuum With Dirt Cup"/>
    <n v="1737.1799999999998"/>
    <n v="6"/>
    <n v="0"/>
    <n v="503.78219999999976"/>
  </r>
  <r>
    <n v="6297"/>
    <x v="3143"/>
    <x v="2"/>
    <x v="129"/>
    <d v="2012-01-01T00:00:00"/>
    <s v="Standard Class"/>
    <s v="AJ-10780"/>
    <s v="Anthony Jacobs"/>
    <s v="Corporate"/>
    <s v="United States"/>
    <s v="Beverly"/>
    <x v="31"/>
    <n v="1915"/>
    <s v="East"/>
    <s v="OFF-ST-10000689"/>
    <x v="1"/>
    <x v="4"/>
    <s v="Fellowes Strictly Business Drawer File, Letter/Legal Size"/>
    <n v="704.25"/>
    <n v="5"/>
    <n v="0"/>
    <n v="84.51"/>
  </r>
  <r>
    <n v="6298"/>
    <x v="3143"/>
    <x v="2"/>
    <x v="129"/>
    <d v="2012-01-01T00:00:00"/>
    <s v="Standard Class"/>
    <s v="AJ-10780"/>
    <s v="Anthony Jacobs"/>
    <s v="Corporate"/>
    <s v="United States"/>
    <s v="Beverly"/>
    <x v="31"/>
    <n v="1915"/>
    <s v="East"/>
    <s v="OFF-PA-10003302"/>
    <x v="1"/>
    <x v="10"/>
    <s v="Xerox 1906"/>
    <n v="141.76"/>
    <n v="4"/>
    <n v="0"/>
    <n v="66.627199999999988"/>
  </r>
  <r>
    <n v="6299"/>
    <x v="3144"/>
    <x v="2"/>
    <x v="618"/>
    <d v="2011-10-26T00:00:00"/>
    <s v="Standard Class"/>
    <s v="SF-20965"/>
    <s v="Sylvia Foulston"/>
    <s v="Corporate"/>
    <s v="United States"/>
    <s v="San Diego"/>
    <x v="1"/>
    <n v="92024"/>
    <s v="West"/>
    <s v="OFF-BI-10001460"/>
    <x v="1"/>
    <x v="8"/>
    <s v="Plastic Binding Combs"/>
    <n v="36.36"/>
    <n v="3"/>
    <n v="0.2"/>
    <n v="12.2715"/>
  </r>
  <r>
    <n v="6300"/>
    <x v="3145"/>
    <x v="3"/>
    <x v="329"/>
    <d v="2014-12-04T00:00:00"/>
    <s v="First Class"/>
    <s v="MZ-17335"/>
    <s v="Maria Zettner"/>
    <s v="Home Office"/>
    <s v="United States"/>
    <s v="San Francisco"/>
    <x v="1"/>
    <n v="94109"/>
    <s v="West"/>
    <s v="FUR-FU-10003489"/>
    <x v="0"/>
    <x v="5"/>
    <s v="Contemporary Borderless Frame"/>
    <n v="25.83"/>
    <n v="3"/>
    <n v="0"/>
    <n v="9.5570999999999984"/>
  </r>
  <r>
    <n v="6301"/>
    <x v="3146"/>
    <x v="2"/>
    <x v="571"/>
    <d v="2011-06-12T00:00:00"/>
    <s v="Standard Class"/>
    <s v="SB-20170"/>
    <s v="Sarah Bern"/>
    <s v="Consumer"/>
    <s v="United States"/>
    <s v="Chicago"/>
    <x v="10"/>
    <n v="60623"/>
    <s v="Central"/>
    <s v="OFF-BI-10002794"/>
    <x v="1"/>
    <x v="8"/>
    <s v="Avery Trapezoid Ring Binder, 3&quot; Capacity, Black, 1040 sheets"/>
    <n v="24.587999999999994"/>
    <n v="3"/>
    <n v="0.8"/>
    <n v="-38.11140000000001"/>
  </r>
  <r>
    <n v="6302"/>
    <x v="3146"/>
    <x v="2"/>
    <x v="571"/>
    <d v="2011-06-12T00:00:00"/>
    <s v="Standard Class"/>
    <s v="SB-20170"/>
    <s v="Sarah Bern"/>
    <s v="Consumer"/>
    <s v="United States"/>
    <s v="Chicago"/>
    <x v="10"/>
    <n v="60623"/>
    <s v="Central"/>
    <s v="OFF-EN-10000461"/>
    <x v="1"/>
    <x v="12"/>
    <s v="#10- 4 1/8&quot; x 9 1/2&quot; Recycled Envelopes"/>
    <n v="13.984000000000002"/>
    <n v="2"/>
    <n v="0.2"/>
    <n v="4.7195999999999998"/>
  </r>
  <r>
    <n v="6303"/>
    <x v="3147"/>
    <x v="3"/>
    <x v="51"/>
    <d v="2014-11-28T00:00:00"/>
    <s v="Standard Class"/>
    <s v="AH-10210"/>
    <s v="Alan Hwang"/>
    <s v="Consumer"/>
    <s v="United States"/>
    <s v="Dallas"/>
    <x v="5"/>
    <n v="75220"/>
    <s v="Central"/>
    <s v="TEC-PH-10001305"/>
    <x v="2"/>
    <x v="7"/>
    <s v="Panasonic KX TS208W Corded phone"/>
    <n v="195.96000000000004"/>
    <n v="5"/>
    <n v="0.2"/>
    <n v="19.596000000000018"/>
  </r>
  <r>
    <n v="6304"/>
    <x v="3148"/>
    <x v="3"/>
    <x v="978"/>
    <d v="2014-06-21T00:00:00"/>
    <s v="Second Class"/>
    <s v="NK-18490"/>
    <s v="Neil Knudson"/>
    <s v="Home Office"/>
    <s v="United States"/>
    <s v="Corpus Christi"/>
    <x v="5"/>
    <n v="78415"/>
    <s v="Central"/>
    <s v="OFF-PA-10000167"/>
    <x v="1"/>
    <x v="10"/>
    <s v="Xerox 1925"/>
    <n v="74.352000000000004"/>
    <n v="3"/>
    <n v="0.2"/>
    <n v="23.234999999999992"/>
  </r>
  <r>
    <n v="6305"/>
    <x v="3149"/>
    <x v="3"/>
    <x v="1024"/>
    <d v="2014-05-06T00:00:00"/>
    <s v="Same Day"/>
    <s v="AI-10855"/>
    <s v="Arianne Irving"/>
    <s v="Consumer"/>
    <s v="United States"/>
    <s v="New York City"/>
    <x v="15"/>
    <n v="10035"/>
    <s v="East"/>
    <s v="OFF-PA-10002947"/>
    <x v="1"/>
    <x v="10"/>
    <s v="Xerox 1923"/>
    <n v="6.68"/>
    <n v="1"/>
    <n v="0"/>
    <n v="3.2063999999999999"/>
  </r>
  <r>
    <n v="6306"/>
    <x v="3150"/>
    <x v="0"/>
    <x v="254"/>
    <d v="2013-11-07T00:00:00"/>
    <s v="Second Class"/>
    <s v="TP-21565"/>
    <s v="Tracy Poddar"/>
    <s v="Corporate"/>
    <s v="United States"/>
    <s v="Eugene"/>
    <x v="21"/>
    <n v="97405"/>
    <s v="West"/>
    <s v="OFF-SU-10002301"/>
    <x v="1"/>
    <x v="14"/>
    <s v="Serrated Blade or Curved Handle Hand Letter Openers"/>
    <n v="17.584000000000003"/>
    <n v="7"/>
    <n v="0.2"/>
    <n v="-4.1761999999999997"/>
  </r>
  <r>
    <n v="6307"/>
    <x v="3150"/>
    <x v="0"/>
    <x v="254"/>
    <d v="2013-11-07T00:00:00"/>
    <s v="Second Class"/>
    <s v="TP-21565"/>
    <s v="Tracy Poddar"/>
    <s v="Corporate"/>
    <s v="United States"/>
    <s v="Eugene"/>
    <x v="21"/>
    <n v="97405"/>
    <s v="West"/>
    <s v="FUR-CH-10003298"/>
    <x v="0"/>
    <x v="1"/>
    <s v="Office Star - Contemporary Task Swivel chair with Loop Arms, Charcoal"/>
    <n v="104.78399999999999"/>
    <n v="1"/>
    <n v="0.2"/>
    <n v="-14.407800000000009"/>
  </r>
  <r>
    <n v="6308"/>
    <x v="3150"/>
    <x v="0"/>
    <x v="254"/>
    <d v="2013-11-07T00:00:00"/>
    <s v="Second Class"/>
    <s v="TP-21565"/>
    <s v="Tracy Poddar"/>
    <s v="Corporate"/>
    <s v="United States"/>
    <s v="Eugene"/>
    <x v="21"/>
    <n v="97405"/>
    <s v="West"/>
    <s v="OFF-PA-10004353"/>
    <x v="1"/>
    <x v="10"/>
    <s v="Southworth 25% Cotton Premium Laser Paper and Envelopes"/>
    <n v="47.952000000000005"/>
    <n v="3"/>
    <n v="0.2"/>
    <n v="16.783200000000001"/>
  </r>
  <r>
    <n v="6309"/>
    <x v="3150"/>
    <x v="0"/>
    <x v="254"/>
    <d v="2013-11-07T00:00:00"/>
    <s v="Second Class"/>
    <s v="TP-21565"/>
    <s v="Tracy Poddar"/>
    <s v="Corporate"/>
    <s v="United States"/>
    <s v="Eugene"/>
    <x v="21"/>
    <n v="97405"/>
    <s v="West"/>
    <s v="FUR-CH-10000229"/>
    <x v="0"/>
    <x v="1"/>
    <s v="Global Enterprise Series Seating High-Back Swivel/Tilt Chairs"/>
    <n v="650.35200000000009"/>
    <n v="3"/>
    <n v="0.2"/>
    <n v="-97.552800000000076"/>
  </r>
  <r>
    <n v="6310"/>
    <x v="3150"/>
    <x v="0"/>
    <x v="254"/>
    <d v="2013-11-07T00:00:00"/>
    <s v="Second Class"/>
    <s v="TP-21565"/>
    <s v="Tracy Poddar"/>
    <s v="Corporate"/>
    <s v="United States"/>
    <s v="Eugene"/>
    <x v="21"/>
    <n v="97405"/>
    <s v="West"/>
    <s v="OFF-LA-10003930"/>
    <x v="1"/>
    <x v="2"/>
    <s v="Dot Matrix Printer Tape Reel Labels, White, 5000/Box"/>
    <n v="629.18400000000008"/>
    <n v="8"/>
    <n v="0.2"/>
    <n v="228.07919999999999"/>
  </r>
  <r>
    <n v="6311"/>
    <x v="3150"/>
    <x v="0"/>
    <x v="254"/>
    <d v="2013-11-07T00:00:00"/>
    <s v="Second Class"/>
    <s v="TP-21565"/>
    <s v="Tracy Poddar"/>
    <s v="Corporate"/>
    <s v="United States"/>
    <s v="Eugene"/>
    <x v="21"/>
    <n v="97405"/>
    <s v="West"/>
    <s v="OFF-PA-10000176"/>
    <x v="1"/>
    <x v="10"/>
    <s v="Xerox 1887"/>
    <n v="15.176"/>
    <n v="1"/>
    <n v="0.2"/>
    <n v="5.3115999999999985"/>
  </r>
  <r>
    <n v="6312"/>
    <x v="3151"/>
    <x v="2"/>
    <x v="1102"/>
    <d v="2011-09-16T00:00:00"/>
    <s v="Standard Class"/>
    <s v="LW-17125"/>
    <s v="Liz Willingham"/>
    <s v="Consumer"/>
    <s v="United States"/>
    <s v="Oxnard"/>
    <x v="1"/>
    <n v="93030"/>
    <s v="West"/>
    <s v="FUR-FU-10004006"/>
    <x v="0"/>
    <x v="5"/>
    <s v="Deflect-o DuraMat Lighweight, Studded, Beveled Mat for Low Pile Carpeting"/>
    <n v="127.94999999999999"/>
    <n v="3"/>
    <n v="0"/>
    <n v="21.751499999999986"/>
  </r>
  <r>
    <n v="6313"/>
    <x v="3152"/>
    <x v="3"/>
    <x v="911"/>
    <d v="2014-02-22T00:00:00"/>
    <s v="Standard Class"/>
    <s v="NG-18355"/>
    <s v="Nat Gilpin"/>
    <s v="Corporate"/>
    <s v="United States"/>
    <s v="Fairfield"/>
    <x v="29"/>
    <n v="6824"/>
    <s v="East"/>
    <s v="OFF-ST-10001932"/>
    <x v="1"/>
    <x v="4"/>
    <s v="Fellowes Staxonsteel Drawer Files"/>
    <n v="579.51"/>
    <n v="3"/>
    <n v="0"/>
    <n v="81.131400000000014"/>
  </r>
  <r>
    <n v="6314"/>
    <x v="3152"/>
    <x v="3"/>
    <x v="911"/>
    <d v="2014-02-22T00:00:00"/>
    <s v="Standard Class"/>
    <s v="NG-18355"/>
    <s v="Nat Gilpin"/>
    <s v="Corporate"/>
    <s v="United States"/>
    <s v="Fairfield"/>
    <x v="29"/>
    <n v="6824"/>
    <s v="East"/>
    <s v="TEC-PH-10000923"/>
    <x v="2"/>
    <x v="7"/>
    <s v="Belkin SportFit Armband For iPhone 5s/5c, Fuchsia"/>
    <n v="14.99"/>
    <n v="1"/>
    <n v="0"/>
    <n v="7.3451000000000004"/>
  </r>
  <r>
    <n v="6315"/>
    <x v="3153"/>
    <x v="2"/>
    <x v="156"/>
    <d v="2011-11-29T00:00:00"/>
    <s v="Standard Class"/>
    <s v="NG-18355"/>
    <s v="Nat Gilpin"/>
    <s v="Corporate"/>
    <s v="United States"/>
    <s v="Jackson"/>
    <x v="12"/>
    <n v="49201"/>
    <s v="Central"/>
    <s v="OFF-AR-10000380"/>
    <x v="1"/>
    <x v="6"/>
    <s v="Hunt PowerHouse Electric Pencil Sharpener, Blue"/>
    <n v="151.91999999999999"/>
    <n v="4"/>
    <n v="0"/>
    <n v="45.575999999999979"/>
  </r>
  <r>
    <n v="6316"/>
    <x v="3153"/>
    <x v="2"/>
    <x v="156"/>
    <d v="2011-11-29T00:00:00"/>
    <s v="Standard Class"/>
    <s v="NG-18355"/>
    <s v="Nat Gilpin"/>
    <s v="Corporate"/>
    <s v="United States"/>
    <s v="Jackson"/>
    <x v="12"/>
    <n v="49201"/>
    <s v="Central"/>
    <s v="OFF-LA-10003930"/>
    <x v="1"/>
    <x v="2"/>
    <s v="Dot Matrix Printer Tape Reel Labels, White, 5000/Box"/>
    <n v="196.62"/>
    <n v="2"/>
    <n v="0"/>
    <n v="96.343800000000002"/>
  </r>
  <r>
    <n v="6317"/>
    <x v="3153"/>
    <x v="2"/>
    <x v="156"/>
    <d v="2011-11-29T00:00:00"/>
    <s v="Standard Class"/>
    <s v="NG-18355"/>
    <s v="Nat Gilpin"/>
    <s v="Corporate"/>
    <s v="United States"/>
    <s v="Jackson"/>
    <x v="12"/>
    <n v="49201"/>
    <s v="Central"/>
    <s v="OFF-PA-10001815"/>
    <x v="1"/>
    <x v="10"/>
    <s v="Xerox 1885"/>
    <n v="144.12"/>
    <n v="3"/>
    <n v="0"/>
    <n v="69.177599999999984"/>
  </r>
  <r>
    <n v="6318"/>
    <x v="3153"/>
    <x v="2"/>
    <x v="156"/>
    <d v="2011-11-29T00:00:00"/>
    <s v="Standard Class"/>
    <s v="NG-18355"/>
    <s v="Nat Gilpin"/>
    <s v="Corporate"/>
    <s v="United States"/>
    <s v="Jackson"/>
    <x v="12"/>
    <n v="49201"/>
    <s v="Central"/>
    <s v="OFF-PA-10004082"/>
    <x v="1"/>
    <x v="10"/>
    <s v="Adams Telephone Message Book w/Frequently-Called Numbers Space, 400 Messages per Book"/>
    <n v="15.96"/>
    <n v="2"/>
    <n v="0"/>
    <n v="7.98"/>
  </r>
  <r>
    <n v="6319"/>
    <x v="3154"/>
    <x v="3"/>
    <x v="920"/>
    <d v="2014-11-30T00:00:00"/>
    <s v="Second Class"/>
    <s v="EB-13750"/>
    <s v="Edward Becker"/>
    <s v="Corporate"/>
    <s v="United States"/>
    <s v="Laguna Niguel"/>
    <x v="1"/>
    <n v="92677"/>
    <s v="West"/>
    <s v="TEC-PH-10004071"/>
    <x v="2"/>
    <x v="7"/>
    <s v="PayAnywhere Card Reader"/>
    <n v="39.960000000000008"/>
    <n v="5"/>
    <n v="0.2"/>
    <n v="3.4964999999999993"/>
  </r>
  <r>
    <n v="6320"/>
    <x v="3154"/>
    <x v="3"/>
    <x v="920"/>
    <d v="2014-11-30T00:00:00"/>
    <s v="Second Class"/>
    <s v="EB-13750"/>
    <s v="Edward Becker"/>
    <s v="Corporate"/>
    <s v="United States"/>
    <s v="Laguna Niguel"/>
    <x v="1"/>
    <n v="92677"/>
    <s v="West"/>
    <s v="OFF-PA-10002377"/>
    <x v="1"/>
    <x v="10"/>
    <s v="Adams Telephone Message Book W/Dividers/Space For Phone Numbers, 5 1/4&quot;X8 1/2&quot;, 200/Messages"/>
    <n v="34.08"/>
    <n v="6"/>
    <n v="0"/>
    <n v="15.335999999999999"/>
  </r>
  <r>
    <n v="6321"/>
    <x v="3155"/>
    <x v="3"/>
    <x v="394"/>
    <d v="2014-10-03T00:00:00"/>
    <s v="Standard Class"/>
    <s v="SP-20860"/>
    <s v="Sung Pak"/>
    <s v="Corporate"/>
    <s v="United States"/>
    <s v="Jacksonville"/>
    <x v="2"/>
    <n v="32216"/>
    <s v="South"/>
    <s v="OFF-PA-10001800"/>
    <x v="1"/>
    <x v="10"/>
    <s v="Xerox 220"/>
    <n v="10.368000000000002"/>
    <n v="2"/>
    <n v="0.2"/>
    <n v="3.6288"/>
  </r>
  <r>
    <n v="6322"/>
    <x v="3156"/>
    <x v="2"/>
    <x v="303"/>
    <d v="2011-10-17T00:00:00"/>
    <s v="Standard Class"/>
    <s v="SP-20545"/>
    <s v="Sibella Parks"/>
    <s v="Corporate"/>
    <s v="United States"/>
    <s v="Mount Vernon"/>
    <x v="15"/>
    <n v="10550"/>
    <s v="East"/>
    <s v="OFF-BI-10002764"/>
    <x v="1"/>
    <x v="8"/>
    <s v="Recycled Pressboard Report Cover with Reinforced Top Hinge"/>
    <n v="7.7520000000000007"/>
    <n v="3"/>
    <n v="0.2"/>
    <n v="2.8100999999999998"/>
  </r>
  <r>
    <n v="6323"/>
    <x v="3157"/>
    <x v="2"/>
    <x v="561"/>
    <d v="2011-06-07T00:00:00"/>
    <s v="Second Class"/>
    <s v="RB-19795"/>
    <s v="Ross Baird"/>
    <s v="Home Office"/>
    <s v="United States"/>
    <s v="Midland"/>
    <x v="12"/>
    <n v="48640"/>
    <s v="Central"/>
    <s v="OFF-EN-10004459"/>
    <x v="1"/>
    <x v="12"/>
    <s v="Security-Tint Envelopes"/>
    <n v="15.28"/>
    <n v="2"/>
    <n v="0"/>
    <n v="7.4871999999999996"/>
  </r>
  <r>
    <n v="6324"/>
    <x v="3158"/>
    <x v="2"/>
    <x v="1103"/>
    <d v="2011-06-23T00:00:00"/>
    <s v="Standard Class"/>
    <s v="DB-13660"/>
    <s v="Duane Benoit"/>
    <s v="Consumer"/>
    <s v="United States"/>
    <s v="Newark"/>
    <x v="13"/>
    <n v="19711"/>
    <s v="East"/>
    <s v="TEC-MA-10000423"/>
    <x v="2"/>
    <x v="15"/>
    <s v="Texas Instruments TI-34 Scientific Calculator"/>
    <n v="65.97"/>
    <n v="3"/>
    <n v="0"/>
    <n v="31.005899999999997"/>
  </r>
  <r>
    <n v="6325"/>
    <x v="3159"/>
    <x v="1"/>
    <x v="1104"/>
    <d v="2012-11-02T00:00:00"/>
    <s v="Standard Class"/>
    <s v="NB-18655"/>
    <s v="Nona Balk"/>
    <s v="Corporate"/>
    <s v="United States"/>
    <s v="San Francisco"/>
    <x v="1"/>
    <n v="94109"/>
    <s v="West"/>
    <s v="OFF-PA-10002986"/>
    <x v="1"/>
    <x v="10"/>
    <s v="Xerox 1898"/>
    <n v="33.4"/>
    <n v="5"/>
    <n v="0"/>
    <n v="16.032"/>
  </r>
  <r>
    <n v="6326"/>
    <x v="3159"/>
    <x v="1"/>
    <x v="1104"/>
    <d v="2012-11-02T00:00:00"/>
    <s v="Standard Class"/>
    <s v="NB-18655"/>
    <s v="Nona Balk"/>
    <s v="Corporate"/>
    <s v="United States"/>
    <s v="San Francisco"/>
    <x v="1"/>
    <n v="94109"/>
    <s v="West"/>
    <s v="OFF-EN-10001434"/>
    <x v="1"/>
    <x v="12"/>
    <s v="Strathmore #10 Envelopes, Ultimate White"/>
    <n v="210.84"/>
    <n v="4"/>
    <n v="0"/>
    <n v="103.3116"/>
  </r>
  <r>
    <n v="6327"/>
    <x v="3160"/>
    <x v="2"/>
    <x v="407"/>
    <d v="2011-01-27T00:00:00"/>
    <s v="Standard Class"/>
    <s v="XP-21865"/>
    <s v="Xylona Preis"/>
    <s v="Consumer"/>
    <s v="United States"/>
    <s v="Westland"/>
    <x v="12"/>
    <n v="48185"/>
    <s v="Central"/>
    <s v="OFF-ST-10000760"/>
    <x v="1"/>
    <x v="4"/>
    <s v="Eldon Fold 'N Roll Cart System"/>
    <n v="13.98"/>
    <n v="1"/>
    <n v="0"/>
    <n v="4.0541999999999998"/>
  </r>
  <r>
    <n v="6328"/>
    <x v="3160"/>
    <x v="2"/>
    <x v="407"/>
    <d v="2011-01-27T00:00:00"/>
    <s v="Standard Class"/>
    <s v="XP-21865"/>
    <s v="Xylona Preis"/>
    <s v="Consumer"/>
    <s v="United States"/>
    <s v="Westland"/>
    <x v="12"/>
    <n v="48185"/>
    <s v="Central"/>
    <s v="FUR-FU-10002918"/>
    <x v="0"/>
    <x v="5"/>
    <s v="Eldon ClusterMat Chair Mat with Cordless Antistatic Protection"/>
    <n v="272.94"/>
    <n v="3"/>
    <n v="0"/>
    <n v="30.023400000000009"/>
  </r>
  <r>
    <n v="6329"/>
    <x v="3160"/>
    <x v="2"/>
    <x v="407"/>
    <d v="2011-01-27T00:00:00"/>
    <s v="Standard Class"/>
    <s v="XP-21865"/>
    <s v="Xylona Preis"/>
    <s v="Consumer"/>
    <s v="United States"/>
    <s v="Westland"/>
    <x v="12"/>
    <n v="48185"/>
    <s v="Central"/>
    <s v="OFF-BI-10000605"/>
    <x v="1"/>
    <x v="8"/>
    <s v="Acco Pressboard Covers with Storage Hooks, 9 1/2&quot; x 11&quot;, Executive Red"/>
    <n v="19.05"/>
    <n v="5"/>
    <n v="0"/>
    <n v="8.9534999999999982"/>
  </r>
  <r>
    <n v="6330"/>
    <x v="3160"/>
    <x v="2"/>
    <x v="407"/>
    <d v="2011-01-27T00:00:00"/>
    <s v="Standard Class"/>
    <s v="XP-21865"/>
    <s v="Xylona Preis"/>
    <s v="Consumer"/>
    <s v="United States"/>
    <s v="Westland"/>
    <x v="12"/>
    <n v="48185"/>
    <s v="Central"/>
    <s v="OFF-AP-10002311"/>
    <x v="1"/>
    <x v="9"/>
    <s v="Holmes Replacement Filter for HEPA Air Cleaner, Very Large Room, HEPA Filter"/>
    <n v="247.71600000000001"/>
    <n v="4"/>
    <n v="0.1"/>
    <n v="93.581600000000009"/>
  </r>
  <r>
    <n v="6331"/>
    <x v="3160"/>
    <x v="2"/>
    <x v="407"/>
    <d v="2011-01-27T00:00:00"/>
    <s v="Standard Class"/>
    <s v="XP-21865"/>
    <s v="Xylona Preis"/>
    <s v="Consumer"/>
    <s v="United States"/>
    <s v="Westland"/>
    <x v="12"/>
    <n v="48185"/>
    <s v="Central"/>
    <s v="OFF-ST-10003123"/>
    <x v="1"/>
    <x v="4"/>
    <s v="Fellowes Bases and Tops For Staxonsteel/High-Stak Systems"/>
    <n v="66.58"/>
    <n v="2"/>
    <n v="0"/>
    <n v="15.979199999999999"/>
  </r>
  <r>
    <n v="6332"/>
    <x v="3160"/>
    <x v="2"/>
    <x v="407"/>
    <d v="2011-01-27T00:00:00"/>
    <s v="Standard Class"/>
    <s v="XP-21865"/>
    <s v="Xylona Preis"/>
    <s v="Consumer"/>
    <s v="United States"/>
    <s v="Westland"/>
    <x v="12"/>
    <n v="48185"/>
    <s v="Central"/>
    <s v="OFF-AR-10004456"/>
    <x v="1"/>
    <x v="6"/>
    <s v="Panasonic KP-4ABK Battery-Operated Pencil Sharpener"/>
    <n v="43.92"/>
    <n v="3"/>
    <n v="0"/>
    <n v="12.736799999999999"/>
  </r>
  <r>
    <n v="6333"/>
    <x v="3160"/>
    <x v="2"/>
    <x v="407"/>
    <d v="2011-01-27T00:00:00"/>
    <s v="Standard Class"/>
    <s v="XP-21865"/>
    <s v="Xylona Preis"/>
    <s v="Consumer"/>
    <s v="United States"/>
    <s v="Westland"/>
    <x v="12"/>
    <n v="48185"/>
    <s v="Central"/>
    <s v="FUR-FU-10002268"/>
    <x v="0"/>
    <x v="5"/>
    <s v="Ultra Door Push Plate"/>
    <n v="14.73"/>
    <n v="3"/>
    <n v="0"/>
    <n v="4.8608999999999991"/>
  </r>
  <r>
    <n v="6334"/>
    <x v="3160"/>
    <x v="2"/>
    <x v="407"/>
    <d v="2011-01-27T00:00:00"/>
    <s v="Standard Class"/>
    <s v="XP-21865"/>
    <s v="Xylona Preis"/>
    <s v="Consumer"/>
    <s v="United States"/>
    <s v="Westland"/>
    <x v="12"/>
    <n v="48185"/>
    <s v="Central"/>
    <s v="OFF-BI-10004364"/>
    <x v="1"/>
    <x v="8"/>
    <s v="Storex Dura Pro Binders"/>
    <n v="29.700000000000003"/>
    <n v="5"/>
    <n v="0"/>
    <n v="13.365"/>
  </r>
  <r>
    <n v="6335"/>
    <x v="3161"/>
    <x v="2"/>
    <x v="384"/>
    <d v="2011-07-15T00:00:00"/>
    <s v="Standard Class"/>
    <s v="MH-17455"/>
    <s v="Mark Hamilton"/>
    <s v="Consumer"/>
    <s v="United States"/>
    <s v="New York City"/>
    <x v="15"/>
    <n v="10011"/>
    <s v="East"/>
    <s v="OFF-PA-10001970"/>
    <x v="1"/>
    <x v="10"/>
    <s v="Xerox 1881"/>
    <n v="49.12"/>
    <n v="4"/>
    <n v="0"/>
    <n v="23.086399999999998"/>
  </r>
  <r>
    <n v="6336"/>
    <x v="3161"/>
    <x v="2"/>
    <x v="384"/>
    <d v="2011-07-15T00:00:00"/>
    <s v="Standard Class"/>
    <s v="MH-17455"/>
    <s v="Mark Hamilton"/>
    <s v="Consumer"/>
    <s v="United States"/>
    <s v="New York City"/>
    <x v="15"/>
    <n v="10011"/>
    <s v="East"/>
    <s v="OFF-BI-10002954"/>
    <x v="1"/>
    <x v="8"/>
    <s v="Newell 3-Hole Punched Plastic Slotted Magazine Holders for Binders"/>
    <n v="18.28"/>
    <n v="5"/>
    <n v="0.2"/>
    <n v="6.3979999999999997"/>
  </r>
  <r>
    <n v="6337"/>
    <x v="3162"/>
    <x v="0"/>
    <x v="133"/>
    <d v="2013-09-07T00:00:00"/>
    <s v="Standard Class"/>
    <s v="BG-11740"/>
    <s v="Bruce Geld"/>
    <s v="Consumer"/>
    <s v="United States"/>
    <s v="Los Angeles"/>
    <x v="1"/>
    <n v="90008"/>
    <s v="West"/>
    <s v="FUR-FU-10000672"/>
    <x v="0"/>
    <x v="5"/>
    <s v="Executive Impressions 10&quot; Spectator Wall Clock"/>
    <n v="47.04"/>
    <n v="4"/>
    <n v="0"/>
    <n v="15.993599999999997"/>
  </r>
  <r>
    <n v="6338"/>
    <x v="3162"/>
    <x v="0"/>
    <x v="133"/>
    <d v="2013-09-07T00:00:00"/>
    <s v="Standard Class"/>
    <s v="BG-11740"/>
    <s v="Bruce Geld"/>
    <s v="Consumer"/>
    <s v="United States"/>
    <s v="Los Angeles"/>
    <x v="1"/>
    <n v="90008"/>
    <s v="West"/>
    <s v="TEC-PH-10004908"/>
    <x v="2"/>
    <x v="7"/>
    <s v="Panasonic KX TS3282W Corded phone"/>
    <n v="339.96000000000004"/>
    <n v="5"/>
    <n v="0.2"/>
    <n v="42.494999999999948"/>
  </r>
  <r>
    <n v="6339"/>
    <x v="3163"/>
    <x v="3"/>
    <x v="361"/>
    <d v="2014-10-10T00:00:00"/>
    <s v="Standard Class"/>
    <s v="TS-21370"/>
    <s v="Todd Sumrall"/>
    <s v="Corporate"/>
    <s v="United States"/>
    <s v="New York City"/>
    <x v="15"/>
    <n v="10035"/>
    <s v="East"/>
    <s v="TEC-PH-10003095"/>
    <x v="2"/>
    <x v="7"/>
    <s v="Samsung HM1900 Bluetooth Headset"/>
    <n v="87.8"/>
    <n v="4"/>
    <n v="0"/>
    <n v="43.9"/>
  </r>
  <r>
    <n v="6340"/>
    <x v="3163"/>
    <x v="3"/>
    <x v="361"/>
    <d v="2014-10-10T00:00:00"/>
    <s v="Standard Class"/>
    <s v="TS-21370"/>
    <s v="Todd Sumrall"/>
    <s v="Corporate"/>
    <s v="United States"/>
    <s v="New York City"/>
    <x v="15"/>
    <n v="10035"/>
    <s v="East"/>
    <s v="FUR-CH-10002880"/>
    <x v="0"/>
    <x v="1"/>
    <s v="Global High-Back Leather Tilter, Burgundy"/>
    <n v="221.38200000000001"/>
    <n v="2"/>
    <n v="0.1"/>
    <n v="2.4597999999999871"/>
  </r>
  <r>
    <n v="6341"/>
    <x v="3163"/>
    <x v="3"/>
    <x v="361"/>
    <d v="2014-10-10T00:00:00"/>
    <s v="Standard Class"/>
    <s v="TS-21370"/>
    <s v="Todd Sumrall"/>
    <s v="Corporate"/>
    <s v="United States"/>
    <s v="New York City"/>
    <x v="15"/>
    <n v="10035"/>
    <s v="East"/>
    <s v="TEC-MA-10001047"/>
    <x v="2"/>
    <x v="15"/>
    <s v="3D Systems Cube Printer, 2nd Generation, Magenta"/>
    <n v="5199.96"/>
    <n v="4"/>
    <n v="0"/>
    <n v="1351.9895999999999"/>
  </r>
  <r>
    <n v="6342"/>
    <x v="3164"/>
    <x v="3"/>
    <x v="413"/>
    <d v="2014-01-03T00:00:00"/>
    <s v="First Class"/>
    <s v="DB-13660"/>
    <s v="Duane Benoit"/>
    <s v="Consumer"/>
    <s v="United States"/>
    <s v="Lancaster"/>
    <x v="24"/>
    <n v="43130"/>
    <s v="East"/>
    <s v="OFF-ST-10002554"/>
    <x v="1"/>
    <x v="4"/>
    <s v="Tennsco Industrial Shelving"/>
    <n v="156.512"/>
    <n v="4"/>
    <n v="0.2"/>
    <n v="-35.215199999999996"/>
  </r>
  <r>
    <n v="6343"/>
    <x v="3165"/>
    <x v="1"/>
    <x v="1105"/>
    <d v="2012-03-10T00:00:00"/>
    <s v="First Class"/>
    <s v="EM-14140"/>
    <s v="Eugene Moren"/>
    <s v="Home Office"/>
    <s v="United States"/>
    <s v="Newark"/>
    <x v="13"/>
    <n v="19711"/>
    <s v="East"/>
    <s v="TEC-AC-10004469"/>
    <x v="2"/>
    <x v="11"/>
    <s v="Microsoft Sculpt Comfort Mouse"/>
    <n v="119.85000000000001"/>
    <n v="3"/>
    <n v="0"/>
    <n v="52.734000000000009"/>
  </r>
  <r>
    <n v="6344"/>
    <x v="3165"/>
    <x v="1"/>
    <x v="1105"/>
    <d v="2012-03-10T00:00:00"/>
    <s v="First Class"/>
    <s v="EM-14140"/>
    <s v="Eugene Moren"/>
    <s v="Home Office"/>
    <s v="United States"/>
    <s v="Newark"/>
    <x v="13"/>
    <n v="19711"/>
    <s v="East"/>
    <s v="OFF-BI-10000309"/>
    <x v="1"/>
    <x v="8"/>
    <s v="GBC Twin Loop Wire Binding Elements, 9/16&quot; Spine, Black"/>
    <n v="30.44"/>
    <n v="2"/>
    <n v="0"/>
    <n v="14.9156"/>
  </r>
  <r>
    <n v="6345"/>
    <x v="3165"/>
    <x v="1"/>
    <x v="1105"/>
    <d v="2012-03-10T00:00:00"/>
    <s v="First Class"/>
    <s v="EM-14140"/>
    <s v="Eugene Moren"/>
    <s v="Home Office"/>
    <s v="United States"/>
    <s v="Newark"/>
    <x v="13"/>
    <n v="19711"/>
    <s v="East"/>
    <s v="OFF-BI-10001765"/>
    <x v="1"/>
    <x v="8"/>
    <s v="Wilson Jones Heavy-Duty Casebound Ring Binders with Metal Hinges"/>
    <n v="69.28"/>
    <n v="2"/>
    <n v="0"/>
    <n v="33.254399999999997"/>
  </r>
  <r>
    <n v="6346"/>
    <x v="3165"/>
    <x v="1"/>
    <x v="1105"/>
    <d v="2012-03-10T00:00:00"/>
    <s v="First Class"/>
    <s v="EM-14140"/>
    <s v="Eugene Moren"/>
    <s v="Home Office"/>
    <s v="United States"/>
    <s v="Newark"/>
    <x v="13"/>
    <n v="19711"/>
    <s v="East"/>
    <s v="TEC-PH-10001619"/>
    <x v="2"/>
    <x v="7"/>
    <s v="LG G3"/>
    <n v="587.97"/>
    <n v="3"/>
    <n v="0"/>
    <n v="170.51129999999998"/>
  </r>
  <r>
    <n v="6347"/>
    <x v="3166"/>
    <x v="3"/>
    <x v="179"/>
    <d v="2014-10-21T00:00:00"/>
    <s v="Same Day"/>
    <s v="RB-19465"/>
    <s v="Rick Bensley"/>
    <s v="Home Office"/>
    <s v="United States"/>
    <s v="New York City"/>
    <x v="15"/>
    <n v="10024"/>
    <s v="East"/>
    <s v="OFF-LA-10002034"/>
    <x v="1"/>
    <x v="2"/>
    <s v="Avery 478"/>
    <n v="24.55"/>
    <n v="5"/>
    <n v="0"/>
    <n v="12.029499999999999"/>
  </r>
  <r>
    <n v="6348"/>
    <x v="3167"/>
    <x v="1"/>
    <x v="489"/>
    <d v="2012-05-06T00:00:00"/>
    <s v="Standard Class"/>
    <s v="PO-18850"/>
    <s v="Patrick O'Brill"/>
    <s v="Consumer"/>
    <s v="United States"/>
    <s v="San Francisco"/>
    <x v="1"/>
    <n v="94109"/>
    <s v="West"/>
    <s v="OFF-BI-10000309"/>
    <x v="1"/>
    <x v="8"/>
    <s v="GBC Twin Loop Wire Binding Elements, 9/16&quot; Spine, Black"/>
    <n v="12.176000000000002"/>
    <n v="1"/>
    <n v="0.2"/>
    <n v="4.4137999999999993"/>
  </r>
  <r>
    <n v="6349"/>
    <x v="3167"/>
    <x v="1"/>
    <x v="489"/>
    <d v="2012-05-06T00:00:00"/>
    <s v="Standard Class"/>
    <s v="PO-18850"/>
    <s v="Patrick O'Brill"/>
    <s v="Consumer"/>
    <s v="United States"/>
    <s v="San Francisco"/>
    <x v="1"/>
    <n v="94109"/>
    <s v="West"/>
    <s v="OFF-ST-10000876"/>
    <x v="1"/>
    <x v="4"/>
    <s v="Eldon Simplefile Box Office"/>
    <n v="37.32"/>
    <n v="3"/>
    <n v="0"/>
    <n v="10.4496"/>
  </r>
  <r>
    <n v="6350"/>
    <x v="3167"/>
    <x v="1"/>
    <x v="489"/>
    <d v="2012-05-06T00:00:00"/>
    <s v="Standard Class"/>
    <s v="PO-18850"/>
    <s v="Patrick O'Brill"/>
    <s v="Consumer"/>
    <s v="United States"/>
    <s v="San Francisco"/>
    <x v="1"/>
    <n v="94109"/>
    <s v="West"/>
    <s v="OFF-SU-10002573"/>
    <x v="1"/>
    <x v="14"/>
    <s v="Acme 10&quot; Easy Grip Assistive Scissors"/>
    <n v="35.06"/>
    <n v="2"/>
    <n v="0"/>
    <n v="10.517999999999997"/>
  </r>
  <r>
    <n v="6351"/>
    <x v="3168"/>
    <x v="3"/>
    <x v="213"/>
    <d v="2014-09-09T00:00:00"/>
    <s v="Standard Class"/>
    <s v="AG-10900"/>
    <s v="Arthur Gainer"/>
    <s v="Consumer"/>
    <s v="United States"/>
    <s v="Dallas"/>
    <x v="5"/>
    <n v="75217"/>
    <s v="Central"/>
    <s v="FUR-FU-10004622"/>
    <x v="0"/>
    <x v="5"/>
    <s v="Eldon Advantage Foldable Chair Mats for Low Pile Carpets"/>
    <n v="108.40000000000002"/>
    <n v="5"/>
    <n v="0.6"/>
    <n v="-105.69000000000003"/>
  </r>
  <r>
    <n v="6352"/>
    <x v="3169"/>
    <x v="3"/>
    <x v="132"/>
    <d v="2014-11-09T00:00:00"/>
    <s v="Standard Class"/>
    <s v="BF-11275"/>
    <s v="Beth Fritzler"/>
    <s v="Corporate"/>
    <s v="United States"/>
    <s v="Miami"/>
    <x v="2"/>
    <n v="33178"/>
    <s v="South"/>
    <s v="TEC-PH-10002549"/>
    <x v="2"/>
    <x v="7"/>
    <s v="Polycom SoundPoint IP 450 VoIP phone"/>
    <n v="361.37600000000003"/>
    <n v="2"/>
    <n v="0.2"/>
    <n v="27.103200000000001"/>
  </r>
  <r>
    <n v="6353"/>
    <x v="3170"/>
    <x v="1"/>
    <x v="1023"/>
    <d v="2012-09-19T00:00:00"/>
    <s v="Standard Class"/>
    <s v="HG-14845"/>
    <s v="Harry Greene"/>
    <s v="Consumer"/>
    <s v="United States"/>
    <s v="Philadelphia"/>
    <x v="9"/>
    <n v="19120"/>
    <s v="East"/>
    <s v="OFF-BI-10004209"/>
    <x v="1"/>
    <x v="8"/>
    <s v="Fellowes Twister Kit, Gray/Clear, 3/pkg"/>
    <n v="2.4119999999999999"/>
    <n v="1"/>
    <n v="0.7"/>
    <n v="-2.0099999999999998"/>
  </r>
  <r>
    <n v="6354"/>
    <x v="3171"/>
    <x v="1"/>
    <x v="684"/>
    <d v="2012-09-12T00:00:00"/>
    <s v="Standard Class"/>
    <s v="BS-11590"/>
    <s v="Brendan Sweed"/>
    <s v="Corporate"/>
    <s v="United States"/>
    <s v="New York City"/>
    <x v="15"/>
    <n v="10011"/>
    <s v="East"/>
    <s v="OFF-AP-10001962"/>
    <x v="1"/>
    <x v="9"/>
    <s v="Black &amp; Decker Filter for Double Action Dustbuster Cordless Vac BLDV7210"/>
    <n v="8.39"/>
    <n v="1"/>
    <n v="0"/>
    <n v="2.0975000000000001"/>
  </r>
  <r>
    <n v="6355"/>
    <x v="3171"/>
    <x v="1"/>
    <x v="684"/>
    <d v="2012-09-12T00:00:00"/>
    <s v="Standard Class"/>
    <s v="BS-11590"/>
    <s v="Brendan Sweed"/>
    <s v="Corporate"/>
    <s v="United States"/>
    <s v="New York City"/>
    <x v="15"/>
    <n v="10011"/>
    <s v="East"/>
    <s v="TEC-PH-10002922"/>
    <x v="2"/>
    <x v="7"/>
    <s v="ShoreTel ShorePhone IP 230 VoIP phone"/>
    <n v="337.98"/>
    <n v="2"/>
    <n v="0"/>
    <n v="101.39399999999998"/>
  </r>
  <r>
    <n v="6356"/>
    <x v="3172"/>
    <x v="2"/>
    <x v="191"/>
    <d v="2011-10-13T00:00:00"/>
    <s v="Standard Class"/>
    <s v="JD-16015"/>
    <s v="Joy Daniels"/>
    <s v="Consumer"/>
    <s v="United States"/>
    <s v="Philadelphia"/>
    <x v="9"/>
    <n v="19120"/>
    <s v="East"/>
    <s v="OFF-ST-10000642"/>
    <x v="1"/>
    <x v="4"/>
    <s v="Tennsco Lockers, Gray"/>
    <n v="83.920000000000016"/>
    <n v="5"/>
    <n v="0.2"/>
    <n v="-13.637000000000011"/>
  </r>
  <r>
    <n v="6357"/>
    <x v="3173"/>
    <x v="3"/>
    <x v="205"/>
    <d v="2014-01-29T00:00:00"/>
    <s v="Standard Class"/>
    <s v="CS-12250"/>
    <s v="Chris Selesnick"/>
    <s v="Corporate"/>
    <s v="United States"/>
    <s v="Seattle"/>
    <x v="4"/>
    <n v="98103"/>
    <s v="West"/>
    <s v="OFF-BI-10001757"/>
    <x v="1"/>
    <x v="8"/>
    <s v="Pressboard Hanging Data Binders for Unburst Sheets"/>
    <n v="19.68"/>
    <n v="5"/>
    <n v="0.2"/>
    <n v="6.8879999999999981"/>
  </r>
  <r>
    <n v="6358"/>
    <x v="3173"/>
    <x v="3"/>
    <x v="205"/>
    <d v="2014-01-29T00:00:00"/>
    <s v="Standard Class"/>
    <s v="CS-12250"/>
    <s v="Chris Selesnick"/>
    <s v="Corporate"/>
    <s v="United States"/>
    <s v="Seattle"/>
    <x v="4"/>
    <n v="98103"/>
    <s v="West"/>
    <s v="OFF-PA-10004621"/>
    <x v="1"/>
    <x v="10"/>
    <s v="Xerox 212"/>
    <n v="25.92"/>
    <n v="4"/>
    <n v="0"/>
    <n v="12.441600000000001"/>
  </r>
  <r>
    <n v="6359"/>
    <x v="3173"/>
    <x v="3"/>
    <x v="205"/>
    <d v="2014-01-29T00:00:00"/>
    <s v="Standard Class"/>
    <s v="CS-12250"/>
    <s v="Chris Selesnick"/>
    <s v="Corporate"/>
    <s v="United States"/>
    <s v="Seattle"/>
    <x v="4"/>
    <n v="98103"/>
    <s v="West"/>
    <s v="OFF-PA-10002262"/>
    <x v="1"/>
    <x v="10"/>
    <s v="Xerox 192"/>
    <n v="6.48"/>
    <n v="1"/>
    <n v="0"/>
    <n v="3.1104000000000003"/>
  </r>
  <r>
    <n v="6360"/>
    <x v="3173"/>
    <x v="3"/>
    <x v="205"/>
    <d v="2014-01-29T00:00:00"/>
    <s v="Standard Class"/>
    <s v="CS-12250"/>
    <s v="Chris Selesnick"/>
    <s v="Corporate"/>
    <s v="United States"/>
    <s v="Seattle"/>
    <x v="4"/>
    <n v="98103"/>
    <s v="West"/>
    <s v="TEC-PH-10004100"/>
    <x v="2"/>
    <x v="7"/>
    <s v="Griffin GC17055 Auxiliary Audio Cable"/>
    <n v="86.352000000000004"/>
    <n v="6"/>
    <n v="0.2"/>
    <n v="8.6352000000000011"/>
  </r>
  <r>
    <n v="6361"/>
    <x v="3174"/>
    <x v="1"/>
    <x v="895"/>
    <d v="2012-12-15T00:00:00"/>
    <s v="Standard Class"/>
    <s v="FC-14245"/>
    <s v="Frank Carlisle"/>
    <s v="Home Office"/>
    <s v="United States"/>
    <s v="Los Angeles"/>
    <x v="1"/>
    <n v="90032"/>
    <s v="West"/>
    <s v="OFF-AR-10003582"/>
    <x v="1"/>
    <x v="6"/>
    <s v="Boston Electric Pencil Sharpener, Model 1818, Charcoal Black"/>
    <n v="56.3"/>
    <n v="2"/>
    <n v="0"/>
    <n v="15.764000000000003"/>
  </r>
  <r>
    <n v="6362"/>
    <x v="3175"/>
    <x v="2"/>
    <x v="641"/>
    <d v="2011-11-30T00:00:00"/>
    <s v="Standard Class"/>
    <s v="SE-20110"/>
    <s v="Sanjit Engle"/>
    <s v="Consumer"/>
    <s v="United States"/>
    <s v="Springfield"/>
    <x v="21"/>
    <n v="97477"/>
    <s v="West"/>
    <s v="OFF-AR-10003179"/>
    <x v="1"/>
    <x v="6"/>
    <s v="Dixon Ticonderoga Core-Lock Colored Pencils"/>
    <n v="51.016000000000005"/>
    <n v="7"/>
    <n v="0.2"/>
    <n v="8.2900999999999954"/>
  </r>
  <r>
    <n v="6363"/>
    <x v="3176"/>
    <x v="3"/>
    <x v="610"/>
    <d v="2014-11-26T00:00:00"/>
    <s v="Standard Class"/>
    <s v="CK-12205"/>
    <s v="Chloris Kastensmidt"/>
    <s v="Consumer"/>
    <s v="United States"/>
    <s v="Renton"/>
    <x v="4"/>
    <n v="98059"/>
    <s v="West"/>
    <s v="OFF-BI-10001670"/>
    <x v="1"/>
    <x v="8"/>
    <s v="Vinyl Sectional Post Binders"/>
    <n v="150.80000000000001"/>
    <n v="5"/>
    <n v="0.2"/>
    <n v="56.55"/>
  </r>
  <r>
    <n v="6364"/>
    <x v="3176"/>
    <x v="3"/>
    <x v="610"/>
    <d v="2014-11-26T00:00:00"/>
    <s v="Standard Class"/>
    <s v="CK-12205"/>
    <s v="Chloris Kastensmidt"/>
    <s v="Consumer"/>
    <s v="United States"/>
    <s v="Renton"/>
    <x v="4"/>
    <n v="98059"/>
    <s v="West"/>
    <s v="TEC-MA-10002073"/>
    <x v="2"/>
    <x v="15"/>
    <s v="3D Systems Cube Printer, 2nd Generation, White"/>
    <n v="1039.992"/>
    <n v="1"/>
    <n v="0.2"/>
    <n v="103.99920000000003"/>
  </r>
  <r>
    <n v="6365"/>
    <x v="3176"/>
    <x v="3"/>
    <x v="610"/>
    <d v="2014-11-26T00:00:00"/>
    <s v="Standard Class"/>
    <s v="CK-12205"/>
    <s v="Chloris Kastensmidt"/>
    <s v="Consumer"/>
    <s v="United States"/>
    <s v="Renton"/>
    <x v="4"/>
    <n v="98059"/>
    <s v="West"/>
    <s v="OFF-PA-10003797"/>
    <x v="1"/>
    <x v="10"/>
    <s v="Xerox 209"/>
    <n v="51.84"/>
    <n v="8"/>
    <n v="0"/>
    <n v="24.883200000000002"/>
  </r>
  <r>
    <n v="6366"/>
    <x v="3177"/>
    <x v="3"/>
    <x v="1095"/>
    <d v="2014-04-06T00:00:00"/>
    <s v="First Class"/>
    <s v="DS-13030"/>
    <s v="Darrin Sayre"/>
    <s v="Home Office"/>
    <s v="United States"/>
    <s v="New York City"/>
    <x v="15"/>
    <n v="10009"/>
    <s v="East"/>
    <s v="TEC-PH-10004006"/>
    <x v="2"/>
    <x v="7"/>
    <s v="Panasonic KX - TS880B Telephone"/>
    <n v="41.22"/>
    <n v="1"/>
    <n v="0"/>
    <n v="11.1294"/>
  </r>
  <r>
    <n v="6367"/>
    <x v="3177"/>
    <x v="3"/>
    <x v="1095"/>
    <d v="2014-04-06T00:00:00"/>
    <s v="First Class"/>
    <s v="DS-13030"/>
    <s v="Darrin Sayre"/>
    <s v="Home Office"/>
    <s v="United States"/>
    <s v="New York City"/>
    <x v="15"/>
    <n v="10009"/>
    <s v="East"/>
    <s v="OFF-SU-10000646"/>
    <x v="1"/>
    <x v="14"/>
    <s v="Premier Automatic Letter Opener"/>
    <n v="240.37"/>
    <n v="1"/>
    <n v="0"/>
    <n v="7.2111000000000161"/>
  </r>
  <r>
    <n v="6368"/>
    <x v="3177"/>
    <x v="3"/>
    <x v="1095"/>
    <d v="2014-04-06T00:00:00"/>
    <s v="First Class"/>
    <s v="DS-13030"/>
    <s v="Darrin Sayre"/>
    <s v="Home Office"/>
    <s v="United States"/>
    <s v="New York City"/>
    <x v="15"/>
    <n v="10009"/>
    <s v="East"/>
    <s v="TEC-PH-10002262"/>
    <x v="2"/>
    <x v="7"/>
    <s v="LG Electronics Tone+ HBS-730 Bluetooth Headset"/>
    <n v="119.02"/>
    <n v="2"/>
    <n v="0"/>
    <n v="33.325600000000009"/>
  </r>
  <r>
    <n v="6369"/>
    <x v="3178"/>
    <x v="3"/>
    <x v="240"/>
    <d v="2014-05-25T00:00:00"/>
    <s v="Standard Class"/>
    <s v="SA-20830"/>
    <s v="Sue Ann Reed"/>
    <s v="Consumer"/>
    <s v="United States"/>
    <s v="San Jose"/>
    <x v="1"/>
    <n v="95123"/>
    <s v="West"/>
    <s v="OFF-BI-10002082"/>
    <x v="1"/>
    <x v="8"/>
    <s v="GBC Twin Loop Wire Binding Elements"/>
    <n v="133.12"/>
    <n v="5"/>
    <n v="0.2"/>
    <n v="49.92"/>
  </r>
  <r>
    <n v="6370"/>
    <x v="3179"/>
    <x v="0"/>
    <x v="339"/>
    <d v="2013-10-08T00:00:00"/>
    <s v="Standard Class"/>
    <s v="TP-21565"/>
    <s v="Tracy Poddar"/>
    <s v="Corporate"/>
    <s v="United States"/>
    <s v="Grand Prairie"/>
    <x v="5"/>
    <n v="75051"/>
    <s v="Central"/>
    <s v="FUR-FU-10001756"/>
    <x v="0"/>
    <x v="5"/>
    <s v="Eldon Expressions Desk Accessory, Wood Photo Frame, Mahogany"/>
    <n v="38.08"/>
    <n v="5"/>
    <n v="0.6"/>
    <n v="-29.512000000000008"/>
  </r>
  <r>
    <n v="6371"/>
    <x v="3180"/>
    <x v="0"/>
    <x v="831"/>
    <d v="2013-11-22T00:00:00"/>
    <s v="Same Day"/>
    <s v="JK-16120"/>
    <s v="Julie Kriz"/>
    <s v="Home Office"/>
    <s v="United States"/>
    <s v="New York City"/>
    <x v="15"/>
    <n v="10009"/>
    <s v="East"/>
    <s v="FUR-BO-10002598"/>
    <x v="0"/>
    <x v="0"/>
    <s v="Hon Metal Bookcases, Putty"/>
    <n v="113.56800000000001"/>
    <n v="2"/>
    <n v="0.2"/>
    <n v="12.776399999999988"/>
  </r>
  <r>
    <n v="6372"/>
    <x v="3181"/>
    <x v="3"/>
    <x v="621"/>
    <d v="2014-10-06T00:00:00"/>
    <s v="Second Class"/>
    <s v="CC-12430"/>
    <s v="Chuck Clark"/>
    <s v="Home Office"/>
    <s v="United States"/>
    <s v="New York City"/>
    <x v="15"/>
    <n v="10009"/>
    <s v="East"/>
    <s v="FUR-FU-10001934"/>
    <x v="0"/>
    <x v="5"/>
    <s v="Magnifier Swing Arm Lamp"/>
    <n v="83.92"/>
    <n v="4"/>
    <n v="0"/>
    <n v="21.819200000000002"/>
  </r>
  <r>
    <n v="6373"/>
    <x v="3181"/>
    <x v="3"/>
    <x v="621"/>
    <d v="2014-10-06T00:00:00"/>
    <s v="Second Class"/>
    <s v="CC-12430"/>
    <s v="Chuck Clark"/>
    <s v="Home Office"/>
    <s v="United States"/>
    <s v="New York City"/>
    <x v="15"/>
    <n v="10009"/>
    <s v="East"/>
    <s v="OFF-AR-10001130"/>
    <x v="1"/>
    <x v="6"/>
    <s v="Quartet Alpha White Chalk, 12/Pack"/>
    <n v="6.63"/>
    <n v="3"/>
    <n v="0"/>
    <n v="3.1160999999999999"/>
  </r>
  <r>
    <n v="6374"/>
    <x v="3181"/>
    <x v="3"/>
    <x v="621"/>
    <d v="2014-10-06T00:00:00"/>
    <s v="Second Class"/>
    <s v="CC-12430"/>
    <s v="Chuck Clark"/>
    <s v="Home Office"/>
    <s v="United States"/>
    <s v="New York City"/>
    <x v="15"/>
    <n v="10009"/>
    <s v="East"/>
    <s v="TEC-AC-10002049"/>
    <x v="2"/>
    <x v="11"/>
    <s v="Logitech G19 Programmable Gaming Keyboard"/>
    <n v="371.96999999999997"/>
    <n v="3"/>
    <n v="0"/>
    <n v="66.954599999999971"/>
  </r>
  <r>
    <n v="6375"/>
    <x v="3182"/>
    <x v="2"/>
    <x v="333"/>
    <d v="2011-05-03T00:00:00"/>
    <s v="Standard Class"/>
    <s v="LA-16780"/>
    <s v="Laura Armstrong"/>
    <s v="Corporate"/>
    <s v="United States"/>
    <s v="Memphis"/>
    <x v="18"/>
    <n v="38109"/>
    <s v="South"/>
    <s v="FUR-CH-10001394"/>
    <x v="0"/>
    <x v="1"/>
    <s v="Global Leather Executive Chair"/>
    <n v="561.58400000000006"/>
    <n v="2"/>
    <n v="0.2"/>
    <n v="70.197999999999922"/>
  </r>
  <r>
    <n v="6376"/>
    <x v="3182"/>
    <x v="2"/>
    <x v="333"/>
    <d v="2011-05-03T00:00:00"/>
    <s v="Standard Class"/>
    <s v="LA-16780"/>
    <s v="Laura Armstrong"/>
    <s v="Corporate"/>
    <s v="United States"/>
    <s v="Memphis"/>
    <x v="18"/>
    <n v="38109"/>
    <s v="South"/>
    <s v="OFF-ST-10000798"/>
    <x v="1"/>
    <x v="4"/>
    <s v="2300 Heavy-Duty Transfer File Systems by Perma"/>
    <n v="99.920000000000016"/>
    <n v="5"/>
    <n v="0.2"/>
    <n v="-1.249000000000013"/>
  </r>
  <r>
    <n v="6377"/>
    <x v="3183"/>
    <x v="0"/>
    <x v="877"/>
    <d v="2013-10-11T00:00:00"/>
    <s v="First Class"/>
    <s v="AW-10930"/>
    <s v="Arthur Wiediger"/>
    <s v="Home Office"/>
    <s v="United States"/>
    <s v="Philadelphia"/>
    <x v="9"/>
    <n v="19143"/>
    <s v="East"/>
    <s v="OFF-LA-10000134"/>
    <x v="1"/>
    <x v="2"/>
    <s v="Avery 511"/>
    <n v="4.9280000000000008"/>
    <n v="2"/>
    <n v="0.2"/>
    <n v="1.7247999999999997"/>
  </r>
  <r>
    <n v="6378"/>
    <x v="3184"/>
    <x v="0"/>
    <x v="272"/>
    <d v="2013-12-23T00:00:00"/>
    <s v="Standard Class"/>
    <s v="BP-11230"/>
    <s v="Benjamin Patterson"/>
    <s v="Consumer"/>
    <s v="United States"/>
    <s v="Los Angeles"/>
    <x v="1"/>
    <n v="90004"/>
    <s v="West"/>
    <s v="FUR-FU-10002364"/>
    <x v="0"/>
    <x v="5"/>
    <s v="Eldon Expressions Wood Desk Accessories, Oak"/>
    <n v="14.76"/>
    <n v="2"/>
    <n v="0"/>
    <n v="4.2803999999999984"/>
  </r>
  <r>
    <n v="6379"/>
    <x v="3185"/>
    <x v="3"/>
    <x v="318"/>
    <d v="2014-04-15T00:00:00"/>
    <s v="Standard Class"/>
    <s v="DB-13360"/>
    <s v="Dennis Bolton"/>
    <s v="Home Office"/>
    <s v="United States"/>
    <s v="Waterbury"/>
    <x v="29"/>
    <n v="6708"/>
    <s v="East"/>
    <s v="TEC-AC-10004571"/>
    <x v="2"/>
    <x v="11"/>
    <s v="Logitech G700s Rechargeable Gaming Mouse"/>
    <n v="99.99"/>
    <n v="1"/>
    <n v="0"/>
    <n v="41.995800000000003"/>
  </r>
  <r>
    <n v="6380"/>
    <x v="3185"/>
    <x v="3"/>
    <x v="318"/>
    <d v="2014-04-15T00:00:00"/>
    <s v="Standard Class"/>
    <s v="DB-13360"/>
    <s v="Dennis Bolton"/>
    <s v="Home Office"/>
    <s v="United States"/>
    <s v="Waterbury"/>
    <x v="29"/>
    <n v="6708"/>
    <s v="East"/>
    <s v="OFF-ST-10003692"/>
    <x v="1"/>
    <x v="4"/>
    <s v="Recycled Steel Personal File for Hanging File Folders"/>
    <n v="286.14999999999998"/>
    <n v="5"/>
    <n v="0"/>
    <n v="71.537499999999994"/>
  </r>
  <r>
    <n v="6381"/>
    <x v="3186"/>
    <x v="2"/>
    <x v="918"/>
    <d v="2011-04-13T00:00:00"/>
    <s v="Standard Class"/>
    <s v="PC-19000"/>
    <s v="Pauline Chand"/>
    <s v="Home Office"/>
    <s v="United States"/>
    <s v="Chandler"/>
    <x v="16"/>
    <n v="85224"/>
    <s v="West"/>
    <s v="OFF-FA-10001883"/>
    <x v="1"/>
    <x v="13"/>
    <s v="Alliance Super-Size Bands, Assorted Sizes"/>
    <n v="49.792000000000002"/>
    <n v="8"/>
    <n v="0.2"/>
    <n v="-11.825600000000001"/>
  </r>
  <r>
    <n v="6382"/>
    <x v="3187"/>
    <x v="0"/>
    <x v="892"/>
    <d v="2013-04-03T00:00:00"/>
    <s v="Standard Class"/>
    <s v="TB-21595"/>
    <s v="Troy Blackwell"/>
    <s v="Consumer"/>
    <s v="United States"/>
    <s v="Springfield"/>
    <x v="24"/>
    <n v="45503"/>
    <s v="East"/>
    <s v="FUR-BO-10004015"/>
    <x v="0"/>
    <x v="0"/>
    <s v="Bush Andora Bookcase, Maple/Graphite Gray Finish"/>
    <n v="299.97499999999997"/>
    <n v="5"/>
    <n v="0.5"/>
    <n v="-167.98600000000002"/>
  </r>
  <r>
    <n v="6383"/>
    <x v="3187"/>
    <x v="0"/>
    <x v="892"/>
    <d v="2013-04-03T00:00:00"/>
    <s v="Standard Class"/>
    <s v="TB-21595"/>
    <s v="Troy Blackwell"/>
    <s v="Consumer"/>
    <s v="United States"/>
    <s v="Springfield"/>
    <x v="24"/>
    <n v="45503"/>
    <s v="East"/>
    <s v="TEC-PH-10000141"/>
    <x v="2"/>
    <x v="7"/>
    <s v="Clearsounds A400"/>
    <n v="158.37599999999998"/>
    <n v="4"/>
    <n v="0.4"/>
    <n v="-36.954399999999993"/>
  </r>
  <r>
    <n v="6384"/>
    <x v="3188"/>
    <x v="3"/>
    <x v="787"/>
    <d v="2014-01-19T00:00:00"/>
    <s v="First Class"/>
    <s v="TB-21250"/>
    <s v="Tim Brockman"/>
    <s v="Consumer"/>
    <s v="United States"/>
    <s v="Austin"/>
    <x v="5"/>
    <n v="78745"/>
    <s v="Central"/>
    <s v="OFF-BI-10001597"/>
    <x v="1"/>
    <x v="8"/>
    <s v="Wilson Jones Ledger-Size, Piano-Hinge Binder, 2&quot;, Blue"/>
    <n v="32.783999999999992"/>
    <n v="4"/>
    <n v="0.8"/>
    <n v="-52.454400000000007"/>
  </r>
  <r>
    <n v="6385"/>
    <x v="3188"/>
    <x v="3"/>
    <x v="787"/>
    <d v="2014-01-19T00:00:00"/>
    <s v="First Class"/>
    <s v="TB-21250"/>
    <s v="Tim Brockman"/>
    <s v="Consumer"/>
    <s v="United States"/>
    <s v="Austin"/>
    <x v="5"/>
    <n v="78745"/>
    <s v="Central"/>
    <s v="TEC-AC-10003628"/>
    <x v="2"/>
    <x v="11"/>
    <s v="Logitech 910-002974 M325 Wireless Mouse for Web Scrolling"/>
    <n v="47.984000000000002"/>
    <n v="2"/>
    <n v="0.2"/>
    <n v="14.395200000000004"/>
  </r>
  <r>
    <n v="6386"/>
    <x v="3188"/>
    <x v="3"/>
    <x v="787"/>
    <d v="2014-01-19T00:00:00"/>
    <s v="First Class"/>
    <s v="TB-21250"/>
    <s v="Tim Brockman"/>
    <s v="Consumer"/>
    <s v="United States"/>
    <s v="Austin"/>
    <x v="5"/>
    <n v="78745"/>
    <s v="Central"/>
    <s v="TEC-AC-10002331"/>
    <x v="2"/>
    <x v="11"/>
    <s v="Maxell 74 Minute CDR, 10/Pack"/>
    <n v="62.591999999999999"/>
    <n v="8"/>
    <n v="0.2"/>
    <n v="13.300799999999999"/>
  </r>
  <r>
    <n v="6387"/>
    <x v="3188"/>
    <x v="3"/>
    <x v="787"/>
    <d v="2014-01-19T00:00:00"/>
    <s v="First Class"/>
    <s v="TB-21250"/>
    <s v="Tim Brockman"/>
    <s v="Consumer"/>
    <s v="United States"/>
    <s v="Austin"/>
    <x v="5"/>
    <n v="78745"/>
    <s v="Central"/>
    <s v="OFF-BI-10001098"/>
    <x v="1"/>
    <x v="8"/>
    <s v="Acco D-Ring Binder w/DublLock"/>
    <n v="4.2759999999999989"/>
    <n v="1"/>
    <n v="0.8"/>
    <n v="-6.6278000000000006"/>
  </r>
  <r>
    <n v="6388"/>
    <x v="3189"/>
    <x v="2"/>
    <x v="1106"/>
    <d v="2011-02-05T00:00:00"/>
    <s v="Standard Class"/>
    <s v="MV-18190"/>
    <s v="Mike Vittorini"/>
    <s v="Consumer"/>
    <s v="United States"/>
    <s v="Detroit"/>
    <x v="12"/>
    <n v="48234"/>
    <s v="Central"/>
    <s v="OFF-PA-10001204"/>
    <x v="1"/>
    <x v="10"/>
    <s v="Xerox 1972"/>
    <n v="10.56"/>
    <n v="2"/>
    <n v="0"/>
    <n v="4.7519999999999998"/>
  </r>
  <r>
    <n v="6389"/>
    <x v="3189"/>
    <x v="2"/>
    <x v="1106"/>
    <d v="2011-02-05T00:00:00"/>
    <s v="Standard Class"/>
    <s v="MV-18190"/>
    <s v="Mike Vittorini"/>
    <s v="Consumer"/>
    <s v="United States"/>
    <s v="Detroit"/>
    <x v="12"/>
    <n v="48234"/>
    <s v="Central"/>
    <s v="OFF-ST-10000991"/>
    <x v="1"/>
    <x v="4"/>
    <s v="Space Solutions HD Industrial Steel Shelving."/>
    <n v="229.94"/>
    <n v="2"/>
    <n v="0"/>
    <n v="6.8982000000000028"/>
  </r>
  <r>
    <n v="6390"/>
    <x v="3190"/>
    <x v="1"/>
    <x v="1107"/>
    <d v="2012-02-11T00:00:00"/>
    <s v="Standard Class"/>
    <s v="DK-12835"/>
    <s v="Damala Kotsonis"/>
    <s v="Corporate"/>
    <s v="United States"/>
    <s v="Springfield"/>
    <x v="17"/>
    <n v="22153"/>
    <s v="South"/>
    <s v="OFF-EN-10000056"/>
    <x v="1"/>
    <x v="12"/>
    <s v="Cameo Buff Policy Envelopes"/>
    <n v="311.14999999999998"/>
    <n v="5"/>
    <n v="0"/>
    <n v="146.24049999999997"/>
  </r>
  <r>
    <n v="6391"/>
    <x v="3190"/>
    <x v="1"/>
    <x v="1107"/>
    <d v="2012-02-11T00:00:00"/>
    <s v="Standard Class"/>
    <s v="DK-12835"/>
    <s v="Damala Kotsonis"/>
    <s v="Corporate"/>
    <s v="United States"/>
    <s v="Springfield"/>
    <x v="17"/>
    <n v="22153"/>
    <s v="South"/>
    <s v="OFF-PA-10003349"/>
    <x v="1"/>
    <x v="10"/>
    <s v="Xerox 1957"/>
    <n v="12.96"/>
    <n v="2"/>
    <n v="0"/>
    <n v="6.3504000000000005"/>
  </r>
  <r>
    <n v="6392"/>
    <x v="3191"/>
    <x v="0"/>
    <x v="882"/>
    <d v="2013-12-20T00:00:00"/>
    <s v="Standard Class"/>
    <s v="PK-19075"/>
    <s v="Pete Kriz"/>
    <s v="Consumer"/>
    <s v="United States"/>
    <s v="New York City"/>
    <x v="15"/>
    <n v="10011"/>
    <s v="East"/>
    <s v="OFF-PA-10001471"/>
    <x v="1"/>
    <x v="10"/>
    <s v="Strathmore Photo Frame Cards"/>
    <n v="14.62"/>
    <n v="2"/>
    <n v="0"/>
    <n v="6.7251999999999992"/>
  </r>
  <r>
    <n v="6393"/>
    <x v="3191"/>
    <x v="0"/>
    <x v="882"/>
    <d v="2013-12-20T00:00:00"/>
    <s v="Standard Class"/>
    <s v="PK-19075"/>
    <s v="Pete Kriz"/>
    <s v="Consumer"/>
    <s v="United States"/>
    <s v="New York City"/>
    <x v="15"/>
    <n v="10011"/>
    <s v="East"/>
    <s v="OFF-LA-10003190"/>
    <x v="1"/>
    <x v="2"/>
    <s v="Avery 474"/>
    <n v="5.76"/>
    <n v="2"/>
    <n v="0"/>
    <n v="2.8224"/>
  </r>
  <r>
    <n v="6394"/>
    <x v="3191"/>
    <x v="0"/>
    <x v="882"/>
    <d v="2013-12-20T00:00:00"/>
    <s v="Standard Class"/>
    <s v="PK-19075"/>
    <s v="Pete Kriz"/>
    <s v="Consumer"/>
    <s v="United States"/>
    <s v="New York City"/>
    <x v="15"/>
    <n v="10011"/>
    <s v="East"/>
    <s v="OFF-FA-10000621"/>
    <x v="1"/>
    <x v="13"/>
    <s v="OIC Colored Binder Clips, Assorted Sizes"/>
    <n v="21.48"/>
    <n v="6"/>
    <n v="0"/>
    <n v="10.5252"/>
  </r>
  <r>
    <n v="6395"/>
    <x v="3191"/>
    <x v="0"/>
    <x v="882"/>
    <d v="2013-12-20T00:00:00"/>
    <s v="Standard Class"/>
    <s v="PK-19075"/>
    <s v="Pete Kriz"/>
    <s v="Consumer"/>
    <s v="United States"/>
    <s v="New York City"/>
    <x v="15"/>
    <n v="10011"/>
    <s v="East"/>
    <s v="FUR-FU-10002937"/>
    <x v="0"/>
    <x v="5"/>
    <s v="GE 48&quot; Fluorescent Tube, Cool White Energy Saver, 34 Watts, 30/Box"/>
    <n v="396.92"/>
    <n v="4"/>
    <n v="0"/>
    <n v="198.46"/>
  </r>
  <r>
    <n v="6396"/>
    <x v="3191"/>
    <x v="0"/>
    <x v="882"/>
    <d v="2013-12-20T00:00:00"/>
    <s v="Standard Class"/>
    <s v="PK-19075"/>
    <s v="Pete Kriz"/>
    <s v="Consumer"/>
    <s v="United States"/>
    <s v="New York City"/>
    <x v="15"/>
    <n v="10011"/>
    <s v="East"/>
    <s v="OFF-ST-10004507"/>
    <x v="1"/>
    <x v="4"/>
    <s v="Advantus Rolling Storage Box"/>
    <n v="17.149999999999999"/>
    <n v="1"/>
    <n v="0"/>
    <n v="4.6304999999999996"/>
  </r>
  <r>
    <n v="6397"/>
    <x v="3191"/>
    <x v="0"/>
    <x v="882"/>
    <d v="2013-12-20T00:00:00"/>
    <s v="Standard Class"/>
    <s v="PK-19075"/>
    <s v="Pete Kriz"/>
    <s v="Consumer"/>
    <s v="United States"/>
    <s v="New York City"/>
    <x v="15"/>
    <n v="10011"/>
    <s v="East"/>
    <s v="OFF-BI-10000279"/>
    <x v="1"/>
    <x v="8"/>
    <s v="Acco Recycled 2&quot; Capacity Laser Printer Hanging Data Binders"/>
    <n v="23.12"/>
    <n v="2"/>
    <n v="0.2"/>
    <n v="7.8029999999999982"/>
  </r>
  <r>
    <n v="6398"/>
    <x v="3192"/>
    <x v="3"/>
    <x v="1108"/>
    <d v="2014-11-05T00:00:00"/>
    <s v="Standard Class"/>
    <s v="AH-10120"/>
    <s v="Adrian Hane"/>
    <s v="Home Office"/>
    <s v="United States"/>
    <s v="Dallas"/>
    <x v="5"/>
    <n v="75217"/>
    <s v="Central"/>
    <s v="OFF-AR-10003651"/>
    <x v="1"/>
    <x v="6"/>
    <s v="Newell 350"/>
    <n v="5.2480000000000002"/>
    <n v="2"/>
    <n v="0.2"/>
    <n v="0.59039999999999915"/>
  </r>
  <r>
    <n v="6399"/>
    <x v="3193"/>
    <x v="3"/>
    <x v="634"/>
    <d v="2014-08-13T00:00:00"/>
    <s v="Standard Class"/>
    <s v="GM-14455"/>
    <s v="Gary Mitchum"/>
    <s v="Home Office"/>
    <s v="United States"/>
    <s v="Concord"/>
    <x v="38"/>
    <n v="3301"/>
    <s v="East"/>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s v="Home Office"/>
    <s v="United States"/>
    <s v="Concord"/>
    <x v="38"/>
    <n v="3301"/>
    <s v="East"/>
    <s v="OFF-LA-10002195"/>
    <x v="1"/>
    <x v="2"/>
    <s v="Avery 481"/>
    <n v="24.64"/>
    <n v="8"/>
    <n v="0"/>
    <n v="11.827199999999999"/>
  </r>
  <r>
    <n v="6401"/>
    <x v="3193"/>
    <x v="3"/>
    <x v="634"/>
    <d v="2014-08-13T00:00:00"/>
    <s v="Standard Class"/>
    <s v="GM-14455"/>
    <s v="Gary Mitchum"/>
    <s v="Home Office"/>
    <s v="United States"/>
    <s v="Concord"/>
    <x v="38"/>
    <n v="3301"/>
    <s v="East"/>
    <s v="OFF-AR-10000380"/>
    <x v="1"/>
    <x v="6"/>
    <s v="Hunt PowerHouse Electric Pencil Sharpener, Blue"/>
    <n v="227.88"/>
    <n v="6"/>
    <n v="0"/>
    <n v="68.363999999999976"/>
  </r>
  <r>
    <n v="6402"/>
    <x v="3194"/>
    <x v="3"/>
    <x v="1109"/>
    <d v="2014-06-01T00:00:00"/>
    <s v="First Class"/>
    <s v="BD-11725"/>
    <s v="Bruce Degenhardt"/>
    <s v="Consumer"/>
    <s v="United States"/>
    <s v="Lafayette"/>
    <x v="28"/>
    <n v="70506"/>
    <s v="South"/>
    <s v="FUR-BO-10000330"/>
    <x v="0"/>
    <x v="0"/>
    <s v="Sauder Camden County Barrister Bookcase, Planked Cherry Finish"/>
    <n v="241.96"/>
    <n v="2"/>
    <n v="0"/>
    <n v="33.874400000000009"/>
  </r>
  <r>
    <n v="6403"/>
    <x v="3194"/>
    <x v="3"/>
    <x v="1109"/>
    <d v="2014-06-01T00:00:00"/>
    <s v="First Class"/>
    <s v="BD-11725"/>
    <s v="Bruce Degenhardt"/>
    <s v="Consumer"/>
    <s v="United States"/>
    <s v="Lafayette"/>
    <x v="28"/>
    <n v="70506"/>
    <s v="South"/>
    <s v="OFF-BI-10000591"/>
    <x v="1"/>
    <x v="8"/>
    <s v="Avery Binder Labels"/>
    <n v="3.89"/>
    <n v="1"/>
    <n v="0"/>
    <n v="1.8672"/>
  </r>
  <r>
    <n v="6404"/>
    <x v="3194"/>
    <x v="3"/>
    <x v="1109"/>
    <d v="2014-06-01T00:00:00"/>
    <s v="First Class"/>
    <s v="BD-11725"/>
    <s v="Bruce Degenhardt"/>
    <s v="Consumer"/>
    <s v="United States"/>
    <s v="Lafayette"/>
    <x v="28"/>
    <n v="70506"/>
    <s v="South"/>
    <s v="FUR-FU-10001731"/>
    <x v="0"/>
    <x v="5"/>
    <s v="Acrylic Self-Standing Desk Frames"/>
    <n v="8.01"/>
    <n v="3"/>
    <n v="0"/>
    <n v="3.0438000000000001"/>
  </r>
  <r>
    <n v="6405"/>
    <x v="3195"/>
    <x v="1"/>
    <x v="672"/>
    <d v="2012-12-05T00:00:00"/>
    <s v="Standard Class"/>
    <s v="RM-19375"/>
    <s v="Raymond Messe"/>
    <s v="Consumer"/>
    <s v="United States"/>
    <s v="Raleigh"/>
    <x v="3"/>
    <n v="27604"/>
    <s v="South"/>
    <s v="TEC-PH-10001198"/>
    <x v="2"/>
    <x v="7"/>
    <s v="Avaya 4621SW VoIP phone"/>
    <n v="177.48000000000002"/>
    <n v="3"/>
    <n v="0.2"/>
    <n v="19.966499999999982"/>
  </r>
  <r>
    <n v="6406"/>
    <x v="3196"/>
    <x v="3"/>
    <x v="515"/>
    <d v="2014-09-03T00:00:00"/>
    <s v="Second Class"/>
    <s v="BW-11110"/>
    <s v="Bart Watters"/>
    <s v="Corporate"/>
    <s v="United States"/>
    <s v="Spokane"/>
    <x v="4"/>
    <n v="99207"/>
    <s v="West"/>
    <s v="FUR-CH-10002331"/>
    <x v="0"/>
    <x v="1"/>
    <s v="Hon 4700 Series Mobuis Mid-Back Task Chairs with Adjustable Arms"/>
    <n v="569.5680000000001"/>
    <n v="2"/>
    <n v="0.2"/>
    <n v="7.119599999999906"/>
  </r>
  <r>
    <n v="6407"/>
    <x v="3196"/>
    <x v="3"/>
    <x v="515"/>
    <d v="2014-09-03T00:00:00"/>
    <s v="Second Class"/>
    <s v="BW-11110"/>
    <s v="Bart Watters"/>
    <s v="Corporate"/>
    <s v="United States"/>
    <s v="Spokane"/>
    <x v="4"/>
    <n v="99207"/>
    <s v="West"/>
    <s v="OFF-ST-10002370"/>
    <x v="1"/>
    <x v="4"/>
    <s v="Sortfiler Multipurpose Personal File Organizer, Black"/>
    <n v="149.73000000000002"/>
    <n v="7"/>
    <n v="0"/>
    <n v="43.421699999999994"/>
  </r>
  <r>
    <n v="6408"/>
    <x v="3197"/>
    <x v="3"/>
    <x v="304"/>
    <d v="2014-05-16T00:00:00"/>
    <s v="First Class"/>
    <s v="GT-14710"/>
    <s v="Greg Tran"/>
    <s v="Consumer"/>
    <s v="United States"/>
    <s v="Houston"/>
    <x v="5"/>
    <n v="77041"/>
    <s v="Central"/>
    <s v="FUR-CH-10003981"/>
    <x v="0"/>
    <x v="1"/>
    <s v="Global Commerce Series Low-Back Swivel/Tilt Chairs"/>
    <n v="899.43"/>
    <n v="5"/>
    <n v="0.3"/>
    <n v="-12.84900000000016"/>
  </r>
  <r>
    <n v="6409"/>
    <x v="3197"/>
    <x v="3"/>
    <x v="304"/>
    <d v="2014-05-16T00:00:00"/>
    <s v="First Class"/>
    <s v="GT-14710"/>
    <s v="Greg Tran"/>
    <s v="Consumer"/>
    <s v="United States"/>
    <s v="Houston"/>
    <x v="5"/>
    <n v="77041"/>
    <s v="Central"/>
    <s v="OFF-AR-10001446"/>
    <x v="1"/>
    <x v="6"/>
    <s v="Newell 309"/>
    <n v="46.2"/>
    <n v="5"/>
    <n v="0.2"/>
    <n v="5.7749999999999986"/>
  </r>
  <r>
    <n v="6410"/>
    <x v="3197"/>
    <x v="3"/>
    <x v="304"/>
    <d v="2014-05-16T00:00:00"/>
    <s v="First Class"/>
    <s v="GT-14710"/>
    <s v="Greg Tran"/>
    <s v="Consumer"/>
    <s v="United States"/>
    <s v="Houston"/>
    <x v="5"/>
    <n v="77041"/>
    <s v="Central"/>
    <s v="OFF-PA-10000300"/>
    <x v="1"/>
    <x v="10"/>
    <s v="Xerox 1936"/>
    <n v="47.952000000000005"/>
    <n v="3"/>
    <n v="0.2"/>
    <n v="16.183799999999998"/>
  </r>
  <r>
    <n v="6411"/>
    <x v="3197"/>
    <x v="3"/>
    <x v="304"/>
    <d v="2014-05-16T00:00:00"/>
    <s v="First Class"/>
    <s v="GT-14710"/>
    <s v="Greg Tran"/>
    <s v="Consumer"/>
    <s v="United States"/>
    <s v="Houston"/>
    <x v="5"/>
    <n v="77041"/>
    <s v="Central"/>
    <s v="TEC-PH-10004071"/>
    <x v="2"/>
    <x v="7"/>
    <s v="PayAnywhere Card Reader"/>
    <n v="7.9920000000000009"/>
    <n v="1"/>
    <n v="0.2"/>
    <n v="0.69930000000000003"/>
  </r>
  <r>
    <n v="6412"/>
    <x v="3197"/>
    <x v="3"/>
    <x v="304"/>
    <d v="2014-05-16T00:00:00"/>
    <s v="First Class"/>
    <s v="GT-14710"/>
    <s v="Greg Tran"/>
    <s v="Consumer"/>
    <s v="United States"/>
    <s v="Houston"/>
    <x v="5"/>
    <n v="77041"/>
    <s v="Central"/>
    <s v="OFF-PA-10003134"/>
    <x v="1"/>
    <x v="10"/>
    <s v="Xerox 1937"/>
    <n v="76.864000000000004"/>
    <n v="2"/>
    <n v="0.2"/>
    <n v="26.902399999999993"/>
  </r>
  <r>
    <n v="6413"/>
    <x v="3198"/>
    <x v="3"/>
    <x v="629"/>
    <d v="2014-08-24T00:00:00"/>
    <s v="Standard Class"/>
    <s v="AH-10120"/>
    <s v="Adrian Hane"/>
    <s v="Home Office"/>
    <s v="United States"/>
    <s v="Louisville"/>
    <x v="0"/>
    <n v="40214"/>
    <s v="South"/>
    <s v="OFF-BI-10002735"/>
    <x v="1"/>
    <x v="8"/>
    <s v="GBC Prestige Therm-A-Bind Covers"/>
    <n v="102.93"/>
    <n v="3"/>
    <n v="0"/>
    <n v="48.377100000000006"/>
  </r>
  <r>
    <n v="6414"/>
    <x v="3198"/>
    <x v="3"/>
    <x v="629"/>
    <d v="2014-08-24T00:00:00"/>
    <s v="Standard Class"/>
    <s v="AH-10120"/>
    <s v="Adrian Hane"/>
    <s v="Home Office"/>
    <s v="United States"/>
    <s v="Louisville"/>
    <x v="0"/>
    <n v="40214"/>
    <s v="South"/>
    <s v="TEC-AC-10004510"/>
    <x v="2"/>
    <x v="11"/>
    <s v="Logitech Desktop MK120 Mouse and keyboard Combo"/>
    <n v="98.16"/>
    <n v="6"/>
    <n v="0"/>
    <n v="9.8159999999999954"/>
  </r>
  <r>
    <n v="6415"/>
    <x v="3199"/>
    <x v="3"/>
    <x v="468"/>
    <d v="2014-11-15T00:00:00"/>
    <s v="Second Class"/>
    <s v="DR-12940"/>
    <s v="Daniel Raglin"/>
    <s v="Home Office"/>
    <s v="United States"/>
    <s v="Hollywood"/>
    <x v="2"/>
    <n v="33021"/>
    <s v="South"/>
    <s v="OFF-BI-10004099"/>
    <x v="1"/>
    <x v="8"/>
    <s v="GBC VeloBinder Strips"/>
    <n v="11.520000000000001"/>
    <n v="5"/>
    <n v="0.7"/>
    <n v="-7.6799999999999962"/>
  </r>
  <r>
    <n v="6416"/>
    <x v="3200"/>
    <x v="3"/>
    <x v="170"/>
    <d v="2014-08-22T00:00:00"/>
    <s v="Same Day"/>
    <s v="DL-13495"/>
    <s v="Dionis Lloyd"/>
    <s v="Corporate"/>
    <s v="United States"/>
    <s v="Chandler"/>
    <x v="16"/>
    <n v="85224"/>
    <s v="West"/>
    <s v="OFF-PA-10003395"/>
    <x v="1"/>
    <x v="10"/>
    <s v="Xerox 1941"/>
    <n v="83.88"/>
    <n v="1"/>
    <n v="0.2"/>
    <n v="29.357999999999997"/>
  </r>
  <r>
    <n v="6417"/>
    <x v="3201"/>
    <x v="0"/>
    <x v="387"/>
    <d v="2013-03-13T00:00:00"/>
    <s v="Standard Class"/>
    <s v="BD-11620"/>
    <s v="Brian DeCherney"/>
    <s v="Consumer"/>
    <s v="United States"/>
    <s v="Philadelphia"/>
    <x v="9"/>
    <n v="19120"/>
    <s v="East"/>
    <s v="TEC-PH-10002890"/>
    <x v="2"/>
    <x v="7"/>
    <s v="AT&amp;T 17929 Lendline Telephone"/>
    <n v="108.57600000000001"/>
    <n v="4"/>
    <n v="0.4"/>
    <n v="-25.334400000000002"/>
  </r>
  <r>
    <n v="6418"/>
    <x v="3201"/>
    <x v="0"/>
    <x v="387"/>
    <d v="2013-03-13T00:00:00"/>
    <s v="Standard Class"/>
    <s v="BD-11620"/>
    <s v="Brian DeCherney"/>
    <s v="Consumer"/>
    <s v="United States"/>
    <s v="Philadelphia"/>
    <x v="9"/>
    <n v="19120"/>
    <s v="East"/>
    <s v="OFF-FA-10004968"/>
    <x v="1"/>
    <x v="13"/>
    <s v="Rubber Band Ball"/>
    <n v="5.9840000000000009"/>
    <n v="2"/>
    <n v="0.2"/>
    <n v="-1.3463999999999998"/>
  </r>
  <r>
    <n v="6419"/>
    <x v="3202"/>
    <x v="0"/>
    <x v="731"/>
    <d v="2013-11-06T00:00:00"/>
    <s v="Standard Class"/>
    <s v="HW-14935"/>
    <s v="Helen Wasserman"/>
    <s v="Corporate"/>
    <s v="United States"/>
    <s v="Tulsa"/>
    <x v="26"/>
    <n v="74133"/>
    <s v="Central"/>
    <s v="OFF-SU-10001218"/>
    <x v="1"/>
    <x v="14"/>
    <s v="Fiskars Softgrip Scissors"/>
    <n v="21.96"/>
    <n v="2"/>
    <n v="0"/>
    <n v="6.1488000000000014"/>
  </r>
  <r>
    <n v="6420"/>
    <x v="3202"/>
    <x v="0"/>
    <x v="731"/>
    <d v="2013-11-06T00:00:00"/>
    <s v="Standard Class"/>
    <s v="HW-14935"/>
    <s v="Helen Wasserman"/>
    <s v="Corporate"/>
    <s v="United States"/>
    <s v="Tulsa"/>
    <x v="26"/>
    <n v="74133"/>
    <s v="Central"/>
    <s v="FUR-CH-10002084"/>
    <x v="0"/>
    <x v="1"/>
    <s v="Hon Mobius Operator's Chair"/>
    <n v="368.96999999999997"/>
    <n v="3"/>
    <n v="0"/>
    <n v="81.173400000000001"/>
  </r>
  <r>
    <n v="6421"/>
    <x v="3202"/>
    <x v="0"/>
    <x v="731"/>
    <d v="2013-11-06T00:00:00"/>
    <s v="Standard Class"/>
    <s v="HW-14935"/>
    <s v="Helen Wasserman"/>
    <s v="Corporate"/>
    <s v="United States"/>
    <s v="Tulsa"/>
    <x v="26"/>
    <n v="74133"/>
    <s v="Central"/>
    <s v="OFF-AR-10004269"/>
    <x v="1"/>
    <x v="6"/>
    <s v="Newell 31"/>
    <n v="12.39"/>
    <n v="3"/>
    <n v="0"/>
    <n v="3.4692000000000003"/>
  </r>
  <r>
    <n v="6422"/>
    <x v="3202"/>
    <x v="0"/>
    <x v="731"/>
    <d v="2013-11-06T00:00:00"/>
    <s v="Standard Class"/>
    <s v="HW-14935"/>
    <s v="Helen Wasserman"/>
    <s v="Corporate"/>
    <s v="United States"/>
    <s v="Tulsa"/>
    <x v="26"/>
    <n v="74133"/>
    <s v="Central"/>
    <s v="OFF-ST-10001128"/>
    <x v="1"/>
    <x v="4"/>
    <s v="Carina Mini System Audio Rack, Model AR050B"/>
    <n v="332.94"/>
    <n v="3"/>
    <n v="0"/>
    <n v="9.9882000000000204"/>
  </r>
  <r>
    <n v="6423"/>
    <x v="3203"/>
    <x v="2"/>
    <x v="711"/>
    <d v="2011-08-01T00:00:00"/>
    <s v="Standard Class"/>
    <s v="JO-15145"/>
    <s v="Jack O'Briant"/>
    <s v="Corporate"/>
    <s v="United States"/>
    <s v="Draper"/>
    <x v="7"/>
    <n v="84020"/>
    <s v="West"/>
    <s v="TEC-AC-10002006"/>
    <x v="2"/>
    <x v="11"/>
    <s v="Memorex Micro Travel Drive 16 GB"/>
    <n v="111.93"/>
    <n v="7"/>
    <n v="0"/>
    <n v="34.698299999999996"/>
  </r>
  <r>
    <n v="6424"/>
    <x v="3204"/>
    <x v="1"/>
    <x v="1040"/>
    <d v="2012-10-27T00:00:00"/>
    <s v="First Class"/>
    <s v="RD-19660"/>
    <s v="Robert Dilbeck"/>
    <s v="Home Office"/>
    <s v="United States"/>
    <s v="Oakland"/>
    <x v="1"/>
    <n v="94601"/>
    <s v="West"/>
    <s v="FUR-CH-10003956"/>
    <x v="0"/>
    <x v="1"/>
    <s v="Novimex High-Tech Fabric Mesh Task Chair"/>
    <n v="454.27200000000005"/>
    <n v="8"/>
    <n v="0.2"/>
    <n v="-73.819200000000052"/>
  </r>
  <r>
    <n v="6425"/>
    <x v="3205"/>
    <x v="3"/>
    <x v="971"/>
    <d v="2014-08-25T00:00:00"/>
    <s v="Standard Class"/>
    <s v="DO-13645"/>
    <s v="Doug O'Connell"/>
    <s v="Consumer"/>
    <s v="United States"/>
    <s v="Lawrence"/>
    <x v="31"/>
    <n v="1841"/>
    <s v="East"/>
    <s v="OFF-PA-10000552"/>
    <x v="1"/>
    <x v="10"/>
    <s v="Xerox 200"/>
    <n v="19.440000000000001"/>
    <n v="3"/>
    <n v="0"/>
    <n v="9.3312000000000008"/>
  </r>
  <r>
    <n v="6426"/>
    <x v="3206"/>
    <x v="0"/>
    <x v="454"/>
    <d v="2013-05-28T00:00:00"/>
    <s v="Standard Class"/>
    <s v="CC-12370"/>
    <s v="Christopher Conant"/>
    <s v="Consumer"/>
    <s v="United States"/>
    <s v="Philadelphia"/>
    <x v="9"/>
    <n v="19120"/>
    <s v="East"/>
    <s v="TEC-CO-10004722"/>
    <x v="2"/>
    <x v="16"/>
    <s v="Canon imageCLASS 2200 Advanced Copier"/>
    <n v="8399.9759999999987"/>
    <n v="4"/>
    <n v="0.4"/>
    <n v="1119.996799999999"/>
  </r>
  <r>
    <n v="6427"/>
    <x v="3206"/>
    <x v="0"/>
    <x v="454"/>
    <d v="2013-05-28T00:00:00"/>
    <s v="Standard Class"/>
    <s v="CC-12370"/>
    <s v="Christopher Conant"/>
    <s v="Consumer"/>
    <s v="United States"/>
    <s v="Philadelphia"/>
    <x v="9"/>
    <n v="19120"/>
    <s v="East"/>
    <s v="OFF-BI-10004308"/>
    <x v="1"/>
    <x v="8"/>
    <s v="Avery Legal 4-Ring Binder"/>
    <n v="6.2940000000000014"/>
    <n v="1"/>
    <n v="0.7"/>
    <n v="-4.1959999999999997"/>
  </r>
  <r>
    <n v="6428"/>
    <x v="3206"/>
    <x v="0"/>
    <x v="454"/>
    <d v="2013-05-28T00:00:00"/>
    <s v="Standard Class"/>
    <s v="CC-12370"/>
    <s v="Christopher Conant"/>
    <s v="Consumer"/>
    <s v="United States"/>
    <s v="Philadelphia"/>
    <x v="9"/>
    <n v="19120"/>
    <s v="East"/>
    <s v="OFF-PA-10000029"/>
    <x v="1"/>
    <x v="10"/>
    <s v="Xerox 224"/>
    <n v="10.368000000000002"/>
    <n v="2"/>
    <n v="0.2"/>
    <n v="3.6288"/>
  </r>
  <r>
    <n v="6429"/>
    <x v="3206"/>
    <x v="0"/>
    <x v="454"/>
    <d v="2013-05-28T00:00:00"/>
    <s v="Standard Class"/>
    <s v="CC-12370"/>
    <s v="Christopher Conant"/>
    <s v="Consumer"/>
    <s v="United States"/>
    <s v="Philadelphia"/>
    <x v="9"/>
    <n v="19120"/>
    <s v="East"/>
    <s v="TEC-PH-10004080"/>
    <x v="2"/>
    <x v="7"/>
    <s v="Avaya 5410 Digital phone"/>
    <n v="122.38199999999999"/>
    <n v="3"/>
    <n v="0.4"/>
    <n v="-24.476399999999998"/>
  </r>
  <r>
    <n v="6430"/>
    <x v="3207"/>
    <x v="2"/>
    <x v="935"/>
    <d v="2011-11-07T00:00:00"/>
    <s v="Standard Class"/>
    <s v="SH-20395"/>
    <s v="Shahid Hopkins"/>
    <s v="Consumer"/>
    <s v="United States"/>
    <s v="Jacksonville"/>
    <x v="3"/>
    <n v="28540"/>
    <s v="South"/>
    <s v="OFF-ST-10001558"/>
    <x v="1"/>
    <x v="4"/>
    <s v="Acco Perma 4000 Stacking Storage Drawers"/>
    <n v="25.983999999999998"/>
    <n v="2"/>
    <n v="0.2"/>
    <n v="-1.6239999999999997"/>
  </r>
  <r>
    <n v="6431"/>
    <x v="3207"/>
    <x v="2"/>
    <x v="935"/>
    <d v="2011-11-07T00:00:00"/>
    <s v="Standard Class"/>
    <s v="SH-20395"/>
    <s v="Shahid Hopkins"/>
    <s v="Consumer"/>
    <s v="United States"/>
    <s v="Jacksonville"/>
    <x v="3"/>
    <n v="28540"/>
    <s v="South"/>
    <s v="FUR-TA-10001768"/>
    <x v="0"/>
    <x v="3"/>
    <s v="Hon Racetrack Conference Tables"/>
    <n v="945.03600000000006"/>
    <n v="6"/>
    <n v="0.4"/>
    <n v="-299.26140000000009"/>
  </r>
  <r>
    <n v="6432"/>
    <x v="3207"/>
    <x v="2"/>
    <x v="935"/>
    <d v="2011-11-07T00:00:00"/>
    <s v="Standard Class"/>
    <s v="SH-20395"/>
    <s v="Shahid Hopkins"/>
    <s v="Consumer"/>
    <s v="United States"/>
    <s v="Jacksonville"/>
    <x v="3"/>
    <n v="28540"/>
    <s v="South"/>
    <s v="OFF-BI-10002982"/>
    <x v="1"/>
    <x v="8"/>
    <s v="Avery Self-Adhesive Photo Pockets for Polaroid Photos"/>
    <n v="14.301000000000002"/>
    <n v="7"/>
    <n v="0.7"/>
    <n v="-10.487400000000001"/>
  </r>
  <r>
    <n v="6433"/>
    <x v="3207"/>
    <x v="2"/>
    <x v="935"/>
    <d v="2011-11-07T00:00:00"/>
    <s v="Standard Class"/>
    <s v="SH-20395"/>
    <s v="Shahid Hopkins"/>
    <s v="Consumer"/>
    <s v="United States"/>
    <s v="Jacksonville"/>
    <x v="3"/>
    <n v="28540"/>
    <s v="South"/>
    <s v="FUR-FU-10001468"/>
    <x v="0"/>
    <x v="5"/>
    <s v="Tenex Antistatic Computer Chair Mats"/>
    <n v="410.35199999999998"/>
    <n v="3"/>
    <n v="0.2"/>
    <n v="-51.29400000000004"/>
  </r>
  <r>
    <n v="6434"/>
    <x v="3208"/>
    <x v="1"/>
    <x v="1110"/>
    <d v="2012-04-04T00:00:00"/>
    <s v="Standard Class"/>
    <s v="FC-14335"/>
    <s v="Fred Chung"/>
    <s v="Corporate"/>
    <s v="United States"/>
    <s v="Chicago"/>
    <x v="10"/>
    <n v="60610"/>
    <s v="Central"/>
    <s v="OFF-PA-10001838"/>
    <x v="1"/>
    <x v="10"/>
    <s v="Adams Telephone Message Book W/Dividers/Space For Phone Numbers, 5 1/4&quot;X8 1/2&quot;, 300/Messages"/>
    <n v="23.52"/>
    <n v="5"/>
    <n v="0.2"/>
    <n v="8.5259999999999998"/>
  </r>
  <r>
    <n v="6435"/>
    <x v="3208"/>
    <x v="1"/>
    <x v="1110"/>
    <d v="2012-04-04T00:00:00"/>
    <s v="Standard Class"/>
    <s v="FC-14335"/>
    <s v="Fred Chung"/>
    <s v="Corporate"/>
    <s v="United States"/>
    <s v="Chicago"/>
    <x v="10"/>
    <n v="60610"/>
    <s v="Central"/>
    <s v="TEC-PH-10002890"/>
    <x v="2"/>
    <x v="7"/>
    <s v="AT&amp;T 17929 Lendline Telephone"/>
    <n v="180.96"/>
    <n v="5"/>
    <n v="0.2"/>
    <n v="13.571999999999996"/>
  </r>
  <r>
    <n v="6436"/>
    <x v="3209"/>
    <x v="3"/>
    <x v="837"/>
    <d v="2014-05-30T00:00:00"/>
    <s v="First Class"/>
    <s v="JG-15160"/>
    <s v="James Galang"/>
    <s v="Consumer"/>
    <s v="United States"/>
    <s v="Pocatello"/>
    <x v="45"/>
    <n v="83201"/>
    <s v="West"/>
    <s v="FUR-FU-10004963"/>
    <x v="0"/>
    <x v="5"/>
    <s v="Eldon 400 Class Desk Accessories, Black Carbon"/>
    <n v="35"/>
    <n v="4"/>
    <n v="0"/>
    <n v="14.700000000000003"/>
  </r>
  <r>
    <n v="6437"/>
    <x v="3209"/>
    <x v="3"/>
    <x v="837"/>
    <d v="2014-05-30T00:00:00"/>
    <s v="First Class"/>
    <s v="JG-15160"/>
    <s v="James Galang"/>
    <s v="Consumer"/>
    <s v="United States"/>
    <s v="Pocatello"/>
    <x v="45"/>
    <n v="83201"/>
    <s v="West"/>
    <s v="OFF-ST-10000025"/>
    <x v="1"/>
    <x v="4"/>
    <s v="Fellowes Stor/Drawer Steel Plus Storage Drawers"/>
    <n v="477.15000000000003"/>
    <n v="5"/>
    <n v="0"/>
    <n v="28.628999999999962"/>
  </r>
  <r>
    <n v="6438"/>
    <x v="3209"/>
    <x v="3"/>
    <x v="837"/>
    <d v="2014-05-30T00:00:00"/>
    <s v="First Class"/>
    <s v="JG-15160"/>
    <s v="James Galang"/>
    <s v="Consumer"/>
    <s v="United States"/>
    <s v="Pocatello"/>
    <x v="45"/>
    <n v="83201"/>
    <s v="West"/>
    <s v="TEC-PH-10004389"/>
    <x v="2"/>
    <x v="7"/>
    <s v="Nokia Lumia 925"/>
    <n v="302.37599999999998"/>
    <n v="3"/>
    <n v="0.2"/>
    <n v="22.678200000000018"/>
  </r>
  <r>
    <n v="6439"/>
    <x v="3210"/>
    <x v="3"/>
    <x v="817"/>
    <d v="2014-12-20T00:00:00"/>
    <s v="Standard Class"/>
    <s v="LC-16885"/>
    <s v="Lena Creighton"/>
    <s v="Consumer"/>
    <s v="United States"/>
    <s v="Plano"/>
    <x v="5"/>
    <n v="75023"/>
    <s v="Central"/>
    <s v="FUR-TA-10000577"/>
    <x v="0"/>
    <x v="3"/>
    <s v="Bretford CR4500 Series Slim Rectangular Table"/>
    <n v="974.98799999999983"/>
    <n v="4"/>
    <n v="0.3"/>
    <n v="-97.49879999999996"/>
  </r>
  <r>
    <n v="6440"/>
    <x v="3211"/>
    <x v="2"/>
    <x v="777"/>
    <d v="2011-10-06T00:00:00"/>
    <s v="First Class"/>
    <s v="CC-12220"/>
    <s v="Chris Cortes"/>
    <s v="Consumer"/>
    <s v="United States"/>
    <s v="New York City"/>
    <x v="15"/>
    <n v="10024"/>
    <s v="East"/>
    <s v="FUR-CH-10003298"/>
    <x v="0"/>
    <x v="1"/>
    <s v="Office Star - Contemporary Task Swivel chair with Loop Arms, Charcoal"/>
    <n v="589.41"/>
    <n v="5"/>
    <n v="0.1"/>
    <n v="-6.5490000000000492"/>
  </r>
  <r>
    <n v="6441"/>
    <x v="3212"/>
    <x v="0"/>
    <x v="63"/>
    <d v="2013-10-21T00:00:00"/>
    <s v="Standard Class"/>
    <s v="BW-11110"/>
    <s v="Bart Watters"/>
    <s v="Corporate"/>
    <s v="United States"/>
    <s v="New York City"/>
    <x v="15"/>
    <n v="10024"/>
    <s v="East"/>
    <s v="OFF-AR-10001860"/>
    <x v="1"/>
    <x v="6"/>
    <s v="BIC Liqua Brite Liner"/>
    <n v="34.700000000000003"/>
    <n v="5"/>
    <n v="0"/>
    <n v="12.492000000000001"/>
  </r>
  <r>
    <n v="6442"/>
    <x v="3212"/>
    <x v="0"/>
    <x v="63"/>
    <d v="2013-10-21T00:00:00"/>
    <s v="Standard Class"/>
    <s v="BW-11110"/>
    <s v="Bart Watters"/>
    <s v="Corporate"/>
    <s v="United States"/>
    <s v="New York City"/>
    <x v="15"/>
    <n v="10024"/>
    <s v="East"/>
    <s v="OFF-ST-10003123"/>
    <x v="1"/>
    <x v="4"/>
    <s v="Fellowes Bases and Tops For Staxonsteel/High-Stak Systems"/>
    <n v="99.87"/>
    <n v="3"/>
    <n v="0"/>
    <n v="23.968799999999998"/>
  </r>
  <r>
    <n v="6443"/>
    <x v="3212"/>
    <x v="0"/>
    <x v="63"/>
    <d v="2013-10-21T00:00:00"/>
    <s v="Standard Class"/>
    <s v="BW-11110"/>
    <s v="Bart Watters"/>
    <s v="Corporate"/>
    <s v="United States"/>
    <s v="New York City"/>
    <x v="15"/>
    <n v="10024"/>
    <s v="East"/>
    <s v="OFF-PA-10001295"/>
    <x v="1"/>
    <x v="10"/>
    <s v="Computer Printout Paper with Letter-Trim Perforations"/>
    <n v="37.94"/>
    <n v="2"/>
    <n v="0"/>
    <n v="18.211199999999998"/>
  </r>
  <r>
    <n v="6444"/>
    <x v="3212"/>
    <x v="0"/>
    <x v="63"/>
    <d v="2013-10-21T00:00:00"/>
    <s v="Standard Class"/>
    <s v="BW-11110"/>
    <s v="Bart Watters"/>
    <s v="Corporate"/>
    <s v="United States"/>
    <s v="New York City"/>
    <x v="15"/>
    <n v="10024"/>
    <s v="East"/>
    <s v="OFF-LA-10000407"/>
    <x v="1"/>
    <x v="2"/>
    <s v="Avery White Multi-Purpose Labels"/>
    <n v="24.900000000000002"/>
    <n v="5"/>
    <n v="0"/>
    <n v="11.454000000000001"/>
  </r>
  <r>
    <n v="6445"/>
    <x v="3212"/>
    <x v="0"/>
    <x v="63"/>
    <d v="2013-10-21T00:00:00"/>
    <s v="Standard Class"/>
    <s v="BW-11110"/>
    <s v="Bart Watters"/>
    <s v="Corporate"/>
    <s v="United States"/>
    <s v="New York City"/>
    <x v="15"/>
    <n v="10024"/>
    <s v="East"/>
    <s v="FUR-FU-10003535"/>
    <x v="0"/>
    <x v="5"/>
    <s v="Howard Miller Distant Time Traveler Alarm Clock"/>
    <n v="82.26"/>
    <n v="3"/>
    <n v="0"/>
    <n v="33.726600000000005"/>
  </r>
  <r>
    <n v="6446"/>
    <x v="3213"/>
    <x v="1"/>
    <x v="616"/>
    <d v="2012-03-10T00:00:00"/>
    <s v="Standard Class"/>
    <s v="JJ-15445"/>
    <s v="Jennifer Jackson"/>
    <s v="Consumer"/>
    <s v="United States"/>
    <s v="Chicago"/>
    <x v="10"/>
    <n v="60623"/>
    <s v="Central"/>
    <s v="OFF-FA-10000611"/>
    <x v="1"/>
    <x v="13"/>
    <s v="Binder Clips by OIC"/>
    <n v="7.1039999999999992"/>
    <n v="6"/>
    <n v="0.2"/>
    <n v="2.4863999999999997"/>
  </r>
  <r>
    <n v="6447"/>
    <x v="3214"/>
    <x v="3"/>
    <x v="168"/>
    <d v="2014-03-07T00:00:00"/>
    <s v="Second Class"/>
    <s v="TT-21460"/>
    <s v="Tonja Turnell"/>
    <s v="Home Office"/>
    <s v="United States"/>
    <s v="Houston"/>
    <x v="5"/>
    <n v="77095"/>
    <s v="Central"/>
    <s v="FUR-FU-10004848"/>
    <x v="0"/>
    <x v="5"/>
    <s v="Howard Miller 13-3/4&quot; Diameter Brushed Chrome Round Wall Clock"/>
    <n v="103.50000000000001"/>
    <n v="5"/>
    <n v="0.6"/>
    <n v="-77.625"/>
  </r>
  <r>
    <n v="6448"/>
    <x v="3214"/>
    <x v="3"/>
    <x v="168"/>
    <d v="2014-03-07T00:00:00"/>
    <s v="Second Class"/>
    <s v="TT-21460"/>
    <s v="Tonja Turnell"/>
    <s v="Home Office"/>
    <s v="United States"/>
    <s v="Houston"/>
    <x v="5"/>
    <n v="77095"/>
    <s v="Central"/>
    <s v="OFF-LA-10002381"/>
    <x v="1"/>
    <x v="2"/>
    <s v="Avery 497"/>
    <n v="2.4640000000000004"/>
    <n v="1"/>
    <n v="0.2"/>
    <n v="0.86239999999999983"/>
  </r>
  <r>
    <n v="6449"/>
    <x v="3214"/>
    <x v="3"/>
    <x v="168"/>
    <d v="2014-03-07T00:00:00"/>
    <s v="Second Class"/>
    <s v="TT-21460"/>
    <s v="Tonja Turnell"/>
    <s v="Home Office"/>
    <s v="United States"/>
    <s v="Houston"/>
    <x v="5"/>
    <n v="77095"/>
    <s v="Central"/>
    <s v="OFF-ST-10000918"/>
    <x v="1"/>
    <x v="4"/>
    <s v="Crate-A-Files"/>
    <n v="8.7200000000000006"/>
    <n v="1"/>
    <n v="0.2"/>
    <n v="0.65399999999999947"/>
  </r>
  <r>
    <n v="6450"/>
    <x v="3215"/>
    <x v="1"/>
    <x v="12"/>
    <d v="2012-09-29T00:00:00"/>
    <s v="Standard Class"/>
    <s v="EH-13990"/>
    <s v="Erica Hackney"/>
    <s v="Consumer"/>
    <s v="United States"/>
    <s v="Meriden"/>
    <x v="29"/>
    <n v="6450"/>
    <s v="East"/>
    <s v="OFF-BI-10000822"/>
    <x v="1"/>
    <x v="8"/>
    <s v="Acco PRESSTEX Data Binder with Storage Hooks, Light Blue, 9 1/2&quot; X 11&quot;"/>
    <n v="10.76"/>
    <n v="2"/>
    <n v="0"/>
    <n v="5.1647999999999996"/>
  </r>
  <r>
    <n v="6451"/>
    <x v="3215"/>
    <x v="1"/>
    <x v="12"/>
    <d v="2012-09-29T00:00:00"/>
    <s v="Standard Class"/>
    <s v="EH-13990"/>
    <s v="Erica Hackney"/>
    <s v="Consumer"/>
    <s v="United States"/>
    <s v="Meriden"/>
    <x v="29"/>
    <n v="6450"/>
    <s v="East"/>
    <s v="OFF-PA-10002222"/>
    <x v="1"/>
    <x v="10"/>
    <s v="Xerox Color Copier Paper, 11&quot; x 17&quot;, Ream"/>
    <n v="45.68"/>
    <n v="2"/>
    <n v="0"/>
    <n v="21.012799999999999"/>
  </r>
  <r>
    <n v="6452"/>
    <x v="3215"/>
    <x v="1"/>
    <x v="12"/>
    <d v="2012-09-29T00:00:00"/>
    <s v="Standard Class"/>
    <s v="EH-13990"/>
    <s v="Erica Hackney"/>
    <s v="Consumer"/>
    <s v="United States"/>
    <s v="Meriden"/>
    <x v="29"/>
    <n v="6450"/>
    <s v="East"/>
    <s v="OFF-AR-10004930"/>
    <x v="1"/>
    <x v="6"/>
    <s v="Turquoise Lead Holder with Pocket Clip"/>
    <n v="6.7"/>
    <n v="1"/>
    <n v="0"/>
    <n v="2.2109999999999994"/>
  </r>
  <r>
    <n v="6453"/>
    <x v="3216"/>
    <x v="1"/>
    <x v="546"/>
    <d v="2012-12-23T00:00:00"/>
    <s v="Second Class"/>
    <s v="PR-18880"/>
    <s v="Patrick Ryan"/>
    <s v="Consumer"/>
    <s v="United States"/>
    <s v="Glenview"/>
    <x v="10"/>
    <n v="60025"/>
    <s v="Central"/>
    <s v="TEC-PH-10001750"/>
    <x v="2"/>
    <x v="7"/>
    <s v="Samsung Rugby III"/>
    <n v="158.376"/>
    <n v="3"/>
    <n v="0.2"/>
    <n v="13.857900000000008"/>
  </r>
  <r>
    <n v="6454"/>
    <x v="3217"/>
    <x v="1"/>
    <x v="1049"/>
    <d v="2012-10-13T00:00:00"/>
    <s v="Standard Class"/>
    <s v="BT-11680"/>
    <s v="Brian Thompson"/>
    <s v="Consumer"/>
    <s v="United States"/>
    <s v="Houston"/>
    <x v="5"/>
    <n v="77036"/>
    <s v="Central"/>
    <s v="OFF-AR-10000657"/>
    <x v="1"/>
    <x v="6"/>
    <s v="Binney &amp; Smith inkTank Desk Highlighter, Chisel Tip, Yellow, 12/Box"/>
    <n v="3.44"/>
    <n v="2"/>
    <n v="0.2"/>
    <n v="0.55899999999999961"/>
  </r>
  <r>
    <n v="6455"/>
    <x v="3218"/>
    <x v="3"/>
    <x v="689"/>
    <d v="2014-08-04T00:00:00"/>
    <s v="First Class"/>
    <s v="EC-14050"/>
    <s v="Erin Creighton"/>
    <s v="Consumer"/>
    <s v="United States"/>
    <s v="San Francisco"/>
    <x v="1"/>
    <n v="94110"/>
    <s v="West"/>
    <s v="OFF-ST-10003442"/>
    <x v="1"/>
    <x v="4"/>
    <s v="Eldon Portable Mobile Manager"/>
    <n v="56.56"/>
    <n v="2"/>
    <n v="0"/>
    <n v="15.2712"/>
  </r>
  <r>
    <n v="6456"/>
    <x v="3218"/>
    <x v="3"/>
    <x v="689"/>
    <d v="2014-08-04T00:00:00"/>
    <s v="First Class"/>
    <s v="EC-14050"/>
    <s v="Erin Creighton"/>
    <s v="Consumer"/>
    <s v="United States"/>
    <s v="San Francisco"/>
    <x v="1"/>
    <n v="94110"/>
    <s v="West"/>
    <s v="FUR-FU-10003142"/>
    <x v="0"/>
    <x v="5"/>
    <s v="Master Big Foot Doorstop, Beige"/>
    <n v="36.96"/>
    <n v="7"/>
    <n v="0"/>
    <n v="11.457599999999998"/>
  </r>
  <r>
    <n v="6457"/>
    <x v="3219"/>
    <x v="2"/>
    <x v="79"/>
    <d v="2011-08-11T00:00:00"/>
    <s v="Standard Class"/>
    <s v="SP-20650"/>
    <s v="Stephanie Phelps"/>
    <s v="Corporate"/>
    <s v="United States"/>
    <s v="New York City"/>
    <x v="15"/>
    <n v="10009"/>
    <s v="East"/>
    <s v="TEC-PH-10002468"/>
    <x v="2"/>
    <x v="7"/>
    <s v="Plantronics CS 50-USB - headset - Convertible, Monaural"/>
    <n v="135.99"/>
    <n v="1"/>
    <n v="0"/>
    <n v="36.717300000000009"/>
  </r>
  <r>
    <n v="6458"/>
    <x v="3219"/>
    <x v="2"/>
    <x v="79"/>
    <d v="2011-08-11T00:00:00"/>
    <s v="Standard Class"/>
    <s v="SP-20650"/>
    <s v="Stephanie Phelps"/>
    <s v="Corporate"/>
    <s v="United States"/>
    <s v="New York City"/>
    <x v="15"/>
    <n v="10009"/>
    <s v="East"/>
    <s v="OFF-AR-10004165"/>
    <x v="1"/>
    <x v="6"/>
    <s v="Binney &amp; Smith inkTank Erasable Pocket Highlighter, Chisel Tip, Yellow"/>
    <n v="15.959999999999999"/>
    <n v="7"/>
    <n v="0"/>
    <n v="7.0224000000000011"/>
  </r>
  <r>
    <n v="6459"/>
    <x v="3220"/>
    <x v="3"/>
    <x v="304"/>
    <d v="2014-05-18T00:00:00"/>
    <s v="First Class"/>
    <s v="AJ-10780"/>
    <s v="Anthony Jacobs"/>
    <s v="Corporate"/>
    <s v="United States"/>
    <s v="Baltimore"/>
    <x v="39"/>
    <n v="21215"/>
    <s v="East"/>
    <s v="OFF-AR-10001919"/>
    <x v="1"/>
    <x v="6"/>
    <s v="OIC #2 Pencils, Medium Soft"/>
    <n v="3.76"/>
    <n v="2"/>
    <n v="0"/>
    <n v="1.0903999999999998"/>
  </r>
  <r>
    <n v="6460"/>
    <x v="3220"/>
    <x v="3"/>
    <x v="304"/>
    <d v="2014-05-18T00:00:00"/>
    <s v="First Class"/>
    <s v="AJ-10780"/>
    <s v="Anthony Jacobs"/>
    <s v="Corporate"/>
    <s v="United States"/>
    <s v="Baltimore"/>
    <x v="39"/>
    <n v="21215"/>
    <s v="East"/>
    <s v="OFF-AR-10003045"/>
    <x v="1"/>
    <x v="6"/>
    <s v="Prang Colored Pencils"/>
    <n v="14.7"/>
    <n v="5"/>
    <n v="0"/>
    <n v="6.6150000000000002"/>
  </r>
  <r>
    <n v="6461"/>
    <x v="3220"/>
    <x v="3"/>
    <x v="304"/>
    <d v="2014-05-18T00:00:00"/>
    <s v="First Class"/>
    <s v="AJ-10780"/>
    <s v="Anthony Jacobs"/>
    <s v="Corporate"/>
    <s v="United States"/>
    <s v="Baltimore"/>
    <x v="39"/>
    <n v="21215"/>
    <s v="East"/>
    <s v="OFF-AR-10003338"/>
    <x v="1"/>
    <x v="6"/>
    <s v="Eberhard Faber 3 1/2&quot; Golf Pencils"/>
    <n v="37.200000000000003"/>
    <n v="5"/>
    <n v="0"/>
    <n v="9.3000000000000007"/>
  </r>
  <r>
    <n v="6462"/>
    <x v="3220"/>
    <x v="3"/>
    <x v="304"/>
    <d v="2014-05-18T00:00:00"/>
    <s v="First Class"/>
    <s v="AJ-10780"/>
    <s v="Anthony Jacobs"/>
    <s v="Corporate"/>
    <s v="United States"/>
    <s v="Baltimore"/>
    <x v="39"/>
    <n v="21215"/>
    <s v="East"/>
    <s v="TEC-AC-10003280"/>
    <x v="2"/>
    <x v="11"/>
    <s v="Belkin F8E887 USB Wired Ergonomic Keyboard"/>
    <n v="89.97"/>
    <n v="3"/>
    <n v="0"/>
    <n v="18.893699999999995"/>
  </r>
  <r>
    <n v="6463"/>
    <x v="3220"/>
    <x v="3"/>
    <x v="304"/>
    <d v="2014-05-18T00:00:00"/>
    <s v="First Class"/>
    <s v="AJ-10780"/>
    <s v="Anthony Jacobs"/>
    <s v="Corporate"/>
    <s v="United States"/>
    <s v="Baltimore"/>
    <x v="39"/>
    <n v="21215"/>
    <s v="East"/>
    <s v="FUR-CH-10003298"/>
    <x v="0"/>
    <x v="1"/>
    <s v="Office Star - Contemporary Task Swivel chair with Loop Arms, Charcoal"/>
    <n v="261.95999999999998"/>
    <n v="2"/>
    <n v="0"/>
    <n v="23.576399999999978"/>
  </r>
  <r>
    <n v="6464"/>
    <x v="3220"/>
    <x v="3"/>
    <x v="304"/>
    <d v="2014-05-18T00:00:00"/>
    <s v="First Class"/>
    <s v="AJ-10780"/>
    <s v="Anthony Jacobs"/>
    <s v="Corporate"/>
    <s v="United States"/>
    <s v="Baltimore"/>
    <x v="39"/>
    <n v="21215"/>
    <s v="East"/>
    <s v="OFF-LA-10004544"/>
    <x v="1"/>
    <x v="2"/>
    <s v="Avery 505"/>
    <n v="74"/>
    <n v="5"/>
    <n v="0"/>
    <n v="37"/>
  </r>
  <r>
    <n v="6465"/>
    <x v="3221"/>
    <x v="0"/>
    <x v="897"/>
    <d v="2013-09-29T00:00:00"/>
    <s v="Standard Class"/>
    <s v="AS-10630"/>
    <s v="Ann Steele"/>
    <s v="Home Office"/>
    <s v="United States"/>
    <s v="Louisville"/>
    <x v="0"/>
    <n v="40214"/>
    <s v="South"/>
    <s v="FUR-FU-10004586"/>
    <x v="0"/>
    <x v="5"/>
    <s v="G.E. Longer-Life Indoor Recessed Floodlight Bulbs"/>
    <n v="13.28"/>
    <n v="2"/>
    <n v="0"/>
    <n v="6.3743999999999996"/>
  </r>
  <r>
    <n v="6466"/>
    <x v="3222"/>
    <x v="1"/>
    <x v="50"/>
    <d v="2012-11-17T00:00:00"/>
    <s v="Standard Class"/>
    <s v="AA-10375"/>
    <s v="Allen Armold"/>
    <s v="Consumer"/>
    <s v="United States"/>
    <s v="Lebanon"/>
    <x v="18"/>
    <n v="37087"/>
    <s v="South"/>
    <s v="OFF-ST-10003572"/>
    <x v="1"/>
    <x v="4"/>
    <s v="Portfile Personal File Boxes"/>
    <n v="84.960000000000008"/>
    <n v="6"/>
    <n v="0.2"/>
    <n v="6.3719999999999999"/>
  </r>
  <r>
    <n v="6467"/>
    <x v="3223"/>
    <x v="3"/>
    <x v="1053"/>
    <d v="2014-05-26T00:00:00"/>
    <s v="Second Class"/>
    <s v="EH-13945"/>
    <s v="Eric Hoffmann"/>
    <s v="Consumer"/>
    <s v="United States"/>
    <s v="Los Angeles"/>
    <x v="1"/>
    <n v="90008"/>
    <s v="West"/>
    <s v="TEC-AC-10002331"/>
    <x v="2"/>
    <x v="11"/>
    <s v="Maxell 74 Minute CDR, 10/Pack"/>
    <n v="68.459999999999994"/>
    <n v="7"/>
    <n v="0"/>
    <n v="25.330199999999998"/>
  </r>
  <r>
    <n v="6468"/>
    <x v="3224"/>
    <x v="0"/>
    <x v="499"/>
    <d v="2013-12-09T00:00:00"/>
    <s v="Standard Class"/>
    <s v="DB-13270"/>
    <s v="Deborah Brumfield"/>
    <s v="Home Office"/>
    <s v="United States"/>
    <s v="Providence"/>
    <x v="34"/>
    <n v="2908"/>
    <s v="East"/>
    <s v="OFF-ST-10000142"/>
    <x v="1"/>
    <x v="4"/>
    <s v="Deluxe Rollaway Locking File with Drawer"/>
    <n v="2079.4"/>
    <n v="5"/>
    <n v="0"/>
    <n v="582.23199999999997"/>
  </r>
  <r>
    <n v="6469"/>
    <x v="3224"/>
    <x v="0"/>
    <x v="499"/>
    <d v="2013-12-09T00:00:00"/>
    <s v="Standard Class"/>
    <s v="DB-13270"/>
    <s v="Deborah Brumfield"/>
    <s v="Home Office"/>
    <s v="United States"/>
    <s v="Providence"/>
    <x v="34"/>
    <n v="2908"/>
    <s v="East"/>
    <s v="TEC-PH-10000441"/>
    <x v="2"/>
    <x v="7"/>
    <s v="VTech DS6151"/>
    <n v="629.94999999999993"/>
    <n v="5"/>
    <n v="0"/>
    <n v="176.38600000000002"/>
  </r>
  <r>
    <n v="6470"/>
    <x v="3224"/>
    <x v="0"/>
    <x v="499"/>
    <d v="2013-12-09T00:00:00"/>
    <s v="Standard Class"/>
    <s v="DB-13270"/>
    <s v="Deborah Brumfield"/>
    <s v="Home Office"/>
    <s v="United States"/>
    <s v="Providence"/>
    <x v="34"/>
    <n v="2908"/>
    <s v="East"/>
    <s v="FUR-FU-10004864"/>
    <x v="0"/>
    <x v="5"/>
    <s v="Eldon 500 Class Desk Accessories"/>
    <n v="72.42"/>
    <n v="6"/>
    <n v="0"/>
    <n v="23.898600000000002"/>
  </r>
  <r>
    <n v="6471"/>
    <x v="3225"/>
    <x v="1"/>
    <x v="1111"/>
    <d v="2012-09-02T00:00:00"/>
    <s v="Standard Class"/>
    <s v="CC-12100"/>
    <s v="Chad Cunningham"/>
    <s v="Home Office"/>
    <s v="United States"/>
    <s v="Detroit"/>
    <x v="12"/>
    <n v="48234"/>
    <s v="Central"/>
    <s v="TEC-PH-10001750"/>
    <x v="2"/>
    <x v="7"/>
    <s v="Samsung Rugby III"/>
    <n v="131.97999999999999"/>
    <n v="2"/>
    <n v="0"/>
    <n v="35.634600000000006"/>
  </r>
  <r>
    <n v="6472"/>
    <x v="3225"/>
    <x v="1"/>
    <x v="1111"/>
    <d v="2012-09-02T00:00:00"/>
    <s v="Standard Class"/>
    <s v="CC-12100"/>
    <s v="Chad Cunningham"/>
    <s v="Home Office"/>
    <s v="United States"/>
    <s v="Detroit"/>
    <x v="12"/>
    <n v="48234"/>
    <s v="Central"/>
    <s v="TEC-AC-10004510"/>
    <x v="2"/>
    <x v="11"/>
    <s v="Logitech Desktop MK120 Mouse and keyboard Combo"/>
    <n v="114.52"/>
    <n v="7"/>
    <n v="0"/>
    <n v="11.451999999999995"/>
  </r>
  <r>
    <n v="6473"/>
    <x v="3226"/>
    <x v="2"/>
    <x v="571"/>
    <d v="2011-06-10T00:00:00"/>
    <s v="Standard Class"/>
    <s v="VT-21700"/>
    <s v="Valerie Takahito"/>
    <s v="Home Office"/>
    <s v="United States"/>
    <s v="Houston"/>
    <x v="5"/>
    <n v="77070"/>
    <s v="Central"/>
    <s v="OFF-LA-10001074"/>
    <x v="1"/>
    <x v="2"/>
    <s v="Round Specialty Laser Printer Labels"/>
    <n v="100.24000000000001"/>
    <n v="10"/>
    <n v="0.2"/>
    <n v="33.830999999999989"/>
  </r>
  <r>
    <n v="6474"/>
    <x v="3227"/>
    <x v="0"/>
    <x v="196"/>
    <d v="2013-03-21T00:00:00"/>
    <s v="Second Class"/>
    <s v="DB-13060"/>
    <s v="Dave Brooks"/>
    <s v="Consumer"/>
    <s v="United States"/>
    <s v="Columbia"/>
    <x v="18"/>
    <n v="38401"/>
    <s v="South"/>
    <s v="OFF-AP-10003590"/>
    <x v="1"/>
    <x v="9"/>
    <s v="Hoover WindTunnel Plus Canister Vacuum"/>
    <n v="871.80000000000007"/>
    <n v="3"/>
    <n v="0.2"/>
    <n v="87.180000000000092"/>
  </r>
  <r>
    <n v="6475"/>
    <x v="3228"/>
    <x v="2"/>
    <x v="1112"/>
    <d v="2011-01-16T00:00:00"/>
    <s v="First Class"/>
    <s v="BS-11590"/>
    <s v="Brendan Sweed"/>
    <s v="Corporate"/>
    <s v="United States"/>
    <s v="Philadelphia"/>
    <x v="9"/>
    <n v="19140"/>
    <s v="East"/>
    <s v="FUR-BO-10003433"/>
    <x v="0"/>
    <x v="0"/>
    <s v="Sauder Cornerstone Collection Library"/>
    <n v="61.96"/>
    <n v="4"/>
    <n v="0.5"/>
    <n v="-53.285600000000009"/>
  </r>
  <r>
    <n v="6476"/>
    <x v="3229"/>
    <x v="3"/>
    <x v="95"/>
    <d v="2014-06-11T00:00:00"/>
    <s v="Standard Class"/>
    <s v="NR-18550"/>
    <s v="Nick Radford"/>
    <s v="Consumer"/>
    <s v="United States"/>
    <s v="Pembroke Pines"/>
    <x v="2"/>
    <n v="33024"/>
    <s v="South"/>
    <s v="OFF-BI-10002432"/>
    <x v="1"/>
    <x v="8"/>
    <s v="Wilson Jones Standard D-Ring Binders"/>
    <n v="4.5540000000000003"/>
    <n v="3"/>
    <n v="0.7"/>
    <n v="-3.4913999999999987"/>
  </r>
  <r>
    <n v="6477"/>
    <x v="3229"/>
    <x v="3"/>
    <x v="95"/>
    <d v="2014-06-11T00:00:00"/>
    <s v="Standard Class"/>
    <s v="NR-18550"/>
    <s v="Nick Radford"/>
    <s v="Consumer"/>
    <s v="United States"/>
    <s v="Pembroke Pines"/>
    <x v="2"/>
    <n v="33024"/>
    <s v="South"/>
    <s v="OFF-AP-10003622"/>
    <x v="1"/>
    <x v="9"/>
    <s v="Bravo II Megaboss 12-Amp Hard Body Upright, Replacement Belts, 2 Belts per Pack"/>
    <n v="5.2"/>
    <n v="2"/>
    <n v="0.2"/>
    <n v="0.58499999999999974"/>
  </r>
  <r>
    <n v="6478"/>
    <x v="3229"/>
    <x v="3"/>
    <x v="95"/>
    <d v="2014-06-11T00:00:00"/>
    <s v="Standard Class"/>
    <s v="NR-18550"/>
    <s v="Nick Radford"/>
    <s v="Consumer"/>
    <s v="United States"/>
    <s v="Pembroke Pines"/>
    <x v="2"/>
    <n v="33024"/>
    <s v="South"/>
    <s v="TEC-AC-10003832"/>
    <x v="2"/>
    <x v="11"/>
    <s v="Logitech P710e Mobile Speakerphone"/>
    <n v="205.99200000000002"/>
    <n v="1"/>
    <n v="0.2"/>
    <n v="-2.5749000000000279"/>
  </r>
  <r>
    <n v="6479"/>
    <x v="3229"/>
    <x v="3"/>
    <x v="95"/>
    <d v="2014-06-11T00:00:00"/>
    <s v="Standard Class"/>
    <s v="NR-18550"/>
    <s v="Nick Radford"/>
    <s v="Consumer"/>
    <s v="United States"/>
    <s v="Pembroke Pines"/>
    <x v="2"/>
    <n v="33024"/>
    <s v="South"/>
    <s v="OFF-PA-10000809"/>
    <x v="1"/>
    <x v="10"/>
    <s v="Xerox 206"/>
    <n v="15.552000000000003"/>
    <n v="3"/>
    <n v="0.2"/>
    <n v="5.4432"/>
  </r>
  <r>
    <n v="6480"/>
    <x v="3229"/>
    <x v="3"/>
    <x v="95"/>
    <d v="2014-06-11T00:00:00"/>
    <s v="Standard Class"/>
    <s v="NR-18550"/>
    <s v="Nick Radford"/>
    <s v="Consumer"/>
    <s v="United States"/>
    <s v="Pembroke Pines"/>
    <x v="2"/>
    <n v="33024"/>
    <s v="South"/>
    <s v="TEC-PH-10000441"/>
    <x v="2"/>
    <x v="7"/>
    <s v="VTech DS6151"/>
    <n v="503.96000000000004"/>
    <n v="5"/>
    <n v="0.2"/>
    <n v="50.396000000000015"/>
  </r>
  <r>
    <n v="6481"/>
    <x v="3229"/>
    <x v="3"/>
    <x v="95"/>
    <d v="2014-06-11T00:00:00"/>
    <s v="Standard Class"/>
    <s v="NR-18550"/>
    <s v="Nick Radford"/>
    <s v="Consumer"/>
    <s v="United States"/>
    <s v="Pembroke Pines"/>
    <x v="2"/>
    <n v="33024"/>
    <s v="South"/>
    <s v="OFF-AP-10002287"/>
    <x v="1"/>
    <x v="9"/>
    <s v="Eureka Sanitaire  Multi-Pro Heavy-Duty Upright, Disposable Bags"/>
    <n v="24.472000000000001"/>
    <n v="7"/>
    <n v="0.2"/>
    <n v="1.8353999999999999"/>
  </r>
  <r>
    <n v="6482"/>
    <x v="3229"/>
    <x v="3"/>
    <x v="95"/>
    <d v="2014-06-11T00:00:00"/>
    <s v="Standard Class"/>
    <s v="NR-18550"/>
    <s v="Nick Radford"/>
    <s v="Consumer"/>
    <s v="United States"/>
    <s v="Pembroke Pines"/>
    <x v="2"/>
    <n v="33024"/>
    <s v="South"/>
    <s v="FUR-BO-10002824"/>
    <x v="0"/>
    <x v="0"/>
    <s v="Bush Mission Pointe Library"/>
    <n v="241.56799999999998"/>
    <n v="2"/>
    <n v="0.2"/>
    <n v="0"/>
  </r>
  <r>
    <n v="6483"/>
    <x v="3229"/>
    <x v="3"/>
    <x v="95"/>
    <d v="2014-06-11T00:00:00"/>
    <s v="Standard Class"/>
    <s v="NR-18550"/>
    <s v="Nick Radford"/>
    <s v="Consumer"/>
    <s v="United States"/>
    <s v="Pembroke Pines"/>
    <x v="2"/>
    <n v="33024"/>
    <s v="South"/>
    <s v="TEC-AC-10002942"/>
    <x v="2"/>
    <x v="11"/>
    <s v="WD My Passport Ultra 1TB Portable External Hard Drive"/>
    <n v="110.4"/>
    <n v="2"/>
    <n v="0.2"/>
    <n v="-4.1400000000000077"/>
  </r>
  <r>
    <n v="6484"/>
    <x v="3230"/>
    <x v="3"/>
    <x v="95"/>
    <d v="2014-06-10T00:00:00"/>
    <s v="Standard Class"/>
    <s v="KN-16390"/>
    <s v="Katherine Nockton"/>
    <s v="Corporate"/>
    <s v="United States"/>
    <s v="New York City"/>
    <x v="15"/>
    <n v="10011"/>
    <s v="East"/>
    <s v="FUR-TA-10001932"/>
    <x v="0"/>
    <x v="3"/>
    <s v="Chromcraft 48&quot; x 96&quot; Racetrack Double Pedestal Table"/>
    <n v="384.76799999999997"/>
    <n v="2"/>
    <n v="0.4"/>
    <n v="-115.43040000000002"/>
  </r>
  <r>
    <n v="6485"/>
    <x v="3230"/>
    <x v="3"/>
    <x v="95"/>
    <d v="2014-06-10T00:00:00"/>
    <s v="Standard Class"/>
    <s v="KN-16390"/>
    <s v="Katherine Nockton"/>
    <s v="Corporate"/>
    <s v="United States"/>
    <s v="New York City"/>
    <x v="15"/>
    <n v="10011"/>
    <s v="East"/>
    <s v="TEC-MA-10003173"/>
    <x v="2"/>
    <x v="15"/>
    <s v="Hewlett-Packard 300S Scientific Calculator"/>
    <n v="78.66"/>
    <n v="6"/>
    <n v="0"/>
    <n v="36.183599999999991"/>
  </r>
  <r>
    <n v="6486"/>
    <x v="3230"/>
    <x v="3"/>
    <x v="95"/>
    <d v="2014-06-10T00:00:00"/>
    <s v="Standard Class"/>
    <s v="KN-16390"/>
    <s v="Katherine Nockton"/>
    <s v="Corporate"/>
    <s v="United States"/>
    <s v="New York City"/>
    <x v="15"/>
    <n v="10011"/>
    <s v="East"/>
    <s v="OFF-PA-10004156"/>
    <x v="1"/>
    <x v="10"/>
    <s v="Xerox 188"/>
    <n v="45.36"/>
    <n v="4"/>
    <n v="0"/>
    <n v="22.226399999999998"/>
  </r>
  <r>
    <n v="6487"/>
    <x v="3231"/>
    <x v="1"/>
    <x v="1113"/>
    <d v="2012-03-26T00:00:00"/>
    <s v="Standard Class"/>
    <s v="JW-16075"/>
    <s v="Julia West"/>
    <s v="Consumer"/>
    <s v="United States"/>
    <s v="Jacksonville"/>
    <x v="3"/>
    <n v="28540"/>
    <s v="South"/>
    <s v="OFF-AP-10002945"/>
    <x v="1"/>
    <x v="9"/>
    <s v="Honeywell Enviracaire Portable HEPA Air Cleaner for 17' x 22' Room"/>
    <n v="962.07999999999993"/>
    <n v="4"/>
    <n v="0.2"/>
    <n v="156.33799999999997"/>
  </r>
  <r>
    <n v="6488"/>
    <x v="3231"/>
    <x v="1"/>
    <x v="1113"/>
    <d v="2012-03-26T00:00:00"/>
    <s v="Standard Class"/>
    <s v="JW-16075"/>
    <s v="Julia West"/>
    <s v="Consumer"/>
    <s v="United States"/>
    <s v="Jacksonville"/>
    <x v="3"/>
    <n v="28540"/>
    <s v="South"/>
    <s v="OFF-BI-10000948"/>
    <x v="1"/>
    <x v="8"/>
    <s v="GBC Laser Imprintable Binding System Covers, Desert Sand"/>
    <n v="12.843000000000002"/>
    <n v="3"/>
    <n v="0.7"/>
    <n v="-9.8462999999999994"/>
  </r>
  <r>
    <n v="6489"/>
    <x v="3231"/>
    <x v="1"/>
    <x v="1113"/>
    <d v="2012-03-26T00:00:00"/>
    <s v="Standard Class"/>
    <s v="JW-16075"/>
    <s v="Julia West"/>
    <s v="Consumer"/>
    <s v="United States"/>
    <s v="Jacksonville"/>
    <x v="3"/>
    <n v="28540"/>
    <s v="South"/>
    <s v="OFF-PA-10002254"/>
    <x v="1"/>
    <x v="10"/>
    <s v="Xerox 1883"/>
    <n v="295.45600000000002"/>
    <n v="14"/>
    <n v="0.2"/>
    <n v="96.023199999999974"/>
  </r>
  <r>
    <n v="6490"/>
    <x v="3232"/>
    <x v="3"/>
    <x v="20"/>
    <d v="2014-09-25T00:00:00"/>
    <s v="Standard Class"/>
    <s v="JM-15535"/>
    <s v="Jessica Myrick"/>
    <s v="Consumer"/>
    <s v="United States"/>
    <s v="New York City"/>
    <x v="15"/>
    <n v="10011"/>
    <s v="East"/>
    <s v="OFF-PA-10004782"/>
    <x v="1"/>
    <x v="10"/>
    <s v="Xerox 228"/>
    <n v="32.400000000000006"/>
    <n v="5"/>
    <n v="0"/>
    <n v="15.552000000000001"/>
  </r>
  <r>
    <n v="6491"/>
    <x v="3233"/>
    <x v="2"/>
    <x v="1114"/>
    <d v="2011-09-19T00:00:00"/>
    <s v="Standard Class"/>
    <s v="MF-18250"/>
    <s v="Monica Federle"/>
    <s v="Corporate"/>
    <s v="United States"/>
    <s v="Philadelphia"/>
    <x v="9"/>
    <n v="19120"/>
    <s v="East"/>
    <s v="FUR-FU-10000222"/>
    <x v="0"/>
    <x v="5"/>
    <s v="Seth Thomas 16&quot; Steel Case Clock"/>
    <n v="103.93599999999999"/>
    <n v="4"/>
    <n v="0.2"/>
    <n v="16.889599999999998"/>
  </r>
  <r>
    <n v="6492"/>
    <x v="3234"/>
    <x v="0"/>
    <x v="73"/>
    <d v="2013-11-26T00:00:00"/>
    <s v="Standard Class"/>
    <s v="FA-14230"/>
    <s v="Frank Atkinson"/>
    <s v="Corporate"/>
    <s v="United States"/>
    <s v="Orlando"/>
    <x v="2"/>
    <n v="32839"/>
    <s v="South"/>
    <s v="FUR-BO-10004695"/>
    <x v="0"/>
    <x v="0"/>
    <s v="O'Sullivan 2-Door Barrister Bookcase in Odessa Pine"/>
    <n v="289.56799999999998"/>
    <n v="2"/>
    <n v="0.2"/>
    <n v="10.858799999999974"/>
  </r>
  <r>
    <n v="6493"/>
    <x v="3234"/>
    <x v="0"/>
    <x v="73"/>
    <d v="2013-11-26T00:00:00"/>
    <s v="Standard Class"/>
    <s v="FA-14230"/>
    <s v="Frank Atkinson"/>
    <s v="Corporate"/>
    <s v="United States"/>
    <s v="Orlando"/>
    <x v="2"/>
    <n v="32839"/>
    <s v="South"/>
    <s v="OFF-ST-10003327"/>
    <x v="1"/>
    <x v="4"/>
    <s v="Akro-Mils 12-Gallon Tote"/>
    <n v="39.72"/>
    <n v="5"/>
    <n v="0.2"/>
    <n v="4.4684999999999953"/>
  </r>
  <r>
    <n v="6494"/>
    <x v="3234"/>
    <x v="0"/>
    <x v="73"/>
    <d v="2013-11-26T00:00:00"/>
    <s v="Standard Class"/>
    <s v="FA-14230"/>
    <s v="Frank Atkinson"/>
    <s v="Corporate"/>
    <s v="United States"/>
    <s v="Orlando"/>
    <x v="2"/>
    <n v="32839"/>
    <s v="South"/>
    <s v="TEC-PH-10003357"/>
    <x v="2"/>
    <x v="7"/>
    <s v="Grandstream GXP2100 Mainstream Business Phone"/>
    <n v="244.768"/>
    <n v="4"/>
    <n v="0.2"/>
    <n v="24.476800000000004"/>
  </r>
  <r>
    <n v="6495"/>
    <x v="3235"/>
    <x v="3"/>
    <x v="960"/>
    <d v="2014-11-02T00:00:00"/>
    <s v="Second Class"/>
    <s v="KH-16510"/>
    <s v="Keith Herrera"/>
    <s v="Consumer"/>
    <s v="United States"/>
    <s v="Houston"/>
    <x v="5"/>
    <n v="77095"/>
    <s v="Central"/>
    <s v="TEC-AC-10002167"/>
    <x v="2"/>
    <x v="11"/>
    <s v="Imation 8gb Micro Traveldrive Usb 2.0 Flash Drive"/>
    <n v="24"/>
    <n v="2"/>
    <n v="0.2"/>
    <n v="-2.6999999999999993"/>
  </r>
  <r>
    <n v="6496"/>
    <x v="3235"/>
    <x v="3"/>
    <x v="960"/>
    <d v="2014-11-02T00:00:00"/>
    <s v="Second Class"/>
    <s v="KH-16510"/>
    <s v="Keith Herrera"/>
    <s v="Consumer"/>
    <s v="United States"/>
    <s v="Houston"/>
    <x v="5"/>
    <n v="77095"/>
    <s v="Central"/>
    <s v="OFF-PA-10001937"/>
    <x v="1"/>
    <x v="10"/>
    <s v="Xerox 21"/>
    <n v="15.552000000000003"/>
    <n v="3"/>
    <n v="0.2"/>
    <n v="5.4432"/>
  </r>
  <r>
    <n v="6497"/>
    <x v="3235"/>
    <x v="3"/>
    <x v="960"/>
    <d v="2014-11-02T00:00:00"/>
    <s v="Second Class"/>
    <s v="KH-16510"/>
    <s v="Keith Herrera"/>
    <s v="Consumer"/>
    <s v="United States"/>
    <s v="Houston"/>
    <x v="5"/>
    <n v="77095"/>
    <s v="Central"/>
    <s v="TEC-AC-10004510"/>
    <x v="2"/>
    <x v="11"/>
    <s v="Logitech Desktop MK120 Mouse and keyboard Combo"/>
    <n v="26.176000000000002"/>
    <n v="2"/>
    <n v="0.2"/>
    <n v="-3.272000000000002"/>
  </r>
  <r>
    <n v="6498"/>
    <x v="3236"/>
    <x v="1"/>
    <x v="1115"/>
    <d v="2012-07-28T00:00:00"/>
    <s v="Standard Class"/>
    <s v="SS-20515"/>
    <s v="Shirley Schmidt"/>
    <s v="Home Office"/>
    <s v="United States"/>
    <s v="Louisville"/>
    <x v="0"/>
    <n v="40214"/>
    <s v="South"/>
    <s v="FUR-FU-10001487"/>
    <x v="0"/>
    <x v="5"/>
    <s v="Eldon Expressions Wood and Plastic Desk Accessories, Cherry Wood"/>
    <n v="20.94"/>
    <n v="3"/>
    <n v="0"/>
    <n v="6.0725999999999987"/>
  </r>
  <r>
    <n v="6499"/>
    <x v="3236"/>
    <x v="1"/>
    <x v="1115"/>
    <d v="2012-07-28T00:00:00"/>
    <s v="Standard Class"/>
    <s v="SS-20515"/>
    <s v="Shirley Schmidt"/>
    <s v="Home Office"/>
    <s v="United States"/>
    <s v="Louisville"/>
    <x v="0"/>
    <n v="40214"/>
    <s v="South"/>
    <s v="OFF-BI-10000069"/>
    <x v="1"/>
    <x v="8"/>
    <s v="GBC Prepunched Paper, 19-Hole, for Binding Systems, 24-lb"/>
    <n v="135.09"/>
    <n v="9"/>
    <n v="0"/>
    <n v="62.14139999999999"/>
  </r>
  <r>
    <n v="6500"/>
    <x v="3236"/>
    <x v="1"/>
    <x v="1115"/>
    <d v="2012-07-28T00:00:00"/>
    <s v="Standard Class"/>
    <s v="SS-20515"/>
    <s v="Shirley Schmidt"/>
    <s v="Home Office"/>
    <s v="United States"/>
    <s v="Louisville"/>
    <x v="0"/>
    <n v="40214"/>
    <s v="South"/>
    <s v="TEC-AC-10003289"/>
    <x v="2"/>
    <x v="11"/>
    <s v="Anker Ultra-Slim Mini Bluetooth 3.0 Wireless Keyboard"/>
    <n v="279.85999999999996"/>
    <n v="14"/>
    <n v="0"/>
    <n v="64.367799999999988"/>
  </r>
  <r>
    <n v="6501"/>
    <x v="3236"/>
    <x v="1"/>
    <x v="1115"/>
    <d v="2012-07-28T00:00:00"/>
    <s v="Standard Class"/>
    <s v="SS-20515"/>
    <s v="Shirley Schmidt"/>
    <s v="Home Office"/>
    <s v="United States"/>
    <s v="Louisville"/>
    <x v="0"/>
    <n v="40214"/>
    <s v="South"/>
    <s v="OFF-BI-10000069"/>
    <x v="1"/>
    <x v="8"/>
    <s v="GBC Prepunched Paper, 19-Hole, for Binding Systems, 24-lb"/>
    <n v="90.06"/>
    <n v="6"/>
    <n v="0"/>
    <n v="41.427599999999991"/>
  </r>
  <r>
    <n v="6502"/>
    <x v="3237"/>
    <x v="2"/>
    <x v="981"/>
    <d v="2011-11-06T00:00:00"/>
    <s v="Standard Class"/>
    <s v="LC-17050"/>
    <s v="Liz Carlisle"/>
    <s v="Consumer"/>
    <s v="United States"/>
    <s v="Medina"/>
    <x v="24"/>
    <n v="44256"/>
    <s v="East"/>
    <s v="TEC-PH-10001299"/>
    <x v="2"/>
    <x v="7"/>
    <s v="Polycom CX300 Desktop Phone USB VoIP phone"/>
    <n v="539.96399999999994"/>
    <n v="6"/>
    <n v="0.4"/>
    <n v="-107.99280000000002"/>
  </r>
  <r>
    <n v="6503"/>
    <x v="3237"/>
    <x v="2"/>
    <x v="981"/>
    <d v="2011-11-06T00:00:00"/>
    <s v="Standard Class"/>
    <s v="LC-17050"/>
    <s v="Liz Carlisle"/>
    <s v="Consumer"/>
    <s v="United States"/>
    <s v="Medina"/>
    <x v="24"/>
    <n v="44256"/>
    <s v="East"/>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s v="Consumer"/>
    <s v="United States"/>
    <s v="Medina"/>
    <x v="24"/>
    <n v="44256"/>
    <s v="East"/>
    <s v="OFF-BI-10001098"/>
    <x v="1"/>
    <x v="8"/>
    <s v="Acco D-Ring Binder w/DublLock"/>
    <n v="19.242000000000001"/>
    <n v="3"/>
    <n v="0.7"/>
    <n v="-13.4694"/>
  </r>
  <r>
    <n v="6505"/>
    <x v="3238"/>
    <x v="3"/>
    <x v="701"/>
    <d v="2014-11-23T00:00:00"/>
    <s v="Second Class"/>
    <s v="VW-21775"/>
    <s v="Victoria Wilson"/>
    <s v="Corporate"/>
    <s v="United States"/>
    <s v="New York City"/>
    <x v="15"/>
    <n v="10011"/>
    <s v="East"/>
    <s v="OFF-ST-10000142"/>
    <x v="1"/>
    <x v="4"/>
    <s v="Deluxe Rollaway Locking File with Drawer"/>
    <n v="1247.6399999999999"/>
    <n v="3"/>
    <n v="0"/>
    <n v="349.33919999999995"/>
  </r>
  <r>
    <n v="6506"/>
    <x v="3239"/>
    <x v="0"/>
    <x v="190"/>
    <d v="2013-07-01T00:00:00"/>
    <s v="Standard Class"/>
    <s v="LD-16855"/>
    <s v="Lela Donovan"/>
    <s v="Corporate"/>
    <s v="United States"/>
    <s v="Chicago"/>
    <x v="10"/>
    <n v="60653"/>
    <s v="Central"/>
    <s v="OFF-AR-10001547"/>
    <x v="1"/>
    <x v="6"/>
    <s v="Newell 311"/>
    <n v="5.3040000000000003"/>
    <n v="3"/>
    <n v="0.2"/>
    <n v="0.46409999999999996"/>
  </r>
  <r>
    <n v="6507"/>
    <x v="3240"/>
    <x v="0"/>
    <x v="790"/>
    <d v="2013-10-12T00:00:00"/>
    <s v="Second Class"/>
    <s v="SP-20545"/>
    <s v="Sibella Parks"/>
    <s v="Corporate"/>
    <s v="United States"/>
    <s v="Philadelphia"/>
    <x v="9"/>
    <n v="19143"/>
    <s v="East"/>
    <s v="OFF-PA-10001593"/>
    <x v="1"/>
    <x v="10"/>
    <s v="Xerox 1947"/>
    <n v="19.136000000000003"/>
    <n v="4"/>
    <n v="0.2"/>
    <n v="5.9799999999999986"/>
  </r>
  <r>
    <n v="6508"/>
    <x v="3240"/>
    <x v="0"/>
    <x v="790"/>
    <d v="2013-10-12T00:00:00"/>
    <s v="Second Class"/>
    <s v="SP-20545"/>
    <s v="Sibella Parks"/>
    <s v="Corporate"/>
    <s v="United States"/>
    <s v="Philadelphia"/>
    <x v="9"/>
    <n v="19143"/>
    <s v="East"/>
    <s v="FUR-FU-10004071"/>
    <x v="0"/>
    <x v="5"/>
    <s v="Luxo Professional Magnifying Clamp-On Fluorescent Lamps"/>
    <n v="332.83200000000005"/>
    <n v="4"/>
    <n v="0.2"/>
    <n v="-24.962399999999988"/>
  </r>
  <r>
    <n v="6509"/>
    <x v="3241"/>
    <x v="3"/>
    <x v="698"/>
    <d v="2014-12-27T00:00:00"/>
    <s v="Standard Class"/>
    <s v="DK-13150"/>
    <s v="David Kendrick"/>
    <s v="Corporate"/>
    <s v="United States"/>
    <s v="New York City"/>
    <x v="15"/>
    <n v="10009"/>
    <s v="East"/>
    <s v="OFF-PA-10001970"/>
    <x v="1"/>
    <x v="10"/>
    <s v="Xerox 1908"/>
    <n v="279.89999999999998"/>
    <n v="5"/>
    <n v="0"/>
    <n v="137.15100000000001"/>
  </r>
  <r>
    <n v="6510"/>
    <x v="3241"/>
    <x v="3"/>
    <x v="698"/>
    <d v="2014-12-27T00:00:00"/>
    <s v="Standard Class"/>
    <s v="DK-13150"/>
    <s v="David Kendrick"/>
    <s v="Corporate"/>
    <s v="United States"/>
    <s v="New York City"/>
    <x v="15"/>
    <n v="10009"/>
    <s v="East"/>
    <s v="OFF-BI-10001524"/>
    <x v="1"/>
    <x v="8"/>
    <s v="GBC Premium Transparent Covers with Diagonal Lined Pattern"/>
    <n v="50.352000000000004"/>
    <n v="3"/>
    <n v="0.2"/>
    <n v="17.623199999999997"/>
  </r>
  <r>
    <n v="6511"/>
    <x v="3241"/>
    <x v="3"/>
    <x v="698"/>
    <d v="2014-12-27T00:00:00"/>
    <s v="Standard Class"/>
    <s v="DK-13150"/>
    <s v="David Kendrick"/>
    <s v="Corporate"/>
    <s v="United States"/>
    <s v="New York City"/>
    <x v="15"/>
    <n v="10009"/>
    <s v="East"/>
    <s v="OFF-PA-10004156"/>
    <x v="1"/>
    <x v="10"/>
    <s v="Xerox 188"/>
    <n v="34.019999999999996"/>
    <n v="3"/>
    <n v="0"/>
    <n v="16.669799999999999"/>
  </r>
  <r>
    <n v="6512"/>
    <x v="3242"/>
    <x v="3"/>
    <x v="904"/>
    <d v="2014-03-11T00:00:00"/>
    <s v="Standard Class"/>
    <s v="FC-14245"/>
    <s v="Frank Carlisle"/>
    <s v="Home Office"/>
    <s v="United States"/>
    <s v="San Francisco"/>
    <x v="1"/>
    <n v="94109"/>
    <s v="West"/>
    <s v="OFF-AR-10003158"/>
    <x v="1"/>
    <x v="6"/>
    <s v="Fluorescent Highlighters by Dixon"/>
    <n v="23.88"/>
    <n v="6"/>
    <n v="0"/>
    <n v="8.1191999999999993"/>
  </r>
  <r>
    <n v="6513"/>
    <x v="3242"/>
    <x v="3"/>
    <x v="904"/>
    <d v="2014-03-11T00:00:00"/>
    <s v="Standard Class"/>
    <s v="FC-14245"/>
    <s v="Frank Carlisle"/>
    <s v="Home Office"/>
    <s v="United States"/>
    <s v="San Francisco"/>
    <x v="1"/>
    <n v="94109"/>
    <s v="West"/>
    <s v="OFF-LA-10004559"/>
    <x v="1"/>
    <x v="2"/>
    <s v="Avery 49"/>
    <n v="11.52"/>
    <n v="4"/>
    <n v="0"/>
    <n v="5.6448"/>
  </r>
  <r>
    <n v="6514"/>
    <x v="3242"/>
    <x v="3"/>
    <x v="904"/>
    <d v="2014-03-11T00:00:00"/>
    <s v="Standard Class"/>
    <s v="FC-14245"/>
    <s v="Frank Carlisle"/>
    <s v="Home Office"/>
    <s v="United States"/>
    <s v="San Francisco"/>
    <x v="1"/>
    <n v="94109"/>
    <s v="West"/>
    <s v="OFF-PA-10001033"/>
    <x v="1"/>
    <x v="10"/>
    <s v="Xerox 1893"/>
    <n v="286.93"/>
    <n v="7"/>
    <n v="0"/>
    <n v="140.59569999999999"/>
  </r>
  <r>
    <n v="6515"/>
    <x v="3242"/>
    <x v="3"/>
    <x v="904"/>
    <d v="2014-03-11T00:00:00"/>
    <s v="Standard Class"/>
    <s v="FC-14245"/>
    <s v="Frank Carlisle"/>
    <s v="Home Office"/>
    <s v="United States"/>
    <s v="San Francisco"/>
    <x v="1"/>
    <n v="94109"/>
    <s v="West"/>
    <s v="TEC-PH-10001336"/>
    <x v="2"/>
    <x v="7"/>
    <s v="Digium D40 VoIP phone"/>
    <n v="206.38400000000001"/>
    <n v="2"/>
    <n v="0.2"/>
    <n v="23.218199999999996"/>
  </r>
  <r>
    <n v="6516"/>
    <x v="3243"/>
    <x v="3"/>
    <x v="175"/>
    <d v="2014-09-20T00:00:00"/>
    <s v="Standard Class"/>
    <s v="RD-19480"/>
    <s v="Rick Duston"/>
    <s v="Consumer"/>
    <s v="United States"/>
    <s v="San Francisco"/>
    <x v="1"/>
    <n v="94122"/>
    <s v="West"/>
    <s v="FUR-CH-10002961"/>
    <x v="0"/>
    <x v="1"/>
    <s v="Leather Task Chair, Black"/>
    <n v="218.35200000000003"/>
    <n v="3"/>
    <n v="0.2"/>
    <n v="0"/>
  </r>
  <r>
    <n v="6517"/>
    <x v="3243"/>
    <x v="3"/>
    <x v="175"/>
    <d v="2014-09-20T00:00:00"/>
    <s v="Standard Class"/>
    <s v="RD-19480"/>
    <s v="Rick Duston"/>
    <s v="Consumer"/>
    <s v="United States"/>
    <s v="San Francisco"/>
    <x v="1"/>
    <n v="94122"/>
    <s v="West"/>
    <s v="FUR-FU-10001488"/>
    <x v="0"/>
    <x v="5"/>
    <s v="Tenex 46&quot; x 60&quot; Computer Anti-Static Chairmat, Rectangular Shaped"/>
    <n v="529.9"/>
    <n v="5"/>
    <n v="0"/>
    <n v="105.97999999999999"/>
  </r>
  <r>
    <n v="6518"/>
    <x v="3243"/>
    <x v="3"/>
    <x v="175"/>
    <d v="2014-09-20T00:00:00"/>
    <s v="Standard Class"/>
    <s v="RD-19480"/>
    <s v="Rick Duston"/>
    <s v="Consumer"/>
    <s v="United States"/>
    <s v="San Francisco"/>
    <x v="1"/>
    <n v="94122"/>
    <s v="West"/>
    <s v="OFF-AR-10001915"/>
    <x v="1"/>
    <x v="6"/>
    <s v="Peel-Off China Markers"/>
    <n v="99.3"/>
    <n v="10"/>
    <n v="0"/>
    <n v="41.706000000000003"/>
  </r>
  <r>
    <n v="6519"/>
    <x v="3243"/>
    <x v="3"/>
    <x v="175"/>
    <d v="2014-09-20T00:00:00"/>
    <s v="Standard Class"/>
    <s v="RD-19480"/>
    <s v="Rick Duston"/>
    <s v="Consumer"/>
    <s v="United States"/>
    <s v="San Francisco"/>
    <x v="1"/>
    <n v="94122"/>
    <s v="West"/>
    <s v="OFF-AP-10001205"/>
    <x v="1"/>
    <x v="9"/>
    <s v="Belkin 5 Outlet SurgeMaster Power Centers"/>
    <n v="108.96"/>
    <n v="2"/>
    <n v="0"/>
    <n v="30.508800000000008"/>
  </r>
  <r>
    <n v="6520"/>
    <x v="3243"/>
    <x v="3"/>
    <x v="175"/>
    <d v="2014-09-20T00:00:00"/>
    <s v="Standard Class"/>
    <s v="RD-19480"/>
    <s v="Rick Duston"/>
    <s v="Consumer"/>
    <s v="United States"/>
    <s v="San Francisco"/>
    <x v="1"/>
    <n v="94122"/>
    <s v="West"/>
    <s v="OFF-BI-10004528"/>
    <x v="1"/>
    <x v="8"/>
    <s v="Cardinal Poly Pocket Divider Pockets for Ring Binders"/>
    <n v="2.6880000000000002"/>
    <n v="1"/>
    <n v="0.2"/>
    <n v="0.83999999999999975"/>
  </r>
  <r>
    <n v="6521"/>
    <x v="3244"/>
    <x v="3"/>
    <x v="1034"/>
    <d v="2014-01-19T00:00:00"/>
    <s v="Second Class"/>
    <s v="AR-10540"/>
    <s v="Andy Reiter"/>
    <s v="Consumer"/>
    <s v="United States"/>
    <s v="Jackson"/>
    <x v="12"/>
    <n v="49201"/>
    <s v="Central"/>
    <s v="OFF-BI-10004995"/>
    <x v="1"/>
    <x v="8"/>
    <s v="GBC DocuBind P400 Electric Binding System"/>
    <n v="5443.96"/>
    <n v="4"/>
    <n v="0"/>
    <n v="2504.2215999999999"/>
  </r>
  <r>
    <n v="6522"/>
    <x v="3244"/>
    <x v="3"/>
    <x v="1034"/>
    <d v="2014-01-19T00:00:00"/>
    <s v="Second Class"/>
    <s v="AR-10540"/>
    <s v="Andy Reiter"/>
    <s v="Consumer"/>
    <s v="United States"/>
    <s v="Jackson"/>
    <x v="12"/>
    <n v="49201"/>
    <s v="Central"/>
    <s v="FUR-CH-10004626"/>
    <x v="0"/>
    <x v="1"/>
    <s v="Office Star Flex Back Scooter Chair with Aluminum Finish Frame"/>
    <n v="302.67"/>
    <n v="3"/>
    <n v="0"/>
    <n v="72.640799999999999"/>
  </r>
  <r>
    <n v="6523"/>
    <x v="3244"/>
    <x v="3"/>
    <x v="1034"/>
    <d v="2014-01-19T00:00:00"/>
    <s v="Second Class"/>
    <s v="AR-10540"/>
    <s v="Andy Reiter"/>
    <s v="Consumer"/>
    <s v="United States"/>
    <s v="Jackson"/>
    <x v="12"/>
    <n v="49201"/>
    <s v="Central"/>
    <s v="OFF-PA-10001260"/>
    <x v="1"/>
    <x v="10"/>
    <s v="TOPS Money Receipt Book, Consecutively Numbered in Red,"/>
    <n v="56.07"/>
    <n v="7"/>
    <n v="0"/>
    <n v="25.231499999999997"/>
  </r>
  <r>
    <n v="6524"/>
    <x v="3245"/>
    <x v="0"/>
    <x v="274"/>
    <d v="2013-07-14T00:00:00"/>
    <s v="Standard Class"/>
    <s v="CC-12100"/>
    <s v="Chad Cunningham"/>
    <s v="Home Office"/>
    <s v="United States"/>
    <s v="Philadelphia"/>
    <x v="9"/>
    <n v="19120"/>
    <s v="East"/>
    <s v="OFF-LA-10002945"/>
    <x v="1"/>
    <x v="2"/>
    <s v="Permanent Self-Adhesive File Folder Labels for Typewriters, 1 1/8 x 3 1/2, White"/>
    <n v="10.08"/>
    <n v="2"/>
    <n v="0.2"/>
    <n v="3.2759999999999994"/>
  </r>
  <r>
    <n v="6525"/>
    <x v="3245"/>
    <x v="0"/>
    <x v="274"/>
    <d v="2013-07-14T00:00:00"/>
    <s v="Standard Class"/>
    <s v="CC-12100"/>
    <s v="Chad Cunningham"/>
    <s v="Home Office"/>
    <s v="United States"/>
    <s v="Philadelphia"/>
    <x v="9"/>
    <n v="19120"/>
    <s v="East"/>
    <s v="TEC-PH-10002310"/>
    <x v="2"/>
    <x v="7"/>
    <s v="Panasonic KX T7731-B Digital phone"/>
    <n v="59.993999999999993"/>
    <n v="1"/>
    <n v="0.4"/>
    <n v="-12.998700000000007"/>
  </r>
  <r>
    <n v="6526"/>
    <x v="3245"/>
    <x v="0"/>
    <x v="274"/>
    <d v="2013-07-14T00:00:00"/>
    <s v="Standard Class"/>
    <s v="CC-12100"/>
    <s v="Chad Cunningham"/>
    <s v="Home Office"/>
    <s v="United States"/>
    <s v="Philadelphia"/>
    <x v="9"/>
    <n v="19120"/>
    <s v="East"/>
    <s v="OFF-BI-10001525"/>
    <x v="1"/>
    <x v="8"/>
    <s v="Acco Pressboard Covers with Storage Hooks, 14 7/8&quot; x 11&quot;, Executive Red"/>
    <n v="5.7150000000000016"/>
    <n v="5"/>
    <n v="0.7"/>
    <n v="-4.7625000000000011"/>
  </r>
  <r>
    <n v="6527"/>
    <x v="3245"/>
    <x v="0"/>
    <x v="274"/>
    <d v="2013-07-14T00:00:00"/>
    <s v="Standard Class"/>
    <s v="CC-12100"/>
    <s v="Chad Cunningham"/>
    <s v="Home Office"/>
    <s v="United States"/>
    <s v="Philadelphia"/>
    <x v="9"/>
    <n v="19120"/>
    <s v="East"/>
    <s v="OFF-BI-10001308"/>
    <x v="1"/>
    <x v="8"/>
    <s v="GBC Standard Plastic Binding Systems' Combs"/>
    <n v="9.4200000000000017"/>
    <n v="5"/>
    <n v="0.7"/>
    <n v="-7.8500000000000014"/>
  </r>
  <r>
    <n v="6528"/>
    <x v="3246"/>
    <x v="0"/>
    <x v="443"/>
    <d v="2013-12-29T00:00:00"/>
    <s v="Second Class"/>
    <s v="CA-11965"/>
    <s v="Carol Adams"/>
    <s v="Corporate"/>
    <s v="United States"/>
    <s v="Warwick"/>
    <x v="34"/>
    <n v="2886"/>
    <s v="East"/>
    <s v="TEC-CO-10002095"/>
    <x v="2"/>
    <x v="16"/>
    <s v="Hewlett Packard 610 Color Digital Copier / Printer"/>
    <n v="1999.96"/>
    <n v="4"/>
    <n v="0"/>
    <n v="899.98199999999997"/>
  </r>
  <r>
    <n v="6529"/>
    <x v="3247"/>
    <x v="2"/>
    <x v="1091"/>
    <d v="2011-12-26T00:00:00"/>
    <s v="Standard Class"/>
    <s v="BT-11530"/>
    <s v="Bradley Talbott"/>
    <s v="Home Office"/>
    <s v="United States"/>
    <s v="New York City"/>
    <x v="15"/>
    <n v="10024"/>
    <s v="East"/>
    <s v="OFF-ST-10004946"/>
    <x v="1"/>
    <x v="4"/>
    <s v="Desktop 3-Pocket Hot File"/>
    <n v="216.4"/>
    <n v="4"/>
    <n v="0"/>
    <n v="56.26400000000001"/>
  </r>
  <r>
    <n v="6530"/>
    <x v="3248"/>
    <x v="2"/>
    <x v="1116"/>
    <d v="2011-02-28T00:00:00"/>
    <s v="Standard Class"/>
    <s v="MG-17875"/>
    <s v="Michael Grace"/>
    <s v="Home Office"/>
    <s v="United States"/>
    <s v="El Paso"/>
    <x v="5"/>
    <n v="79907"/>
    <s v="Central"/>
    <s v="OFF-LA-10004425"/>
    <x v="1"/>
    <x v="2"/>
    <s v="Staples"/>
    <n v="6.9360000000000008"/>
    <n v="3"/>
    <n v="0.2"/>
    <n v="2.3409000000000004"/>
  </r>
  <r>
    <n v="6531"/>
    <x v="3248"/>
    <x v="2"/>
    <x v="1116"/>
    <d v="2011-02-28T00:00:00"/>
    <s v="Standard Class"/>
    <s v="MG-17875"/>
    <s v="Michael Grace"/>
    <s v="Home Office"/>
    <s v="United States"/>
    <s v="El Paso"/>
    <x v="5"/>
    <n v="79907"/>
    <s v="Central"/>
    <s v="OFF-BI-10000320"/>
    <x v="1"/>
    <x v="8"/>
    <s v="GBC Plastic Binding Combs"/>
    <n v="4.427999999999999"/>
    <n v="3"/>
    <n v="0.8"/>
    <n v="-6.8633999999999986"/>
  </r>
  <r>
    <n v="6532"/>
    <x v="3249"/>
    <x v="3"/>
    <x v="769"/>
    <d v="2014-12-09T00:00:00"/>
    <s v="Standard Class"/>
    <s v="TP-21130"/>
    <s v="Theone Pippenger"/>
    <s v="Consumer"/>
    <s v="United States"/>
    <s v="Rochester"/>
    <x v="11"/>
    <n v="55901"/>
    <s v="Central"/>
    <s v="OFF-AR-10001315"/>
    <x v="1"/>
    <x v="6"/>
    <s v="Newell 310"/>
    <n v="8.8000000000000007"/>
    <n v="5"/>
    <n v="0"/>
    <n v="2.5519999999999996"/>
  </r>
  <r>
    <n v="6533"/>
    <x v="3249"/>
    <x v="3"/>
    <x v="769"/>
    <d v="2014-12-09T00:00:00"/>
    <s v="Standard Class"/>
    <s v="TP-21130"/>
    <s v="Theone Pippenger"/>
    <s v="Consumer"/>
    <s v="United States"/>
    <s v="Rochester"/>
    <x v="11"/>
    <n v="55901"/>
    <s v="Central"/>
    <s v="TEC-AC-10004595"/>
    <x v="2"/>
    <x v="11"/>
    <s v="First Data TMFD35 PIN Pad"/>
    <n v="142.80000000000001"/>
    <n v="1"/>
    <n v="0"/>
    <n v="29.988"/>
  </r>
  <r>
    <n v="6534"/>
    <x v="3249"/>
    <x v="3"/>
    <x v="769"/>
    <d v="2014-12-09T00:00:00"/>
    <s v="Standard Class"/>
    <s v="TP-21130"/>
    <s v="Theone Pippenger"/>
    <s v="Consumer"/>
    <s v="United States"/>
    <s v="Rochester"/>
    <x v="11"/>
    <n v="55901"/>
    <s v="Central"/>
    <s v="TEC-AC-10001539"/>
    <x v="2"/>
    <x v="11"/>
    <s v="Logitech G430 Surround Sound Gaming Headset with Dolby 7.1 Technology"/>
    <n v="399.95"/>
    <n v="5"/>
    <n v="0"/>
    <n v="143.982"/>
  </r>
  <r>
    <n v="6535"/>
    <x v="3250"/>
    <x v="2"/>
    <x v="664"/>
    <d v="2011-11-22T00:00:00"/>
    <s v="Standard Class"/>
    <s v="GT-14710"/>
    <s v="Greg Tran"/>
    <s v="Consumer"/>
    <s v="United States"/>
    <s v="Buffalo"/>
    <x v="15"/>
    <n v="14215"/>
    <s v="East"/>
    <s v="OFF-BI-10001359"/>
    <x v="1"/>
    <x v="8"/>
    <s v="GBC DocuBind TL300 Electric Binding System"/>
    <n v="2152.7760000000003"/>
    <n v="3"/>
    <n v="0.2"/>
    <n v="726.56189999999981"/>
  </r>
  <r>
    <n v="6536"/>
    <x v="3250"/>
    <x v="2"/>
    <x v="664"/>
    <d v="2011-11-22T00:00:00"/>
    <s v="Standard Class"/>
    <s v="GT-14710"/>
    <s v="Greg Tran"/>
    <s v="Consumer"/>
    <s v="United States"/>
    <s v="Buffalo"/>
    <x v="15"/>
    <n v="14215"/>
    <s v="East"/>
    <s v="FUR-BO-10002213"/>
    <x v="0"/>
    <x v="0"/>
    <s v="DMI Eclipse Executive Suite Bookcases"/>
    <n v="4007.8400000000006"/>
    <n v="10"/>
    <n v="0.2"/>
    <n v="-50.098000000000297"/>
  </r>
  <r>
    <n v="6537"/>
    <x v="3251"/>
    <x v="2"/>
    <x v="22"/>
    <d v="2011-10-23T00:00:00"/>
    <s v="First Class"/>
    <s v="FH-14365"/>
    <s v="Fred Hopkins"/>
    <s v="Corporate"/>
    <s v="United States"/>
    <s v="Knoxville"/>
    <x v="18"/>
    <n v="37918"/>
    <s v="South"/>
    <s v="FUR-TA-10003008"/>
    <x v="0"/>
    <x v="3"/>
    <s v="Lesro Round Back Collection Coffee Table, End Table"/>
    <n v="328.59000000000003"/>
    <n v="3"/>
    <n v="0.4"/>
    <n v="-147.8655"/>
  </r>
  <r>
    <n v="6538"/>
    <x v="3251"/>
    <x v="2"/>
    <x v="22"/>
    <d v="2011-10-23T00:00:00"/>
    <s v="First Class"/>
    <s v="FH-14365"/>
    <s v="Fred Hopkins"/>
    <s v="Corporate"/>
    <s v="United States"/>
    <s v="Knoxville"/>
    <x v="18"/>
    <n v="37918"/>
    <s v="South"/>
    <s v="OFF-ST-10000934"/>
    <x v="1"/>
    <x v="4"/>
    <s v="Contico 72&quot;H Heavy-Duty Storage System"/>
    <n v="98.352000000000004"/>
    <n v="3"/>
    <n v="0.2"/>
    <n v="-24.588000000000001"/>
  </r>
  <r>
    <n v="6539"/>
    <x v="3252"/>
    <x v="1"/>
    <x v="969"/>
    <d v="2012-10-30T00:00:00"/>
    <s v="Standard Class"/>
    <s v="HK-14890"/>
    <s v="Heather Kirkland"/>
    <s v="Corporate"/>
    <s v="United States"/>
    <s v="Newark"/>
    <x v="13"/>
    <n v="19711"/>
    <s v="East"/>
    <s v="TEC-PH-10004042"/>
    <x v="2"/>
    <x v="7"/>
    <s v="ClearOne Communications CHAT 70 OC Speaker Phone"/>
    <n v="158.99"/>
    <n v="1"/>
    <n v="0"/>
    <n v="41.337400000000002"/>
  </r>
  <r>
    <n v="6540"/>
    <x v="3252"/>
    <x v="1"/>
    <x v="969"/>
    <d v="2012-10-30T00:00:00"/>
    <s v="Standard Class"/>
    <s v="HK-14890"/>
    <s v="Heather Kirkland"/>
    <s v="Corporate"/>
    <s v="United States"/>
    <s v="Newark"/>
    <x v="13"/>
    <n v="19711"/>
    <s v="East"/>
    <s v="FUR-CH-10002439"/>
    <x v="0"/>
    <x v="1"/>
    <s v="Iceberg Nesting Folding Chair, 19w x 6d x 43h"/>
    <n v="291.10000000000002"/>
    <n v="5"/>
    <n v="0"/>
    <n v="75.686000000000007"/>
  </r>
  <r>
    <n v="6541"/>
    <x v="3253"/>
    <x v="3"/>
    <x v="673"/>
    <d v="2014-11-20T00:00:00"/>
    <s v="First Class"/>
    <s v="CC-12220"/>
    <s v="Chris Cortes"/>
    <s v="Consumer"/>
    <s v="United States"/>
    <s v="Seattle"/>
    <x v="4"/>
    <n v="98103"/>
    <s v="West"/>
    <s v="OFF-PA-10001363"/>
    <x v="1"/>
    <x v="10"/>
    <s v="Xerox 1933"/>
    <n v="73.679999999999993"/>
    <n v="6"/>
    <n v="0"/>
    <n v="34.629599999999996"/>
  </r>
  <r>
    <n v="6542"/>
    <x v="3253"/>
    <x v="3"/>
    <x v="673"/>
    <d v="2014-11-20T00:00:00"/>
    <s v="First Class"/>
    <s v="CC-12220"/>
    <s v="Chris Cortes"/>
    <s v="Consumer"/>
    <s v="United States"/>
    <s v="Seattle"/>
    <x v="4"/>
    <n v="98103"/>
    <s v="West"/>
    <s v="FUR-FU-10003394"/>
    <x v="0"/>
    <x v="5"/>
    <s v="Tenex &quot;The Solids&quot; Textured Chair Mats"/>
    <n v="139.91999999999999"/>
    <n v="2"/>
    <n v="0"/>
    <n v="23.786399999999986"/>
  </r>
  <r>
    <n v="6543"/>
    <x v="3253"/>
    <x v="3"/>
    <x v="673"/>
    <d v="2014-11-20T00:00:00"/>
    <s v="First Class"/>
    <s v="CC-12220"/>
    <s v="Chris Cortes"/>
    <s v="Consumer"/>
    <s v="United States"/>
    <s v="Seattle"/>
    <x v="4"/>
    <n v="98103"/>
    <s v="West"/>
    <s v="TEC-PH-10003171"/>
    <x v="2"/>
    <x v="7"/>
    <s v="Plantronics Encore H101 Dual Earpieces Headset"/>
    <n v="107.88"/>
    <n v="3"/>
    <n v="0.2"/>
    <n v="10.787999999999997"/>
  </r>
  <r>
    <n v="6544"/>
    <x v="3253"/>
    <x v="3"/>
    <x v="673"/>
    <d v="2014-11-20T00:00:00"/>
    <s v="First Class"/>
    <s v="CC-12220"/>
    <s v="Chris Cortes"/>
    <s v="Consumer"/>
    <s v="United States"/>
    <s v="Seattle"/>
    <x v="4"/>
    <n v="98103"/>
    <s v="West"/>
    <s v="OFF-ST-10003123"/>
    <x v="1"/>
    <x v="4"/>
    <s v="Fellowes Bases and Tops For Staxonsteel/High-Stak Systems"/>
    <n v="33.29"/>
    <n v="1"/>
    <n v="0"/>
    <n v="7.9895999999999994"/>
  </r>
  <r>
    <n v="6545"/>
    <x v="3254"/>
    <x v="3"/>
    <x v="304"/>
    <d v="2014-05-19T00:00:00"/>
    <s v="Standard Class"/>
    <s v="DP-13000"/>
    <s v="Darren Powers"/>
    <s v="Consumer"/>
    <s v="United States"/>
    <s v="Cleveland"/>
    <x v="24"/>
    <n v="44105"/>
    <s v="East"/>
    <s v="OFF-BI-10003007"/>
    <x v="1"/>
    <x v="8"/>
    <s v="Premium Transparent Presentation Covers, No Pattern/Clear, 8 1/2&quot; x 11&quot;"/>
    <n v="58.170000000000009"/>
    <n v="5"/>
    <n v="0.7"/>
    <n v="-46.53600000000003"/>
  </r>
  <r>
    <n v="6546"/>
    <x v="3254"/>
    <x v="3"/>
    <x v="304"/>
    <d v="2014-05-19T00:00:00"/>
    <s v="Standard Class"/>
    <s v="DP-13000"/>
    <s v="Darren Powers"/>
    <s v="Consumer"/>
    <s v="United States"/>
    <s v="Cleveland"/>
    <x v="24"/>
    <n v="44105"/>
    <s v="East"/>
    <s v="OFF-LA-10000973"/>
    <x v="1"/>
    <x v="2"/>
    <s v="Avery 502"/>
    <n v="5.04"/>
    <n v="2"/>
    <n v="0.2"/>
    <n v="1.764"/>
  </r>
  <r>
    <n v="6547"/>
    <x v="3254"/>
    <x v="3"/>
    <x v="304"/>
    <d v="2014-05-19T00:00:00"/>
    <s v="Standard Class"/>
    <s v="DP-13000"/>
    <s v="Darren Powers"/>
    <s v="Consumer"/>
    <s v="United States"/>
    <s v="Cleveland"/>
    <x v="24"/>
    <n v="44105"/>
    <s v="East"/>
    <s v="OFF-PA-10000483"/>
    <x v="1"/>
    <x v="10"/>
    <s v="Xerox 19"/>
    <n v="24.784000000000002"/>
    <n v="1"/>
    <n v="0.2"/>
    <n v="7.7449999999999983"/>
  </r>
  <r>
    <n v="6548"/>
    <x v="3255"/>
    <x v="2"/>
    <x v="72"/>
    <d v="2011-03-05T00:00:00"/>
    <s v="Standard Class"/>
    <s v="VF-21715"/>
    <s v="Vicky Freymann"/>
    <s v="Home Office"/>
    <s v="United States"/>
    <s v="Elmhurst"/>
    <x v="10"/>
    <n v="60126"/>
    <s v="Central"/>
    <s v="FUR-CH-10000863"/>
    <x v="0"/>
    <x v="1"/>
    <s v="Novimex Swivel Fabric Task Chair"/>
    <n v="634.11599999999999"/>
    <n v="6"/>
    <n v="0.3"/>
    <n v="-172.11720000000003"/>
  </r>
  <r>
    <n v="6549"/>
    <x v="3255"/>
    <x v="2"/>
    <x v="72"/>
    <d v="2011-03-05T00:00:00"/>
    <s v="Standard Class"/>
    <s v="VF-21715"/>
    <s v="Vicky Freymann"/>
    <s v="Home Office"/>
    <s v="United States"/>
    <s v="Elmhurst"/>
    <x v="10"/>
    <n v="60126"/>
    <s v="Central"/>
    <s v="OFF-PA-10003036"/>
    <x v="1"/>
    <x v="10"/>
    <s v="Black Print Carbonless 8 1/2&quot; x 8 1/4&quot; Rapid Memo Book"/>
    <n v="17.472000000000001"/>
    <n v="3"/>
    <n v="0.2"/>
    <n v="5.6783999999999981"/>
  </r>
  <r>
    <n v="6550"/>
    <x v="3256"/>
    <x v="1"/>
    <x v="117"/>
    <d v="2012-08-01T00:00:00"/>
    <s v="First Class"/>
    <s v="GH-14410"/>
    <s v="Gary Hansen"/>
    <s v="Home Office"/>
    <s v="United States"/>
    <s v="Lakeville"/>
    <x v="11"/>
    <n v="55044"/>
    <s v="Central"/>
    <s v="FUR-CH-10002304"/>
    <x v="0"/>
    <x v="1"/>
    <s v="Global Stack Chair without Arms, Black"/>
    <n v="155.88"/>
    <n v="6"/>
    <n v="0"/>
    <n v="38.970000000000006"/>
  </r>
  <r>
    <n v="6551"/>
    <x v="3257"/>
    <x v="1"/>
    <x v="549"/>
    <d v="2012-11-03T00:00:00"/>
    <s v="Second Class"/>
    <s v="JH-16180"/>
    <s v="Justin Hirsh"/>
    <s v="Consumer"/>
    <s v="United States"/>
    <s v="New York City"/>
    <x v="15"/>
    <n v="10035"/>
    <s v="East"/>
    <s v="FUR-CH-10000422"/>
    <x v="0"/>
    <x v="1"/>
    <s v="Global Highback Leather Tilter in Burgundy"/>
    <n v="327.56399999999996"/>
    <n v="4"/>
    <n v="0.1"/>
    <n v="21.837600000000023"/>
  </r>
  <r>
    <n v="6552"/>
    <x v="3258"/>
    <x v="3"/>
    <x v="819"/>
    <d v="2014-12-22T00:00:00"/>
    <s v="Second Class"/>
    <s v="RB-19465"/>
    <s v="Rick Bensley"/>
    <s v="Home Office"/>
    <s v="United States"/>
    <s v="Los Angeles"/>
    <x v="1"/>
    <n v="90036"/>
    <s v="West"/>
    <s v="OFF-PA-10002986"/>
    <x v="1"/>
    <x v="10"/>
    <s v="Xerox 1898"/>
    <n v="13.36"/>
    <n v="2"/>
    <n v="0"/>
    <n v="6.4127999999999998"/>
  </r>
  <r>
    <n v="6553"/>
    <x v="3258"/>
    <x v="3"/>
    <x v="819"/>
    <d v="2014-12-22T00:00:00"/>
    <s v="Second Class"/>
    <s v="RB-19465"/>
    <s v="Rick Bensley"/>
    <s v="Home Office"/>
    <s v="United States"/>
    <s v="Los Angeles"/>
    <x v="1"/>
    <n v="90036"/>
    <s v="West"/>
    <s v="OFF-ST-10002289"/>
    <x v="1"/>
    <x v="4"/>
    <s v="Safco Wire Cube Shelving System, For Use as 4 or 5 14&quot; Cubes, Black"/>
    <n v="158.9"/>
    <n v="5"/>
    <n v="0"/>
    <n v="7.9449999999999932"/>
  </r>
  <r>
    <n v="6554"/>
    <x v="3259"/>
    <x v="2"/>
    <x v="22"/>
    <d v="2011-10-22T00:00:00"/>
    <s v="Second Class"/>
    <s v="LS-16975"/>
    <s v="Lindsay Shagiari"/>
    <s v="Home Office"/>
    <s v="United States"/>
    <s v="Chicago"/>
    <x v="10"/>
    <n v="60653"/>
    <s v="Central"/>
    <s v="TEC-AC-10001606"/>
    <x v="2"/>
    <x v="11"/>
    <s v="Logitech Wireless Performance Mouse MX for PC and Mac"/>
    <n v="319.96800000000002"/>
    <n v="4"/>
    <n v="0.2"/>
    <n v="71.992800000000003"/>
  </r>
  <r>
    <n v="6555"/>
    <x v="3259"/>
    <x v="2"/>
    <x v="22"/>
    <d v="2011-10-22T00:00:00"/>
    <s v="Second Class"/>
    <s v="LS-16975"/>
    <s v="Lindsay Shagiari"/>
    <s v="Home Office"/>
    <s v="United States"/>
    <s v="Chicago"/>
    <x v="10"/>
    <n v="60653"/>
    <s v="Central"/>
    <s v="OFF-ST-10003805"/>
    <x v="1"/>
    <x v="4"/>
    <s v="24 Capacity Maxi Data Binder Racks, Pearl"/>
    <n v="505.32000000000005"/>
    <n v="3"/>
    <n v="0.2"/>
    <n v="31.582499999999953"/>
  </r>
  <r>
    <n v="6556"/>
    <x v="3259"/>
    <x v="2"/>
    <x v="22"/>
    <d v="2011-10-22T00:00:00"/>
    <s v="Second Class"/>
    <s v="LS-16975"/>
    <s v="Lindsay Shagiari"/>
    <s v="Home Office"/>
    <s v="United States"/>
    <s v="Chicago"/>
    <x v="10"/>
    <n v="60653"/>
    <s v="Central"/>
    <s v="OFF-PA-10002109"/>
    <x v="1"/>
    <x v="10"/>
    <s v="Wirebound Voice Message Log Book"/>
    <n v="3.8079999999999998"/>
    <n v="1"/>
    <n v="0.2"/>
    <n v="1.2375999999999996"/>
  </r>
  <r>
    <n v="6557"/>
    <x v="3259"/>
    <x v="2"/>
    <x v="22"/>
    <d v="2011-10-22T00:00:00"/>
    <s v="Second Class"/>
    <s v="LS-16975"/>
    <s v="Lindsay Shagiari"/>
    <s v="Home Office"/>
    <s v="United States"/>
    <s v="Chicago"/>
    <x v="10"/>
    <n v="60653"/>
    <s v="Central"/>
    <s v="OFF-BI-10000632"/>
    <x v="1"/>
    <x v="8"/>
    <s v="Satellite Sectional Post Binders"/>
    <n v="8.6819999999999968"/>
    <n v="1"/>
    <n v="0.8"/>
    <n v="-14.759400000000003"/>
  </r>
  <r>
    <n v="6558"/>
    <x v="3259"/>
    <x v="2"/>
    <x v="22"/>
    <d v="2011-10-22T00:00:00"/>
    <s v="Second Class"/>
    <s v="LS-16975"/>
    <s v="Lindsay Shagiari"/>
    <s v="Home Office"/>
    <s v="United States"/>
    <s v="Chicago"/>
    <x v="10"/>
    <n v="60653"/>
    <s v="Central"/>
    <s v="OFF-LA-10003510"/>
    <x v="1"/>
    <x v="2"/>
    <s v="Avery 4027 File Folder Labels for Dot Matrix Printers, 5000 Labels per Box, White"/>
    <n v="24.424000000000003"/>
    <n v="1"/>
    <n v="0.2"/>
    <n v="7.9378000000000002"/>
  </r>
  <r>
    <n v="6559"/>
    <x v="3260"/>
    <x v="1"/>
    <x v="1117"/>
    <d v="2012-06-10T00:00:00"/>
    <s v="Standard Class"/>
    <s v="EB-13750"/>
    <s v="Edward Becker"/>
    <s v="Corporate"/>
    <s v="United States"/>
    <s v="Buffalo"/>
    <x v="15"/>
    <n v="14215"/>
    <s v="East"/>
    <s v="FUR-CH-10004997"/>
    <x v="0"/>
    <x v="1"/>
    <s v="Hon Every-Day Series Multi-Task Chairs"/>
    <n v="1522.6379999999999"/>
    <n v="9"/>
    <n v="0.1"/>
    <n v="169.18200000000004"/>
  </r>
  <r>
    <n v="6560"/>
    <x v="3261"/>
    <x v="0"/>
    <x v="658"/>
    <d v="2013-07-27T00:00:00"/>
    <s v="Standard Class"/>
    <s v="DK-12835"/>
    <s v="Damala Kotsonis"/>
    <s v="Corporate"/>
    <s v="United States"/>
    <s v="Roseville"/>
    <x v="1"/>
    <n v="95661"/>
    <s v="West"/>
    <s v="OFF-EN-10003001"/>
    <x v="1"/>
    <x v="12"/>
    <s v="Ames Color-File Green Diamond Border X-ray Mailers"/>
    <n v="419.90000000000003"/>
    <n v="5"/>
    <n v="0"/>
    <n v="197.35299999999998"/>
  </r>
  <r>
    <n v="6561"/>
    <x v="3261"/>
    <x v="0"/>
    <x v="658"/>
    <d v="2013-07-27T00:00:00"/>
    <s v="Standard Class"/>
    <s v="DK-12835"/>
    <s v="Damala Kotsonis"/>
    <s v="Corporate"/>
    <s v="United States"/>
    <s v="Roseville"/>
    <x v="1"/>
    <n v="95661"/>
    <s v="West"/>
    <s v="OFF-LA-10003766"/>
    <x v="1"/>
    <x v="2"/>
    <s v="Self-Adhesive Removable Labels"/>
    <n v="3.15"/>
    <n v="1"/>
    <n v="0"/>
    <n v="1.512"/>
  </r>
  <r>
    <n v="6562"/>
    <x v="3262"/>
    <x v="3"/>
    <x v="185"/>
    <d v="2014-04-03T00:00:00"/>
    <s v="First Class"/>
    <s v="SC-20260"/>
    <s v="Scott Cohen"/>
    <s v="Corporate"/>
    <s v="United States"/>
    <s v="Arlington"/>
    <x v="5"/>
    <n v="76017"/>
    <s v="Central"/>
    <s v="OFF-AP-10003040"/>
    <x v="1"/>
    <x v="9"/>
    <s v="Fellowes 8 Outlet Superior Workstation Surge Protector w/o Phone/Fax/Modem Protection"/>
    <n v="33.61999999999999"/>
    <n v="5"/>
    <n v="0.8"/>
    <n v="-90.774000000000029"/>
  </r>
  <r>
    <n v="6563"/>
    <x v="3263"/>
    <x v="2"/>
    <x v="1118"/>
    <d v="2011-05-12T00:00:00"/>
    <s v="Standard Class"/>
    <s v="CT-11995"/>
    <s v="Carol Triggs"/>
    <s v="Consumer"/>
    <s v="United States"/>
    <s v="Lawrence"/>
    <x v="31"/>
    <n v="1841"/>
    <s v="East"/>
    <s v="OFF-BI-10001078"/>
    <x v="1"/>
    <x v="8"/>
    <s v="Acco PRESSTEX Data Binder with Storage Hooks, Dark Blue, 14 7/8&quot; X 11&quot;"/>
    <n v="16.14"/>
    <n v="3"/>
    <n v="0"/>
    <n v="7.9085999999999999"/>
  </r>
  <r>
    <n v="6564"/>
    <x v="3263"/>
    <x v="2"/>
    <x v="1118"/>
    <d v="2011-05-12T00:00:00"/>
    <s v="Standard Class"/>
    <s v="CT-11995"/>
    <s v="Carol Triggs"/>
    <s v="Consumer"/>
    <s v="United States"/>
    <s v="Lawrence"/>
    <x v="31"/>
    <n v="1841"/>
    <s v="East"/>
    <s v="FUR-TA-10003469"/>
    <x v="0"/>
    <x v="3"/>
    <s v="Balt Split Level Computer Training Table"/>
    <n v="194.25"/>
    <n v="2"/>
    <n v="0.3"/>
    <n v="-38.849999999999994"/>
  </r>
  <r>
    <n v="6565"/>
    <x v="3263"/>
    <x v="2"/>
    <x v="1118"/>
    <d v="2011-05-12T00:00:00"/>
    <s v="Standard Class"/>
    <s v="CT-11995"/>
    <s v="Carol Triggs"/>
    <s v="Consumer"/>
    <s v="United States"/>
    <s v="Lawrence"/>
    <x v="31"/>
    <n v="1841"/>
    <s v="East"/>
    <s v="OFF-AR-10002578"/>
    <x v="1"/>
    <x v="6"/>
    <s v="Newell 335"/>
    <n v="8.64"/>
    <n v="3"/>
    <n v="0"/>
    <n v="2.5055999999999998"/>
  </r>
  <r>
    <n v="6566"/>
    <x v="3263"/>
    <x v="2"/>
    <x v="1118"/>
    <d v="2011-05-12T00:00:00"/>
    <s v="Standard Class"/>
    <s v="CT-11995"/>
    <s v="Carol Triggs"/>
    <s v="Consumer"/>
    <s v="United States"/>
    <s v="Lawrence"/>
    <x v="31"/>
    <n v="1841"/>
    <s v="East"/>
    <s v="FUR-CH-10004675"/>
    <x v="0"/>
    <x v="1"/>
    <s v="Lifetime Advantage Folding Chairs, 4/Carton"/>
    <n v="872.32"/>
    <n v="4"/>
    <n v="0"/>
    <n v="244.24959999999999"/>
  </r>
  <r>
    <n v="6567"/>
    <x v="3264"/>
    <x v="3"/>
    <x v="1119"/>
    <d v="2014-02-09T00:00:00"/>
    <s v="Second Class"/>
    <s v="CB-12025"/>
    <s v="Cassandra Brandow"/>
    <s v="Consumer"/>
    <s v="United States"/>
    <s v="Waco"/>
    <x v="5"/>
    <n v="76706"/>
    <s v="Central"/>
    <s v="OFF-BI-10004632"/>
    <x v="1"/>
    <x v="8"/>
    <s v="Ibico Hi-Tech Manual Binding System"/>
    <n v="243.99199999999996"/>
    <n v="4"/>
    <n v="0.8"/>
    <n v="-426.9860000000001"/>
  </r>
  <r>
    <n v="6568"/>
    <x v="3264"/>
    <x v="3"/>
    <x v="1119"/>
    <d v="2014-02-09T00:00:00"/>
    <s v="Second Class"/>
    <s v="CB-12025"/>
    <s v="Cassandra Brandow"/>
    <s v="Consumer"/>
    <s v="United States"/>
    <s v="Waco"/>
    <x v="5"/>
    <n v="76706"/>
    <s v="Central"/>
    <s v="OFF-AR-10003087"/>
    <x v="1"/>
    <x v="6"/>
    <s v="Staples"/>
    <n v="7.120000000000001"/>
    <n v="5"/>
    <n v="0.2"/>
    <n v="0.71199999999999974"/>
  </r>
  <r>
    <n v="6569"/>
    <x v="3265"/>
    <x v="2"/>
    <x v="891"/>
    <d v="2011-04-22T00:00:00"/>
    <s v="Standard Class"/>
    <s v="KM-16720"/>
    <s v="Kunst Miller"/>
    <s v="Consumer"/>
    <s v="United States"/>
    <s v="Houston"/>
    <x v="5"/>
    <n v="77095"/>
    <s v="Central"/>
    <s v="OFF-AR-10001868"/>
    <x v="1"/>
    <x v="6"/>
    <s v="Prang Dustless Chalk Sticks"/>
    <n v="2.6880000000000002"/>
    <n v="2"/>
    <n v="0.2"/>
    <n v="1.008"/>
  </r>
  <r>
    <n v="6570"/>
    <x v="3265"/>
    <x v="2"/>
    <x v="891"/>
    <d v="2011-04-22T00:00:00"/>
    <s v="Standard Class"/>
    <s v="KM-16720"/>
    <s v="Kunst Miller"/>
    <s v="Consumer"/>
    <s v="United States"/>
    <s v="Houston"/>
    <x v="5"/>
    <n v="77095"/>
    <s v="Central"/>
    <s v="FUR-CH-10002602"/>
    <x v="0"/>
    <x v="1"/>
    <s v="DMI Arturo Collection Mission-style Design Wood Chair"/>
    <n v="317.05799999999999"/>
    <n v="3"/>
    <n v="0.3"/>
    <n v="-18.117599999999996"/>
  </r>
  <r>
    <n v="6571"/>
    <x v="3265"/>
    <x v="2"/>
    <x v="891"/>
    <d v="2011-04-22T00:00:00"/>
    <s v="Standard Class"/>
    <s v="KM-16720"/>
    <s v="Kunst Miller"/>
    <s v="Consumer"/>
    <s v="United States"/>
    <s v="Houston"/>
    <x v="5"/>
    <n v="77095"/>
    <s v="Central"/>
    <s v="OFF-EN-10000056"/>
    <x v="1"/>
    <x v="12"/>
    <s v="Cameo Buff Policy Envelopes"/>
    <n v="149.352"/>
    <n v="3"/>
    <n v="0.2"/>
    <n v="50.40629999999998"/>
  </r>
  <r>
    <n v="6572"/>
    <x v="3265"/>
    <x v="2"/>
    <x v="891"/>
    <d v="2011-04-22T00:00:00"/>
    <s v="Standard Class"/>
    <s v="KM-16720"/>
    <s v="Kunst Miller"/>
    <s v="Consumer"/>
    <s v="United States"/>
    <s v="Houston"/>
    <x v="5"/>
    <n v="77095"/>
    <s v="Central"/>
    <s v="TEC-AC-10000474"/>
    <x v="2"/>
    <x v="11"/>
    <s v="Kensington Expert Mouse Optical USB Trackball for PC or Mac"/>
    <n v="227.976"/>
    <n v="3"/>
    <n v="0.2"/>
    <n v="28.496999999999957"/>
  </r>
  <r>
    <n v="6573"/>
    <x v="3266"/>
    <x v="0"/>
    <x v="1120"/>
    <d v="2013-05-17T00:00:00"/>
    <s v="Standard Class"/>
    <s v="RD-19720"/>
    <s v="Roger Demir"/>
    <s v="Consumer"/>
    <s v="United States"/>
    <s v="Seattle"/>
    <x v="4"/>
    <n v="98105"/>
    <s v="West"/>
    <s v="OFF-PA-10003971"/>
    <x v="1"/>
    <x v="10"/>
    <s v="Xerox 1965"/>
    <n v="11.96"/>
    <n v="2"/>
    <n v="0"/>
    <n v="5.8604000000000003"/>
  </r>
  <r>
    <n v="6574"/>
    <x v="3267"/>
    <x v="0"/>
    <x v="881"/>
    <d v="2013-12-01T00:00:00"/>
    <s v="Standard Class"/>
    <s v="BP-11050"/>
    <s v="Barry Pond"/>
    <s v="Corporate"/>
    <s v="United States"/>
    <s v="Plainfield"/>
    <x v="30"/>
    <n v="7060"/>
    <s v="East"/>
    <s v="OFF-ST-10000689"/>
    <x v="1"/>
    <x v="4"/>
    <s v="Fellowes Strictly Business Drawer File, Letter/Legal Size"/>
    <n v="563.4"/>
    <n v="4"/>
    <n v="0"/>
    <n v="67.608000000000004"/>
  </r>
  <r>
    <n v="6575"/>
    <x v="3267"/>
    <x v="0"/>
    <x v="881"/>
    <d v="2013-12-01T00:00:00"/>
    <s v="Standard Class"/>
    <s v="BP-11050"/>
    <s v="Barry Pond"/>
    <s v="Corporate"/>
    <s v="United States"/>
    <s v="Plainfield"/>
    <x v="30"/>
    <n v="7060"/>
    <s v="East"/>
    <s v="TEC-MA-10004255"/>
    <x v="2"/>
    <x v="15"/>
    <s v="Konica Minolta magicolor 1690MF Multifunction Printer"/>
    <n v="319.92"/>
    <n v="8"/>
    <n v="0"/>
    <n v="118.37040000000002"/>
  </r>
  <r>
    <n v="6576"/>
    <x v="3268"/>
    <x v="3"/>
    <x v="448"/>
    <d v="2014-03-09T00:00:00"/>
    <s v="Standard Class"/>
    <s v="EJ-13720"/>
    <s v="Ed Jacobs"/>
    <s v="Consumer"/>
    <s v="United States"/>
    <s v="Los Angeles"/>
    <x v="1"/>
    <n v="90008"/>
    <s v="West"/>
    <s v="TEC-AC-10000990"/>
    <x v="2"/>
    <x v="11"/>
    <s v="Imation Bio 2GB USB Flash Drive Imation Corp"/>
    <n v="1049.44"/>
    <n v="8"/>
    <n v="0"/>
    <n v="440.76480000000004"/>
  </r>
  <r>
    <n v="6577"/>
    <x v="3268"/>
    <x v="3"/>
    <x v="448"/>
    <d v="2014-03-09T00:00:00"/>
    <s v="Standard Class"/>
    <s v="EJ-13720"/>
    <s v="Ed Jacobs"/>
    <s v="Consumer"/>
    <s v="United States"/>
    <s v="Los Angeles"/>
    <x v="1"/>
    <n v="90008"/>
    <s v="West"/>
    <s v="FUR-CH-10003968"/>
    <x v="0"/>
    <x v="1"/>
    <s v="Novimex Turbo Task Chair"/>
    <n v="170.35200000000003"/>
    <n v="3"/>
    <n v="0.2"/>
    <n v="-17.035200000000003"/>
  </r>
  <r>
    <n v="6578"/>
    <x v="3269"/>
    <x v="1"/>
    <x v="401"/>
    <d v="2012-12-11T00:00:00"/>
    <s v="Second Class"/>
    <s v="RO-19780"/>
    <s v="Rose O'Brian"/>
    <s v="Consumer"/>
    <s v="United States"/>
    <s v="Arlington"/>
    <x v="17"/>
    <n v="22204"/>
    <s v="South"/>
    <s v="TEC-PH-10001615"/>
    <x v="2"/>
    <x v="7"/>
    <s v="AT&amp;T CL82213"/>
    <n v="173.94"/>
    <n v="6"/>
    <n v="0"/>
    <n v="50.442599999999977"/>
  </r>
  <r>
    <n v="6579"/>
    <x v="3270"/>
    <x v="2"/>
    <x v="55"/>
    <d v="2011-08-30T00:00:00"/>
    <s v="Standard Class"/>
    <s v="MW-18220"/>
    <s v="Mitch Webber"/>
    <s v="Consumer"/>
    <s v="United States"/>
    <s v="Seattle"/>
    <x v="4"/>
    <n v="98103"/>
    <s v="West"/>
    <s v="TEC-PH-10000895"/>
    <x v="2"/>
    <x v="7"/>
    <s v="Polycom VVX 310 VoIP phone"/>
    <n v="1007.9440000000002"/>
    <n v="7"/>
    <n v="0.2"/>
    <n v="75.595799999999997"/>
  </r>
  <r>
    <n v="6580"/>
    <x v="3271"/>
    <x v="0"/>
    <x v="332"/>
    <d v="2013-10-23T00:00:00"/>
    <s v="Same Day"/>
    <s v="MS-17530"/>
    <s v="MaryBeth Skach"/>
    <s v="Consumer"/>
    <s v="United States"/>
    <s v="Seattle"/>
    <x v="4"/>
    <n v="98105"/>
    <s v="West"/>
    <s v="OFF-PA-10003001"/>
    <x v="1"/>
    <x v="10"/>
    <s v="Xerox 1986"/>
    <n v="6.68"/>
    <n v="1"/>
    <n v="0"/>
    <n v="3.2063999999999999"/>
  </r>
  <r>
    <n v="6581"/>
    <x v="3271"/>
    <x v="0"/>
    <x v="332"/>
    <d v="2013-10-23T00:00:00"/>
    <s v="Same Day"/>
    <s v="MS-17530"/>
    <s v="MaryBeth Skach"/>
    <s v="Consumer"/>
    <s v="United States"/>
    <s v="Seattle"/>
    <x v="4"/>
    <n v="98105"/>
    <s v="West"/>
    <s v="OFF-AR-10002766"/>
    <x v="1"/>
    <x v="6"/>
    <s v="Prang Drawing Pencil Set"/>
    <n v="8.34"/>
    <n v="3"/>
    <n v="0"/>
    <n v="2.2517999999999998"/>
  </r>
  <r>
    <n v="6582"/>
    <x v="3271"/>
    <x v="0"/>
    <x v="332"/>
    <d v="2013-10-23T00:00:00"/>
    <s v="Same Day"/>
    <s v="MS-17530"/>
    <s v="MaryBeth Skach"/>
    <s v="Consumer"/>
    <s v="United States"/>
    <s v="Seattle"/>
    <x v="4"/>
    <n v="98105"/>
    <s v="West"/>
    <s v="FUR-FU-10003095"/>
    <x v="0"/>
    <x v="5"/>
    <s v="Linden 12&quot; Wall Clock With Oak Frame"/>
    <n v="101.94"/>
    <n v="3"/>
    <n v="0"/>
    <n v="30.581999999999987"/>
  </r>
  <r>
    <n v="6583"/>
    <x v="3272"/>
    <x v="0"/>
    <x v="1121"/>
    <d v="2013-08-12T00:00:00"/>
    <s v="Standard Class"/>
    <s v="DW-13585"/>
    <s v="Dorothy Wardle"/>
    <s v="Corporate"/>
    <s v="United States"/>
    <s v="Edmonds"/>
    <x v="4"/>
    <n v="98026"/>
    <s v="West"/>
    <s v="TEC-AC-10003610"/>
    <x v="2"/>
    <x v="11"/>
    <s v="Logitech Illuminated - Keyboard"/>
    <n v="179.97"/>
    <n v="3"/>
    <n v="0"/>
    <n v="86.385600000000011"/>
  </r>
  <r>
    <n v="6584"/>
    <x v="3273"/>
    <x v="3"/>
    <x v="246"/>
    <d v="2014-07-28T00:00:00"/>
    <s v="Standard Class"/>
    <s v="AM-10705"/>
    <s v="Anne McFarland"/>
    <s v="Consumer"/>
    <s v="United States"/>
    <s v="Salem"/>
    <x v="17"/>
    <n v="24153"/>
    <s v="South"/>
    <s v="OFF-AR-10003727"/>
    <x v="1"/>
    <x v="6"/>
    <s v="Berol Giant Pencil Sharpener"/>
    <n v="101.94"/>
    <n v="6"/>
    <n v="0"/>
    <n v="29.562599999999986"/>
  </r>
  <r>
    <n v="6585"/>
    <x v="3273"/>
    <x v="3"/>
    <x v="246"/>
    <d v="2014-07-28T00:00:00"/>
    <s v="Standard Class"/>
    <s v="AM-10705"/>
    <s v="Anne McFarland"/>
    <s v="Consumer"/>
    <s v="United States"/>
    <s v="Salem"/>
    <x v="17"/>
    <n v="24153"/>
    <s v="South"/>
    <s v="TEC-PH-10002660"/>
    <x v="2"/>
    <x v="7"/>
    <s v="Nortel Networks T7316 E Nt8 B27"/>
    <n v="271.95999999999998"/>
    <n v="4"/>
    <n v="0"/>
    <n v="67.990000000000009"/>
  </r>
  <r>
    <n v="6586"/>
    <x v="3273"/>
    <x v="3"/>
    <x v="246"/>
    <d v="2014-07-28T00:00:00"/>
    <s v="Standard Class"/>
    <s v="AM-10705"/>
    <s v="Anne McFarland"/>
    <s v="Consumer"/>
    <s v="United States"/>
    <s v="Salem"/>
    <x v="17"/>
    <n v="24153"/>
    <s v="South"/>
    <s v="FUR-FU-10003274"/>
    <x v="0"/>
    <x v="5"/>
    <s v="Regeneration Desk Collection"/>
    <n v="8.8000000000000007"/>
    <n v="5"/>
    <n v="0"/>
    <n v="3.8720000000000003"/>
  </r>
  <r>
    <n v="6587"/>
    <x v="3273"/>
    <x v="3"/>
    <x v="246"/>
    <d v="2014-07-28T00:00:00"/>
    <s v="Standard Class"/>
    <s v="AM-10705"/>
    <s v="Anne McFarland"/>
    <s v="Consumer"/>
    <s v="United States"/>
    <s v="Salem"/>
    <x v="17"/>
    <n v="24153"/>
    <s v="South"/>
    <s v="OFF-AR-10003829"/>
    <x v="1"/>
    <x v="6"/>
    <s v="Newell 35"/>
    <n v="19.68"/>
    <n v="6"/>
    <n v="0"/>
    <n v="5.7071999999999976"/>
  </r>
  <r>
    <n v="6588"/>
    <x v="3273"/>
    <x v="3"/>
    <x v="246"/>
    <d v="2014-07-28T00:00:00"/>
    <s v="Standard Class"/>
    <s v="AM-10705"/>
    <s v="Anne McFarland"/>
    <s v="Consumer"/>
    <s v="United States"/>
    <s v="Salem"/>
    <x v="17"/>
    <n v="24153"/>
    <s v="South"/>
    <s v="FUR-BO-10003441"/>
    <x v="0"/>
    <x v="0"/>
    <s v="Bush Westfield Collection Bookcases, Fully Assembled"/>
    <n v="302.94"/>
    <n v="3"/>
    <n v="0"/>
    <n v="69.67619999999998"/>
  </r>
  <r>
    <n v="6589"/>
    <x v="3273"/>
    <x v="3"/>
    <x v="246"/>
    <d v="2014-07-28T00:00:00"/>
    <s v="Standard Class"/>
    <s v="AM-10705"/>
    <s v="Anne McFarland"/>
    <s v="Consumer"/>
    <s v="United States"/>
    <s v="Salem"/>
    <x v="17"/>
    <n v="24153"/>
    <s v="South"/>
    <s v="OFF-BI-10003355"/>
    <x v="1"/>
    <x v="8"/>
    <s v="Cardinal Holdit Business Card Pockets"/>
    <n v="14.940000000000001"/>
    <n v="3"/>
    <n v="0"/>
    <n v="7.1712000000000007"/>
  </r>
  <r>
    <n v="6590"/>
    <x v="3273"/>
    <x v="3"/>
    <x v="246"/>
    <d v="2014-07-28T00:00:00"/>
    <s v="Standard Class"/>
    <s v="AM-10705"/>
    <s v="Anne McFarland"/>
    <s v="Consumer"/>
    <s v="United States"/>
    <s v="Salem"/>
    <x v="17"/>
    <n v="24153"/>
    <s v="South"/>
    <s v="OFF-SU-10003505"/>
    <x v="1"/>
    <x v="14"/>
    <s v="Premier Electric Letter Opener"/>
    <n v="231.72"/>
    <n v="2"/>
    <n v="0"/>
    <n v="11.585999999999984"/>
  </r>
  <r>
    <n v="6591"/>
    <x v="3274"/>
    <x v="2"/>
    <x v="893"/>
    <d v="2011-03-26T00:00:00"/>
    <s v="First Class"/>
    <s v="BG-11740"/>
    <s v="Bruce Geld"/>
    <s v="Consumer"/>
    <s v="United States"/>
    <s v="Delray Beach"/>
    <x v="2"/>
    <n v="33445"/>
    <s v="South"/>
    <s v="OFF-LA-10004484"/>
    <x v="1"/>
    <x v="2"/>
    <s v="Avery 476"/>
    <n v="9.9120000000000008"/>
    <n v="3"/>
    <n v="0.2"/>
    <n v="3.2213999999999996"/>
  </r>
  <r>
    <n v="6592"/>
    <x v="3275"/>
    <x v="1"/>
    <x v="28"/>
    <d v="2012-05-06T00:00:00"/>
    <s v="Standard Class"/>
    <s v="KB-16585"/>
    <s v="Ken Black"/>
    <s v="Corporate"/>
    <s v="United States"/>
    <s v="San Francisco"/>
    <x v="1"/>
    <n v="94110"/>
    <s v="West"/>
    <s v="OFF-AR-10000658"/>
    <x v="1"/>
    <x v="6"/>
    <s v="Newell 324"/>
    <n v="34.650000000000006"/>
    <n v="3"/>
    <n v="0"/>
    <n v="9.702"/>
  </r>
  <r>
    <n v="6593"/>
    <x v="3275"/>
    <x v="1"/>
    <x v="28"/>
    <d v="2012-05-06T00:00:00"/>
    <s v="Standard Class"/>
    <s v="KB-16585"/>
    <s v="Ken Black"/>
    <s v="Corporate"/>
    <s v="United States"/>
    <s v="San Francisco"/>
    <x v="1"/>
    <n v="94110"/>
    <s v="West"/>
    <s v="TEC-PH-10000347"/>
    <x v="2"/>
    <x v="7"/>
    <s v="Cush Cases Heavy Duty Rugged Cover Case for Samsung Galaxy S5 - Purple"/>
    <n v="19.8"/>
    <n v="5"/>
    <n v="0.2"/>
    <n v="1.7324999999999999"/>
  </r>
  <r>
    <n v="6594"/>
    <x v="3276"/>
    <x v="0"/>
    <x v="900"/>
    <d v="2013-06-17T00:00:00"/>
    <s v="Second Class"/>
    <s v="GT-14710"/>
    <s v="Greg Tran"/>
    <s v="Consumer"/>
    <s v="United States"/>
    <s v="New York City"/>
    <x v="15"/>
    <n v="10024"/>
    <s v="East"/>
    <s v="OFF-BI-10001989"/>
    <x v="1"/>
    <x v="8"/>
    <s v="Premium Transparent Presentation Covers by GBC"/>
    <n v="33.568000000000005"/>
    <n v="2"/>
    <n v="0.2"/>
    <n v="11.748799999999997"/>
  </r>
  <r>
    <n v="6595"/>
    <x v="3277"/>
    <x v="1"/>
    <x v="124"/>
    <d v="2012-05-11T00:00:00"/>
    <s v="Standard Class"/>
    <s v="SV-20815"/>
    <s v="Stuart Van"/>
    <s v="Corporate"/>
    <s v="United States"/>
    <s v="Indianapolis"/>
    <x v="14"/>
    <n v="46203"/>
    <s v="Central"/>
    <s v="OFF-AR-10001897"/>
    <x v="1"/>
    <x v="6"/>
    <s v="Model L Table or Wall-Mount Pencil Sharpener"/>
    <n v="125.92999999999999"/>
    <n v="7"/>
    <n v="0"/>
    <n v="35.260400000000004"/>
  </r>
  <r>
    <n v="6596"/>
    <x v="3278"/>
    <x v="3"/>
    <x v="756"/>
    <d v="2014-04-27T00:00:00"/>
    <s v="First Class"/>
    <s v="GG-14650"/>
    <s v="Greg Guthrie"/>
    <s v="Corporate"/>
    <s v="United States"/>
    <s v="Columbus"/>
    <x v="24"/>
    <n v="43229"/>
    <s v="East"/>
    <s v="OFF-BI-10000285"/>
    <x v="1"/>
    <x v="8"/>
    <s v="XtraLife ClearVue Slant-D Ring Binders by Cardinal"/>
    <n v="11.760000000000002"/>
    <n v="5"/>
    <n v="0.7"/>
    <n v="-7.8399999999999963"/>
  </r>
  <r>
    <n v="6597"/>
    <x v="3278"/>
    <x v="3"/>
    <x v="756"/>
    <d v="2014-04-27T00:00:00"/>
    <s v="First Class"/>
    <s v="GG-14650"/>
    <s v="Greg Guthrie"/>
    <s v="Corporate"/>
    <s v="United States"/>
    <s v="Columbus"/>
    <x v="24"/>
    <n v="43229"/>
    <s v="East"/>
    <s v="OFF-PA-10001804"/>
    <x v="1"/>
    <x v="10"/>
    <s v="Xerox 195"/>
    <n v="5.3440000000000003"/>
    <n v="1"/>
    <n v="0.2"/>
    <n v="1.8703999999999998"/>
  </r>
  <r>
    <n v="6598"/>
    <x v="3279"/>
    <x v="2"/>
    <x v="571"/>
    <d v="2011-06-12T00:00:00"/>
    <s v="Standard Class"/>
    <s v="SV-20785"/>
    <s v="Stewart Visinsky"/>
    <s v="Consumer"/>
    <s v="United States"/>
    <s v="Jacksonville"/>
    <x v="2"/>
    <n v="32216"/>
    <s v="South"/>
    <s v="OFF-BI-10002557"/>
    <x v="1"/>
    <x v="8"/>
    <s v="Presstex Flexible Ring Binders"/>
    <n v="1.3650000000000002"/>
    <n v="1"/>
    <n v="0.7"/>
    <n v="-0.9099999999999997"/>
  </r>
  <r>
    <n v="6599"/>
    <x v="3279"/>
    <x v="2"/>
    <x v="571"/>
    <d v="2011-06-12T00:00:00"/>
    <s v="Standard Class"/>
    <s v="SV-20785"/>
    <s v="Stewart Visinsky"/>
    <s v="Consumer"/>
    <s v="United States"/>
    <s v="Jacksonville"/>
    <x v="2"/>
    <n v="32216"/>
    <s v="South"/>
    <s v="OFF-PA-10002319"/>
    <x v="1"/>
    <x v="10"/>
    <s v="Xerox 1944"/>
    <n v="62.015999999999998"/>
    <n v="2"/>
    <n v="0.2"/>
    <n v="22.480800000000002"/>
  </r>
  <r>
    <n v="6600"/>
    <x v="3280"/>
    <x v="2"/>
    <x v="266"/>
    <d v="2011-12-07T00:00:00"/>
    <s v="Standard Class"/>
    <s v="ON-18715"/>
    <s v="Odella Nelson"/>
    <s v="Corporate"/>
    <s v="United States"/>
    <s v="Clinton"/>
    <x v="39"/>
    <n v="20735"/>
    <s v="East"/>
    <s v="FUR-FU-10003849"/>
    <x v="0"/>
    <x v="5"/>
    <s v="DAX Metal Frame, Desktop, Stepped-Edge"/>
    <n v="60.72"/>
    <n v="3"/>
    <n v="0"/>
    <n v="23.680799999999998"/>
  </r>
  <r>
    <n v="6601"/>
    <x v="3280"/>
    <x v="2"/>
    <x v="266"/>
    <d v="2011-12-07T00:00:00"/>
    <s v="Standard Class"/>
    <s v="ON-18715"/>
    <s v="Odella Nelson"/>
    <s v="Corporate"/>
    <s v="United States"/>
    <s v="Clinton"/>
    <x v="39"/>
    <n v="20735"/>
    <s v="East"/>
    <s v="OFF-PA-10002923"/>
    <x v="1"/>
    <x v="10"/>
    <s v="Xerox 1942"/>
    <n v="146.82"/>
    <n v="3"/>
    <n v="0"/>
    <n v="73.41"/>
  </r>
  <r>
    <n v="6602"/>
    <x v="3280"/>
    <x v="2"/>
    <x v="266"/>
    <d v="2011-12-07T00:00:00"/>
    <s v="Standard Class"/>
    <s v="ON-18715"/>
    <s v="Odella Nelson"/>
    <s v="Corporate"/>
    <s v="United States"/>
    <s v="Clinton"/>
    <x v="39"/>
    <n v="20735"/>
    <s v="East"/>
    <s v="FUR-CH-10004754"/>
    <x v="0"/>
    <x v="1"/>
    <s v="Global Stack Chair with Arms, Black"/>
    <n v="239.84"/>
    <n v="8"/>
    <n v="0"/>
    <n v="64.756799999999998"/>
  </r>
  <r>
    <n v="6603"/>
    <x v="3280"/>
    <x v="2"/>
    <x v="266"/>
    <d v="2011-12-07T00:00:00"/>
    <s v="Standard Class"/>
    <s v="ON-18715"/>
    <s v="Odella Nelson"/>
    <s v="Corporate"/>
    <s v="United States"/>
    <s v="Clinton"/>
    <x v="39"/>
    <n v="20735"/>
    <s v="East"/>
    <s v="OFF-LA-10000634"/>
    <x v="1"/>
    <x v="2"/>
    <s v="Avery 509"/>
    <n v="15.66"/>
    <n v="6"/>
    <n v="0"/>
    <n v="7.2035999999999998"/>
  </r>
  <r>
    <n v="6604"/>
    <x v="3281"/>
    <x v="3"/>
    <x v="46"/>
    <d v="2014-06-21T00:00:00"/>
    <s v="First Class"/>
    <s v="RA-19945"/>
    <s v="Ryan Akin"/>
    <s v="Consumer"/>
    <s v="United States"/>
    <s v="Commerce City"/>
    <x v="22"/>
    <n v="80022"/>
    <s v="West"/>
    <s v="OFF-ST-10001418"/>
    <x v="1"/>
    <x v="4"/>
    <s v="Carina Media Storage Towers in Natural &amp; Black"/>
    <n v="146.352"/>
    <n v="3"/>
    <n v="0.2"/>
    <n v="-32.929200000000002"/>
  </r>
  <r>
    <n v="6605"/>
    <x v="3282"/>
    <x v="0"/>
    <x v="439"/>
    <d v="2013-06-01T00:00:00"/>
    <s v="Standard Class"/>
    <s v="SV-20785"/>
    <s v="Stewart Visinsky"/>
    <s v="Consumer"/>
    <s v="United States"/>
    <s v="Santa Ana"/>
    <x v="1"/>
    <n v="92704"/>
    <s v="West"/>
    <s v="OFF-FA-10003467"/>
    <x v="1"/>
    <x v="13"/>
    <s v="Alliance Big Bands Rubber Bands, 12/Pack"/>
    <n v="5.9399999999999995"/>
    <n v="3"/>
    <n v="0"/>
    <n v="0"/>
  </r>
  <r>
    <n v="6606"/>
    <x v="3282"/>
    <x v="0"/>
    <x v="439"/>
    <d v="2013-06-01T00:00:00"/>
    <s v="Standard Class"/>
    <s v="SV-20785"/>
    <s v="Stewart Visinsky"/>
    <s v="Consumer"/>
    <s v="United States"/>
    <s v="Santa Ana"/>
    <x v="1"/>
    <n v="92704"/>
    <s v="West"/>
    <s v="OFF-PA-10001293"/>
    <x v="1"/>
    <x v="10"/>
    <s v="Xerox 1946"/>
    <n v="45.36"/>
    <n v="7"/>
    <n v="0"/>
    <n v="21.772800000000004"/>
  </r>
  <r>
    <n v="6607"/>
    <x v="3282"/>
    <x v="0"/>
    <x v="439"/>
    <d v="2013-06-01T00:00:00"/>
    <s v="Standard Class"/>
    <s v="SV-20785"/>
    <s v="Stewart Visinsky"/>
    <s v="Consumer"/>
    <s v="United States"/>
    <s v="Santa Ana"/>
    <x v="1"/>
    <n v="92704"/>
    <s v="West"/>
    <s v="TEC-PH-10003885"/>
    <x v="2"/>
    <x v="7"/>
    <s v="Cisco SPA508G"/>
    <n v="211.16800000000001"/>
    <n v="4"/>
    <n v="0.2"/>
    <n v="23.756399999999985"/>
  </r>
  <r>
    <n v="6608"/>
    <x v="3282"/>
    <x v="0"/>
    <x v="439"/>
    <d v="2013-06-01T00:00:00"/>
    <s v="Standard Class"/>
    <s v="SV-20785"/>
    <s v="Stewart Visinsky"/>
    <s v="Consumer"/>
    <s v="United States"/>
    <s v="Santa Ana"/>
    <x v="1"/>
    <n v="92704"/>
    <s v="West"/>
    <s v="FUR-CH-10004860"/>
    <x v="0"/>
    <x v="1"/>
    <s v="Global Low Back Tilter Chair"/>
    <n v="484.70400000000006"/>
    <n v="6"/>
    <n v="0.2"/>
    <n v="-84.823200000000071"/>
  </r>
  <r>
    <n v="6609"/>
    <x v="3282"/>
    <x v="0"/>
    <x v="439"/>
    <d v="2013-06-01T00:00:00"/>
    <s v="Standard Class"/>
    <s v="SV-20785"/>
    <s v="Stewart Visinsky"/>
    <s v="Consumer"/>
    <s v="United States"/>
    <s v="Santa Ana"/>
    <x v="1"/>
    <n v="92704"/>
    <s v="West"/>
    <s v="TEC-MA-10002428"/>
    <x v="2"/>
    <x v="15"/>
    <s v="Fellowes Powershred HS-440 4-Sheet High Security Shredder"/>
    <n v="371.97600000000006"/>
    <n v="3"/>
    <n v="0.2"/>
    <n v="116.24249999999996"/>
  </r>
  <r>
    <n v="6610"/>
    <x v="3283"/>
    <x v="1"/>
    <x v="366"/>
    <d v="2012-03-10T00:00:00"/>
    <s v="Same Day"/>
    <s v="KB-16585"/>
    <s v="Ken Black"/>
    <s v="Corporate"/>
    <s v="United States"/>
    <s v="Clinton"/>
    <x v="39"/>
    <n v="20735"/>
    <s v="East"/>
    <s v="OFF-ST-10002406"/>
    <x v="1"/>
    <x v="4"/>
    <s v="Pizazz Global Quick File"/>
    <n v="89.820000000000007"/>
    <n v="6"/>
    <n v="0"/>
    <n v="25.149600000000007"/>
  </r>
  <r>
    <n v="6611"/>
    <x v="3284"/>
    <x v="0"/>
    <x v="201"/>
    <d v="2013-10-23T00:00:00"/>
    <s v="First Class"/>
    <s v="AG-10495"/>
    <s v="Andrew Gjertsen"/>
    <s v="Corporate"/>
    <s v="United States"/>
    <s v="Los Angeles"/>
    <x v="1"/>
    <n v="90049"/>
    <s v="West"/>
    <s v="OFF-BI-10004209"/>
    <x v="1"/>
    <x v="8"/>
    <s v="Fellowes Twister Kit, Gray/Clear, 3/pkg"/>
    <n v="19.295999999999999"/>
    <n v="3"/>
    <n v="0.2"/>
    <n v="6.0299999999999994"/>
  </r>
  <r>
    <n v="6612"/>
    <x v="3285"/>
    <x v="1"/>
    <x v="1122"/>
    <d v="2012-04-28T00:00:00"/>
    <s v="Standard Class"/>
    <s v="JK-16090"/>
    <s v="Juliana Krohn"/>
    <s v="Consumer"/>
    <s v="United States"/>
    <s v="Louisville"/>
    <x v="0"/>
    <n v="40214"/>
    <s v="South"/>
    <s v="FUR-CH-10001891"/>
    <x v="0"/>
    <x v="1"/>
    <s v="Global Deluxe Office Fabric Chairs"/>
    <n v="191.96"/>
    <n v="2"/>
    <n v="0"/>
    <n v="51.829200000000014"/>
  </r>
  <r>
    <n v="6613"/>
    <x v="3285"/>
    <x v="1"/>
    <x v="1122"/>
    <d v="2012-04-28T00:00:00"/>
    <s v="Standard Class"/>
    <s v="JK-16090"/>
    <s v="Juliana Krohn"/>
    <s v="Consumer"/>
    <s v="United States"/>
    <s v="Louisville"/>
    <x v="0"/>
    <n v="40214"/>
    <s v="South"/>
    <s v="OFF-BI-10002215"/>
    <x v="1"/>
    <x v="8"/>
    <s v="Wilson Jones Hanging View Binder, White, 1&quot;"/>
    <n v="21.299999999999997"/>
    <n v="3"/>
    <n v="0"/>
    <n v="9.7979999999999983"/>
  </r>
  <r>
    <n v="6614"/>
    <x v="3285"/>
    <x v="1"/>
    <x v="1122"/>
    <d v="2012-04-28T00:00:00"/>
    <s v="Standard Class"/>
    <s v="JK-16090"/>
    <s v="Juliana Krohn"/>
    <s v="Consumer"/>
    <s v="United States"/>
    <s v="Louisville"/>
    <x v="0"/>
    <n v="40214"/>
    <s v="South"/>
    <s v="TEC-PH-10002103"/>
    <x v="2"/>
    <x v="7"/>
    <s v="Jabra SPEAK 410"/>
    <n v="469.95"/>
    <n v="5"/>
    <n v="0"/>
    <n v="131.58600000000001"/>
  </r>
  <r>
    <n v="6615"/>
    <x v="3285"/>
    <x v="1"/>
    <x v="1122"/>
    <d v="2012-04-28T00:00:00"/>
    <s v="Standard Class"/>
    <s v="JK-16090"/>
    <s v="Juliana Krohn"/>
    <s v="Consumer"/>
    <s v="United States"/>
    <s v="Louisville"/>
    <x v="0"/>
    <n v="40214"/>
    <s v="South"/>
    <s v="FUR-FU-10003394"/>
    <x v="0"/>
    <x v="5"/>
    <s v="Tenex &quot;The Solids&quot; Textured Chair Mats"/>
    <n v="209.88"/>
    <n v="3"/>
    <n v="0"/>
    <n v="35.679599999999979"/>
  </r>
  <r>
    <n v="6616"/>
    <x v="3286"/>
    <x v="0"/>
    <x v="26"/>
    <d v="2013-06-20T00:00:00"/>
    <s v="First Class"/>
    <s v="MV-18190"/>
    <s v="Mike Vittorini"/>
    <s v="Consumer"/>
    <s v="United States"/>
    <s v="Los Angeles"/>
    <x v="1"/>
    <n v="90045"/>
    <s v="West"/>
    <s v="FUR-BO-10004218"/>
    <x v="0"/>
    <x v="0"/>
    <s v="Bush Heritage Pine Collection 5-Shelf Bookcase, Albany Pine Finish, *Special Order"/>
    <n v="239.66599999999997"/>
    <n v="2"/>
    <n v="0.15"/>
    <n v="14.097999999999999"/>
  </r>
  <r>
    <n v="6617"/>
    <x v="3286"/>
    <x v="0"/>
    <x v="26"/>
    <d v="2013-06-20T00:00:00"/>
    <s v="First Class"/>
    <s v="MV-18190"/>
    <s v="Mike Vittorini"/>
    <s v="Consumer"/>
    <s v="United States"/>
    <s v="Los Angeles"/>
    <x v="1"/>
    <n v="90045"/>
    <s v="West"/>
    <s v="OFF-LA-10000081"/>
    <x v="1"/>
    <x v="2"/>
    <s v="Avery 496"/>
    <n v="22.5"/>
    <n v="6"/>
    <n v="0"/>
    <n v="10.799999999999999"/>
  </r>
  <r>
    <n v="6618"/>
    <x v="3286"/>
    <x v="0"/>
    <x v="26"/>
    <d v="2013-06-20T00:00:00"/>
    <s v="First Class"/>
    <s v="MV-18190"/>
    <s v="Mike Vittorini"/>
    <s v="Consumer"/>
    <s v="United States"/>
    <s v="Los Angeles"/>
    <x v="1"/>
    <n v="90045"/>
    <s v="West"/>
    <s v="OFF-PA-10001497"/>
    <x v="1"/>
    <x v="10"/>
    <s v="Xerox 1914"/>
    <n v="219.84"/>
    <n v="4"/>
    <n v="0"/>
    <n v="107.7216"/>
  </r>
  <r>
    <n v="6619"/>
    <x v="3287"/>
    <x v="3"/>
    <x v="1123"/>
    <d v="2014-01-19T00:00:00"/>
    <s v="Second Class"/>
    <s v="CP-12085"/>
    <s v="Cathy Prescott"/>
    <s v="Corporate"/>
    <s v="United States"/>
    <s v="Springfield"/>
    <x v="25"/>
    <n v="65807"/>
    <s v="Central"/>
    <s v="OFF-PA-10004983"/>
    <x v="1"/>
    <x v="10"/>
    <s v="Xerox 23"/>
    <n v="32.400000000000006"/>
    <n v="5"/>
    <n v="0"/>
    <n v="15.552000000000001"/>
  </r>
  <r>
    <n v="6620"/>
    <x v="3287"/>
    <x v="3"/>
    <x v="1123"/>
    <d v="2014-01-19T00:00:00"/>
    <s v="Second Class"/>
    <s v="CP-12085"/>
    <s v="Cathy Prescott"/>
    <s v="Corporate"/>
    <s v="United States"/>
    <s v="Springfield"/>
    <x v="25"/>
    <n v="65807"/>
    <s v="Central"/>
    <s v="OFF-AR-10004010"/>
    <x v="1"/>
    <x v="6"/>
    <s v="Hunt Boston Vacuum Mount KS Pencil Sharpener"/>
    <n v="209.94"/>
    <n v="6"/>
    <n v="0"/>
    <n v="54.584400000000002"/>
  </r>
  <r>
    <n v="6621"/>
    <x v="3287"/>
    <x v="3"/>
    <x v="1123"/>
    <d v="2014-01-19T00:00:00"/>
    <s v="Second Class"/>
    <s v="CP-12085"/>
    <s v="Cathy Prescott"/>
    <s v="Corporate"/>
    <s v="United States"/>
    <s v="Springfield"/>
    <x v="25"/>
    <n v="65807"/>
    <s v="Central"/>
    <s v="OFF-SU-10002881"/>
    <x v="1"/>
    <x v="14"/>
    <s v="Martin Yale Chadless Opener Electric Letter Opener"/>
    <n v="4164.0499999999993"/>
    <n v="5"/>
    <n v="0"/>
    <n v="83.281000000000063"/>
  </r>
  <r>
    <n v="6622"/>
    <x v="3287"/>
    <x v="3"/>
    <x v="1123"/>
    <d v="2014-01-19T00:00:00"/>
    <s v="Second Class"/>
    <s v="CP-12085"/>
    <s v="Cathy Prescott"/>
    <s v="Corporate"/>
    <s v="United States"/>
    <s v="Springfield"/>
    <x v="25"/>
    <n v="65807"/>
    <s v="Central"/>
    <s v="FUR-BO-10001608"/>
    <x v="0"/>
    <x v="0"/>
    <s v="Hon Metal Bookcases, Black"/>
    <n v="212.94"/>
    <n v="3"/>
    <n v="0"/>
    <n v="53.235000000000014"/>
  </r>
  <r>
    <n v="6623"/>
    <x v="3288"/>
    <x v="2"/>
    <x v="1124"/>
    <d v="2011-09-09T00:00:00"/>
    <s v="First Class"/>
    <s v="VP-21760"/>
    <s v="Victoria Pisteka"/>
    <s v="Corporate"/>
    <s v="United States"/>
    <s v="San Francisco"/>
    <x v="1"/>
    <n v="94109"/>
    <s v="West"/>
    <s v="FUR-FU-10001487"/>
    <x v="0"/>
    <x v="5"/>
    <s v="Eldon Expressions Wood and Plastic Desk Accessories, Cherry Wood"/>
    <n v="41.88"/>
    <n v="6"/>
    <n v="0"/>
    <n v="12.145199999999997"/>
  </r>
  <r>
    <n v="6624"/>
    <x v="3288"/>
    <x v="2"/>
    <x v="1124"/>
    <d v="2011-09-09T00:00:00"/>
    <s v="First Class"/>
    <s v="VP-21760"/>
    <s v="Victoria Pisteka"/>
    <s v="Corporate"/>
    <s v="United States"/>
    <s v="San Francisco"/>
    <x v="1"/>
    <n v="94109"/>
    <s v="West"/>
    <s v="OFF-LA-10001934"/>
    <x v="1"/>
    <x v="2"/>
    <s v="Avery 516"/>
    <n v="58.48"/>
    <n v="8"/>
    <n v="0"/>
    <n v="27.485599999999998"/>
  </r>
  <r>
    <n v="6625"/>
    <x v="3289"/>
    <x v="1"/>
    <x v="1125"/>
    <d v="2012-01-23T00:00:00"/>
    <s v="Standard Class"/>
    <s v="PM-18940"/>
    <s v="Paul MacIntyre"/>
    <s v="Consumer"/>
    <s v="United States"/>
    <s v="Texas City"/>
    <x v="5"/>
    <n v="77590"/>
    <s v="Central"/>
    <s v="FUR-TA-10002855"/>
    <x v="0"/>
    <x v="3"/>
    <s v="Bevis Round Conference Table Top &amp; Single Column Base"/>
    <n v="102.438"/>
    <n v="1"/>
    <n v="0.3"/>
    <n v="-13.170600000000007"/>
  </r>
  <r>
    <n v="6626"/>
    <x v="3289"/>
    <x v="1"/>
    <x v="1125"/>
    <d v="2012-01-23T00:00:00"/>
    <s v="Standard Class"/>
    <s v="PM-18940"/>
    <s v="Paul MacIntyre"/>
    <s v="Consumer"/>
    <s v="United States"/>
    <s v="Texas City"/>
    <x v="5"/>
    <n v="77590"/>
    <s v="Central"/>
    <s v="FUR-CH-10004875"/>
    <x v="0"/>
    <x v="1"/>
    <s v="Harbour Creations 67200 Series Stacking Chairs"/>
    <n v="199.304"/>
    <n v="4"/>
    <n v="0.3"/>
    <n v="-8.5416000000000025"/>
  </r>
  <r>
    <n v="6627"/>
    <x v="3290"/>
    <x v="2"/>
    <x v="637"/>
    <d v="2011-12-21T00:00:00"/>
    <s v="Standard Class"/>
    <s v="TB-21400"/>
    <s v="Tom Boeckenhauer"/>
    <s v="Consumer"/>
    <s v="United States"/>
    <s v="New York City"/>
    <x v="15"/>
    <n v="10024"/>
    <s v="East"/>
    <s v="TEC-MA-10001127"/>
    <x v="2"/>
    <x v="15"/>
    <s v="HP Designjet T520 Inkjet Large Format Printer - 24&quot; Color"/>
    <n v="6999.96"/>
    <n v="4"/>
    <n v="0"/>
    <n v="2239.9871999999996"/>
  </r>
  <r>
    <n v="6628"/>
    <x v="3291"/>
    <x v="2"/>
    <x v="235"/>
    <d v="2011-05-27T00:00:00"/>
    <s v="Standard Class"/>
    <s v="EH-13990"/>
    <s v="Erica Hackney"/>
    <s v="Consumer"/>
    <s v="United States"/>
    <s v="Bellevue"/>
    <x v="4"/>
    <n v="98006"/>
    <s v="West"/>
    <s v="OFF-PA-10003177"/>
    <x v="1"/>
    <x v="10"/>
    <s v="Xerox 1999"/>
    <n v="12.96"/>
    <n v="2"/>
    <n v="0"/>
    <n v="6.2208000000000006"/>
  </r>
  <r>
    <n v="6629"/>
    <x v="3292"/>
    <x v="1"/>
    <x v="444"/>
    <d v="2012-09-22T00:00:00"/>
    <s v="Second Class"/>
    <s v="GW-14605"/>
    <s v="Giulietta Weimer"/>
    <s v="Consumer"/>
    <s v="United States"/>
    <s v="New York City"/>
    <x v="15"/>
    <n v="10024"/>
    <s v="East"/>
    <s v="TEC-PH-10000011"/>
    <x v="2"/>
    <x v="7"/>
    <s v="PureGear Roll-On Screen Protector"/>
    <n v="279.85999999999996"/>
    <n v="14"/>
    <n v="0"/>
    <n v="134.33279999999996"/>
  </r>
  <r>
    <n v="6630"/>
    <x v="3293"/>
    <x v="1"/>
    <x v="653"/>
    <d v="2012-10-06T00:00:00"/>
    <s v="Standard Class"/>
    <s v="NP-18685"/>
    <s v="Nora Pelletier"/>
    <s v="Home Office"/>
    <s v="United States"/>
    <s v="Wilson"/>
    <x v="3"/>
    <n v="27893"/>
    <s v="South"/>
    <s v="OFF-BI-10001757"/>
    <x v="1"/>
    <x v="8"/>
    <s v="Pressboard Hanging Data Binders for Unburst Sheets"/>
    <n v="7.3800000000000008"/>
    <n v="5"/>
    <n v="0.7"/>
    <n v="-5.4120000000000008"/>
  </r>
  <r>
    <n v="6631"/>
    <x v="3294"/>
    <x v="0"/>
    <x v="591"/>
    <d v="2013-12-31T00:00:00"/>
    <s v="Standard Class"/>
    <s v="JE-15715"/>
    <s v="Joe Elijah"/>
    <s v="Consumer"/>
    <s v="United States"/>
    <s v="Seattle"/>
    <x v="4"/>
    <n v="98115"/>
    <s v="West"/>
    <s v="FUR-CH-10000847"/>
    <x v="0"/>
    <x v="1"/>
    <s v="Global Executive Mid-Back Manager's Chair"/>
    <n v="698.35200000000009"/>
    <n v="3"/>
    <n v="0.2"/>
    <n v="52.376399999999961"/>
  </r>
  <r>
    <n v="6632"/>
    <x v="3294"/>
    <x v="0"/>
    <x v="591"/>
    <d v="2013-12-31T00:00:00"/>
    <s v="Standard Class"/>
    <s v="JE-15715"/>
    <s v="Joe Elijah"/>
    <s v="Consumer"/>
    <s v="United States"/>
    <s v="Seattle"/>
    <x v="4"/>
    <n v="98115"/>
    <s v="West"/>
    <s v="FUR-TA-10001307"/>
    <x v="0"/>
    <x v="3"/>
    <s v="SAFCO PlanMaster Heigh-Adjustable Drafting Table Base, 43w x 30d x 30-37h, Black"/>
    <n v="1747.25"/>
    <n v="5"/>
    <n v="0"/>
    <n v="629.01"/>
  </r>
  <r>
    <n v="6633"/>
    <x v="3295"/>
    <x v="0"/>
    <x v="715"/>
    <d v="2013-05-09T00:00:00"/>
    <s v="Second Class"/>
    <s v="BE-11455"/>
    <s v="Brad Eason"/>
    <s v="Home Office"/>
    <s v="United States"/>
    <s v="Springfield"/>
    <x v="25"/>
    <n v="65807"/>
    <s v="Central"/>
    <s v="OFF-AP-10001205"/>
    <x v="1"/>
    <x v="9"/>
    <s v="Belkin 5 Outlet SurgeMaster Power Centers"/>
    <n v="54.48"/>
    <n v="1"/>
    <n v="0"/>
    <n v="15.254400000000004"/>
  </r>
  <r>
    <n v="6634"/>
    <x v="3296"/>
    <x v="0"/>
    <x v="1057"/>
    <d v="2013-10-25T00:00:00"/>
    <s v="Same Day"/>
    <s v="SS-20590"/>
    <s v="Sonia Sunley"/>
    <s v="Consumer"/>
    <s v="United States"/>
    <s v="San Francisco"/>
    <x v="1"/>
    <n v="94109"/>
    <s v="West"/>
    <s v="TEC-AC-10001838"/>
    <x v="2"/>
    <x v="11"/>
    <s v="Razer Tiamat Over Ear 7.1 Surround Sound PC Gaming Headset"/>
    <n v="199.99"/>
    <n v="1"/>
    <n v="0"/>
    <n v="85.995700000000014"/>
  </r>
  <r>
    <n v="6635"/>
    <x v="3297"/>
    <x v="3"/>
    <x v="636"/>
    <d v="2014-05-07T00:00:00"/>
    <s v="Same Day"/>
    <s v="MB-18085"/>
    <s v="Mick Brown"/>
    <s v="Consumer"/>
    <s v="United States"/>
    <s v="Charlotte"/>
    <x v="3"/>
    <n v="28205"/>
    <s v="South"/>
    <s v="OFF-BI-10003982"/>
    <x v="1"/>
    <x v="8"/>
    <s v="Wilson Jones Century Plastic Molded Ring Binders"/>
    <n v="68.541000000000011"/>
    <n v="11"/>
    <n v="0.7"/>
    <n v="-52.548099999999991"/>
  </r>
  <r>
    <n v="6636"/>
    <x v="3297"/>
    <x v="3"/>
    <x v="636"/>
    <d v="2014-05-07T00:00:00"/>
    <s v="Same Day"/>
    <s v="MB-18085"/>
    <s v="Mick Brown"/>
    <s v="Consumer"/>
    <s v="United States"/>
    <s v="Charlotte"/>
    <x v="3"/>
    <n v="28205"/>
    <s v="South"/>
    <s v="TEC-PH-10004977"/>
    <x v="2"/>
    <x v="7"/>
    <s v="GE 30524EE4"/>
    <n v="627.16800000000012"/>
    <n v="4"/>
    <n v="0.2"/>
    <n v="70.55639999999994"/>
  </r>
  <r>
    <n v="6637"/>
    <x v="3297"/>
    <x v="3"/>
    <x v="636"/>
    <d v="2014-05-07T00:00:00"/>
    <s v="Same Day"/>
    <s v="MB-18085"/>
    <s v="Mick Brown"/>
    <s v="Consumer"/>
    <s v="United States"/>
    <s v="Charlotte"/>
    <x v="3"/>
    <n v="28205"/>
    <s v="South"/>
    <s v="OFF-LA-10003510"/>
    <x v="1"/>
    <x v="2"/>
    <s v="Avery 4027 File Folder Labels for Dot Matrix Printers, 5000 Labels per Box, White"/>
    <n v="122.12000000000002"/>
    <n v="5"/>
    <n v="0.2"/>
    <n v="39.689000000000007"/>
  </r>
  <r>
    <n v="6638"/>
    <x v="3298"/>
    <x v="3"/>
    <x v="344"/>
    <d v="2014-12-01T00:00:00"/>
    <s v="Second Class"/>
    <s v="RP-19390"/>
    <s v="Resi Pölking"/>
    <s v="Consumer"/>
    <s v="United States"/>
    <s v="New York City"/>
    <x v="15"/>
    <n v="10011"/>
    <s v="East"/>
    <s v="OFF-AR-10001573"/>
    <x v="1"/>
    <x v="6"/>
    <s v="American Pencil"/>
    <n v="6.99"/>
    <n v="3"/>
    <n v="0"/>
    <n v="2.027099999999999"/>
  </r>
  <r>
    <n v="6639"/>
    <x v="3298"/>
    <x v="3"/>
    <x v="344"/>
    <d v="2014-12-01T00:00:00"/>
    <s v="Second Class"/>
    <s v="RP-19390"/>
    <s v="Resi Pölking"/>
    <s v="Consumer"/>
    <s v="United States"/>
    <s v="New York City"/>
    <x v="15"/>
    <n v="10011"/>
    <s v="East"/>
    <s v="OFF-BI-10001196"/>
    <x v="1"/>
    <x v="8"/>
    <s v="Avery Flip-Chart Easel Binder, Black"/>
    <n v="107.42400000000001"/>
    <n v="6"/>
    <n v="0.2"/>
    <n v="36.255599999999994"/>
  </r>
  <r>
    <n v="6640"/>
    <x v="3299"/>
    <x v="2"/>
    <x v="656"/>
    <d v="2011-11-02T00:00:00"/>
    <s v="Second Class"/>
    <s v="AJ-10780"/>
    <s v="Anthony Jacobs"/>
    <s v="Corporate"/>
    <s v="United States"/>
    <s v="Lorain"/>
    <x v="24"/>
    <n v="44052"/>
    <s v="East"/>
    <s v="FUR-TA-10003954"/>
    <x v="0"/>
    <x v="3"/>
    <s v="Hon 94000 Series Round Tables"/>
    <n v="1421.664"/>
    <n v="8"/>
    <n v="0.4"/>
    <n v="-734.52639999999997"/>
  </r>
  <r>
    <n v="6641"/>
    <x v="3300"/>
    <x v="3"/>
    <x v="485"/>
    <d v="2014-08-10T00:00:00"/>
    <s v="Standard Class"/>
    <s v="PO-18865"/>
    <s v="Patrick O'Donnell"/>
    <s v="Consumer"/>
    <s v="United States"/>
    <s v="Indianapolis"/>
    <x v="14"/>
    <n v="46203"/>
    <s v="Central"/>
    <s v="OFF-BI-10001989"/>
    <x v="1"/>
    <x v="8"/>
    <s v="Premium Transparent Presentation Covers by GBC"/>
    <n v="125.88"/>
    <n v="6"/>
    <n v="0"/>
    <n v="60.422399999999996"/>
  </r>
  <r>
    <n v="6642"/>
    <x v="3300"/>
    <x v="3"/>
    <x v="485"/>
    <d v="2014-08-10T00:00:00"/>
    <s v="Standard Class"/>
    <s v="PO-18865"/>
    <s v="Patrick O'Donnell"/>
    <s v="Consumer"/>
    <s v="United States"/>
    <s v="Indianapolis"/>
    <x v="14"/>
    <n v="46203"/>
    <s v="Central"/>
    <s v="TEC-AC-10001714"/>
    <x v="2"/>
    <x v="11"/>
    <s v="Logitech MX Performance Wireless Mouse"/>
    <n v="79.78"/>
    <n v="2"/>
    <n v="0"/>
    <n v="29.518599999999999"/>
  </r>
  <r>
    <n v="6643"/>
    <x v="3300"/>
    <x v="3"/>
    <x v="485"/>
    <d v="2014-08-10T00:00:00"/>
    <s v="Standard Class"/>
    <s v="PO-18865"/>
    <s v="Patrick O'Donnell"/>
    <s v="Consumer"/>
    <s v="United States"/>
    <s v="Indianapolis"/>
    <x v="14"/>
    <n v="46203"/>
    <s v="Central"/>
    <s v="OFF-LA-10003498"/>
    <x v="1"/>
    <x v="2"/>
    <s v="Avery 475"/>
    <n v="133.20000000000002"/>
    <n v="9"/>
    <n v="0"/>
    <n v="66.600000000000009"/>
  </r>
  <r>
    <n v="6644"/>
    <x v="3301"/>
    <x v="1"/>
    <x v="544"/>
    <d v="2012-08-16T00:00:00"/>
    <s v="Standard Class"/>
    <s v="WB-21850"/>
    <s v="William Brown"/>
    <s v="Consumer"/>
    <s v="United States"/>
    <s v="Redmond"/>
    <x v="21"/>
    <n v="97756"/>
    <s v="West"/>
    <s v="TEC-PH-10000576"/>
    <x v="2"/>
    <x v="7"/>
    <s v="AT&amp;T 1080 Corded phone"/>
    <n v="438.36800000000005"/>
    <n v="4"/>
    <n v="0.2"/>
    <n v="38.357200000000006"/>
  </r>
  <r>
    <n v="6645"/>
    <x v="3301"/>
    <x v="1"/>
    <x v="544"/>
    <d v="2012-08-16T00:00:00"/>
    <s v="Standard Class"/>
    <s v="WB-21850"/>
    <s v="William Brown"/>
    <s v="Consumer"/>
    <s v="United States"/>
    <s v="Redmond"/>
    <x v="21"/>
    <n v="97756"/>
    <s v="West"/>
    <s v="TEC-PH-10004188"/>
    <x v="2"/>
    <x v="7"/>
    <s v="OtterBox Commuter Series Case - Samsung Galaxy S4"/>
    <n v="139.94400000000002"/>
    <n v="7"/>
    <n v="0.2"/>
    <n v="-31.487400000000001"/>
  </r>
  <r>
    <n v="6646"/>
    <x v="3301"/>
    <x v="1"/>
    <x v="544"/>
    <d v="2012-08-16T00:00:00"/>
    <s v="Standard Class"/>
    <s v="WB-21850"/>
    <s v="William Brown"/>
    <s v="Consumer"/>
    <s v="United States"/>
    <s v="Redmond"/>
    <x v="21"/>
    <n v="97756"/>
    <s v="West"/>
    <s v="OFF-AP-10001469"/>
    <x v="1"/>
    <x v="9"/>
    <s v="Fellowes 8 Outlet Superior Workstation Surge Protector"/>
    <n v="133.47200000000001"/>
    <n v="4"/>
    <n v="0.2"/>
    <n v="15.015599999999985"/>
  </r>
  <r>
    <n v="6647"/>
    <x v="3302"/>
    <x v="0"/>
    <x v="272"/>
    <d v="2013-12-22T00:00:00"/>
    <s v="Standard Class"/>
    <s v="MP-18175"/>
    <s v="Mike Pelletier"/>
    <s v="Home Office"/>
    <s v="United States"/>
    <s v="Springfield"/>
    <x v="21"/>
    <n v="97477"/>
    <s v="West"/>
    <s v="FUR-TA-10003473"/>
    <x v="0"/>
    <x v="3"/>
    <s v="Bretford Rectangular Conference Table Tops"/>
    <n v="564.19499999999994"/>
    <n v="3"/>
    <n v="0.5"/>
    <n v="-304.66529999999989"/>
  </r>
  <r>
    <n v="6648"/>
    <x v="3302"/>
    <x v="0"/>
    <x v="272"/>
    <d v="2013-12-22T00:00:00"/>
    <s v="Standard Class"/>
    <s v="MP-18175"/>
    <s v="Mike Pelletier"/>
    <s v="Home Office"/>
    <s v="United States"/>
    <s v="Springfield"/>
    <x v="21"/>
    <n v="97477"/>
    <s v="West"/>
    <s v="OFF-AP-10001205"/>
    <x v="1"/>
    <x v="9"/>
    <s v="Belkin 5 Outlet SurgeMaster Power Centers"/>
    <n v="87.168000000000006"/>
    <n v="2"/>
    <n v="0.2"/>
    <n v="8.7168000000000063"/>
  </r>
  <r>
    <n v="6649"/>
    <x v="3303"/>
    <x v="3"/>
    <x v="565"/>
    <d v="2014-09-12T00:00:00"/>
    <s v="First Class"/>
    <s v="BF-11020"/>
    <s v="Barry Französisch"/>
    <s v="Corporate"/>
    <s v="United States"/>
    <s v="Arlington"/>
    <x v="5"/>
    <n v="76017"/>
    <s v="Central"/>
    <s v="OFF-BI-10002429"/>
    <x v="1"/>
    <x v="8"/>
    <s v="Premier Elliptical Ring Binder, Black"/>
    <n v="42.615999999999993"/>
    <n v="7"/>
    <n v="0.8"/>
    <n v="-68.185600000000022"/>
  </r>
  <r>
    <n v="6650"/>
    <x v="3303"/>
    <x v="3"/>
    <x v="565"/>
    <d v="2014-09-12T00:00:00"/>
    <s v="First Class"/>
    <s v="BF-11020"/>
    <s v="Barry Französisch"/>
    <s v="Corporate"/>
    <s v="United States"/>
    <s v="Arlington"/>
    <x v="5"/>
    <n v="76017"/>
    <s v="Central"/>
    <s v="TEC-CO-10001943"/>
    <x v="2"/>
    <x v="16"/>
    <s v="Canon PC-428 Personal Copier"/>
    <n v="319.98400000000004"/>
    <n v="2"/>
    <n v="0.2"/>
    <n v="107.99459999999999"/>
  </r>
  <r>
    <n v="6651"/>
    <x v="3303"/>
    <x v="3"/>
    <x v="565"/>
    <d v="2014-09-12T00:00:00"/>
    <s v="First Class"/>
    <s v="BF-11020"/>
    <s v="Barry Französisch"/>
    <s v="Corporate"/>
    <s v="United States"/>
    <s v="Arlington"/>
    <x v="5"/>
    <n v="76017"/>
    <s v="Central"/>
    <s v="OFF-FA-10004854"/>
    <x v="1"/>
    <x v="13"/>
    <s v="Vinyl Coated Wire Paper Clips in Organizer Box, 800/Box"/>
    <n v="45.92"/>
    <n v="5"/>
    <n v="0.2"/>
    <n v="15.498000000000001"/>
  </r>
  <r>
    <n v="6652"/>
    <x v="3303"/>
    <x v="3"/>
    <x v="565"/>
    <d v="2014-09-12T00:00:00"/>
    <s v="First Class"/>
    <s v="BF-11020"/>
    <s v="Barry Französisch"/>
    <s v="Corporate"/>
    <s v="United States"/>
    <s v="Arlington"/>
    <x v="5"/>
    <n v="76017"/>
    <s v="Central"/>
    <s v="FUR-FU-10001095"/>
    <x v="0"/>
    <x v="5"/>
    <s v="DAX Black Cherry Wood-Tone Poster Frame"/>
    <n v="21.184000000000001"/>
    <n v="2"/>
    <n v="0.6"/>
    <n v="-11.651199999999999"/>
  </r>
  <r>
    <n v="6653"/>
    <x v="3303"/>
    <x v="3"/>
    <x v="565"/>
    <d v="2014-09-12T00:00:00"/>
    <s v="First Class"/>
    <s v="BF-11020"/>
    <s v="Barry Französisch"/>
    <s v="Corporate"/>
    <s v="United States"/>
    <s v="Arlington"/>
    <x v="5"/>
    <n v="76017"/>
    <s v="Central"/>
    <s v="OFF-PA-10000061"/>
    <x v="1"/>
    <x v="10"/>
    <s v="Xerox 205"/>
    <n v="20.736000000000004"/>
    <n v="4"/>
    <n v="0.2"/>
    <n v="7.2576000000000001"/>
  </r>
  <r>
    <n v="6654"/>
    <x v="3303"/>
    <x v="3"/>
    <x v="565"/>
    <d v="2014-09-12T00:00:00"/>
    <s v="First Class"/>
    <s v="BF-11020"/>
    <s v="Barry Französisch"/>
    <s v="Corporate"/>
    <s v="United States"/>
    <s v="Arlington"/>
    <x v="5"/>
    <n v="76017"/>
    <s v="Central"/>
    <s v="FUR-CH-10003535"/>
    <x v="0"/>
    <x v="1"/>
    <s v="Global Armless Task Chair, Royal Blue"/>
    <n v="213.42999999999995"/>
    <n v="5"/>
    <n v="0.3"/>
    <n v="-39.636999999999993"/>
  </r>
  <r>
    <n v="6655"/>
    <x v="3304"/>
    <x v="3"/>
    <x v="297"/>
    <d v="2014-02-28T00:00:00"/>
    <s v="Standard Class"/>
    <s v="KM-16375"/>
    <s v="Katherine Murray"/>
    <s v="Home Office"/>
    <s v="United States"/>
    <s v="Gilbert"/>
    <x v="16"/>
    <n v="85234"/>
    <s v="West"/>
    <s v="TEC-PH-10004447"/>
    <x v="2"/>
    <x v="7"/>
    <s v="Toshiba IPT2010-SD IP Telephone"/>
    <n v="333.57600000000002"/>
    <n v="3"/>
    <n v="0.2"/>
    <n v="25.018199999999993"/>
  </r>
  <r>
    <n v="6656"/>
    <x v="3304"/>
    <x v="3"/>
    <x v="297"/>
    <d v="2014-02-28T00:00:00"/>
    <s v="Standard Class"/>
    <s v="KM-16375"/>
    <s v="Katherine Murray"/>
    <s v="Home Office"/>
    <s v="United States"/>
    <s v="Gilbert"/>
    <x v="16"/>
    <n v="85234"/>
    <s v="West"/>
    <s v="TEC-AC-10001114"/>
    <x v="2"/>
    <x v="11"/>
    <s v="Microsoft Wireless Mobile Mouse 4000"/>
    <n v="31.992000000000004"/>
    <n v="1"/>
    <n v="0.2"/>
    <n v="4.7987999999999964"/>
  </r>
  <r>
    <n v="6657"/>
    <x v="3304"/>
    <x v="3"/>
    <x v="297"/>
    <d v="2014-02-28T00:00:00"/>
    <s v="Standard Class"/>
    <s v="KM-16375"/>
    <s v="Katherine Murray"/>
    <s v="Home Office"/>
    <s v="United States"/>
    <s v="Gilbert"/>
    <x v="16"/>
    <n v="85234"/>
    <s v="West"/>
    <s v="OFF-ST-10000563"/>
    <x v="1"/>
    <x v="4"/>
    <s v="Fellowes Bankers Box Stor/Drawer Steel Plus"/>
    <n v="51.168000000000006"/>
    <n v="2"/>
    <n v="0.2"/>
    <n v="-6.3960000000000008"/>
  </r>
  <r>
    <n v="6658"/>
    <x v="3304"/>
    <x v="3"/>
    <x v="297"/>
    <d v="2014-02-28T00:00:00"/>
    <s v="Standard Class"/>
    <s v="KM-16375"/>
    <s v="Katherine Murray"/>
    <s v="Home Office"/>
    <s v="United States"/>
    <s v="Gilbert"/>
    <x v="16"/>
    <n v="85234"/>
    <s v="West"/>
    <s v="OFF-EN-10004846"/>
    <x v="1"/>
    <x v="12"/>
    <s v="Letter or Legal Size Expandable Poly String Tie Envelopes"/>
    <n v="10.64"/>
    <n v="5"/>
    <n v="0.2"/>
    <n v="3.8570000000000002"/>
  </r>
  <r>
    <n v="6659"/>
    <x v="3304"/>
    <x v="3"/>
    <x v="297"/>
    <d v="2014-02-28T00:00:00"/>
    <s v="Standard Class"/>
    <s v="KM-16375"/>
    <s v="Katherine Murray"/>
    <s v="Home Office"/>
    <s v="United States"/>
    <s v="Gilbert"/>
    <x v="16"/>
    <n v="85234"/>
    <s v="West"/>
    <s v="FUR-FU-10002253"/>
    <x v="0"/>
    <x v="5"/>
    <s v="Howard Miller 13&quot; Diameter Pewter Finish Round Wall Clock"/>
    <n v="68.703999999999994"/>
    <n v="2"/>
    <n v="0.2"/>
    <n v="16.317200000000003"/>
  </r>
  <r>
    <n v="6660"/>
    <x v="3304"/>
    <x v="3"/>
    <x v="297"/>
    <d v="2014-02-28T00:00:00"/>
    <s v="Standard Class"/>
    <s v="KM-16375"/>
    <s v="Katherine Murray"/>
    <s v="Home Office"/>
    <s v="United States"/>
    <s v="Gilbert"/>
    <x v="16"/>
    <n v="85234"/>
    <s v="West"/>
    <s v="FUR-TA-10001039"/>
    <x v="0"/>
    <x v="3"/>
    <s v="KI Adjustable-Height Table"/>
    <n v="386.91"/>
    <n v="9"/>
    <n v="0.5"/>
    <n v="-185.71679999999998"/>
  </r>
  <r>
    <n v="6661"/>
    <x v="3305"/>
    <x v="1"/>
    <x v="816"/>
    <d v="2012-08-10T00:00:00"/>
    <s v="Second Class"/>
    <s v="DB-13405"/>
    <s v="Denny Blanton"/>
    <s v="Consumer"/>
    <s v="United States"/>
    <s v="Lawrence"/>
    <x v="31"/>
    <n v="1841"/>
    <s v="East"/>
    <s v="OFF-AR-10004587"/>
    <x v="1"/>
    <x v="6"/>
    <s v="Boston 1827 Commercial Additional Cutter, Drive Gear &amp; Gear Rack for 1606"/>
    <n v="39.659999999999997"/>
    <n v="2"/>
    <n v="0"/>
    <n v="11.897999999999996"/>
  </r>
  <r>
    <n v="6662"/>
    <x v="3305"/>
    <x v="1"/>
    <x v="816"/>
    <d v="2012-08-10T00:00:00"/>
    <s v="Second Class"/>
    <s v="DB-13405"/>
    <s v="Denny Blanton"/>
    <s v="Consumer"/>
    <s v="United States"/>
    <s v="Lawrence"/>
    <x v="31"/>
    <n v="1841"/>
    <s v="East"/>
    <s v="OFF-AP-10004336"/>
    <x v="1"/>
    <x v="9"/>
    <s v="Conquest 14 Commercial Heavy-Duty Upright Vacuum, Collection System, Accessory Kit"/>
    <n v="113.92"/>
    <n v="2"/>
    <n v="0"/>
    <n v="33.036799999999985"/>
  </r>
  <r>
    <n v="6663"/>
    <x v="3305"/>
    <x v="1"/>
    <x v="816"/>
    <d v="2012-08-10T00:00:00"/>
    <s v="Second Class"/>
    <s v="DB-13405"/>
    <s v="Denny Blanton"/>
    <s v="Consumer"/>
    <s v="United States"/>
    <s v="Lawrence"/>
    <x v="31"/>
    <n v="1841"/>
    <s v="East"/>
    <s v="OFF-BI-10001718"/>
    <x v="1"/>
    <x v="8"/>
    <s v="GBC DocuBind P50 Personal Binding Machine"/>
    <n v="447.85999999999996"/>
    <n v="7"/>
    <n v="0"/>
    <n v="210.49419999999998"/>
  </r>
  <r>
    <n v="6664"/>
    <x v="3306"/>
    <x v="3"/>
    <x v="40"/>
    <d v="2014-11-02T00:00:00"/>
    <s v="Standard Class"/>
    <s v="OT-18730"/>
    <s v="Olvera Toch"/>
    <s v="Consumer"/>
    <s v="United States"/>
    <s v="Virginia Beach"/>
    <x v="17"/>
    <n v="23464"/>
    <s v="South"/>
    <s v="FUR-TA-10001520"/>
    <x v="0"/>
    <x v="3"/>
    <s v="Lesro Sheffield Collection Coffee Table, End Table, Center Table, Corner Table"/>
    <n v="356.85"/>
    <n v="5"/>
    <n v="0"/>
    <n v="60.664499999999961"/>
  </r>
  <r>
    <n v="6665"/>
    <x v="3306"/>
    <x v="3"/>
    <x v="40"/>
    <d v="2014-11-02T00:00:00"/>
    <s v="Standard Class"/>
    <s v="OT-18730"/>
    <s v="Olvera Toch"/>
    <s v="Consumer"/>
    <s v="United States"/>
    <s v="Virginia Beach"/>
    <x v="17"/>
    <n v="23464"/>
    <s v="South"/>
    <s v="OFF-EN-10002831"/>
    <x v="1"/>
    <x v="12"/>
    <s v="Tyvek  Top-Opening Peel &amp; Seel  Envelopes, Gray"/>
    <n v="251.57999999999998"/>
    <n v="7"/>
    <n v="0"/>
    <n v="113.21099999999998"/>
  </r>
  <r>
    <n v="6666"/>
    <x v="3307"/>
    <x v="0"/>
    <x v="216"/>
    <d v="2013-07-19T00:00:00"/>
    <s v="Second Class"/>
    <s v="JS-15880"/>
    <s v="John Stevenson"/>
    <s v="Consumer"/>
    <s v="United States"/>
    <s v="Irving"/>
    <x v="5"/>
    <n v="75061"/>
    <s v="Central"/>
    <s v="OFF-PA-10001497"/>
    <x v="1"/>
    <x v="10"/>
    <s v="Xerox 1914"/>
    <n v="219.84000000000003"/>
    <n v="5"/>
    <n v="0.2"/>
    <n v="79.691999999999979"/>
  </r>
  <r>
    <n v="6667"/>
    <x v="3308"/>
    <x v="3"/>
    <x v="605"/>
    <d v="2014-05-15T00:00:00"/>
    <s v="Second Class"/>
    <s v="CA-12775"/>
    <s v="Cynthia Arntzen"/>
    <s v="Consumer"/>
    <s v="United States"/>
    <s v="Vineland"/>
    <x v="30"/>
    <n v="8360"/>
    <s v="East"/>
    <s v="FUR-FU-10000719"/>
    <x v="0"/>
    <x v="5"/>
    <s v="DAX Cubicle Frames, 8-1/2 x 11"/>
    <n v="42.85"/>
    <n v="5"/>
    <n v="0"/>
    <n v="15.426000000000002"/>
  </r>
  <r>
    <n v="6668"/>
    <x v="3308"/>
    <x v="3"/>
    <x v="605"/>
    <d v="2014-05-15T00:00:00"/>
    <s v="Second Class"/>
    <s v="CA-12775"/>
    <s v="Cynthia Arntzen"/>
    <s v="Consumer"/>
    <s v="United States"/>
    <s v="Vineland"/>
    <x v="30"/>
    <n v="8360"/>
    <s v="East"/>
    <s v="OFF-LA-10002271"/>
    <x v="1"/>
    <x v="2"/>
    <s v="Smead Alpha-Z Color-Coded Second Alphabetical Labels and Starter Set"/>
    <n v="6.16"/>
    <n v="2"/>
    <n v="0"/>
    <n v="2.9567999999999999"/>
  </r>
  <r>
    <n v="6669"/>
    <x v="3308"/>
    <x v="3"/>
    <x v="605"/>
    <d v="2014-05-15T00:00:00"/>
    <s v="Second Class"/>
    <s v="CA-12775"/>
    <s v="Cynthia Arntzen"/>
    <s v="Consumer"/>
    <s v="United States"/>
    <s v="Vineland"/>
    <x v="30"/>
    <n v="8360"/>
    <s v="East"/>
    <s v="OFF-SU-10004661"/>
    <x v="1"/>
    <x v="14"/>
    <s v="Acme Titanium Bonded Scissors"/>
    <n v="17"/>
    <n v="2"/>
    <n v="0"/>
    <n v="4.42"/>
  </r>
  <r>
    <n v="6670"/>
    <x v="3308"/>
    <x v="3"/>
    <x v="605"/>
    <d v="2014-05-15T00:00:00"/>
    <s v="Second Class"/>
    <s v="CA-12775"/>
    <s v="Cynthia Arntzen"/>
    <s v="Consumer"/>
    <s v="United States"/>
    <s v="Vineland"/>
    <x v="30"/>
    <n v="8360"/>
    <s v="East"/>
    <s v="TEC-AC-10004859"/>
    <x v="2"/>
    <x v="11"/>
    <s v="Maxell Pro 80 Minute CD-R, 10/Pack"/>
    <n v="87.4"/>
    <n v="5"/>
    <n v="0"/>
    <n v="34.960000000000008"/>
  </r>
  <r>
    <n v="6671"/>
    <x v="3309"/>
    <x v="3"/>
    <x v="1126"/>
    <d v="2014-05-30T00:00:00"/>
    <s v="Standard Class"/>
    <s v="MH-18115"/>
    <s v="Mick Hernandez"/>
    <s v="Home Office"/>
    <s v="United States"/>
    <s v="Columbus"/>
    <x v="32"/>
    <n v="31907"/>
    <s v="South"/>
    <s v="OFF-BI-10002824"/>
    <x v="1"/>
    <x v="8"/>
    <s v="Recycled Easel Ring Binders"/>
    <n v="29.84"/>
    <n v="2"/>
    <n v="0"/>
    <n v="13.427999999999997"/>
  </r>
  <r>
    <n v="6672"/>
    <x v="3310"/>
    <x v="2"/>
    <x v="709"/>
    <d v="2011-08-27T00:00:00"/>
    <s v="Second Class"/>
    <s v="RB-19645"/>
    <s v="Robert Barroso"/>
    <s v="Corporate"/>
    <s v="United States"/>
    <s v="Los Angeles"/>
    <x v="1"/>
    <n v="90032"/>
    <s v="West"/>
    <s v="OFF-BI-10001575"/>
    <x v="1"/>
    <x v="8"/>
    <s v="GBC Linen Binding Covers"/>
    <n v="49.568000000000005"/>
    <n v="2"/>
    <n v="0.2"/>
    <n v="17.348799999999997"/>
  </r>
  <r>
    <n v="6673"/>
    <x v="3311"/>
    <x v="1"/>
    <x v="861"/>
    <d v="2012-09-16T00:00:00"/>
    <s v="Standard Class"/>
    <s v="SB-20290"/>
    <s v="Sean Braxton"/>
    <s v="Corporate"/>
    <s v="United States"/>
    <s v="San Diego"/>
    <x v="1"/>
    <n v="92024"/>
    <s v="West"/>
    <s v="OFF-AR-10000380"/>
    <x v="1"/>
    <x v="6"/>
    <s v="Hunt PowerHouse Electric Pencil Sharpener, Blue"/>
    <n v="265.85999999999996"/>
    <n v="7"/>
    <n v="0"/>
    <n v="79.757999999999967"/>
  </r>
  <r>
    <n v="6674"/>
    <x v="3312"/>
    <x v="1"/>
    <x v="577"/>
    <d v="2012-09-12T00:00:00"/>
    <s v="Standard Class"/>
    <s v="TW-21025"/>
    <s v="Tamara Willingham"/>
    <s v="Home Office"/>
    <s v="United States"/>
    <s v="Charlottesville"/>
    <x v="17"/>
    <n v="22901"/>
    <s v="South"/>
    <s v="FUR-FU-10000820"/>
    <x v="0"/>
    <x v="5"/>
    <s v="Tensor Brushed Steel Torchiere Floor Lamp"/>
    <n v="67.959999999999994"/>
    <n v="4"/>
    <n v="0"/>
    <n v="12.232799999999997"/>
  </r>
  <r>
    <n v="6675"/>
    <x v="3313"/>
    <x v="1"/>
    <x v="82"/>
    <d v="2012-11-23T00:00:00"/>
    <s v="Second Class"/>
    <s v="DL-13330"/>
    <s v="Denise Leinenbach"/>
    <s v="Consumer"/>
    <s v="United States"/>
    <s v="Lawrence"/>
    <x v="14"/>
    <n v="46226"/>
    <s v="Central"/>
    <s v="OFF-AR-10003759"/>
    <x v="1"/>
    <x v="6"/>
    <s v="Crayola Anti Dust Chalk, 12/Pack"/>
    <n v="10.92"/>
    <n v="6"/>
    <n v="0"/>
    <n v="4.9139999999999997"/>
  </r>
  <r>
    <n v="6676"/>
    <x v="3313"/>
    <x v="1"/>
    <x v="82"/>
    <d v="2012-11-23T00:00:00"/>
    <s v="Second Class"/>
    <s v="DL-13330"/>
    <s v="Denise Leinenbach"/>
    <s v="Consumer"/>
    <s v="United States"/>
    <s v="Lawrence"/>
    <x v="14"/>
    <n v="46226"/>
    <s v="Central"/>
    <s v="TEC-MA-10002930"/>
    <x v="2"/>
    <x v="15"/>
    <s v="Ricoh - Ink Collector Unit for GX3000 Series Printers"/>
    <n v="83.9"/>
    <n v="2"/>
    <n v="0"/>
    <n v="22.653000000000006"/>
  </r>
  <r>
    <n v="6677"/>
    <x v="3313"/>
    <x v="1"/>
    <x v="82"/>
    <d v="2012-11-23T00:00:00"/>
    <s v="Second Class"/>
    <s v="DL-13330"/>
    <s v="Denise Leinenbach"/>
    <s v="Consumer"/>
    <s v="United States"/>
    <s v="Lawrence"/>
    <x v="14"/>
    <n v="46226"/>
    <s v="Central"/>
    <s v="OFF-AP-10004052"/>
    <x v="1"/>
    <x v="9"/>
    <s v="Hoover Replacement Belts For Soft Guard &amp; Commercial Ltweight Upright Vacs, 2/Pk"/>
    <n v="19.75"/>
    <n v="5"/>
    <n v="0"/>
    <n v="5.1350000000000007"/>
  </r>
  <r>
    <n v="6678"/>
    <x v="3313"/>
    <x v="1"/>
    <x v="82"/>
    <d v="2012-11-23T00:00:00"/>
    <s v="Second Class"/>
    <s v="DL-13330"/>
    <s v="Denise Leinenbach"/>
    <s v="Consumer"/>
    <s v="United States"/>
    <s v="Lawrence"/>
    <x v="14"/>
    <n v="46226"/>
    <s v="Central"/>
    <s v="TEC-AC-10000990"/>
    <x v="2"/>
    <x v="11"/>
    <s v="Imation Bio 2GB USB Flash Drive Imation Corp"/>
    <n v="393.54"/>
    <n v="3"/>
    <n v="0"/>
    <n v="165.28680000000003"/>
  </r>
  <r>
    <n v="6679"/>
    <x v="3314"/>
    <x v="2"/>
    <x v="982"/>
    <d v="2011-10-14T00:00:00"/>
    <s v="Standard Class"/>
    <s v="SD-20485"/>
    <s v="Shirley Daniels"/>
    <s v="Home Office"/>
    <s v="United States"/>
    <s v="Phoenix"/>
    <x v="16"/>
    <n v="85023"/>
    <s v="West"/>
    <s v="FUR-FU-10003724"/>
    <x v="0"/>
    <x v="5"/>
    <s v="Westinghouse Clip-On Gooseneck Lamps"/>
    <n v="46.872"/>
    <n v="7"/>
    <n v="0.2"/>
    <n v="3.5153999999999979"/>
  </r>
  <r>
    <n v="6680"/>
    <x v="3315"/>
    <x v="3"/>
    <x v="264"/>
    <d v="2014-09-08T00:00:00"/>
    <s v="Second Class"/>
    <s v="TB-21055"/>
    <s v="Ted Butterfield"/>
    <s v="Consumer"/>
    <s v="United States"/>
    <s v="Meriden"/>
    <x v="29"/>
    <n v="6450"/>
    <s v="East"/>
    <s v="OFF-ST-10000918"/>
    <x v="1"/>
    <x v="4"/>
    <s v="Crate-A-Files"/>
    <n v="10.9"/>
    <n v="1"/>
    <n v="0"/>
    <n v="2.8339999999999996"/>
  </r>
  <r>
    <n v="6681"/>
    <x v="3315"/>
    <x v="3"/>
    <x v="264"/>
    <d v="2014-09-08T00:00:00"/>
    <s v="Second Class"/>
    <s v="TB-21055"/>
    <s v="Ted Butterfield"/>
    <s v="Consumer"/>
    <s v="United States"/>
    <s v="Meriden"/>
    <x v="29"/>
    <n v="6450"/>
    <s v="East"/>
    <s v="OFF-PA-10000157"/>
    <x v="1"/>
    <x v="10"/>
    <s v="Xerox 191"/>
    <n v="79.92"/>
    <n v="4"/>
    <n v="0"/>
    <n v="37.562399999999997"/>
  </r>
  <r>
    <n v="6682"/>
    <x v="3315"/>
    <x v="3"/>
    <x v="264"/>
    <d v="2014-09-08T00:00:00"/>
    <s v="Second Class"/>
    <s v="TB-21055"/>
    <s v="Ted Butterfield"/>
    <s v="Consumer"/>
    <s v="United States"/>
    <s v="Meriden"/>
    <x v="29"/>
    <n v="6450"/>
    <s v="East"/>
    <s v="OFF-PA-10002499"/>
    <x v="1"/>
    <x v="10"/>
    <s v="Xerox 1890"/>
    <n v="146.82"/>
    <n v="3"/>
    <n v="0"/>
    <n v="73.41"/>
  </r>
  <r>
    <n v="6683"/>
    <x v="3316"/>
    <x v="3"/>
    <x v="314"/>
    <d v="2014-01-03T00:00:00"/>
    <s v="First Class"/>
    <s v="DP-13390"/>
    <s v="Dennis Pardue"/>
    <s v="Home Office"/>
    <s v="United States"/>
    <s v="Franklin"/>
    <x v="6"/>
    <n v="53132"/>
    <s v="Central"/>
    <s v="OFF-BI-10002012"/>
    <x v="1"/>
    <x v="8"/>
    <s v="Wilson Jones Easy Flow II Sheet Lifters"/>
    <n v="3.6"/>
    <n v="2"/>
    <n v="0"/>
    <n v="1.728"/>
  </r>
  <r>
    <n v="6684"/>
    <x v="3317"/>
    <x v="2"/>
    <x v="1127"/>
    <d v="2011-11-10T00:00:00"/>
    <s v="Standard Class"/>
    <s v="DE-13255"/>
    <s v="Deanra Eno"/>
    <s v="Home Office"/>
    <s v="United States"/>
    <s v="Los Angeles"/>
    <x v="1"/>
    <n v="90008"/>
    <s v="West"/>
    <s v="FUR-FU-10000320"/>
    <x v="0"/>
    <x v="5"/>
    <s v="OIC Stacking Trays"/>
    <n v="20.04"/>
    <n v="6"/>
    <n v="0"/>
    <n v="8.8176000000000023"/>
  </r>
  <r>
    <n v="6685"/>
    <x v="3318"/>
    <x v="1"/>
    <x v="997"/>
    <d v="2012-12-22T00:00:00"/>
    <s v="Standard Class"/>
    <s v="MC-18100"/>
    <s v="Mick Crebagga"/>
    <s v="Consumer"/>
    <s v="United States"/>
    <s v="Bloomington"/>
    <x v="10"/>
    <n v="61701"/>
    <s v="Central"/>
    <s v="OFF-ST-10003716"/>
    <x v="1"/>
    <x v="4"/>
    <s v="Tennsco Double-Tier Lockers"/>
    <n v="180.01600000000002"/>
    <n v="1"/>
    <n v="0.2"/>
    <n v="-15.751400000000004"/>
  </r>
  <r>
    <n v="6686"/>
    <x v="3318"/>
    <x v="1"/>
    <x v="997"/>
    <d v="2012-12-22T00:00:00"/>
    <s v="Standard Class"/>
    <s v="MC-18100"/>
    <s v="Mick Crebagga"/>
    <s v="Consumer"/>
    <s v="United States"/>
    <s v="Bloomington"/>
    <x v="10"/>
    <n v="61701"/>
    <s v="Central"/>
    <s v="FUR-FU-10000965"/>
    <x v="0"/>
    <x v="5"/>
    <s v="Howard Miller 11-1/2&quot; Diameter Ridgewood Wall Clock"/>
    <n v="41.552"/>
    <n v="2"/>
    <n v="0.6"/>
    <n v="-19.737199999999994"/>
  </r>
  <r>
    <n v="6687"/>
    <x v="3318"/>
    <x v="1"/>
    <x v="997"/>
    <d v="2012-12-22T00:00:00"/>
    <s v="Standard Class"/>
    <s v="MC-18100"/>
    <s v="Mick Crebagga"/>
    <s v="Consumer"/>
    <s v="United States"/>
    <s v="Bloomington"/>
    <x v="10"/>
    <n v="61701"/>
    <s v="Central"/>
    <s v="OFF-AR-10003829"/>
    <x v="1"/>
    <x v="6"/>
    <s v="Newell 35"/>
    <n v="13.120000000000001"/>
    <n v="5"/>
    <n v="0.2"/>
    <n v="1.4759999999999982"/>
  </r>
  <r>
    <n v="6688"/>
    <x v="3319"/>
    <x v="1"/>
    <x v="263"/>
    <d v="2012-05-21T00:00:00"/>
    <s v="Standard Class"/>
    <s v="HG-15025"/>
    <s v="Hunter Glantz"/>
    <s v="Consumer"/>
    <s v="United States"/>
    <s v="Los Angeles"/>
    <x v="1"/>
    <n v="90032"/>
    <s v="West"/>
    <s v="OFF-ST-10003470"/>
    <x v="1"/>
    <x v="4"/>
    <s v="Tennsco Snap-Together Open Shelving Units, Starter Sets and Add-On Units"/>
    <n v="1117.92"/>
    <n v="4"/>
    <n v="0"/>
    <n v="55.895999999999958"/>
  </r>
  <r>
    <n v="6689"/>
    <x v="3320"/>
    <x v="3"/>
    <x v="434"/>
    <d v="2014-03-16T00:00:00"/>
    <s v="Second Class"/>
    <s v="CM-11815"/>
    <s v="Candace McMahon"/>
    <s v="Corporate"/>
    <s v="United States"/>
    <s v="San Francisco"/>
    <x v="1"/>
    <n v="94109"/>
    <s v="West"/>
    <s v="TEC-AC-10004568"/>
    <x v="2"/>
    <x v="11"/>
    <s v="Maxell LTO Ultrium - 800 GB"/>
    <n v="111.96"/>
    <n v="4"/>
    <n v="0"/>
    <n v="21.27239999999999"/>
  </r>
  <r>
    <n v="6690"/>
    <x v="3321"/>
    <x v="3"/>
    <x v="574"/>
    <d v="2014-12-10T00:00:00"/>
    <s v="Standard Class"/>
    <s v="RP-19855"/>
    <s v="Roy Phan"/>
    <s v="Corporate"/>
    <s v="United States"/>
    <s v="Houston"/>
    <x v="5"/>
    <n v="77095"/>
    <s v="Central"/>
    <s v="OFF-AR-10000817"/>
    <x v="1"/>
    <x v="6"/>
    <s v="Manco Dry-Lighter Erasable Highlighter"/>
    <n v="12.160000000000002"/>
    <n v="5"/>
    <n v="0.2"/>
    <n v="2.1279999999999988"/>
  </r>
  <r>
    <n v="6691"/>
    <x v="3322"/>
    <x v="3"/>
    <x v="689"/>
    <d v="2014-08-06T00:00:00"/>
    <s v="Standard Class"/>
    <s v="LS-17200"/>
    <s v="Luke Schmidt"/>
    <s v="Corporate"/>
    <s v="United States"/>
    <s v="Milwaukee"/>
    <x v="6"/>
    <n v="53209"/>
    <s v="Central"/>
    <s v="OFF-BI-10003460"/>
    <x v="1"/>
    <x v="8"/>
    <s v="Acco 3-Hole Punch"/>
    <n v="17.52"/>
    <n v="4"/>
    <n v="0"/>
    <n v="8.4095999999999993"/>
  </r>
  <r>
    <n v="6692"/>
    <x v="3322"/>
    <x v="3"/>
    <x v="689"/>
    <d v="2014-08-06T00:00:00"/>
    <s v="Standard Class"/>
    <s v="LS-17200"/>
    <s v="Luke Schmidt"/>
    <s v="Corporate"/>
    <s v="United States"/>
    <s v="Milwaukee"/>
    <x v="6"/>
    <n v="53209"/>
    <s v="Central"/>
    <s v="OFF-AP-10002472"/>
    <x v="1"/>
    <x v="9"/>
    <s v="3M Office Air Cleaner"/>
    <n v="155.88"/>
    <n v="6"/>
    <n v="0"/>
    <n v="54.558"/>
  </r>
  <r>
    <n v="6693"/>
    <x v="3323"/>
    <x v="3"/>
    <x v="938"/>
    <d v="2014-08-14T00:00:00"/>
    <s v="Second Class"/>
    <s v="DR-12940"/>
    <s v="Daniel Raglin"/>
    <s v="Home Office"/>
    <s v="United States"/>
    <s v="Lake Charles"/>
    <x v="28"/>
    <n v="70601"/>
    <s v="South"/>
    <s v="OFF-BI-10000632"/>
    <x v="1"/>
    <x v="8"/>
    <s v="Satellite Sectional Post Binders"/>
    <n v="477.51"/>
    <n v="11"/>
    <n v="0"/>
    <n v="219.65459999999999"/>
  </r>
  <r>
    <n v="6694"/>
    <x v="3324"/>
    <x v="3"/>
    <x v="1033"/>
    <d v="2014-10-03T00:00:00"/>
    <s v="Second Class"/>
    <s v="CC-12475"/>
    <s v="Cindy Chapman"/>
    <s v="Consumer"/>
    <s v="United States"/>
    <s v="Baltimore"/>
    <x v="39"/>
    <n v="21215"/>
    <s v="East"/>
    <s v="OFF-PA-10000062"/>
    <x v="1"/>
    <x v="10"/>
    <s v="Green Bar Computer Printout Paper"/>
    <n v="164.88"/>
    <n v="3"/>
    <n v="0"/>
    <n v="80.791200000000003"/>
  </r>
  <r>
    <n v="6695"/>
    <x v="3325"/>
    <x v="0"/>
    <x v="370"/>
    <d v="2013-08-31T00:00:00"/>
    <s v="Standard Class"/>
    <s v="SS-20515"/>
    <s v="Shirley Schmidt"/>
    <s v="Home Office"/>
    <s v="United States"/>
    <s v="Franklin"/>
    <x v="6"/>
    <n v="53132"/>
    <s v="Central"/>
    <s v="TEC-AC-10002006"/>
    <x v="2"/>
    <x v="11"/>
    <s v="Memorex Micro Travel Drive 16 GB"/>
    <n v="47.97"/>
    <n v="3"/>
    <n v="0"/>
    <n v="14.870699999999998"/>
  </r>
  <r>
    <n v="6696"/>
    <x v="3326"/>
    <x v="0"/>
    <x v="499"/>
    <d v="2013-12-08T00:00:00"/>
    <s v="Standard Class"/>
    <s v="JF-15190"/>
    <s v="Jamie Frazer"/>
    <s v="Consumer"/>
    <s v="United States"/>
    <s v="New York City"/>
    <x v="15"/>
    <n v="10024"/>
    <s v="East"/>
    <s v="OFF-BI-10004318"/>
    <x v="1"/>
    <x v="8"/>
    <s v="Ibico EB-19 Dual Function Manual Binding System"/>
    <n v="415.17600000000004"/>
    <n v="3"/>
    <n v="0.2"/>
    <n v="134.93219999999999"/>
  </r>
  <r>
    <n v="6697"/>
    <x v="3326"/>
    <x v="0"/>
    <x v="499"/>
    <d v="2013-12-08T00:00:00"/>
    <s v="Standard Class"/>
    <s v="JF-15190"/>
    <s v="Jamie Frazer"/>
    <s v="Consumer"/>
    <s v="United States"/>
    <s v="New York City"/>
    <x v="15"/>
    <n v="10024"/>
    <s v="East"/>
    <s v="OFF-BI-10004236"/>
    <x v="1"/>
    <x v="8"/>
    <s v="XtraLife ClearVue Slant-D Ring Binder, White, 3&quot;"/>
    <n v="35.231999999999999"/>
    <n v="3"/>
    <n v="0.2"/>
    <n v="11.450399999999998"/>
  </r>
  <r>
    <n v="6698"/>
    <x v="3326"/>
    <x v="0"/>
    <x v="499"/>
    <d v="2013-12-08T00:00:00"/>
    <s v="Standard Class"/>
    <s v="JF-15190"/>
    <s v="Jamie Frazer"/>
    <s v="Consumer"/>
    <s v="United States"/>
    <s v="New York City"/>
    <x v="15"/>
    <n v="10024"/>
    <s v="East"/>
    <s v="OFF-PA-10000062"/>
    <x v="1"/>
    <x v="10"/>
    <s v="Green Bar Computer Printout Paper"/>
    <n v="54.96"/>
    <n v="1"/>
    <n v="0"/>
    <n v="26.930399999999999"/>
  </r>
  <r>
    <n v="6699"/>
    <x v="3327"/>
    <x v="3"/>
    <x v="246"/>
    <d v="2014-07-26T00:00:00"/>
    <s v="Standard Class"/>
    <s v="SW-20455"/>
    <s v="Shaun Weien"/>
    <s v="Consumer"/>
    <s v="United States"/>
    <s v="San Diego"/>
    <x v="1"/>
    <n v="92024"/>
    <s v="West"/>
    <s v="OFF-PA-10003205"/>
    <x v="1"/>
    <x v="10"/>
    <s v="Wirebound Message Forms, Four 2 3/4 x 5 Forms per Page, Pink Paper"/>
    <n v="16.34"/>
    <n v="2"/>
    <n v="0"/>
    <n v="7.6798000000000002"/>
  </r>
  <r>
    <n v="6700"/>
    <x v="3327"/>
    <x v="3"/>
    <x v="246"/>
    <d v="2014-07-26T00:00:00"/>
    <s v="Standard Class"/>
    <s v="SW-20455"/>
    <s v="Shaun Weien"/>
    <s v="Consumer"/>
    <s v="United States"/>
    <s v="San Diego"/>
    <x v="1"/>
    <n v="92024"/>
    <s v="West"/>
    <s v="FUR-CH-10000988"/>
    <x v="0"/>
    <x v="1"/>
    <s v="Hon Olson Stacker Stools"/>
    <n v="225.29600000000002"/>
    <n v="2"/>
    <n v="0.2"/>
    <n v="22.529599999999995"/>
  </r>
  <r>
    <n v="6701"/>
    <x v="3327"/>
    <x v="3"/>
    <x v="246"/>
    <d v="2014-07-26T00:00:00"/>
    <s v="Standard Class"/>
    <s v="SW-20455"/>
    <s v="Shaun Weien"/>
    <s v="Consumer"/>
    <s v="United States"/>
    <s v="San Diego"/>
    <x v="1"/>
    <n v="92024"/>
    <s v="West"/>
    <s v="OFF-BI-10001524"/>
    <x v="1"/>
    <x v="8"/>
    <s v="GBC Premium Transparent Covers with Diagonal Lined Pattern"/>
    <n v="50.352000000000004"/>
    <n v="3"/>
    <n v="0.2"/>
    <n v="17.623199999999997"/>
  </r>
  <r>
    <n v="6702"/>
    <x v="3328"/>
    <x v="1"/>
    <x v="1128"/>
    <d v="2012-05-24T00:00:00"/>
    <s v="Standard Class"/>
    <s v="SG-20470"/>
    <s v="Sheri Gordon"/>
    <s v="Consumer"/>
    <s v="United States"/>
    <s v="Wilson"/>
    <x v="3"/>
    <n v="27893"/>
    <s v="South"/>
    <s v="FUR-FU-10001986"/>
    <x v="0"/>
    <x v="5"/>
    <s v="Dana Fluorescent Magnifying Lamp, White, 36&quot;"/>
    <n v="163.136"/>
    <n v="4"/>
    <n v="0.2"/>
    <n v="20.391999999999989"/>
  </r>
  <r>
    <n v="6703"/>
    <x v="3328"/>
    <x v="1"/>
    <x v="1128"/>
    <d v="2012-05-24T00:00:00"/>
    <s v="Standard Class"/>
    <s v="SG-20470"/>
    <s v="Sheri Gordon"/>
    <s v="Consumer"/>
    <s v="United States"/>
    <s v="Wilson"/>
    <x v="3"/>
    <n v="27893"/>
    <s v="South"/>
    <s v="OFF-BI-10001031"/>
    <x v="1"/>
    <x v="8"/>
    <s v="Pressboard Data Binders by Wilson Jones"/>
    <n v="6.4080000000000004"/>
    <n v="4"/>
    <n v="0.7"/>
    <n v="-4.9127999999999989"/>
  </r>
  <r>
    <n v="6704"/>
    <x v="3329"/>
    <x v="1"/>
    <x v="537"/>
    <d v="2012-06-28T00:00:00"/>
    <s v="Standard Class"/>
    <s v="CS-12355"/>
    <s v="Christine Sundaresam"/>
    <s v="Consumer"/>
    <s v="United States"/>
    <s v="Long Beach"/>
    <x v="1"/>
    <n v="90805"/>
    <s v="West"/>
    <s v="TEC-PH-10002468"/>
    <x v="2"/>
    <x v="7"/>
    <s v="Plantronics CS 50-USB - headset - Convertible, Monaural"/>
    <n v="217.58400000000003"/>
    <n v="2"/>
    <n v="0.2"/>
    <n v="19.03860000000001"/>
  </r>
  <r>
    <n v="6705"/>
    <x v="3329"/>
    <x v="1"/>
    <x v="537"/>
    <d v="2012-06-28T00:00:00"/>
    <s v="Standard Class"/>
    <s v="CS-12355"/>
    <s v="Christine Sundaresam"/>
    <s v="Consumer"/>
    <s v="United States"/>
    <s v="Long Beach"/>
    <x v="1"/>
    <n v="90805"/>
    <s v="West"/>
    <s v="OFF-FA-10003059"/>
    <x v="1"/>
    <x v="13"/>
    <s v="Assorted Color Push Pins"/>
    <n v="5.43"/>
    <n v="3"/>
    <n v="0"/>
    <n v="1.7918999999999998"/>
  </r>
  <r>
    <n v="6706"/>
    <x v="3329"/>
    <x v="1"/>
    <x v="537"/>
    <d v="2012-06-28T00:00:00"/>
    <s v="Standard Class"/>
    <s v="CS-12355"/>
    <s v="Christine Sundaresam"/>
    <s v="Consumer"/>
    <s v="United States"/>
    <s v="Long Beach"/>
    <x v="1"/>
    <n v="90805"/>
    <s v="West"/>
    <s v="TEC-PH-10003931"/>
    <x v="2"/>
    <x v="7"/>
    <s v="JBL Micro Wireless Portable Bluetooth Speaker"/>
    <n v="143.976"/>
    <n v="3"/>
    <n v="0.2"/>
    <n v="8.998500000000007"/>
  </r>
  <r>
    <n v="6707"/>
    <x v="3330"/>
    <x v="0"/>
    <x v="545"/>
    <d v="2013-09-16T00:00:00"/>
    <s v="Standard Class"/>
    <s v="SC-20695"/>
    <s v="Steve Chapman"/>
    <s v="Corporate"/>
    <s v="United States"/>
    <s v="Fort Lauderdale"/>
    <x v="2"/>
    <n v="33311"/>
    <s v="South"/>
    <s v="TEC-PH-10003505"/>
    <x v="2"/>
    <x v="7"/>
    <s v="Geemarc AmpliPOWER60"/>
    <n v="519.67999999999995"/>
    <n v="7"/>
    <n v="0.2"/>
    <n v="58.46399999999997"/>
  </r>
  <r>
    <n v="6708"/>
    <x v="3331"/>
    <x v="2"/>
    <x v="138"/>
    <d v="2011-04-18T00:00:00"/>
    <s v="Standard Class"/>
    <s v="BF-11170"/>
    <s v="Ben Ferrer"/>
    <s v="Home Office"/>
    <s v="United States"/>
    <s v="Baltimore"/>
    <x v="39"/>
    <n v="21215"/>
    <s v="East"/>
    <s v="OFF-LA-10002368"/>
    <x v="1"/>
    <x v="2"/>
    <s v="Avery 479"/>
    <n v="7.83"/>
    <n v="3"/>
    <n v="0"/>
    <n v="3.6017999999999999"/>
  </r>
  <r>
    <n v="6709"/>
    <x v="3332"/>
    <x v="1"/>
    <x v="717"/>
    <d v="2012-11-19T00:00:00"/>
    <s v="Standard Class"/>
    <s v="GZ-14470"/>
    <s v="Gary Zandusky"/>
    <s v="Consumer"/>
    <s v="United States"/>
    <s v="Rio Rancho"/>
    <x v="27"/>
    <n v="87124"/>
    <s v="West"/>
    <s v="FUR-CH-10004287"/>
    <x v="0"/>
    <x v="1"/>
    <s v="SAFCO Arco Folding Chair"/>
    <n v="883.84"/>
    <n v="4"/>
    <n v="0.2"/>
    <n v="99.431999999999931"/>
  </r>
  <r>
    <n v="6710"/>
    <x v="3332"/>
    <x v="1"/>
    <x v="717"/>
    <d v="2012-11-19T00:00:00"/>
    <s v="Standard Class"/>
    <s v="GZ-14470"/>
    <s v="Gary Zandusky"/>
    <s v="Consumer"/>
    <s v="United States"/>
    <s v="Rio Rancho"/>
    <x v="27"/>
    <n v="87124"/>
    <s v="West"/>
    <s v="FUR-CH-10001891"/>
    <x v="0"/>
    <x v="1"/>
    <s v="Global Deluxe Office Fabric Chairs"/>
    <n v="230.35200000000003"/>
    <n v="3"/>
    <n v="0.2"/>
    <n v="20.155800000000013"/>
  </r>
  <r>
    <n v="6711"/>
    <x v="3333"/>
    <x v="0"/>
    <x v="10"/>
    <d v="2013-12-13T00:00:00"/>
    <s v="First Class"/>
    <s v="SP-20650"/>
    <s v="Stephanie Phelps"/>
    <s v="Corporate"/>
    <s v="United States"/>
    <s v="Stockton"/>
    <x v="1"/>
    <n v="95207"/>
    <s v="West"/>
    <s v="OFF-BI-10002133"/>
    <x v="1"/>
    <x v="8"/>
    <s v="Wilson Jones Elliptical Ring 3 1/2&quot; Capacity Binders, 800 sheets"/>
    <n v="273.92"/>
    <n v="8"/>
    <n v="0.2"/>
    <n v="99.295999999999978"/>
  </r>
  <r>
    <n v="6712"/>
    <x v="3334"/>
    <x v="3"/>
    <x v="238"/>
    <d v="2014-08-22T00:00:00"/>
    <s v="Second Class"/>
    <s v="PJ-19015"/>
    <s v="Pauline Johnson"/>
    <s v="Consumer"/>
    <s v="United States"/>
    <s v="Columbus"/>
    <x v="24"/>
    <n v="43229"/>
    <s v="East"/>
    <s v="OFF-AR-10001419"/>
    <x v="1"/>
    <x v="6"/>
    <s v="Newell 325"/>
    <n v="9.9120000000000008"/>
    <n v="3"/>
    <n v="0.2"/>
    <n v="1.2389999999999994"/>
  </r>
  <r>
    <n v="6713"/>
    <x v="3335"/>
    <x v="3"/>
    <x v="817"/>
    <d v="2014-12-15T00:00:00"/>
    <s v="Same Day"/>
    <s v="DB-13060"/>
    <s v="Dave Brooks"/>
    <s v="Consumer"/>
    <s v="United States"/>
    <s v="Skokie"/>
    <x v="10"/>
    <n v="60076"/>
    <s v="Central"/>
    <s v="FUR-FU-10002298"/>
    <x v="0"/>
    <x v="5"/>
    <s v="Rubbermaid ClusterMat Chairmats, Mat Size- 66&quot; x 60&quot;, Lip 20&quot; x 11&quot; -90 Degree Angle"/>
    <n v="266.35200000000003"/>
    <n v="6"/>
    <n v="0.6"/>
    <n v="-292.98719999999997"/>
  </r>
  <r>
    <n v="6714"/>
    <x v="3335"/>
    <x v="3"/>
    <x v="817"/>
    <d v="2014-12-15T00:00:00"/>
    <s v="Same Day"/>
    <s v="DB-13060"/>
    <s v="Dave Brooks"/>
    <s v="Consumer"/>
    <s v="United States"/>
    <s v="Skokie"/>
    <x v="10"/>
    <n v="60076"/>
    <s v="Central"/>
    <s v="FUR-FU-10004091"/>
    <x v="0"/>
    <x v="5"/>
    <s v="Howard Miller 13&quot; Diameter Goldtone Round Wall Clock"/>
    <n v="56.328000000000003"/>
    <n v="3"/>
    <n v="0.6"/>
    <n v="-26.755799999999994"/>
  </r>
  <r>
    <n v="6715"/>
    <x v="3335"/>
    <x v="3"/>
    <x v="817"/>
    <d v="2014-12-15T00:00:00"/>
    <s v="Same Day"/>
    <s v="DB-13060"/>
    <s v="Dave Brooks"/>
    <s v="Consumer"/>
    <s v="United States"/>
    <s v="Skokie"/>
    <x v="10"/>
    <n v="60076"/>
    <s v="Central"/>
    <s v="TEC-AC-10004510"/>
    <x v="2"/>
    <x v="11"/>
    <s v="Logitech Desktop MK120 Mouse and keyboard Combo"/>
    <n v="39.264000000000003"/>
    <n v="3"/>
    <n v="0.2"/>
    <n v="-4.908000000000003"/>
  </r>
  <r>
    <n v="6716"/>
    <x v="3335"/>
    <x v="3"/>
    <x v="817"/>
    <d v="2014-12-15T00:00:00"/>
    <s v="Same Day"/>
    <s v="DB-13060"/>
    <s v="Dave Brooks"/>
    <s v="Consumer"/>
    <s v="United States"/>
    <s v="Skokie"/>
    <x v="10"/>
    <n v="60076"/>
    <s v="Central"/>
    <s v="OFF-AR-10002987"/>
    <x v="1"/>
    <x v="6"/>
    <s v="Prismacolor Color Pencil Set"/>
    <n v="95.231999999999999"/>
    <n v="6"/>
    <n v="0.2"/>
    <n v="24.998400000000011"/>
  </r>
  <r>
    <n v="6717"/>
    <x v="3336"/>
    <x v="0"/>
    <x v="143"/>
    <d v="2013-04-16T00:00:00"/>
    <s v="Standard Class"/>
    <s v="CK-12325"/>
    <s v="Christine Kargatis"/>
    <s v="Home Office"/>
    <s v="United States"/>
    <s v="Hot Springs"/>
    <x v="36"/>
    <n v="71901"/>
    <s v="South"/>
    <s v="OFF-FA-10002280"/>
    <x v="1"/>
    <x v="13"/>
    <s v="Advantus Plastic Paper Clips"/>
    <n v="30"/>
    <n v="6"/>
    <n v="0"/>
    <n v="14.399999999999999"/>
  </r>
  <r>
    <n v="6718"/>
    <x v="3336"/>
    <x v="0"/>
    <x v="143"/>
    <d v="2013-04-16T00:00:00"/>
    <s v="Standard Class"/>
    <s v="CK-12325"/>
    <s v="Christine Kargatis"/>
    <s v="Home Office"/>
    <s v="United States"/>
    <s v="Hot Springs"/>
    <x v="36"/>
    <n v="71901"/>
    <s v="South"/>
    <s v="OFF-PA-10001934"/>
    <x v="1"/>
    <x v="10"/>
    <s v="Xerox 1993"/>
    <n v="25.92"/>
    <n v="4"/>
    <n v="0"/>
    <n v="12.700800000000001"/>
  </r>
  <r>
    <n v="6719"/>
    <x v="3336"/>
    <x v="0"/>
    <x v="143"/>
    <d v="2013-04-16T00:00:00"/>
    <s v="Standard Class"/>
    <s v="CK-12325"/>
    <s v="Christine Kargatis"/>
    <s v="Home Office"/>
    <s v="United States"/>
    <s v="Hot Springs"/>
    <x v="36"/>
    <n v="71901"/>
    <s v="South"/>
    <s v="FUR-FU-10003268"/>
    <x v="0"/>
    <x v="5"/>
    <s v="Eldon Radial Chair Mat for Low to Medium Pile Carpets"/>
    <n v="159.91999999999999"/>
    <n v="4"/>
    <n v="0"/>
    <n v="31.983999999999995"/>
  </r>
  <r>
    <n v="6720"/>
    <x v="3337"/>
    <x v="0"/>
    <x v="186"/>
    <d v="2013-12-20T00:00:00"/>
    <s v="First Class"/>
    <s v="SF-20065"/>
    <s v="Sandra Flanagan"/>
    <s v="Consumer"/>
    <s v="United States"/>
    <s v="Goldsboro"/>
    <x v="3"/>
    <n v="27534"/>
    <s v="South"/>
    <s v="OFF-AP-10004859"/>
    <x v="1"/>
    <x v="9"/>
    <s v="Acco 6 Outlet Guardian Premium Surge Suppressor"/>
    <n v="34.944000000000003"/>
    <n v="3"/>
    <n v="0.2"/>
    <n v="3.0576000000000008"/>
  </r>
  <r>
    <n v="6721"/>
    <x v="3338"/>
    <x v="3"/>
    <x v="20"/>
    <d v="2014-09-25T00:00:00"/>
    <s v="Standard Class"/>
    <s v="DP-13105"/>
    <s v="Dave Poirier"/>
    <s v="Corporate"/>
    <s v="United States"/>
    <s v="Los Angeles"/>
    <x v="1"/>
    <n v="90032"/>
    <s v="West"/>
    <s v="TEC-AC-10000057"/>
    <x v="2"/>
    <x v="11"/>
    <s v="Microsoft Natural Ergonomic Keyboard 4000"/>
    <n v="149.94999999999999"/>
    <n v="5"/>
    <n v="0"/>
    <n v="31.489499999999992"/>
  </r>
  <r>
    <n v="6722"/>
    <x v="3338"/>
    <x v="3"/>
    <x v="20"/>
    <d v="2014-09-25T00:00:00"/>
    <s v="Standard Class"/>
    <s v="DP-13105"/>
    <s v="Dave Poirier"/>
    <s v="Corporate"/>
    <s v="United States"/>
    <s v="Los Angeles"/>
    <x v="1"/>
    <n v="90032"/>
    <s v="West"/>
    <s v="OFF-AR-10000914"/>
    <x v="1"/>
    <x v="6"/>
    <s v="Boston 16765 Mini Stand Up Battery Pencil Sharpener"/>
    <n v="23.32"/>
    <n v="2"/>
    <n v="0"/>
    <n v="6.0632000000000019"/>
  </r>
  <r>
    <n v="6723"/>
    <x v="3338"/>
    <x v="3"/>
    <x v="20"/>
    <d v="2014-09-25T00:00:00"/>
    <s v="Standard Class"/>
    <s v="DP-13105"/>
    <s v="Dave Poirier"/>
    <s v="Corporate"/>
    <s v="United States"/>
    <s v="Los Angeles"/>
    <x v="1"/>
    <n v="90032"/>
    <s v="West"/>
    <s v="OFF-AR-10004956"/>
    <x v="1"/>
    <x v="6"/>
    <s v="Newell 33"/>
    <n v="16.740000000000002"/>
    <n v="3"/>
    <n v="0"/>
    <n v="4.8545999999999978"/>
  </r>
  <r>
    <n v="6724"/>
    <x v="3339"/>
    <x v="3"/>
    <x v="507"/>
    <d v="2014-09-07T00:00:00"/>
    <s v="Second Class"/>
    <s v="VM-21835"/>
    <s v="Vivian Mathis"/>
    <s v="Consumer"/>
    <s v="United States"/>
    <s v="Nashua"/>
    <x v="38"/>
    <n v="3060"/>
    <s v="East"/>
    <s v="OFF-FA-10001843"/>
    <x v="1"/>
    <x v="13"/>
    <s v="Staples"/>
    <n v="14.82"/>
    <n v="6"/>
    <n v="0"/>
    <n v="6.9654000000000007"/>
  </r>
  <r>
    <n v="6725"/>
    <x v="3340"/>
    <x v="0"/>
    <x v="126"/>
    <d v="2013-09-17T00:00:00"/>
    <s v="Standard Class"/>
    <s v="SF-20200"/>
    <s v="Sarah Foster"/>
    <s v="Consumer"/>
    <s v="United States"/>
    <s v="Seattle"/>
    <x v="4"/>
    <n v="98103"/>
    <s v="West"/>
    <s v="OFF-FA-10000585"/>
    <x v="1"/>
    <x v="13"/>
    <s v="OIC Bulk Pack Metal Binder Clips"/>
    <n v="10.47"/>
    <n v="3"/>
    <n v="0"/>
    <n v="4.8162000000000003"/>
  </r>
  <r>
    <n v="6726"/>
    <x v="3340"/>
    <x v="0"/>
    <x v="126"/>
    <d v="2013-09-17T00:00:00"/>
    <s v="Standard Class"/>
    <s v="SF-20200"/>
    <s v="Sarah Foster"/>
    <s v="Consumer"/>
    <s v="United States"/>
    <s v="Seattle"/>
    <x v="4"/>
    <n v="98103"/>
    <s v="West"/>
    <s v="OFF-LA-10003720"/>
    <x v="1"/>
    <x v="2"/>
    <s v="Avery 487"/>
    <n v="11.07"/>
    <n v="3"/>
    <n v="0"/>
    <n v="5.2028999999999996"/>
  </r>
  <r>
    <n v="6727"/>
    <x v="3340"/>
    <x v="0"/>
    <x v="126"/>
    <d v="2013-09-17T00:00:00"/>
    <s v="Standard Class"/>
    <s v="SF-20200"/>
    <s v="Sarah Foster"/>
    <s v="Consumer"/>
    <s v="United States"/>
    <s v="Seattle"/>
    <x v="4"/>
    <n v="98103"/>
    <s v="West"/>
    <s v="OFF-BI-10000301"/>
    <x v="1"/>
    <x v="8"/>
    <s v="GBC Instant Report Kit"/>
    <n v="20.704000000000001"/>
    <n v="4"/>
    <n v="0.2"/>
    <n v="7.7639999999999993"/>
  </r>
  <r>
    <n v="6728"/>
    <x v="3341"/>
    <x v="3"/>
    <x v="682"/>
    <d v="2014-08-16T00:00:00"/>
    <s v="Second Class"/>
    <s v="SC-20695"/>
    <s v="Steve Chapman"/>
    <s v="Corporate"/>
    <s v="United States"/>
    <s v="Richmond"/>
    <x v="14"/>
    <n v="47374"/>
    <s v="Central"/>
    <s v="OFF-PA-10003302"/>
    <x v="1"/>
    <x v="10"/>
    <s v="Xerox 1906"/>
    <n v="177.2"/>
    <n v="5"/>
    <n v="0"/>
    <n v="83.283999999999992"/>
  </r>
  <r>
    <n v="6729"/>
    <x v="3342"/>
    <x v="0"/>
    <x v="254"/>
    <d v="2013-11-10T00:00:00"/>
    <s v="Standard Class"/>
    <s v="MF-17665"/>
    <s v="Maureen Fritzler"/>
    <s v="Corporate"/>
    <s v="United States"/>
    <s v="Miami"/>
    <x v="2"/>
    <n v="33180"/>
    <s v="South"/>
    <s v="FUR-FU-10001889"/>
    <x v="0"/>
    <x v="5"/>
    <s v="Ultra Door Pull Handle"/>
    <n v="50.496000000000002"/>
    <n v="6"/>
    <n v="0.2"/>
    <n v="8.2055999999999987"/>
  </r>
  <r>
    <n v="6730"/>
    <x v="3343"/>
    <x v="1"/>
    <x v="652"/>
    <d v="2012-06-20T00:00:00"/>
    <s v="First Class"/>
    <s v="BV-11245"/>
    <s v="Benjamin Venier"/>
    <s v="Corporate"/>
    <s v="United States"/>
    <s v="Smyrna"/>
    <x v="18"/>
    <n v="37167"/>
    <s v="South"/>
    <s v="OFF-BI-10002982"/>
    <x v="1"/>
    <x v="8"/>
    <s v="Avery Self-Adhesive Photo Pockets for Polaroid Photos"/>
    <n v="6.1290000000000004"/>
    <n v="3"/>
    <n v="0.7"/>
    <n v="-4.4945999999999984"/>
  </r>
  <r>
    <n v="6731"/>
    <x v="3343"/>
    <x v="1"/>
    <x v="652"/>
    <d v="2012-06-20T00:00:00"/>
    <s v="First Class"/>
    <s v="BV-11245"/>
    <s v="Benjamin Venier"/>
    <s v="Corporate"/>
    <s v="United States"/>
    <s v="Smyrna"/>
    <x v="18"/>
    <n v="37167"/>
    <s v="South"/>
    <s v="FUR-CH-10002965"/>
    <x v="0"/>
    <x v="1"/>
    <s v="Global Leather Highback Executive Chair with Pneumatic Height Adjustment, Black"/>
    <n v="643.13599999999997"/>
    <n v="4"/>
    <n v="0.2"/>
    <n v="56.274400000000014"/>
  </r>
  <r>
    <n v="6732"/>
    <x v="3343"/>
    <x v="1"/>
    <x v="652"/>
    <d v="2012-06-20T00:00:00"/>
    <s v="First Class"/>
    <s v="BV-11245"/>
    <s v="Benjamin Venier"/>
    <s v="Corporate"/>
    <s v="United States"/>
    <s v="Smyrna"/>
    <x v="18"/>
    <n v="37167"/>
    <s v="South"/>
    <s v="OFF-PA-10001937"/>
    <x v="1"/>
    <x v="10"/>
    <s v="Xerox 21"/>
    <n v="20.736000000000004"/>
    <n v="4"/>
    <n v="0.2"/>
    <n v="7.2576000000000001"/>
  </r>
  <r>
    <n v="6733"/>
    <x v="3344"/>
    <x v="2"/>
    <x v="1129"/>
    <d v="2011-07-07T00:00:00"/>
    <s v="First Class"/>
    <s v="KE-16420"/>
    <s v="Katrina Edelman"/>
    <s v="Corporate"/>
    <s v="United States"/>
    <s v="Aurora"/>
    <x v="22"/>
    <n v="80013"/>
    <s v="West"/>
    <s v="OFF-PA-10001977"/>
    <x v="1"/>
    <x v="10"/>
    <s v="Xerox 194"/>
    <n v="177.536"/>
    <n v="4"/>
    <n v="0.2"/>
    <n v="62.137599999999992"/>
  </r>
  <r>
    <n v="6734"/>
    <x v="3344"/>
    <x v="2"/>
    <x v="1129"/>
    <d v="2011-07-07T00:00:00"/>
    <s v="First Class"/>
    <s v="KE-16420"/>
    <s v="Katrina Edelman"/>
    <s v="Corporate"/>
    <s v="United States"/>
    <s v="Aurora"/>
    <x v="22"/>
    <n v="80013"/>
    <s v="West"/>
    <s v="OFF-AP-10000692"/>
    <x v="1"/>
    <x v="9"/>
    <s v="Fellowes Mighty 8 Compact Surge Protector"/>
    <n v="32.432000000000002"/>
    <n v="2"/>
    <n v="0.2"/>
    <n v="3.2432000000000016"/>
  </r>
  <r>
    <n v="6735"/>
    <x v="3345"/>
    <x v="1"/>
    <x v="139"/>
    <d v="2012-12-25T00:00:00"/>
    <s v="Standard Class"/>
    <s v="EM-14200"/>
    <s v="Evan Minnotte"/>
    <s v="Home Office"/>
    <s v="United States"/>
    <s v="Miami"/>
    <x v="2"/>
    <n v="33142"/>
    <s v="South"/>
    <s v="OFF-LA-10004093"/>
    <x v="1"/>
    <x v="2"/>
    <s v="Avery 486"/>
    <n v="11.696"/>
    <n v="2"/>
    <n v="0.2"/>
    <n v="3.9473999999999996"/>
  </r>
  <r>
    <n v="6736"/>
    <x v="3346"/>
    <x v="0"/>
    <x v="342"/>
    <d v="2013-04-18T00:00:00"/>
    <s v="Standard Class"/>
    <s v="BT-11680"/>
    <s v="Brian Thompson"/>
    <s v="Consumer"/>
    <s v="United States"/>
    <s v="San Francisco"/>
    <x v="1"/>
    <n v="94122"/>
    <s v="West"/>
    <s v="OFF-AP-10004980"/>
    <x v="1"/>
    <x v="9"/>
    <s v="3M Replacement Filter for Office Air Cleaner for 20' x 33' Room"/>
    <n v="113.76"/>
    <n v="3"/>
    <n v="0"/>
    <n v="44.366400000000006"/>
  </r>
  <r>
    <n v="6737"/>
    <x v="3346"/>
    <x v="0"/>
    <x v="342"/>
    <d v="2013-04-18T00:00:00"/>
    <s v="Standard Class"/>
    <s v="BT-11680"/>
    <s v="Brian Thompson"/>
    <s v="Consumer"/>
    <s v="United States"/>
    <s v="San Francisco"/>
    <x v="1"/>
    <n v="94122"/>
    <s v="West"/>
    <s v="OFF-ST-10001932"/>
    <x v="1"/>
    <x v="4"/>
    <s v="Fellowes Staxonsteel Drawer Files"/>
    <n v="579.51"/>
    <n v="3"/>
    <n v="0"/>
    <n v="81.131400000000014"/>
  </r>
  <r>
    <n v="6738"/>
    <x v="3346"/>
    <x v="0"/>
    <x v="342"/>
    <d v="2013-04-18T00:00:00"/>
    <s v="Standard Class"/>
    <s v="BT-11680"/>
    <s v="Brian Thompson"/>
    <s v="Consumer"/>
    <s v="United States"/>
    <s v="San Francisco"/>
    <x v="1"/>
    <n v="94122"/>
    <s v="West"/>
    <s v="OFF-ST-10000636"/>
    <x v="1"/>
    <x v="4"/>
    <s v="Rogers Profile Extra Capacity Storage Tub"/>
    <n v="150.66"/>
    <n v="9"/>
    <n v="0"/>
    <n v="6.0263999999999918"/>
  </r>
  <r>
    <n v="6739"/>
    <x v="3346"/>
    <x v="0"/>
    <x v="342"/>
    <d v="2013-04-18T00:00:00"/>
    <s v="Standard Class"/>
    <s v="BT-11680"/>
    <s v="Brian Thompson"/>
    <s v="Consumer"/>
    <s v="United States"/>
    <s v="San Francisco"/>
    <x v="1"/>
    <n v="94122"/>
    <s v="West"/>
    <s v="OFF-BI-10000069"/>
    <x v="1"/>
    <x v="8"/>
    <s v="GBC Prepunched Paper, 19-Hole, for Binding Systems, 24-lb"/>
    <n v="48.032000000000004"/>
    <n v="4"/>
    <n v="0.2"/>
    <n v="15.610399999999993"/>
  </r>
  <r>
    <n v="6740"/>
    <x v="3347"/>
    <x v="2"/>
    <x v="542"/>
    <d v="2011-05-31T00:00:00"/>
    <s v="Standard Class"/>
    <s v="MM-18055"/>
    <s v="Michelle Moray"/>
    <s v="Consumer"/>
    <s v="United States"/>
    <s v="Chicago"/>
    <x v="10"/>
    <n v="60623"/>
    <s v="Central"/>
    <s v="OFF-ST-10001837"/>
    <x v="1"/>
    <x v="4"/>
    <s v="SAFCO Mobile Desk Side File, Wire Frame"/>
    <n v="102.624"/>
    <n v="3"/>
    <n v="0.2"/>
    <n v="7.6968000000000032"/>
  </r>
  <r>
    <n v="6741"/>
    <x v="3347"/>
    <x v="2"/>
    <x v="542"/>
    <d v="2011-05-31T00:00:00"/>
    <s v="Standard Class"/>
    <s v="MM-18055"/>
    <s v="Michelle Moray"/>
    <s v="Consumer"/>
    <s v="United States"/>
    <s v="Chicago"/>
    <x v="10"/>
    <n v="60623"/>
    <s v="Central"/>
    <s v="FUR-CH-10003981"/>
    <x v="0"/>
    <x v="1"/>
    <s v="Global Commerce Series Low-Back Swivel/Tilt Chairs"/>
    <n v="359.77199999999999"/>
    <n v="2"/>
    <n v="0.3"/>
    <n v="-5.1396000000000583"/>
  </r>
  <r>
    <n v="6742"/>
    <x v="3347"/>
    <x v="2"/>
    <x v="542"/>
    <d v="2011-05-31T00:00:00"/>
    <s v="Standard Class"/>
    <s v="MM-18055"/>
    <s v="Michelle Moray"/>
    <s v="Consumer"/>
    <s v="United States"/>
    <s v="Chicago"/>
    <x v="10"/>
    <n v="60623"/>
    <s v="Central"/>
    <s v="OFF-AR-10000716"/>
    <x v="1"/>
    <x v="6"/>
    <s v="DIXON Ticonderoga Erasable Checking Pencils"/>
    <n v="13.392000000000001"/>
    <n v="3"/>
    <n v="0.2"/>
    <n v="3.1806000000000005"/>
  </r>
  <r>
    <n v="6743"/>
    <x v="3348"/>
    <x v="3"/>
    <x v="91"/>
    <d v="2014-07-12T00:00:00"/>
    <s v="Standard Class"/>
    <s v="PO-18850"/>
    <s v="Patrick O'Brill"/>
    <s v="Consumer"/>
    <s v="United States"/>
    <s v="Los Angeles"/>
    <x v="1"/>
    <n v="90008"/>
    <s v="West"/>
    <s v="FUR-CH-10001146"/>
    <x v="0"/>
    <x v="1"/>
    <s v="Global Task Chair, Black"/>
    <n v="122.13600000000001"/>
    <n v="3"/>
    <n v="0.2"/>
    <n v="-13.740299999999994"/>
  </r>
  <r>
    <n v="6744"/>
    <x v="3349"/>
    <x v="1"/>
    <x v="1130"/>
    <d v="2012-02-20T00:00:00"/>
    <s v="Standard Class"/>
    <s v="SP-20860"/>
    <s v="Sung Pak"/>
    <s v="Corporate"/>
    <s v="United States"/>
    <s v="Dover"/>
    <x v="38"/>
    <n v="3820"/>
    <s v="East"/>
    <s v="OFF-PA-10002751"/>
    <x v="1"/>
    <x v="10"/>
    <s v="Xerox 1920"/>
    <n v="35.880000000000003"/>
    <n v="6"/>
    <n v="0"/>
    <n v="16.146000000000001"/>
  </r>
  <r>
    <n v="6745"/>
    <x v="3350"/>
    <x v="3"/>
    <x v="114"/>
    <d v="2014-06-19T00:00:00"/>
    <s v="Second Class"/>
    <s v="CS-12355"/>
    <s v="Christine Sundaresam"/>
    <s v="Consumer"/>
    <s v="United States"/>
    <s v="Dublin"/>
    <x v="24"/>
    <n v="43017"/>
    <s v="East"/>
    <s v="TEC-AC-10001606"/>
    <x v="2"/>
    <x v="11"/>
    <s v="Logitech Wireless Performance Mouse MX for PC and Mac"/>
    <n v="479.952"/>
    <n v="6"/>
    <n v="0.2"/>
    <n v="107.98920000000001"/>
  </r>
  <r>
    <n v="6746"/>
    <x v="3350"/>
    <x v="3"/>
    <x v="114"/>
    <d v="2014-06-19T00:00:00"/>
    <s v="Second Class"/>
    <s v="CS-12355"/>
    <s v="Christine Sundaresam"/>
    <s v="Consumer"/>
    <s v="United States"/>
    <s v="Dublin"/>
    <x v="24"/>
    <n v="43017"/>
    <s v="East"/>
    <s v="OFF-AR-10001427"/>
    <x v="1"/>
    <x v="6"/>
    <s v="Newell 330"/>
    <n v="23.92"/>
    <n v="5"/>
    <n v="0.2"/>
    <n v="1.7940000000000005"/>
  </r>
  <r>
    <n v="6747"/>
    <x v="3351"/>
    <x v="3"/>
    <x v="38"/>
    <d v="2014-11-17T00:00:00"/>
    <s v="First Class"/>
    <s v="KB-16600"/>
    <s v="Ken Brennan"/>
    <s v="Corporate"/>
    <s v="United States"/>
    <s v="New York City"/>
    <x v="15"/>
    <n v="10009"/>
    <s v="East"/>
    <s v="TEC-PH-10004389"/>
    <x v="2"/>
    <x v="7"/>
    <s v="Nokia Lumia 925"/>
    <n v="629.94999999999993"/>
    <n v="5"/>
    <n v="0"/>
    <n v="163.78700000000003"/>
  </r>
  <r>
    <n v="6748"/>
    <x v="3352"/>
    <x v="3"/>
    <x v="157"/>
    <d v="2014-12-16T00:00:00"/>
    <s v="Standard Class"/>
    <s v="AA-10375"/>
    <s v="Allen Armold"/>
    <s v="Consumer"/>
    <s v="United States"/>
    <s v="New York City"/>
    <x v="15"/>
    <n v="10035"/>
    <s v="East"/>
    <s v="OFF-BI-10002498"/>
    <x v="1"/>
    <x v="8"/>
    <s v="Clear Mylar Reinforcing Strips"/>
    <n v="14.952000000000002"/>
    <n v="1"/>
    <n v="0.2"/>
    <n v="5.0462999999999996"/>
  </r>
  <r>
    <n v="6749"/>
    <x v="3352"/>
    <x v="3"/>
    <x v="157"/>
    <d v="2014-12-16T00:00:00"/>
    <s v="Standard Class"/>
    <s v="AA-10375"/>
    <s v="Allen Armold"/>
    <s v="Consumer"/>
    <s v="United States"/>
    <s v="New York City"/>
    <x v="15"/>
    <n v="10035"/>
    <s v="East"/>
    <s v="OFF-PA-10002245"/>
    <x v="1"/>
    <x v="10"/>
    <s v="Xerox 1895"/>
    <n v="17.940000000000001"/>
    <n v="3"/>
    <n v="0"/>
    <n v="8.0730000000000004"/>
  </r>
  <r>
    <n v="6750"/>
    <x v="3352"/>
    <x v="3"/>
    <x v="157"/>
    <d v="2014-12-16T00:00:00"/>
    <s v="Standard Class"/>
    <s v="AA-10375"/>
    <s v="Allen Armold"/>
    <s v="Consumer"/>
    <s v="United States"/>
    <s v="New York City"/>
    <x v="15"/>
    <n v="10035"/>
    <s v="East"/>
    <s v="TEC-PH-10004522"/>
    <x v="2"/>
    <x v="7"/>
    <s v="Dexim XPower Skin Super-Thin Power Case for iPhone 5 - Black"/>
    <n v="116.98"/>
    <n v="2"/>
    <n v="0"/>
    <n v="29.245000000000005"/>
  </r>
  <r>
    <n v="6751"/>
    <x v="3353"/>
    <x v="0"/>
    <x v="931"/>
    <d v="2013-07-01T00:00:00"/>
    <s v="Second Class"/>
    <s v="BP-11155"/>
    <s v="Becky Pak"/>
    <s v="Consumer"/>
    <s v="United States"/>
    <s v="Paterson"/>
    <x v="30"/>
    <n v="7501"/>
    <s v="East"/>
    <s v="FUR-CH-10003535"/>
    <x v="0"/>
    <x v="1"/>
    <s v="Global Armless Task Chair, Royal Blue"/>
    <n v="121.96"/>
    <n v="2"/>
    <n v="0"/>
    <n v="20.733199999999997"/>
  </r>
  <r>
    <n v="6752"/>
    <x v="3353"/>
    <x v="0"/>
    <x v="931"/>
    <d v="2013-07-01T00:00:00"/>
    <s v="Second Class"/>
    <s v="BP-11155"/>
    <s v="Becky Pak"/>
    <s v="Consumer"/>
    <s v="United States"/>
    <s v="Paterson"/>
    <x v="30"/>
    <n v="7501"/>
    <s v="East"/>
    <s v="OFF-AP-10000595"/>
    <x v="1"/>
    <x v="9"/>
    <s v="Disposable Triple-Filter Dust Bags"/>
    <n v="8.74"/>
    <n v="2"/>
    <n v="0"/>
    <n v="2.2724000000000002"/>
  </r>
  <r>
    <n v="6753"/>
    <x v="3353"/>
    <x v="0"/>
    <x v="931"/>
    <d v="2013-07-01T00:00:00"/>
    <s v="Second Class"/>
    <s v="BP-11155"/>
    <s v="Becky Pak"/>
    <s v="Consumer"/>
    <s v="United States"/>
    <s v="Paterson"/>
    <x v="30"/>
    <n v="7501"/>
    <s v="East"/>
    <s v="OFF-PA-10003039"/>
    <x v="1"/>
    <x v="10"/>
    <s v="Xerox 1960"/>
    <n v="61.96"/>
    <n v="2"/>
    <n v="0"/>
    <n v="27.881999999999998"/>
  </r>
  <r>
    <n v="6754"/>
    <x v="3353"/>
    <x v="0"/>
    <x v="931"/>
    <d v="2013-07-01T00:00:00"/>
    <s v="Second Class"/>
    <s v="BP-11155"/>
    <s v="Becky Pak"/>
    <s v="Consumer"/>
    <s v="United States"/>
    <s v="Paterson"/>
    <x v="30"/>
    <n v="7501"/>
    <s v="East"/>
    <s v="OFF-BI-10002003"/>
    <x v="1"/>
    <x v="8"/>
    <s v="Ibico Presentation Index for Binding Systems"/>
    <n v="7.96"/>
    <n v="2"/>
    <n v="0"/>
    <n v="3.7412000000000001"/>
  </r>
  <r>
    <n v="6755"/>
    <x v="3353"/>
    <x v="0"/>
    <x v="931"/>
    <d v="2013-07-01T00:00:00"/>
    <s v="Second Class"/>
    <s v="BP-11155"/>
    <s v="Becky Pak"/>
    <s v="Consumer"/>
    <s v="United States"/>
    <s v="Paterson"/>
    <x v="30"/>
    <n v="7501"/>
    <s v="East"/>
    <s v="OFF-AP-10002311"/>
    <x v="1"/>
    <x v="9"/>
    <s v="Holmes Replacement Filter for HEPA Air Cleaner, Very Large Room, HEPA Filter"/>
    <n v="275.24"/>
    <n v="4"/>
    <n v="0"/>
    <n v="121.10560000000001"/>
  </r>
  <r>
    <n v="6756"/>
    <x v="3354"/>
    <x v="3"/>
    <x v="175"/>
    <d v="2014-09-20T00:00:00"/>
    <s v="Standard Class"/>
    <s v="TC-21145"/>
    <s v="Theresa Coyne"/>
    <s v="Corporate"/>
    <s v="United States"/>
    <s v="Lakewood"/>
    <x v="30"/>
    <n v="8701"/>
    <s v="East"/>
    <s v="FUR-FU-10002445"/>
    <x v="0"/>
    <x v="5"/>
    <s v="DAX Two-Tone Rosewood/Black Document Frame, Desktop, 5 x 7"/>
    <n v="47.400000000000006"/>
    <n v="5"/>
    <n v="0"/>
    <n v="18.960000000000004"/>
  </r>
  <r>
    <n v="6757"/>
    <x v="3354"/>
    <x v="3"/>
    <x v="175"/>
    <d v="2014-09-20T00:00:00"/>
    <s v="Standard Class"/>
    <s v="TC-21145"/>
    <s v="Theresa Coyne"/>
    <s v="Corporate"/>
    <s v="United States"/>
    <s v="Lakewood"/>
    <x v="30"/>
    <n v="8701"/>
    <s v="East"/>
    <s v="FUR-CH-10003606"/>
    <x v="0"/>
    <x v="1"/>
    <s v="SAFCO Folding Chair Trolley"/>
    <n v="512.96"/>
    <n v="4"/>
    <n v="0"/>
    <n v="143.62880000000001"/>
  </r>
  <r>
    <n v="6758"/>
    <x v="3354"/>
    <x v="3"/>
    <x v="175"/>
    <d v="2014-09-20T00:00:00"/>
    <s v="Standard Class"/>
    <s v="TC-21145"/>
    <s v="Theresa Coyne"/>
    <s v="Corporate"/>
    <s v="United States"/>
    <s v="Lakewood"/>
    <x v="30"/>
    <n v="8701"/>
    <s v="East"/>
    <s v="TEC-PH-10002115"/>
    <x v="2"/>
    <x v="7"/>
    <s v="Plantronics 81402"/>
    <n v="395.93999999999994"/>
    <n v="6"/>
    <n v="0"/>
    <n v="102.94440000000002"/>
  </r>
  <r>
    <n v="6759"/>
    <x v="3354"/>
    <x v="3"/>
    <x v="175"/>
    <d v="2014-09-20T00:00:00"/>
    <s v="Standard Class"/>
    <s v="TC-21145"/>
    <s v="Theresa Coyne"/>
    <s v="Corporate"/>
    <s v="United States"/>
    <s v="Lakewood"/>
    <x v="30"/>
    <n v="8701"/>
    <s v="East"/>
    <s v="OFF-ST-10000934"/>
    <x v="1"/>
    <x v="4"/>
    <s v="Contico 72&quot;H Heavy-Duty Storage System"/>
    <n v="81.96"/>
    <n v="2"/>
    <n v="0"/>
    <n v="0"/>
  </r>
  <r>
    <n v="6760"/>
    <x v="3355"/>
    <x v="3"/>
    <x v="574"/>
    <d v="2014-12-09T00:00:00"/>
    <s v="Standard Class"/>
    <s v="BG-11035"/>
    <s v="Barry Gonzalez"/>
    <s v="Consumer"/>
    <s v="United States"/>
    <s v="Greensboro"/>
    <x v="3"/>
    <n v="27405"/>
    <s v="South"/>
    <s v="OFF-AR-10003903"/>
    <x v="1"/>
    <x v="6"/>
    <s v="Sanford 52201 APSCO Electric Pencil Sharpener"/>
    <n v="32.776000000000003"/>
    <n v="1"/>
    <n v="0.2"/>
    <n v="2.4581999999999997"/>
  </r>
  <r>
    <n v="6761"/>
    <x v="3356"/>
    <x v="3"/>
    <x v="335"/>
    <d v="2014-07-01T00:00:00"/>
    <s v="Standard Class"/>
    <s v="DO-13435"/>
    <s v="Denny Ordway"/>
    <s v="Consumer"/>
    <s v="United States"/>
    <s v="New York City"/>
    <x v="15"/>
    <n v="10035"/>
    <s v="East"/>
    <s v="OFF-ST-10004123"/>
    <x v="1"/>
    <x v="4"/>
    <s v="Safco Industrial Wire Shelving System"/>
    <n v="272.94"/>
    <n v="3"/>
    <n v="0"/>
    <n v="0"/>
  </r>
  <r>
    <n v="6762"/>
    <x v="3357"/>
    <x v="0"/>
    <x v="1131"/>
    <d v="2013-07-27T00:00:00"/>
    <s v="Second Class"/>
    <s v="DB-12970"/>
    <s v="Darren Budd"/>
    <s v="Corporate"/>
    <s v="United States"/>
    <s v="New York City"/>
    <x v="15"/>
    <n v="10035"/>
    <s v="East"/>
    <s v="FUR-CH-10001708"/>
    <x v="0"/>
    <x v="1"/>
    <s v="Office Star - Contemporary Swivel Chair with Padded Adjustable Arms and Flex Back"/>
    <n v="253.76399999999998"/>
    <n v="2"/>
    <n v="0.1"/>
    <n v="31.015599999999978"/>
  </r>
  <r>
    <n v="6763"/>
    <x v="3358"/>
    <x v="0"/>
    <x v="476"/>
    <d v="2013-09-09T00:00:00"/>
    <s v="Standard Class"/>
    <s v="RL-19615"/>
    <s v="Rob Lucas"/>
    <s v="Consumer"/>
    <s v="United States"/>
    <s v="Chicago"/>
    <x v="10"/>
    <n v="60623"/>
    <s v="Central"/>
    <s v="OFF-LA-10000240"/>
    <x v="1"/>
    <x v="2"/>
    <s v="Self-Adhesive Address Labels for Typewriters by Universal"/>
    <n v="29.24"/>
    <n v="5"/>
    <n v="0.2"/>
    <n v="9.8685000000000009"/>
  </r>
  <r>
    <n v="6764"/>
    <x v="3358"/>
    <x v="0"/>
    <x v="476"/>
    <d v="2013-09-09T00:00:00"/>
    <s v="Standard Class"/>
    <s v="RL-19615"/>
    <s v="Rob Lucas"/>
    <s v="Consumer"/>
    <s v="United States"/>
    <s v="Chicago"/>
    <x v="10"/>
    <n v="60623"/>
    <s v="Central"/>
    <s v="OFF-ST-10002485"/>
    <x v="1"/>
    <x v="4"/>
    <s v="Rogers Deluxe File Chest"/>
    <n v="35.167999999999999"/>
    <n v="2"/>
    <n v="0.2"/>
    <n v="-8.3524000000000012"/>
  </r>
  <r>
    <n v="6765"/>
    <x v="3358"/>
    <x v="0"/>
    <x v="476"/>
    <d v="2013-09-09T00:00:00"/>
    <s v="Standard Class"/>
    <s v="RL-19615"/>
    <s v="Rob Lucas"/>
    <s v="Consumer"/>
    <s v="United States"/>
    <s v="Chicago"/>
    <x v="10"/>
    <n v="60623"/>
    <s v="Central"/>
    <s v="TEC-MA-10003230"/>
    <x v="2"/>
    <x v="15"/>
    <s v="Okidata C610n Printer"/>
    <n v="1362.8999999999999"/>
    <n v="3"/>
    <n v="0.3"/>
    <n v="-19.470000000000141"/>
  </r>
  <r>
    <n v="6766"/>
    <x v="3359"/>
    <x v="3"/>
    <x v="693"/>
    <d v="2014-04-25T00:00:00"/>
    <s v="Standard Class"/>
    <s v="SJ-20215"/>
    <s v="Sarah Jordon"/>
    <s v="Consumer"/>
    <s v="United States"/>
    <s v="Chicago"/>
    <x v="10"/>
    <n v="60653"/>
    <s v="Central"/>
    <s v="FUR-CH-10002602"/>
    <x v="0"/>
    <x v="1"/>
    <s v="DMI Arturo Collection Mission-style Design Wood Chair"/>
    <n v="317.05799999999999"/>
    <n v="3"/>
    <n v="0.3"/>
    <n v="-18.117599999999996"/>
  </r>
  <r>
    <n v="6767"/>
    <x v="3359"/>
    <x v="3"/>
    <x v="693"/>
    <d v="2014-04-25T00:00:00"/>
    <s v="Standard Class"/>
    <s v="SJ-20215"/>
    <s v="Sarah Jordon"/>
    <s v="Consumer"/>
    <s v="United States"/>
    <s v="Chicago"/>
    <x v="10"/>
    <n v="60653"/>
    <s v="Central"/>
    <s v="OFF-AR-10001683"/>
    <x v="1"/>
    <x v="6"/>
    <s v="Lumber Crayons"/>
    <n v="15.76"/>
    <n v="2"/>
    <n v="0.2"/>
    <n v="3.5460000000000007"/>
  </r>
  <r>
    <n v="6768"/>
    <x v="3359"/>
    <x v="3"/>
    <x v="693"/>
    <d v="2014-04-25T00:00:00"/>
    <s v="Standard Class"/>
    <s v="SJ-20215"/>
    <s v="Sarah Jordon"/>
    <s v="Consumer"/>
    <s v="United States"/>
    <s v="Chicago"/>
    <x v="10"/>
    <n v="60653"/>
    <s v="Central"/>
    <s v="FUR-FU-10002456"/>
    <x v="0"/>
    <x v="5"/>
    <s v="Master Caster Door Stop, Large Neon Orange"/>
    <n v="14.560000000000002"/>
    <n v="5"/>
    <n v="0.6"/>
    <n v="-6.1879999999999988"/>
  </r>
  <r>
    <n v="6769"/>
    <x v="3360"/>
    <x v="2"/>
    <x v="1132"/>
    <d v="2011-08-16T00:00:00"/>
    <s v="Standard Class"/>
    <s v="CS-12175"/>
    <s v="Charles Sheldon"/>
    <s v="Corporate"/>
    <s v="United States"/>
    <s v="Lakewood"/>
    <x v="30"/>
    <n v="8701"/>
    <s v="East"/>
    <s v="OFF-BI-10002854"/>
    <x v="1"/>
    <x v="8"/>
    <s v="Performers Binder/Pad Holder, Black"/>
    <n v="196.21"/>
    <n v="7"/>
    <n v="0"/>
    <n v="98.105000000000004"/>
  </r>
  <r>
    <n v="6770"/>
    <x v="3361"/>
    <x v="3"/>
    <x v="20"/>
    <d v="2014-09-24T00:00:00"/>
    <s v="Standard Class"/>
    <s v="JP-16135"/>
    <s v="Julie Prescott"/>
    <s v="Home Office"/>
    <s v="United States"/>
    <s v="Columbus"/>
    <x v="32"/>
    <n v="31907"/>
    <s v="South"/>
    <s v="OFF-AR-10002445"/>
    <x v="1"/>
    <x v="6"/>
    <s v="SANFORD Major Accent Highlighters"/>
    <n v="35.4"/>
    <n v="5"/>
    <n v="0"/>
    <n v="13.452000000000002"/>
  </r>
  <r>
    <n v="6771"/>
    <x v="3362"/>
    <x v="3"/>
    <x v="34"/>
    <d v="2014-12-14T00:00:00"/>
    <s v="Standard Class"/>
    <s v="NC-18535"/>
    <s v="Nick Crebassa"/>
    <s v="Corporate"/>
    <s v="United States"/>
    <s v="Phoenix"/>
    <x v="16"/>
    <n v="85023"/>
    <s v="West"/>
    <s v="OFF-PA-10004359"/>
    <x v="1"/>
    <x v="10"/>
    <s v="Multicolor Computer Printout Paper"/>
    <n v="419.4"/>
    <n v="5"/>
    <n v="0.2"/>
    <n v="146.79"/>
  </r>
  <r>
    <n v="6772"/>
    <x v="3362"/>
    <x v="3"/>
    <x v="34"/>
    <d v="2014-12-14T00:00:00"/>
    <s v="Standard Class"/>
    <s v="NC-18535"/>
    <s v="Nick Crebassa"/>
    <s v="Corporate"/>
    <s v="United States"/>
    <s v="Phoenix"/>
    <x v="16"/>
    <n v="85023"/>
    <s v="West"/>
    <s v="OFF-BI-10000279"/>
    <x v="1"/>
    <x v="8"/>
    <s v="Acco Recycled 2&quot; Capacity Laser Printer Hanging Data Binders"/>
    <n v="13.005000000000003"/>
    <n v="3"/>
    <n v="0.7"/>
    <n v="-9.9704999999999977"/>
  </r>
  <r>
    <n v="6773"/>
    <x v="3363"/>
    <x v="0"/>
    <x v="254"/>
    <d v="2013-11-09T00:00:00"/>
    <s v="Standard Class"/>
    <s v="CW-11905"/>
    <s v="Carl Weiss"/>
    <s v="Home Office"/>
    <s v="United States"/>
    <s v="Los Angeles"/>
    <x v="1"/>
    <n v="90004"/>
    <s v="West"/>
    <s v="OFF-BI-10003314"/>
    <x v="1"/>
    <x v="8"/>
    <s v="Tuff Stuff Recycled Round Ring Binders"/>
    <n v="7.7120000000000006"/>
    <n v="2"/>
    <n v="0.2"/>
    <n v="2.7956000000000003"/>
  </r>
  <r>
    <n v="6774"/>
    <x v="3363"/>
    <x v="0"/>
    <x v="254"/>
    <d v="2013-11-09T00:00:00"/>
    <s v="Standard Class"/>
    <s v="CW-11905"/>
    <s v="Carl Weiss"/>
    <s v="Home Office"/>
    <s v="United States"/>
    <s v="Los Angeles"/>
    <x v="1"/>
    <n v="90004"/>
    <s v="West"/>
    <s v="OFF-BI-10000494"/>
    <x v="1"/>
    <x v="8"/>
    <s v="Acco Economy Flexible Poly Round Ring Binder"/>
    <n v="4.1760000000000002"/>
    <n v="1"/>
    <n v="0.2"/>
    <n v="1.3049999999999997"/>
  </r>
  <r>
    <n v="6775"/>
    <x v="3363"/>
    <x v="0"/>
    <x v="254"/>
    <d v="2013-11-09T00:00:00"/>
    <s v="Standard Class"/>
    <s v="CW-11905"/>
    <s v="Carl Weiss"/>
    <s v="Home Office"/>
    <s v="United States"/>
    <s v="Los Angeles"/>
    <x v="1"/>
    <n v="90004"/>
    <s v="West"/>
    <s v="OFF-PA-10000295"/>
    <x v="1"/>
    <x v="10"/>
    <s v="Xerox 229"/>
    <n v="38.880000000000003"/>
    <n v="6"/>
    <n v="0"/>
    <n v="18.662400000000002"/>
  </r>
  <r>
    <n v="6776"/>
    <x v="3364"/>
    <x v="1"/>
    <x v="368"/>
    <d v="2012-04-04T00:00:00"/>
    <s v="Standard Class"/>
    <s v="CM-12115"/>
    <s v="Chad McGuire"/>
    <s v="Consumer"/>
    <s v="United States"/>
    <s v="New York City"/>
    <x v="15"/>
    <n v="10024"/>
    <s v="East"/>
    <s v="OFF-PA-10002615"/>
    <x v="1"/>
    <x v="10"/>
    <s v="Ampad Gold Fibre Wirebound Steno Books, 6&quot; x 9&quot;, Gregg Ruled"/>
    <n v="17.64"/>
    <n v="4"/>
    <n v="0"/>
    <n v="8.1143999999999998"/>
  </r>
  <r>
    <n v="6777"/>
    <x v="3365"/>
    <x v="0"/>
    <x v="64"/>
    <d v="2013-09-12T00:00:00"/>
    <s v="Standard Class"/>
    <s v="PT-19090"/>
    <s v="Pete Takahito"/>
    <s v="Consumer"/>
    <s v="United States"/>
    <s v="San Antonio"/>
    <x v="5"/>
    <n v="78207"/>
    <s v="Central"/>
    <s v="OFF-ST-10003479"/>
    <x v="1"/>
    <x v="4"/>
    <s v="Eldon Base for stackable storage shelf, platinum"/>
    <n v="93.456000000000003"/>
    <n v="3"/>
    <n v="0.2"/>
    <n v="-17.523000000000014"/>
  </r>
  <r>
    <n v="6778"/>
    <x v="3366"/>
    <x v="3"/>
    <x v="480"/>
    <d v="2014-02-02T00:00:00"/>
    <s v="Standard Class"/>
    <s v="CL-12700"/>
    <s v="Craig Leslie"/>
    <s v="Home Office"/>
    <s v="United States"/>
    <s v="New York City"/>
    <x v="15"/>
    <n v="10009"/>
    <s v="East"/>
    <s v="TEC-AC-10002800"/>
    <x v="2"/>
    <x v="11"/>
    <s v="Plantronics Audio 478 Stereo USB Headset"/>
    <n v="449.91"/>
    <n v="9"/>
    <n v="0"/>
    <n v="157.46849999999998"/>
  </r>
  <r>
    <n v="6779"/>
    <x v="3367"/>
    <x v="0"/>
    <x v="323"/>
    <d v="2013-09-09T00:00:00"/>
    <s v="Second Class"/>
    <s v="HF-14995"/>
    <s v="Herbert Flentye"/>
    <s v="Consumer"/>
    <s v="United States"/>
    <s v="Baltimore"/>
    <x v="39"/>
    <n v="21215"/>
    <s v="East"/>
    <s v="FUR-BO-10003159"/>
    <x v="0"/>
    <x v="0"/>
    <s v="Sauder Camden County Collection Libraries, Planked Cherry Finish"/>
    <n v="344.94"/>
    <n v="3"/>
    <n v="0"/>
    <n v="31.044599999999974"/>
  </r>
  <r>
    <n v="6780"/>
    <x v="3367"/>
    <x v="0"/>
    <x v="323"/>
    <d v="2013-09-09T00:00:00"/>
    <s v="Second Class"/>
    <s v="HF-14995"/>
    <s v="Herbert Flentye"/>
    <s v="Consumer"/>
    <s v="United States"/>
    <s v="Baltimore"/>
    <x v="39"/>
    <n v="21215"/>
    <s v="East"/>
    <s v="FUR-FU-10002364"/>
    <x v="0"/>
    <x v="5"/>
    <s v="Eldon Expressions Wood Desk Accessories, Oak"/>
    <n v="14.76"/>
    <n v="2"/>
    <n v="0"/>
    <n v="4.2803999999999984"/>
  </r>
  <r>
    <n v="6781"/>
    <x v="3367"/>
    <x v="0"/>
    <x v="323"/>
    <d v="2013-09-09T00:00:00"/>
    <s v="Second Class"/>
    <s v="HF-14995"/>
    <s v="Herbert Flentye"/>
    <s v="Consumer"/>
    <s v="United States"/>
    <s v="Baltimore"/>
    <x v="39"/>
    <n v="21215"/>
    <s v="East"/>
    <s v="OFF-BI-10003350"/>
    <x v="1"/>
    <x v="8"/>
    <s v="Acco Expandable Hanging Binders"/>
    <n v="12.76"/>
    <n v="2"/>
    <n v="0"/>
    <n v="5.8695999999999993"/>
  </r>
  <r>
    <n v="6782"/>
    <x v="3367"/>
    <x v="0"/>
    <x v="323"/>
    <d v="2013-09-09T00:00:00"/>
    <s v="Second Class"/>
    <s v="HF-14995"/>
    <s v="Herbert Flentye"/>
    <s v="Consumer"/>
    <s v="United States"/>
    <s v="Baltimore"/>
    <x v="39"/>
    <n v="21215"/>
    <s v="East"/>
    <s v="OFF-LA-10004093"/>
    <x v="1"/>
    <x v="2"/>
    <s v="Avery 486"/>
    <n v="58.48"/>
    <n v="8"/>
    <n v="0"/>
    <n v="27.485599999999998"/>
  </r>
  <r>
    <n v="6783"/>
    <x v="3368"/>
    <x v="3"/>
    <x v="800"/>
    <d v="2014-07-29T00:00:00"/>
    <s v="Second Class"/>
    <s v="JC-15775"/>
    <s v="John Castell"/>
    <s v="Consumer"/>
    <s v="United States"/>
    <s v="Philadelphia"/>
    <x v="9"/>
    <n v="19143"/>
    <s v="East"/>
    <s v="FUR-FU-10000732"/>
    <x v="0"/>
    <x v="5"/>
    <s v="Eldon 200 Class Desk Accessories"/>
    <n v="20.096000000000004"/>
    <n v="4"/>
    <n v="0.2"/>
    <n v="3.0143999999999984"/>
  </r>
  <r>
    <n v="6784"/>
    <x v="3368"/>
    <x v="3"/>
    <x v="800"/>
    <d v="2014-07-29T00:00:00"/>
    <s v="Second Class"/>
    <s v="JC-15775"/>
    <s v="John Castell"/>
    <s v="Consumer"/>
    <s v="United States"/>
    <s v="Philadelphia"/>
    <x v="9"/>
    <n v="19143"/>
    <s v="East"/>
    <s v="OFF-SU-10004884"/>
    <x v="1"/>
    <x v="14"/>
    <s v="Acme Galleria Hot Forged Steel Scissors with Colored Handles"/>
    <n v="37.752000000000002"/>
    <n v="3"/>
    <n v="0.2"/>
    <n v="4.2470999999999943"/>
  </r>
  <r>
    <n v="6785"/>
    <x v="3368"/>
    <x v="3"/>
    <x v="800"/>
    <d v="2014-07-29T00:00:00"/>
    <s v="Second Class"/>
    <s v="JC-15775"/>
    <s v="John Castell"/>
    <s v="Consumer"/>
    <s v="United States"/>
    <s v="Philadelphia"/>
    <x v="9"/>
    <n v="19143"/>
    <s v="East"/>
    <s v="FUR-TA-10001771"/>
    <x v="0"/>
    <x v="3"/>
    <s v="Bush Cubix Conference Tables, Fully Assembled"/>
    <n v="138.58799999999999"/>
    <n v="1"/>
    <n v="0.4"/>
    <n v="-34.646999999999991"/>
  </r>
  <r>
    <n v="6786"/>
    <x v="3368"/>
    <x v="3"/>
    <x v="800"/>
    <d v="2014-07-29T00:00:00"/>
    <s v="Second Class"/>
    <s v="JC-15775"/>
    <s v="John Castell"/>
    <s v="Consumer"/>
    <s v="United States"/>
    <s v="Philadelphia"/>
    <x v="9"/>
    <n v="19143"/>
    <s v="East"/>
    <s v="OFF-ST-10000060"/>
    <x v="1"/>
    <x v="4"/>
    <s v="Fellowes Bankers Box Staxonsteel Drawer File/Stacking System"/>
    <n v="259.92000000000007"/>
    <n v="5"/>
    <n v="0.2"/>
    <n v="-25.992000000000004"/>
  </r>
  <r>
    <n v="6787"/>
    <x v="3368"/>
    <x v="3"/>
    <x v="800"/>
    <d v="2014-07-29T00:00:00"/>
    <s v="Second Class"/>
    <s v="JC-15775"/>
    <s v="John Castell"/>
    <s v="Consumer"/>
    <s v="United States"/>
    <s v="Philadelphia"/>
    <x v="9"/>
    <n v="19143"/>
    <s v="East"/>
    <s v="OFF-PA-10004100"/>
    <x v="1"/>
    <x v="10"/>
    <s v="Xerox 216"/>
    <n v="20.736000000000004"/>
    <n v="4"/>
    <n v="0.2"/>
    <n v="7.2576000000000001"/>
  </r>
  <r>
    <n v="6788"/>
    <x v="3369"/>
    <x v="1"/>
    <x v="1023"/>
    <d v="2012-09-20T00:00:00"/>
    <s v="Standard Class"/>
    <s v="JH-15910"/>
    <s v="Jonathan Howell"/>
    <s v="Consumer"/>
    <s v="United States"/>
    <s v="Atlanta"/>
    <x v="32"/>
    <n v="30318"/>
    <s v="South"/>
    <s v="FUR-FU-10003975"/>
    <x v="0"/>
    <x v="5"/>
    <s v="Eldon Advantage Chair Mats for Low to Medium Pile Carpets"/>
    <n v="129.93"/>
    <n v="3"/>
    <n v="0"/>
    <n v="12.992999999999988"/>
  </r>
  <r>
    <n v="6789"/>
    <x v="3369"/>
    <x v="1"/>
    <x v="1023"/>
    <d v="2012-09-20T00:00:00"/>
    <s v="Standard Class"/>
    <s v="JH-15910"/>
    <s v="Jonathan Howell"/>
    <s v="Consumer"/>
    <s v="United States"/>
    <s v="Atlanta"/>
    <x v="32"/>
    <n v="30318"/>
    <s v="South"/>
    <s v="OFF-PA-10001712"/>
    <x v="1"/>
    <x v="10"/>
    <s v="Xerox 1948"/>
    <n v="69.930000000000007"/>
    <n v="7"/>
    <n v="0"/>
    <n v="31.468499999999999"/>
  </r>
  <r>
    <n v="6790"/>
    <x v="3370"/>
    <x v="1"/>
    <x v="67"/>
    <d v="2012-09-09T00:00:00"/>
    <s v="Second Class"/>
    <s v="CC-12610"/>
    <s v="Corey Catlett"/>
    <s v="Corporate"/>
    <s v="United States"/>
    <s v="Durham"/>
    <x v="3"/>
    <n v="27707"/>
    <s v="South"/>
    <s v="OFF-AR-10001953"/>
    <x v="1"/>
    <x v="6"/>
    <s v="Boston 1645 Deluxe Heavier-Duty Electric Pencil Sharpener"/>
    <n v="140.73599999999999"/>
    <n v="4"/>
    <n v="0.2"/>
    <n v="12.314400000000006"/>
  </r>
  <r>
    <n v="6791"/>
    <x v="3371"/>
    <x v="0"/>
    <x v="76"/>
    <d v="2013-11-18T00:00:00"/>
    <s v="First Class"/>
    <s v="IM-15055"/>
    <s v="Ionia McGrath"/>
    <s v="Consumer"/>
    <s v="United States"/>
    <s v="Roseville"/>
    <x v="1"/>
    <n v="95661"/>
    <s v="West"/>
    <s v="OFF-BI-10004967"/>
    <x v="1"/>
    <x v="8"/>
    <s v="Round Ring Binders"/>
    <n v="8.32"/>
    <n v="5"/>
    <n v="0.2"/>
    <n v="2.8079999999999998"/>
  </r>
  <r>
    <n v="6792"/>
    <x v="3372"/>
    <x v="0"/>
    <x v="338"/>
    <d v="2013-11-16T00:00:00"/>
    <s v="Standard Class"/>
    <s v="BF-11170"/>
    <s v="Ben Ferrer"/>
    <s v="Home Office"/>
    <s v="United States"/>
    <s v="Sacramento"/>
    <x v="1"/>
    <n v="95823"/>
    <s v="West"/>
    <s v="FUR-FU-10003731"/>
    <x v="0"/>
    <x v="5"/>
    <s v="Eldon Expressions Wood and Plastic Desk Accessories, Oak"/>
    <n v="9.98"/>
    <n v="1"/>
    <n v="0"/>
    <n v="2.7944000000000004"/>
  </r>
  <r>
    <n v="6793"/>
    <x v="3373"/>
    <x v="2"/>
    <x v="860"/>
    <d v="2011-08-18T00:00:00"/>
    <s v="First Class"/>
    <s v="CS-12355"/>
    <s v="Christine Sundaresam"/>
    <s v="Consumer"/>
    <s v="United States"/>
    <s v="Fairfield"/>
    <x v="29"/>
    <n v="6824"/>
    <s v="East"/>
    <s v="OFF-BI-10001989"/>
    <x v="1"/>
    <x v="8"/>
    <s v="Premium Transparent Presentation Covers by GBC"/>
    <n v="62.94"/>
    <n v="3"/>
    <n v="0"/>
    <n v="30.211199999999998"/>
  </r>
  <r>
    <n v="6794"/>
    <x v="3374"/>
    <x v="1"/>
    <x v="547"/>
    <d v="2012-11-20T00:00:00"/>
    <s v="Standard Class"/>
    <s v="MC-17605"/>
    <s v="Matt Connell"/>
    <s v="Corporate"/>
    <s v="United States"/>
    <s v="Chicago"/>
    <x v="10"/>
    <n v="60610"/>
    <s v="Central"/>
    <s v="OFF-ST-10000344"/>
    <x v="1"/>
    <x v="4"/>
    <s v="Neat Ideas Personal Hanging Folder Files, Black"/>
    <n v="21.488"/>
    <n v="2"/>
    <n v="0.2"/>
    <n v="1.6115999999999993"/>
  </r>
  <r>
    <n v="6795"/>
    <x v="3374"/>
    <x v="1"/>
    <x v="547"/>
    <d v="2012-11-20T00:00:00"/>
    <s v="Standard Class"/>
    <s v="MC-17605"/>
    <s v="Matt Connell"/>
    <s v="Corporate"/>
    <s v="United States"/>
    <s v="Chicago"/>
    <x v="10"/>
    <n v="60610"/>
    <s v="Central"/>
    <s v="TEC-PH-10001051"/>
    <x v="2"/>
    <x v="7"/>
    <s v="HTC One"/>
    <n v="239.976"/>
    <n v="3"/>
    <n v="0.2"/>
    <n v="26.997299999999967"/>
  </r>
  <r>
    <n v="6796"/>
    <x v="3374"/>
    <x v="1"/>
    <x v="547"/>
    <d v="2012-11-20T00:00:00"/>
    <s v="Standard Class"/>
    <s v="MC-17605"/>
    <s v="Matt Connell"/>
    <s v="Corporate"/>
    <s v="United States"/>
    <s v="Chicago"/>
    <x v="10"/>
    <n v="60610"/>
    <s v="Central"/>
    <s v="FUR-FU-10001215"/>
    <x v="0"/>
    <x v="5"/>
    <s v="Howard Miller 11-1/2&quot; Diameter Brentwood Wall Clock"/>
    <n v="34.504000000000005"/>
    <n v="2"/>
    <n v="0.6"/>
    <n v="-15.526799999999994"/>
  </r>
  <r>
    <n v="6797"/>
    <x v="3375"/>
    <x v="1"/>
    <x v="767"/>
    <d v="2012-08-25T00:00:00"/>
    <s v="Same Day"/>
    <s v="MC-18100"/>
    <s v="Mick Crebagga"/>
    <s v="Consumer"/>
    <s v="United States"/>
    <s v="Houston"/>
    <x v="5"/>
    <n v="77041"/>
    <s v="Central"/>
    <s v="FUR-FU-10001473"/>
    <x v="0"/>
    <x v="5"/>
    <s v="Eldon Executive Woodline II Desk Accessories, Mahogany"/>
    <n v="20.103999999999999"/>
    <n v="2"/>
    <n v="0.6"/>
    <n v="-16.585799999999999"/>
  </r>
  <r>
    <n v="6798"/>
    <x v="3375"/>
    <x v="1"/>
    <x v="767"/>
    <d v="2012-08-25T00:00:00"/>
    <s v="Same Day"/>
    <s v="MC-18100"/>
    <s v="Mick Crebagga"/>
    <s v="Consumer"/>
    <s v="United States"/>
    <s v="Houston"/>
    <x v="5"/>
    <n v="77041"/>
    <s v="Central"/>
    <s v="OFF-BI-10000315"/>
    <x v="1"/>
    <x v="8"/>
    <s v="Poly Designer Cover &amp; Back"/>
    <n v="3.7979999999999987"/>
    <n v="1"/>
    <n v="0.8"/>
    <n v="-6.0768000000000004"/>
  </r>
  <r>
    <n v="6799"/>
    <x v="3375"/>
    <x v="1"/>
    <x v="767"/>
    <d v="2012-08-25T00:00:00"/>
    <s v="Same Day"/>
    <s v="MC-18100"/>
    <s v="Mick Crebagga"/>
    <s v="Consumer"/>
    <s v="United States"/>
    <s v="Houston"/>
    <x v="5"/>
    <n v="77041"/>
    <s v="Central"/>
    <s v="FUR-FU-10002240"/>
    <x v="0"/>
    <x v="5"/>
    <s v="Nu-Dell EZ-Mount Plastic Wall Frames"/>
    <n v="7.8800000000000008"/>
    <n v="5"/>
    <n v="0.6"/>
    <n v="-3.9399999999999995"/>
  </r>
  <r>
    <n v="6800"/>
    <x v="3376"/>
    <x v="0"/>
    <x v="591"/>
    <d v="2014-01-02T00:00:00"/>
    <s v="Standard Class"/>
    <s v="LW-16825"/>
    <s v="Laurel Workman"/>
    <s v="Corporate"/>
    <s v="United States"/>
    <s v="Phoenix"/>
    <x v="16"/>
    <n v="85023"/>
    <s v="West"/>
    <s v="FUR-TA-10002607"/>
    <x v="0"/>
    <x v="3"/>
    <s v="KI Conference Tables"/>
    <n v="35.445"/>
    <n v="1"/>
    <n v="0.5"/>
    <n v="-24.102599999999995"/>
  </r>
  <r>
    <n v="6801"/>
    <x v="3376"/>
    <x v="0"/>
    <x v="591"/>
    <d v="2014-01-02T00:00:00"/>
    <s v="Standard Class"/>
    <s v="LW-16825"/>
    <s v="Laurel Workman"/>
    <s v="Corporate"/>
    <s v="United States"/>
    <s v="Phoenix"/>
    <x v="16"/>
    <n v="85023"/>
    <s v="West"/>
    <s v="TEC-MA-10003356"/>
    <x v="2"/>
    <x v="15"/>
    <s v="Panasonic KX MC6040 Color Laser Multifunction Printer"/>
    <n v="269.97000000000003"/>
    <n v="2"/>
    <n v="0.7"/>
    <n v="-386.95699999999999"/>
  </r>
  <r>
    <n v="6802"/>
    <x v="3376"/>
    <x v="0"/>
    <x v="591"/>
    <d v="2014-01-02T00:00:00"/>
    <s v="Standard Class"/>
    <s v="LW-16825"/>
    <s v="Laurel Workman"/>
    <s v="Corporate"/>
    <s v="United States"/>
    <s v="Phoenix"/>
    <x v="16"/>
    <n v="85023"/>
    <s v="West"/>
    <s v="TEC-AC-10002217"/>
    <x v="2"/>
    <x v="11"/>
    <s v="Imation Clip USB flash drive - 8 GB"/>
    <n v="45.120000000000005"/>
    <n v="3"/>
    <n v="0.2"/>
    <n v="-7.8960000000000008"/>
  </r>
  <r>
    <n v="6803"/>
    <x v="3376"/>
    <x v="0"/>
    <x v="591"/>
    <d v="2014-01-02T00:00:00"/>
    <s v="Standard Class"/>
    <s v="LW-16825"/>
    <s v="Laurel Workman"/>
    <s v="Corporate"/>
    <s v="United States"/>
    <s v="Phoenix"/>
    <x v="16"/>
    <n v="85023"/>
    <s v="West"/>
    <s v="TEC-AC-10004353"/>
    <x v="2"/>
    <x v="11"/>
    <s v="Hypercom P1300 Pinpad"/>
    <n v="100.80000000000001"/>
    <n v="2"/>
    <n v="0.2"/>
    <n v="21.42"/>
  </r>
  <r>
    <n v="6804"/>
    <x v="3376"/>
    <x v="0"/>
    <x v="591"/>
    <d v="2014-01-02T00:00:00"/>
    <s v="Standard Class"/>
    <s v="LW-16825"/>
    <s v="Laurel Workman"/>
    <s v="Corporate"/>
    <s v="United States"/>
    <s v="Phoenix"/>
    <x v="16"/>
    <n v="85023"/>
    <s v="West"/>
    <s v="FUR-CH-10004754"/>
    <x v="0"/>
    <x v="1"/>
    <s v="Global Stack Chair with Arms, Black"/>
    <n v="47.968000000000004"/>
    <n v="2"/>
    <n v="0.2"/>
    <n v="4.1971999999999987"/>
  </r>
  <r>
    <n v="6805"/>
    <x v="3377"/>
    <x v="2"/>
    <x v="1082"/>
    <d v="2011-10-06T00:00:00"/>
    <s v="First Class"/>
    <s v="KH-16510"/>
    <s v="Keith Herrera"/>
    <s v="Consumer"/>
    <s v="United States"/>
    <s v="Pomona"/>
    <x v="1"/>
    <n v="91767"/>
    <s v="West"/>
    <s v="TEC-AC-10002800"/>
    <x v="2"/>
    <x v="11"/>
    <s v="Plantronics Audio 478 Stereo USB Headset"/>
    <n v="99.98"/>
    <n v="2"/>
    <n v="0"/>
    <n v="34.992999999999995"/>
  </r>
  <r>
    <n v="6806"/>
    <x v="3378"/>
    <x v="2"/>
    <x v="754"/>
    <d v="2011-11-25T00:00:00"/>
    <s v="First Class"/>
    <s v="RB-19645"/>
    <s v="Robert Barroso"/>
    <s v="Corporate"/>
    <s v="United States"/>
    <s v="Atlanta"/>
    <x v="32"/>
    <n v="30318"/>
    <s v="South"/>
    <s v="OFF-PA-10001752"/>
    <x v="1"/>
    <x v="10"/>
    <s v="Hammermill CopyPlus Copy Paper (20Lb. and 84 Bright)"/>
    <n v="9.9600000000000009"/>
    <n v="2"/>
    <n v="0"/>
    <n v="4.8804000000000007"/>
  </r>
  <r>
    <n v="6807"/>
    <x v="3379"/>
    <x v="3"/>
    <x v="53"/>
    <d v="2014-12-30T00:00:00"/>
    <s v="Standard Class"/>
    <s v="GD-14590"/>
    <s v="Giulietta Dortch"/>
    <s v="Corporate"/>
    <s v="United States"/>
    <s v="Everett"/>
    <x v="4"/>
    <n v="98208"/>
    <s v="West"/>
    <s v="OFF-BI-10003314"/>
    <x v="1"/>
    <x v="8"/>
    <s v="Tuff Stuff Recycled Round Ring Binders"/>
    <n v="3.8560000000000003"/>
    <n v="1"/>
    <n v="0.2"/>
    <n v="1.3978000000000002"/>
  </r>
  <r>
    <n v="6808"/>
    <x v="3380"/>
    <x v="1"/>
    <x v="1052"/>
    <d v="2012-04-05T00:00:00"/>
    <s v="Standard Class"/>
    <s v="EB-13705"/>
    <s v="Ed Braxton"/>
    <s v="Corporate"/>
    <s v="United States"/>
    <s v="Houston"/>
    <x v="5"/>
    <n v="77095"/>
    <s v="Central"/>
    <s v="OFF-PA-10000357"/>
    <x v="1"/>
    <x v="10"/>
    <s v="White Dual Perf Computer Printout Paper, 2700 Sheets, 1 Part, Heavyweight, 20 lbs., 14 7/8 x 11"/>
    <n v="98.376000000000005"/>
    <n v="3"/>
    <n v="0.2"/>
    <n v="35.661300000000004"/>
  </r>
  <r>
    <n v="6809"/>
    <x v="3380"/>
    <x v="1"/>
    <x v="1052"/>
    <d v="2012-04-05T00:00:00"/>
    <s v="Standard Class"/>
    <s v="EB-13705"/>
    <s v="Ed Braxton"/>
    <s v="Corporate"/>
    <s v="United States"/>
    <s v="Houston"/>
    <x v="5"/>
    <n v="77095"/>
    <s v="Central"/>
    <s v="FUR-FU-10001085"/>
    <x v="0"/>
    <x v="5"/>
    <s v="3M Polarizing Light Filter Sleeves"/>
    <n v="22.38"/>
    <n v="3"/>
    <n v="0.6"/>
    <n v="-7.8330000000000055"/>
  </r>
  <r>
    <n v="6810"/>
    <x v="3381"/>
    <x v="3"/>
    <x v="32"/>
    <d v="2014-09-16T00:00:00"/>
    <s v="First Class"/>
    <s v="PS-18760"/>
    <s v="Pamela Stobb"/>
    <s v="Consumer"/>
    <s v="United States"/>
    <s v="Philadelphia"/>
    <x v="9"/>
    <n v="19140"/>
    <s v="East"/>
    <s v="OFF-BI-10000301"/>
    <x v="1"/>
    <x v="8"/>
    <s v="GBC Instant Report Kit"/>
    <n v="3.8820000000000006"/>
    <n v="2"/>
    <n v="0.7"/>
    <n v="-2.5880000000000001"/>
  </r>
  <r>
    <n v="6811"/>
    <x v="3381"/>
    <x v="3"/>
    <x v="32"/>
    <d v="2014-09-16T00:00:00"/>
    <s v="First Class"/>
    <s v="PS-18760"/>
    <s v="Pamela Stobb"/>
    <s v="Consumer"/>
    <s v="United States"/>
    <s v="Philadelphia"/>
    <x v="9"/>
    <n v="19140"/>
    <s v="East"/>
    <s v="TEC-MA-10002930"/>
    <x v="2"/>
    <x v="15"/>
    <s v="Ricoh - Ink Collector Unit for GX3000 Series Printers"/>
    <n v="12.585000000000003"/>
    <n v="1"/>
    <n v="0.7"/>
    <n v="-18.038499999999996"/>
  </r>
  <r>
    <n v="6812"/>
    <x v="3381"/>
    <x v="3"/>
    <x v="32"/>
    <d v="2014-09-16T00:00:00"/>
    <s v="First Class"/>
    <s v="PS-18760"/>
    <s v="Pamela Stobb"/>
    <s v="Consumer"/>
    <s v="United States"/>
    <s v="Philadelphia"/>
    <x v="9"/>
    <n v="19140"/>
    <s v="East"/>
    <s v="FUR-CH-10002372"/>
    <x v="0"/>
    <x v="1"/>
    <s v="Office Star - Ergonomically Designed Knee Chair"/>
    <n v="113.372"/>
    <n v="2"/>
    <n v="0.3"/>
    <n v="-29.152799999999992"/>
  </r>
  <r>
    <n v="6813"/>
    <x v="3381"/>
    <x v="3"/>
    <x v="32"/>
    <d v="2014-09-16T00:00:00"/>
    <s v="First Class"/>
    <s v="PS-18760"/>
    <s v="Pamela Stobb"/>
    <s v="Consumer"/>
    <s v="United States"/>
    <s v="Philadelphia"/>
    <x v="9"/>
    <n v="19140"/>
    <s v="East"/>
    <s v="OFF-BI-10003707"/>
    <x v="1"/>
    <x v="8"/>
    <s v="Aluminum Screw Posts"/>
    <n v="18.312000000000001"/>
    <n v="4"/>
    <n v="0.7"/>
    <n v="-12.207999999999995"/>
  </r>
  <r>
    <n v="6814"/>
    <x v="3381"/>
    <x v="3"/>
    <x v="32"/>
    <d v="2014-09-16T00:00:00"/>
    <s v="First Class"/>
    <s v="PS-18760"/>
    <s v="Pamela Stobb"/>
    <s v="Consumer"/>
    <s v="United States"/>
    <s v="Philadelphia"/>
    <x v="9"/>
    <n v="19140"/>
    <s v="East"/>
    <s v="FUR-FU-10001057"/>
    <x v="0"/>
    <x v="5"/>
    <s v="Tensor Track Tree Floor Lamp"/>
    <n v="127.93599999999999"/>
    <n v="8"/>
    <n v="0.2"/>
    <n v="4.7975999999999992"/>
  </r>
  <r>
    <n v="6815"/>
    <x v="3381"/>
    <x v="3"/>
    <x v="32"/>
    <d v="2014-09-16T00:00:00"/>
    <s v="First Class"/>
    <s v="PS-18760"/>
    <s v="Pamela Stobb"/>
    <s v="Consumer"/>
    <s v="United States"/>
    <s v="Philadelphia"/>
    <x v="9"/>
    <n v="19140"/>
    <s v="East"/>
    <s v="TEC-MA-10001681"/>
    <x v="2"/>
    <x v="15"/>
    <s v="Lexmark MarkNet N8150 Wireless Print Server"/>
    <n v="241.17000000000002"/>
    <n v="2"/>
    <n v="0.7"/>
    <n v="-168.8189999999999"/>
  </r>
  <r>
    <n v="6816"/>
    <x v="3382"/>
    <x v="2"/>
    <x v="1103"/>
    <d v="2011-06-21T00:00:00"/>
    <s v="Standard Class"/>
    <s v="GH-14425"/>
    <s v="Gary Hwang"/>
    <s v="Consumer"/>
    <s v="United States"/>
    <s v="Seattle"/>
    <x v="4"/>
    <n v="98105"/>
    <s v="West"/>
    <s v="FUR-FU-10003981"/>
    <x v="0"/>
    <x v="5"/>
    <s v="Eldon Wave Desk Accessories"/>
    <n v="6.24"/>
    <n v="3"/>
    <n v="0"/>
    <n v="2.6208000000000005"/>
  </r>
  <r>
    <n v="6817"/>
    <x v="3382"/>
    <x v="2"/>
    <x v="1103"/>
    <d v="2011-06-21T00:00:00"/>
    <s v="Standard Class"/>
    <s v="GH-14425"/>
    <s v="Gary Hwang"/>
    <s v="Consumer"/>
    <s v="United States"/>
    <s v="Seattle"/>
    <x v="4"/>
    <n v="98105"/>
    <s v="West"/>
    <s v="OFF-FA-10000624"/>
    <x v="1"/>
    <x v="13"/>
    <s v="OIC Binder Clips"/>
    <n v="17.899999999999999"/>
    <n v="5"/>
    <n v="0"/>
    <n v="8.9499999999999993"/>
  </r>
  <r>
    <n v="6818"/>
    <x v="3382"/>
    <x v="2"/>
    <x v="1103"/>
    <d v="2011-06-21T00:00:00"/>
    <s v="Standard Class"/>
    <s v="GH-14425"/>
    <s v="Gary Hwang"/>
    <s v="Consumer"/>
    <s v="United States"/>
    <s v="Seattle"/>
    <x v="4"/>
    <n v="98105"/>
    <s v="West"/>
    <s v="OFF-BI-10004995"/>
    <x v="1"/>
    <x v="8"/>
    <s v="GBC DocuBind P400 Electric Binding System"/>
    <n v="3266.3760000000002"/>
    <n v="3"/>
    <n v="0.2"/>
    <n v="1061.5721999999998"/>
  </r>
  <r>
    <n v="6819"/>
    <x v="3383"/>
    <x v="3"/>
    <x v="116"/>
    <d v="2015-01-02T00:00:00"/>
    <s v="Standard Class"/>
    <s v="LO-17170"/>
    <s v="Lori Olson"/>
    <s v="Corporate"/>
    <s v="United States"/>
    <s v="Peoria"/>
    <x v="10"/>
    <n v="61604"/>
    <s v="Central"/>
    <s v="OFF-BI-10003784"/>
    <x v="1"/>
    <x v="8"/>
    <s v="Computer Printout Index Tabs"/>
    <n v="1.6799999999999995"/>
    <n v="5"/>
    <n v="0.8"/>
    <n v="-2.6880000000000015"/>
  </r>
  <r>
    <n v="6820"/>
    <x v="3383"/>
    <x v="3"/>
    <x v="116"/>
    <d v="2015-01-02T00:00:00"/>
    <s v="Standard Class"/>
    <s v="LO-17170"/>
    <s v="Lori Olson"/>
    <s v="Corporate"/>
    <s v="United States"/>
    <s v="Peoria"/>
    <x v="10"/>
    <n v="61604"/>
    <s v="Central"/>
    <s v="FUR-FU-10004586"/>
    <x v="0"/>
    <x v="5"/>
    <s v="G.E. Longer-Life Indoor Recessed Floodlight Bulbs"/>
    <n v="7.968"/>
    <n v="3"/>
    <n v="0.6"/>
    <n v="-2.3903999999999996"/>
  </r>
  <r>
    <n v="6821"/>
    <x v="3383"/>
    <x v="3"/>
    <x v="116"/>
    <d v="2015-01-02T00:00:00"/>
    <s v="Standard Class"/>
    <s v="LO-17170"/>
    <s v="Lori Olson"/>
    <s v="Corporate"/>
    <s v="United States"/>
    <s v="Peoria"/>
    <x v="10"/>
    <n v="61604"/>
    <s v="Central"/>
    <s v="FUR-CH-10004698"/>
    <x v="0"/>
    <x v="1"/>
    <s v="Padded Folding Chairs, Black, 4/Carton"/>
    <n v="113.372"/>
    <n v="2"/>
    <n v="0.3"/>
    <n v="-3.2391999999999896"/>
  </r>
  <r>
    <n v="6822"/>
    <x v="3383"/>
    <x v="3"/>
    <x v="116"/>
    <d v="2015-01-02T00:00:00"/>
    <s v="Standard Class"/>
    <s v="LO-17170"/>
    <s v="Lori Olson"/>
    <s v="Corporate"/>
    <s v="United States"/>
    <s v="Peoria"/>
    <x v="10"/>
    <n v="61604"/>
    <s v="Central"/>
    <s v="FUR-FU-10001935"/>
    <x v="0"/>
    <x v="5"/>
    <s v="3M Hangers With Command Adhesive"/>
    <n v="2.9600000000000004"/>
    <n v="2"/>
    <n v="0.6"/>
    <n v="-1.4059999999999997"/>
  </r>
  <r>
    <n v="6823"/>
    <x v="3384"/>
    <x v="3"/>
    <x v="808"/>
    <d v="2014-11-08T00:00:00"/>
    <s v="Standard Class"/>
    <s v="CS-12505"/>
    <s v="Cindy Stewart"/>
    <s v="Consumer"/>
    <s v="United States"/>
    <s v="Los Angeles"/>
    <x v="1"/>
    <n v="90036"/>
    <s v="West"/>
    <s v="OFF-AP-10003040"/>
    <x v="1"/>
    <x v="9"/>
    <s v="Fellowes 8 Outlet Superior Workstation Surge Protector w/o Phone/Fax/Modem Protection"/>
    <n v="168.1"/>
    <n v="5"/>
    <n v="0"/>
    <n v="43.705999999999996"/>
  </r>
  <r>
    <n v="6824"/>
    <x v="3385"/>
    <x v="1"/>
    <x v="395"/>
    <d v="2012-07-29T00:00:00"/>
    <s v="Standard Class"/>
    <s v="YS-21880"/>
    <s v="Yana Sorensen"/>
    <s v="Corporate"/>
    <s v="United States"/>
    <s v="Montgomery"/>
    <x v="19"/>
    <n v="36116"/>
    <s v="South"/>
    <s v="OFF-EN-10001335"/>
    <x v="1"/>
    <x v="12"/>
    <s v="White Business Envelopes with Contemporary Seam, Recycled White Business Envelopes"/>
    <n v="98.46"/>
    <n v="9"/>
    <n v="0"/>
    <n v="49.23"/>
  </r>
  <r>
    <n v="6825"/>
    <x v="3385"/>
    <x v="1"/>
    <x v="395"/>
    <d v="2012-07-29T00:00:00"/>
    <s v="Standard Class"/>
    <s v="YS-21880"/>
    <s v="Yana Sorensen"/>
    <s v="Corporate"/>
    <s v="United States"/>
    <s v="Montgomery"/>
    <x v="19"/>
    <n v="36116"/>
    <s v="South"/>
    <s v="FUR-TA-10002041"/>
    <x v="0"/>
    <x v="3"/>
    <s v="Bevis Round Conference Table Top, X-Base"/>
    <n v="358.58"/>
    <n v="2"/>
    <n v="0"/>
    <n v="39.44380000000001"/>
  </r>
  <r>
    <n v="6826"/>
    <x v="3386"/>
    <x v="0"/>
    <x v="824"/>
    <d v="2013-10-10T00:00:00"/>
    <s v="Standard Class"/>
    <s v="TC-20980"/>
    <s v="Tamara Chand"/>
    <s v="Corporate"/>
    <s v="United States"/>
    <s v="Lafayette"/>
    <x v="14"/>
    <n v="47905"/>
    <s v="Central"/>
    <s v="OFF-ST-10001558"/>
    <x v="1"/>
    <x v="4"/>
    <s v="Acco Perma 4000 Stacking Storage Drawers"/>
    <n v="32.479999999999997"/>
    <n v="2"/>
    <n v="0"/>
    <n v="4.8719999999999999"/>
  </r>
  <r>
    <n v="6827"/>
    <x v="3386"/>
    <x v="0"/>
    <x v="824"/>
    <d v="2013-10-10T00:00:00"/>
    <s v="Standard Class"/>
    <s v="TC-20980"/>
    <s v="Tamara Chand"/>
    <s v="Corporate"/>
    <s v="United States"/>
    <s v="Lafayette"/>
    <x v="14"/>
    <n v="47905"/>
    <s v="Central"/>
    <s v="TEC-CO-10004722"/>
    <x v="2"/>
    <x v="16"/>
    <s v="Canon imageCLASS 2200 Advanced Copier"/>
    <n v="17499.949999999997"/>
    <n v="5"/>
    <n v="0"/>
    <n v="8399.9759999999987"/>
  </r>
  <r>
    <n v="6828"/>
    <x v="3386"/>
    <x v="0"/>
    <x v="824"/>
    <d v="2013-10-10T00:00:00"/>
    <s v="Standard Class"/>
    <s v="TC-20980"/>
    <s v="Tamara Chand"/>
    <s v="Corporate"/>
    <s v="United States"/>
    <s v="Lafayette"/>
    <x v="14"/>
    <n v="47905"/>
    <s v="Central"/>
    <s v="OFF-BI-10004600"/>
    <x v="1"/>
    <x v="8"/>
    <s v="Ibico Ibimaster 300 Manual Binding System"/>
    <n v="735.98"/>
    <n v="2"/>
    <n v="0"/>
    <n v="331.19099999999997"/>
  </r>
  <r>
    <n v="6829"/>
    <x v="3386"/>
    <x v="0"/>
    <x v="824"/>
    <d v="2013-10-10T00:00:00"/>
    <s v="Standard Class"/>
    <s v="TC-20980"/>
    <s v="Tamara Chand"/>
    <s v="Corporate"/>
    <s v="United States"/>
    <s v="Lafayette"/>
    <x v="14"/>
    <n v="47905"/>
    <s v="Central"/>
    <s v="OFF-BI-10003712"/>
    <x v="1"/>
    <x v="8"/>
    <s v="Acco Pressboard Covers with Storage Hooks, 14 7/8&quot; x 11&quot;, Light Blue"/>
    <n v="34.370000000000005"/>
    <n v="7"/>
    <n v="0"/>
    <n v="16.8413"/>
  </r>
  <r>
    <n v="6830"/>
    <x v="3386"/>
    <x v="0"/>
    <x v="824"/>
    <d v="2013-10-10T00:00:00"/>
    <s v="Standard Class"/>
    <s v="TC-20980"/>
    <s v="Tamara Chand"/>
    <s v="Corporate"/>
    <s v="United States"/>
    <s v="Lafayette"/>
    <x v="14"/>
    <n v="47905"/>
    <s v="Central"/>
    <s v="OFF-AR-10001958"/>
    <x v="1"/>
    <x v="6"/>
    <s v="Stanley Bostitch Contemporary Electric Pencil Sharpeners"/>
    <n v="33.96"/>
    <n v="2"/>
    <n v="0"/>
    <n v="9.5088000000000008"/>
  </r>
  <r>
    <n v="6831"/>
    <x v="3387"/>
    <x v="0"/>
    <x v="435"/>
    <d v="2013-12-28T00:00:00"/>
    <s v="Second Class"/>
    <s v="PW-19030"/>
    <s v="Pauline Webber"/>
    <s v="Corporate"/>
    <s v="United States"/>
    <s v="New York City"/>
    <x v="15"/>
    <n v="10009"/>
    <s v="East"/>
    <s v="TEC-PH-10001750"/>
    <x v="2"/>
    <x v="7"/>
    <s v="Samsung Rugby III"/>
    <n v="197.96999999999997"/>
    <n v="3"/>
    <n v="0"/>
    <n v="53.451900000000009"/>
  </r>
  <r>
    <n v="6832"/>
    <x v="3388"/>
    <x v="3"/>
    <x v="246"/>
    <d v="2014-07-28T00:00:00"/>
    <s v="Standard Class"/>
    <s v="CS-11860"/>
    <s v="Cari Schnelling"/>
    <s v="Consumer"/>
    <s v="United States"/>
    <s v="New York City"/>
    <x v="15"/>
    <n v="10024"/>
    <s v="East"/>
    <s v="OFF-AP-10002287"/>
    <x v="1"/>
    <x v="9"/>
    <s v="Eureka Sanitaire  Multi-Pro Heavy-Duty Upright, Disposable Bags"/>
    <n v="17.48"/>
    <n v="4"/>
    <n v="0"/>
    <n v="4.5448000000000004"/>
  </r>
  <r>
    <n v="6833"/>
    <x v="3389"/>
    <x v="1"/>
    <x v="998"/>
    <d v="2012-10-17T00:00:00"/>
    <s v="Standard Class"/>
    <s v="DP-13165"/>
    <s v="David Philippe"/>
    <s v="Consumer"/>
    <s v="United States"/>
    <s v="Chicago"/>
    <x v="10"/>
    <n v="60610"/>
    <s v="Central"/>
    <s v="OFF-AR-10003183"/>
    <x v="1"/>
    <x v="6"/>
    <s v="Avery Fluorescent Highlighter Four-Color Set"/>
    <n v="8.016"/>
    <n v="3"/>
    <n v="0.2"/>
    <n v="1.0019999999999993"/>
  </r>
  <r>
    <n v="6834"/>
    <x v="3390"/>
    <x v="0"/>
    <x v="162"/>
    <d v="2013-09-09T00:00:00"/>
    <s v="Same Day"/>
    <s v="PJ-19015"/>
    <s v="Pauline Johnson"/>
    <s v="Consumer"/>
    <s v="United States"/>
    <s v="Santa Ana"/>
    <x v="1"/>
    <n v="92704"/>
    <s v="West"/>
    <s v="FUR-TA-10003008"/>
    <x v="0"/>
    <x v="3"/>
    <s v="Lesro Round Back Collection Coffee Table, End Table"/>
    <n v="146.04000000000002"/>
    <n v="1"/>
    <n v="0.2"/>
    <n v="-12.778499999999994"/>
  </r>
  <r>
    <n v="6835"/>
    <x v="3391"/>
    <x v="0"/>
    <x v="73"/>
    <d v="2013-11-25T00:00:00"/>
    <s v="Standard Class"/>
    <s v="BM-11575"/>
    <s v="Brendan Murry"/>
    <s v="Corporate"/>
    <s v="United States"/>
    <s v="Montebello"/>
    <x v="1"/>
    <n v="90640"/>
    <s v="West"/>
    <s v="TEC-AC-10004803"/>
    <x v="2"/>
    <x v="11"/>
    <s v="Sony Micro Vault Click 4 GB USB 2.0 Flash Drive"/>
    <n v="27.88"/>
    <n v="2"/>
    <n v="0"/>
    <n v="3.9032000000000018"/>
  </r>
  <r>
    <n v="6836"/>
    <x v="3392"/>
    <x v="3"/>
    <x v="453"/>
    <d v="2014-10-21T00:00:00"/>
    <s v="Standard Class"/>
    <s v="DL-13495"/>
    <s v="Dionis Lloyd"/>
    <s v="Corporate"/>
    <s v="United States"/>
    <s v="Thousand Oaks"/>
    <x v="1"/>
    <n v="91360"/>
    <s v="West"/>
    <s v="OFF-LA-10003510"/>
    <x v="1"/>
    <x v="2"/>
    <s v="Avery 4027 File Folder Labels for Dot Matrix Printers, 5000 Labels per Box, White"/>
    <n v="152.65"/>
    <n v="5"/>
    <n v="0"/>
    <n v="70.219000000000008"/>
  </r>
  <r>
    <n v="6837"/>
    <x v="3392"/>
    <x v="3"/>
    <x v="453"/>
    <d v="2014-10-21T00:00:00"/>
    <s v="Standard Class"/>
    <s v="DL-13495"/>
    <s v="Dionis Lloyd"/>
    <s v="Corporate"/>
    <s v="United States"/>
    <s v="Thousand Oaks"/>
    <x v="1"/>
    <n v="91360"/>
    <s v="West"/>
    <s v="FUR-FU-10000087"/>
    <x v="0"/>
    <x v="5"/>
    <s v="Executive Impressions 14&quot; Two-Color Numerals Wall Clock"/>
    <n v="22.72"/>
    <n v="1"/>
    <n v="0"/>
    <n v="9.3152000000000008"/>
  </r>
  <r>
    <n v="6838"/>
    <x v="3393"/>
    <x v="1"/>
    <x v="380"/>
    <d v="2012-07-12T00:00:00"/>
    <s v="Standard Class"/>
    <s v="BF-10975"/>
    <s v="Barbara Fisher"/>
    <s v="Corporate"/>
    <s v="United States"/>
    <s v="Vineland"/>
    <x v="30"/>
    <n v="8360"/>
    <s v="East"/>
    <s v="OFF-AR-10003732"/>
    <x v="1"/>
    <x v="6"/>
    <s v="Newell 333"/>
    <n v="11.12"/>
    <n v="4"/>
    <n v="0"/>
    <n v="2.8911999999999995"/>
  </r>
  <r>
    <n v="6839"/>
    <x v="3394"/>
    <x v="3"/>
    <x v="1119"/>
    <d v="2014-02-10T00:00:00"/>
    <s v="Standard Class"/>
    <s v="FC-14335"/>
    <s v="Fred Chung"/>
    <s v="Corporate"/>
    <s v="United States"/>
    <s v="Torrance"/>
    <x v="1"/>
    <n v="90503"/>
    <s v="West"/>
    <s v="OFF-AP-10000275"/>
    <x v="1"/>
    <x v="9"/>
    <s v="Sanyo Counter Height Refrigerator with Crisper, 3.6 Cubic Foot, Stainless Steel/Black"/>
    <n v="1640.6999999999998"/>
    <n v="5"/>
    <n v="0"/>
    <n v="459.39599999999996"/>
  </r>
  <r>
    <n v="6840"/>
    <x v="3394"/>
    <x v="3"/>
    <x v="1119"/>
    <d v="2014-02-10T00:00:00"/>
    <s v="Standard Class"/>
    <s v="FC-14335"/>
    <s v="Fred Chung"/>
    <s v="Corporate"/>
    <s v="United States"/>
    <s v="Torrance"/>
    <x v="1"/>
    <n v="90503"/>
    <s v="West"/>
    <s v="TEC-PH-10003505"/>
    <x v="2"/>
    <x v="7"/>
    <s v="Geemarc AmpliPOWER60"/>
    <n v="371.2"/>
    <n v="5"/>
    <n v="0.2"/>
    <n v="41.759999999999948"/>
  </r>
  <r>
    <n v="6841"/>
    <x v="3395"/>
    <x v="1"/>
    <x v="401"/>
    <d v="2012-12-07T00:00:00"/>
    <s v="First Class"/>
    <s v="MP-18175"/>
    <s v="Mike Pelletier"/>
    <s v="Home Office"/>
    <s v="United States"/>
    <s v="Troy"/>
    <x v="24"/>
    <n v="45373"/>
    <s v="East"/>
    <s v="OFF-BI-10002852"/>
    <x v="1"/>
    <x v="8"/>
    <s v="Ibico Standard Transparent Covers"/>
    <n v="14.832000000000003"/>
    <n v="3"/>
    <n v="0.7"/>
    <n v="-10.382399999999997"/>
  </r>
  <r>
    <n v="6842"/>
    <x v="3396"/>
    <x v="0"/>
    <x v="126"/>
    <d v="2013-09-18T00:00:00"/>
    <s v="Standard Class"/>
    <s v="AJ-10795"/>
    <s v="Anthony Johnson"/>
    <s v="Corporate"/>
    <s v="United States"/>
    <s v="Springfield"/>
    <x v="17"/>
    <n v="22153"/>
    <s v="South"/>
    <s v="TEC-AC-10004877"/>
    <x v="2"/>
    <x v="11"/>
    <s v="Imation 30456 USB Flash Drive 8GB"/>
    <n v="20.700000000000003"/>
    <n v="3"/>
    <n v="0"/>
    <n v="1.6559999999999988"/>
  </r>
  <r>
    <n v="6843"/>
    <x v="3396"/>
    <x v="0"/>
    <x v="126"/>
    <d v="2013-09-18T00:00:00"/>
    <s v="Standard Class"/>
    <s v="AJ-10795"/>
    <s v="Anthony Johnson"/>
    <s v="Corporate"/>
    <s v="United States"/>
    <s v="Springfield"/>
    <x v="17"/>
    <n v="22153"/>
    <s v="South"/>
    <s v="OFF-FA-10002975"/>
    <x v="1"/>
    <x v="13"/>
    <s v="Staples"/>
    <n v="11.34"/>
    <n v="3"/>
    <n v="0"/>
    <n v="5.2164000000000001"/>
  </r>
  <r>
    <n v="6844"/>
    <x v="3396"/>
    <x v="0"/>
    <x v="126"/>
    <d v="2013-09-18T00:00:00"/>
    <s v="Standard Class"/>
    <s v="AJ-10795"/>
    <s v="Anthony Johnson"/>
    <s v="Corporate"/>
    <s v="United States"/>
    <s v="Springfield"/>
    <x v="17"/>
    <n v="22153"/>
    <s v="South"/>
    <s v="OFF-ST-10000419"/>
    <x v="1"/>
    <x v="4"/>
    <s v="Rogers Jumbo File, Granite"/>
    <n v="67.900000000000006"/>
    <n v="5"/>
    <n v="0"/>
    <n v="0.67899999999999849"/>
  </r>
  <r>
    <n v="6845"/>
    <x v="3396"/>
    <x v="0"/>
    <x v="126"/>
    <d v="2013-09-18T00:00:00"/>
    <s v="Standard Class"/>
    <s v="AJ-10795"/>
    <s v="Anthony Johnson"/>
    <s v="Corporate"/>
    <s v="United States"/>
    <s v="Springfield"/>
    <x v="17"/>
    <n v="22153"/>
    <s v="South"/>
    <s v="FUR-CH-10002073"/>
    <x v="0"/>
    <x v="1"/>
    <s v="Hon Olson Stacker Chairs"/>
    <n v="1059.1199999999999"/>
    <n v="4"/>
    <n v="0"/>
    <n v="307.14479999999992"/>
  </r>
  <r>
    <n v="6846"/>
    <x v="3397"/>
    <x v="2"/>
    <x v="522"/>
    <d v="2011-07-12T00:00:00"/>
    <s v="Standard Class"/>
    <s v="BC-11125"/>
    <s v="Becky Castell"/>
    <s v="Home Office"/>
    <s v="United States"/>
    <s v="El Cajon"/>
    <x v="1"/>
    <n v="92020"/>
    <s v="West"/>
    <s v="FUR-CH-10000155"/>
    <x v="0"/>
    <x v="1"/>
    <s v="Global Comet Stacking Armless Chair"/>
    <n v="478.48"/>
    <n v="2"/>
    <n v="0.2"/>
    <n v="47.848000000000013"/>
  </r>
  <r>
    <n v="6847"/>
    <x v="3398"/>
    <x v="0"/>
    <x v="195"/>
    <d v="2013-05-15T00:00:00"/>
    <s v="Standard Class"/>
    <s v="RS-19420"/>
    <s v="Ricardo Sperren"/>
    <s v="Corporate"/>
    <s v="United States"/>
    <s v="Los Angeles"/>
    <x v="1"/>
    <n v="90036"/>
    <s v="West"/>
    <s v="OFF-PA-10001260"/>
    <x v="1"/>
    <x v="10"/>
    <s v="TOPS Money Receipt Book, Consecutively Numbered in Red,"/>
    <n v="32.04"/>
    <n v="4"/>
    <n v="0"/>
    <n v="14.417999999999999"/>
  </r>
  <r>
    <n v="6848"/>
    <x v="3399"/>
    <x v="0"/>
    <x v="427"/>
    <d v="2013-07-23T00:00:00"/>
    <s v="Standard Class"/>
    <s v="NP-18670"/>
    <s v="Nora Paige"/>
    <s v="Consumer"/>
    <s v="United States"/>
    <s v="Phoenix"/>
    <x v="16"/>
    <n v="85023"/>
    <s v="West"/>
    <s v="TEC-PH-10001924"/>
    <x v="2"/>
    <x v="7"/>
    <s v="iHome FM Clock Radio with Lightning Dock"/>
    <n v="55.991999999999997"/>
    <n v="1"/>
    <n v="0.2"/>
    <n v="3.4995000000000029"/>
  </r>
  <r>
    <n v="6849"/>
    <x v="3400"/>
    <x v="0"/>
    <x v="1133"/>
    <d v="2013-06-22T00:00:00"/>
    <s v="First Class"/>
    <s v="BT-11440"/>
    <s v="Bobby Trafton"/>
    <s v="Consumer"/>
    <s v="United States"/>
    <s v="Frankfort"/>
    <x v="10"/>
    <n v="60423"/>
    <s v="Central"/>
    <s v="OFF-PA-10003134"/>
    <x v="1"/>
    <x v="10"/>
    <s v="Xerox 1937"/>
    <n v="76.864000000000004"/>
    <n v="2"/>
    <n v="0.2"/>
    <n v="26.902399999999993"/>
  </r>
  <r>
    <n v="6850"/>
    <x v="3401"/>
    <x v="2"/>
    <x v="1017"/>
    <d v="2011-04-25T00:00:00"/>
    <s v="Standard Class"/>
    <s v="BP-11230"/>
    <s v="Benjamin Patterson"/>
    <s v="Consumer"/>
    <s v="United States"/>
    <s v="Los Angeles"/>
    <x v="1"/>
    <n v="90045"/>
    <s v="West"/>
    <s v="FUR-FU-10000409"/>
    <x v="0"/>
    <x v="5"/>
    <s v="GE 4 Foot Flourescent Tube, 40 Watt"/>
    <n v="59.92"/>
    <n v="4"/>
    <n v="0"/>
    <n v="27.563200000000002"/>
  </r>
  <r>
    <n v="6851"/>
    <x v="3402"/>
    <x v="0"/>
    <x v="1134"/>
    <d v="2013-01-12T00:00:00"/>
    <s v="Standard Class"/>
    <s v="JO-15145"/>
    <s v="Jack O'Briant"/>
    <s v="Corporate"/>
    <s v="United States"/>
    <s v="Franklin"/>
    <x v="6"/>
    <n v="53132"/>
    <s v="Central"/>
    <s v="FUR-BO-10002545"/>
    <x v="0"/>
    <x v="0"/>
    <s v="Atlantic Metals Mobile 3-Shelf Bookcases, Custom Colors"/>
    <n v="1565.88"/>
    <n v="6"/>
    <n v="0"/>
    <n v="407.12880000000007"/>
  </r>
  <r>
    <n v="6852"/>
    <x v="3402"/>
    <x v="0"/>
    <x v="1134"/>
    <d v="2013-01-12T00:00:00"/>
    <s v="Standard Class"/>
    <s v="JO-15145"/>
    <s v="Jack O'Briant"/>
    <s v="Corporate"/>
    <s v="United States"/>
    <s v="Franklin"/>
    <x v="6"/>
    <n v="53132"/>
    <s v="Central"/>
    <s v="OFF-BI-10001460"/>
    <x v="1"/>
    <x v="8"/>
    <s v="Plastic Binding Combs"/>
    <n v="106.05"/>
    <n v="7"/>
    <n v="0"/>
    <n v="49.843499999999999"/>
  </r>
  <r>
    <n v="6853"/>
    <x v="3403"/>
    <x v="3"/>
    <x v="331"/>
    <d v="2014-12-29T00:00:00"/>
    <s v="Second Class"/>
    <s v="MF-18250"/>
    <s v="Monica Federle"/>
    <s v="Corporate"/>
    <s v="United States"/>
    <s v="Little Rock"/>
    <x v="36"/>
    <n v="72209"/>
    <s v="South"/>
    <s v="OFF-ST-10001328"/>
    <x v="1"/>
    <x v="4"/>
    <s v="Personal Filing Tote with Lid, Black/Gray"/>
    <n v="62.04"/>
    <n v="4"/>
    <n v="0"/>
    <n v="17.371200000000002"/>
  </r>
  <r>
    <n v="6854"/>
    <x v="3403"/>
    <x v="3"/>
    <x v="331"/>
    <d v="2014-12-29T00:00:00"/>
    <s v="Second Class"/>
    <s v="MF-18250"/>
    <s v="Monica Federle"/>
    <s v="Corporate"/>
    <s v="United States"/>
    <s v="Little Rock"/>
    <x v="36"/>
    <n v="72209"/>
    <s v="South"/>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s v="Corporate"/>
    <s v="United States"/>
    <s v="Little Rock"/>
    <x v="36"/>
    <n v="72209"/>
    <s v="South"/>
    <s v="OFF-ST-10001522"/>
    <x v="1"/>
    <x v="4"/>
    <s v="Gould Plastics 18-Pocket Panel Bin, 34w x 5-1/4d x 20-1/2h"/>
    <n v="367.96"/>
    <n v="4"/>
    <n v="0"/>
    <n v="14.718399999999974"/>
  </r>
  <r>
    <n v="6856"/>
    <x v="3403"/>
    <x v="3"/>
    <x v="331"/>
    <d v="2014-12-29T00:00:00"/>
    <s v="Second Class"/>
    <s v="MF-18250"/>
    <s v="Monica Federle"/>
    <s v="Corporate"/>
    <s v="United States"/>
    <s v="Little Rock"/>
    <x v="36"/>
    <n v="72209"/>
    <s v="South"/>
    <s v="OFF-PA-10001994"/>
    <x v="1"/>
    <x v="10"/>
    <s v="Ink Jet Note and Greeting Cards, 8-1/2&quot; x 5-1/2&quot; Card Size"/>
    <n v="44.96"/>
    <n v="2"/>
    <n v="0"/>
    <n v="20.6816"/>
  </r>
  <r>
    <n v="6857"/>
    <x v="3403"/>
    <x v="3"/>
    <x v="331"/>
    <d v="2014-12-29T00:00:00"/>
    <s v="Second Class"/>
    <s v="MF-18250"/>
    <s v="Monica Federle"/>
    <s v="Corporate"/>
    <s v="United States"/>
    <s v="Little Rock"/>
    <x v="36"/>
    <n v="72209"/>
    <s v="South"/>
    <s v="OFF-EN-10001453"/>
    <x v="1"/>
    <x v="12"/>
    <s v="Tyvek Interoffice Envelopes, 9 1/2&quot; x 12 1/2&quot;, 100/Box"/>
    <n v="182.94"/>
    <n v="3"/>
    <n v="0"/>
    <n v="85.981799999999993"/>
  </r>
  <r>
    <n v="6858"/>
    <x v="3404"/>
    <x v="3"/>
    <x v="827"/>
    <d v="2014-04-23T00:00:00"/>
    <s v="Standard Class"/>
    <s v="PS-18760"/>
    <s v="Pamela Stobb"/>
    <s v="Consumer"/>
    <s v="United States"/>
    <s v="Los Angeles"/>
    <x v="1"/>
    <n v="90008"/>
    <s v="West"/>
    <s v="OFF-PA-10004911"/>
    <x v="1"/>
    <x v="10"/>
    <s v="Rediform S.O.S. 1-Up Phone Message Bk, 4-1/4x3-1/16 Bk, 1 Form/Pg, 40 Messages/Bk, 3/Pk"/>
    <n v="28.14"/>
    <n v="3"/>
    <n v="0"/>
    <n v="13.507200000000001"/>
  </r>
  <r>
    <n v="6859"/>
    <x v="3404"/>
    <x v="3"/>
    <x v="827"/>
    <d v="2014-04-23T00:00:00"/>
    <s v="Standard Class"/>
    <s v="PS-18760"/>
    <s v="Pamela Stobb"/>
    <s v="Consumer"/>
    <s v="United States"/>
    <s v="Los Angeles"/>
    <x v="1"/>
    <n v="90008"/>
    <s v="West"/>
    <s v="OFF-LA-10001404"/>
    <x v="1"/>
    <x v="2"/>
    <s v="Avery 517"/>
    <n v="7.38"/>
    <n v="2"/>
    <n v="0"/>
    <n v="3.4685999999999999"/>
  </r>
  <r>
    <n v="6860"/>
    <x v="3404"/>
    <x v="3"/>
    <x v="827"/>
    <d v="2014-04-23T00:00:00"/>
    <s v="Standard Class"/>
    <s v="PS-18760"/>
    <s v="Pamela Stobb"/>
    <s v="Consumer"/>
    <s v="United States"/>
    <s v="Los Angeles"/>
    <x v="1"/>
    <n v="90008"/>
    <s v="West"/>
    <s v="OFF-FA-10001561"/>
    <x v="1"/>
    <x v="13"/>
    <s v="Stockwell Push Pins"/>
    <n v="10.9"/>
    <n v="5"/>
    <n v="0"/>
    <n v="3.5970000000000004"/>
  </r>
  <r>
    <n v="6861"/>
    <x v="3404"/>
    <x v="3"/>
    <x v="827"/>
    <d v="2014-04-23T00:00:00"/>
    <s v="Standard Class"/>
    <s v="PS-18760"/>
    <s v="Pamela Stobb"/>
    <s v="Consumer"/>
    <s v="United States"/>
    <s v="Los Angeles"/>
    <x v="1"/>
    <n v="90008"/>
    <s v="West"/>
    <s v="TEC-AC-10001383"/>
    <x v="2"/>
    <x v="11"/>
    <s v="Logitech Wireless Touch Keyboard K400"/>
    <n v="274.89"/>
    <n v="11"/>
    <n v="0"/>
    <n v="46.731299999999962"/>
  </r>
  <r>
    <n v="6862"/>
    <x v="3404"/>
    <x v="3"/>
    <x v="827"/>
    <d v="2014-04-23T00:00:00"/>
    <s v="Standard Class"/>
    <s v="PS-18760"/>
    <s v="Pamela Stobb"/>
    <s v="Consumer"/>
    <s v="United States"/>
    <s v="Los Angeles"/>
    <x v="1"/>
    <n v="90008"/>
    <s v="West"/>
    <s v="OFF-LA-10003190"/>
    <x v="1"/>
    <x v="2"/>
    <s v="Avery 474"/>
    <n v="23.04"/>
    <n v="8"/>
    <n v="0"/>
    <n v="11.2896"/>
  </r>
  <r>
    <n v="6863"/>
    <x v="3404"/>
    <x v="3"/>
    <x v="827"/>
    <d v="2014-04-23T00:00:00"/>
    <s v="Standard Class"/>
    <s v="PS-18760"/>
    <s v="Pamela Stobb"/>
    <s v="Consumer"/>
    <s v="United States"/>
    <s v="Los Angeles"/>
    <x v="1"/>
    <n v="90008"/>
    <s v="West"/>
    <s v="FUR-CH-10003774"/>
    <x v="0"/>
    <x v="1"/>
    <s v="Global Wood Trimmed Manager's Task Chair, Khaki"/>
    <n v="218.35200000000003"/>
    <n v="3"/>
    <n v="0.2"/>
    <n v="-19.105800000000016"/>
  </r>
  <r>
    <n v="6864"/>
    <x v="3405"/>
    <x v="3"/>
    <x v="96"/>
    <d v="2014-12-09T00:00:00"/>
    <s v="Standard Class"/>
    <s v="MY-17380"/>
    <s v="Maribeth Yedwab"/>
    <s v="Corporate"/>
    <s v="United States"/>
    <s v="San Antonio"/>
    <x v="5"/>
    <n v="78207"/>
    <s v="Central"/>
    <s v="OFF-PA-10000520"/>
    <x v="1"/>
    <x v="10"/>
    <s v="Xerox 201"/>
    <n v="10.368000000000002"/>
    <n v="2"/>
    <n v="0.2"/>
    <n v="3.6288"/>
  </r>
  <r>
    <n v="6865"/>
    <x v="3406"/>
    <x v="0"/>
    <x v="1036"/>
    <d v="2013-08-29T00:00:00"/>
    <s v="Standard Class"/>
    <s v="SC-20230"/>
    <s v="Scot Coram"/>
    <s v="Corporate"/>
    <s v="United States"/>
    <s v="Los Angeles"/>
    <x v="1"/>
    <n v="90004"/>
    <s v="West"/>
    <s v="OFF-BI-10004465"/>
    <x v="1"/>
    <x v="8"/>
    <s v="Avery Durable Slant Ring Binders"/>
    <n v="12.672000000000001"/>
    <n v="2"/>
    <n v="0.2"/>
    <n v="4.7519999999999998"/>
  </r>
  <r>
    <n v="6866"/>
    <x v="3406"/>
    <x v="0"/>
    <x v="1036"/>
    <d v="2013-08-29T00:00:00"/>
    <s v="Standard Class"/>
    <s v="SC-20230"/>
    <s v="Scot Coram"/>
    <s v="Corporate"/>
    <s v="United States"/>
    <s v="Los Angeles"/>
    <x v="1"/>
    <n v="90004"/>
    <s v="West"/>
    <s v="TEC-PH-10003555"/>
    <x v="2"/>
    <x v="7"/>
    <s v="Motorola HK250 Universal Bluetooth Headset"/>
    <n v="91.96"/>
    <n v="5"/>
    <n v="0.2"/>
    <n v="-20.690999999999992"/>
  </r>
  <r>
    <n v="6867"/>
    <x v="3406"/>
    <x v="0"/>
    <x v="1036"/>
    <d v="2013-08-29T00:00:00"/>
    <s v="Standard Class"/>
    <s v="SC-20230"/>
    <s v="Scot Coram"/>
    <s v="Corporate"/>
    <s v="United States"/>
    <s v="Los Angeles"/>
    <x v="1"/>
    <n v="90004"/>
    <s v="West"/>
    <s v="TEC-AC-10000844"/>
    <x v="2"/>
    <x v="11"/>
    <s v="Logitech Gaming G510s - Keyboard"/>
    <n v="254.96999999999997"/>
    <n v="3"/>
    <n v="0"/>
    <n v="91.789199999999994"/>
  </r>
  <r>
    <n v="6868"/>
    <x v="3406"/>
    <x v="0"/>
    <x v="1036"/>
    <d v="2013-08-29T00:00:00"/>
    <s v="Standard Class"/>
    <s v="SC-20230"/>
    <s v="Scot Coram"/>
    <s v="Corporate"/>
    <s v="United States"/>
    <s v="Los Angeles"/>
    <x v="1"/>
    <n v="90004"/>
    <s v="West"/>
    <s v="TEC-PH-10003187"/>
    <x v="2"/>
    <x v="7"/>
    <s v="Anker Astro Mini 3000mAh Ultra-Compact Portable Charger"/>
    <n v="31.983999999999998"/>
    <n v="2"/>
    <n v="0.2"/>
    <n v="-7.9959999999999996"/>
  </r>
  <r>
    <n v="6869"/>
    <x v="3406"/>
    <x v="0"/>
    <x v="1036"/>
    <d v="2013-08-29T00:00:00"/>
    <s v="Standard Class"/>
    <s v="SC-20230"/>
    <s v="Scot Coram"/>
    <s v="Corporate"/>
    <s v="United States"/>
    <s v="Los Angeles"/>
    <x v="1"/>
    <n v="90004"/>
    <s v="West"/>
    <s v="FUR-TA-10003569"/>
    <x v="0"/>
    <x v="3"/>
    <s v="Bretford CR8500 Series Meeting Room Furniture"/>
    <n v="2887.0560000000005"/>
    <n v="9"/>
    <n v="0.2"/>
    <n v="180.44099999999992"/>
  </r>
  <r>
    <n v="6870"/>
    <x v="3406"/>
    <x v="0"/>
    <x v="1036"/>
    <d v="2013-08-29T00:00:00"/>
    <s v="Standard Class"/>
    <s v="SC-20230"/>
    <s v="Scot Coram"/>
    <s v="Corporate"/>
    <s v="United States"/>
    <s v="Los Angeles"/>
    <x v="1"/>
    <n v="90004"/>
    <s v="West"/>
    <s v="OFF-PA-10003848"/>
    <x v="1"/>
    <x v="10"/>
    <s v="Xerox 1997"/>
    <n v="12.96"/>
    <n v="2"/>
    <n v="0"/>
    <n v="6.2208000000000006"/>
  </r>
  <r>
    <n v="6871"/>
    <x v="3406"/>
    <x v="0"/>
    <x v="1036"/>
    <d v="2013-08-29T00:00:00"/>
    <s v="Standard Class"/>
    <s v="SC-20230"/>
    <s v="Scot Coram"/>
    <s v="Corporate"/>
    <s v="United States"/>
    <s v="Los Angeles"/>
    <x v="1"/>
    <n v="90004"/>
    <s v="West"/>
    <s v="OFF-PA-10002606"/>
    <x v="1"/>
    <x v="10"/>
    <s v="Xerox 1928"/>
    <n v="47.52"/>
    <n v="9"/>
    <n v="0"/>
    <n v="21.384"/>
  </r>
  <r>
    <n v="6872"/>
    <x v="3407"/>
    <x v="0"/>
    <x v="5"/>
    <d v="2013-12-09T00:00:00"/>
    <s v="Second Class"/>
    <s v="RF-19345"/>
    <s v="Randy Ferguson"/>
    <s v="Corporate"/>
    <s v="United States"/>
    <s v="Chicago"/>
    <x v="10"/>
    <n v="60610"/>
    <s v="Central"/>
    <s v="OFF-LA-10004853"/>
    <x v="1"/>
    <x v="2"/>
    <s v="Avery 483"/>
    <n v="11.952000000000002"/>
    <n v="3"/>
    <n v="0.2"/>
    <n v="3.8843999999999994"/>
  </r>
  <r>
    <n v="6873"/>
    <x v="3408"/>
    <x v="1"/>
    <x v="1135"/>
    <d v="2012-12-19T00:00:00"/>
    <s v="First Class"/>
    <s v="SG-20080"/>
    <s v="Sandra Glassco"/>
    <s v="Consumer"/>
    <s v="United States"/>
    <s v="Seattle"/>
    <x v="4"/>
    <n v="98105"/>
    <s v="West"/>
    <s v="OFF-PA-10004948"/>
    <x v="1"/>
    <x v="10"/>
    <s v="Xerox 190"/>
    <n v="4.9800000000000004"/>
    <n v="1"/>
    <n v="0"/>
    <n v="2.3406000000000002"/>
  </r>
  <r>
    <n v="6874"/>
    <x v="3409"/>
    <x v="2"/>
    <x v="1136"/>
    <d v="2011-10-22T00:00:00"/>
    <s v="Second Class"/>
    <s v="TB-21520"/>
    <s v="Tracy Blumstein"/>
    <s v="Consumer"/>
    <s v="United States"/>
    <s v="Beaumont"/>
    <x v="5"/>
    <n v="77705"/>
    <s v="Central"/>
    <s v="OFF-BI-10003676"/>
    <x v="1"/>
    <x v="8"/>
    <s v="GBC Standard Recycled Report Covers, Clear Plastic Sheets"/>
    <n v="10.779999999999996"/>
    <n v="5"/>
    <n v="0.8"/>
    <n v="-17.248000000000008"/>
  </r>
  <r>
    <n v="6875"/>
    <x v="3409"/>
    <x v="2"/>
    <x v="1136"/>
    <d v="2011-10-22T00:00:00"/>
    <s v="Second Class"/>
    <s v="TB-21520"/>
    <s v="Tracy Blumstein"/>
    <s v="Consumer"/>
    <s v="United States"/>
    <s v="Beaumont"/>
    <x v="5"/>
    <n v="77705"/>
    <s v="Central"/>
    <s v="TEC-AC-10001314"/>
    <x v="2"/>
    <x v="11"/>
    <s v="Case Logic 2.4GHz Wireless Keyboard"/>
    <n v="119.97600000000001"/>
    <n v="3"/>
    <n v="0.2"/>
    <n v="-17.996400000000019"/>
  </r>
  <r>
    <n v="6876"/>
    <x v="3410"/>
    <x v="0"/>
    <x v="64"/>
    <d v="2013-09-11T00:00:00"/>
    <s v="Standard Class"/>
    <s v="MM-17920"/>
    <s v="Michael Moore"/>
    <s v="Consumer"/>
    <s v="United States"/>
    <s v="Chesapeake"/>
    <x v="17"/>
    <n v="23320"/>
    <s v="South"/>
    <s v="OFF-LA-10004545"/>
    <x v="1"/>
    <x v="2"/>
    <s v="Avery 50"/>
    <n v="25.06"/>
    <n v="2"/>
    <n v="0"/>
    <n v="11.778199999999998"/>
  </r>
  <r>
    <n v="6877"/>
    <x v="3410"/>
    <x v="0"/>
    <x v="64"/>
    <d v="2013-09-11T00:00:00"/>
    <s v="Standard Class"/>
    <s v="MM-17920"/>
    <s v="Michael Moore"/>
    <s v="Consumer"/>
    <s v="United States"/>
    <s v="Chesapeake"/>
    <x v="17"/>
    <n v="23320"/>
    <s v="South"/>
    <s v="FUR-TA-10003238"/>
    <x v="0"/>
    <x v="3"/>
    <s v="Chromcraft Bull-Nose Wood 48&quot; x 96&quot; Rectangular Conference Tables"/>
    <n v="1652.94"/>
    <n v="3"/>
    <n v="0"/>
    <n v="314.05859999999996"/>
  </r>
  <r>
    <n v="6878"/>
    <x v="3411"/>
    <x v="1"/>
    <x v="52"/>
    <d v="2012-10-15T00:00:00"/>
    <s v="Same Day"/>
    <s v="CG-12520"/>
    <s v="Claire Gute"/>
    <s v="Consumer"/>
    <s v="United States"/>
    <s v="Dallas"/>
    <x v="5"/>
    <n v="75217"/>
    <s v="Central"/>
    <s v="FUR-FU-10004952"/>
    <x v="0"/>
    <x v="5"/>
    <s v="C-Line Cubicle Keepers Polyproplyene Holder w/Velcro Back, 8-1/2x11, 25/Bx"/>
    <n v="131.376"/>
    <n v="6"/>
    <n v="0.6"/>
    <n v="-95.24760000000002"/>
  </r>
  <r>
    <n v="6879"/>
    <x v="3411"/>
    <x v="1"/>
    <x v="52"/>
    <d v="2012-10-15T00:00:00"/>
    <s v="Same Day"/>
    <s v="CG-12520"/>
    <s v="Claire Gute"/>
    <s v="Consumer"/>
    <s v="United States"/>
    <s v="Dallas"/>
    <x v="5"/>
    <n v="75217"/>
    <s v="Central"/>
    <s v="OFF-PA-10003001"/>
    <x v="1"/>
    <x v="10"/>
    <s v="Xerox 1986"/>
    <n v="5.3440000000000003"/>
    <n v="1"/>
    <n v="0.2"/>
    <n v="1.8703999999999998"/>
  </r>
  <r>
    <n v="6880"/>
    <x v="3412"/>
    <x v="1"/>
    <x v="494"/>
    <d v="2012-12-05T00:00:00"/>
    <s v="Second Class"/>
    <s v="TW-21025"/>
    <s v="Tamara Willingham"/>
    <s v="Home Office"/>
    <s v="United States"/>
    <s v="Seattle"/>
    <x v="4"/>
    <n v="98105"/>
    <s v="West"/>
    <s v="FUR-CH-10001215"/>
    <x v="0"/>
    <x v="1"/>
    <s v="Global Troy Executive Leather Low-Back Tilter"/>
    <n v="2003.9200000000003"/>
    <n v="5"/>
    <n v="0.2"/>
    <n v="125.24499999999995"/>
  </r>
  <r>
    <n v="6881"/>
    <x v="3412"/>
    <x v="1"/>
    <x v="494"/>
    <d v="2012-12-05T00:00:00"/>
    <s v="Second Class"/>
    <s v="TW-21025"/>
    <s v="Tamara Willingham"/>
    <s v="Home Office"/>
    <s v="United States"/>
    <s v="Seattle"/>
    <x v="4"/>
    <n v="98105"/>
    <s v="West"/>
    <s v="OFF-PA-10004255"/>
    <x v="1"/>
    <x v="10"/>
    <s v="Xerox 219"/>
    <n v="32.400000000000006"/>
    <n v="5"/>
    <n v="0"/>
    <n v="15.552000000000001"/>
  </r>
  <r>
    <n v="6882"/>
    <x v="3412"/>
    <x v="1"/>
    <x v="494"/>
    <d v="2012-12-05T00:00:00"/>
    <s v="Second Class"/>
    <s v="TW-21025"/>
    <s v="Tamara Willingham"/>
    <s v="Home Office"/>
    <s v="United States"/>
    <s v="Seattle"/>
    <x v="4"/>
    <n v="98105"/>
    <s v="West"/>
    <s v="FUR-TA-10001705"/>
    <x v="0"/>
    <x v="3"/>
    <s v="Bush Advantage Collection Round Conference Table"/>
    <n v="1913.3999999999999"/>
    <n v="9"/>
    <n v="0"/>
    <n v="401.81399999999985"/>
  </r>
  <r>
    <n v="6883"/>
    <x v="3412"/>
    <x v="1"/>
    <x v="494"/>
    <d v="2012-12-05T00:00:00"/>
    <s v="Second Class"/>
    <s v="TW-21025"/>
    <s v="Tamara Willingham"/>
    <s v="Home Office"/>
    <s v="United States"/>
    <s v="Seattle"/>
    <x v="4"/>
    <n v="98105"/>
    <s v="West"/>
    <s v="OFF-ST-10002554"/>
    <x v="1"/>
    <x v="4"/>
    <s v="Tennsco Industrial Shelving"/>
    <n v="146.72999999999999"/>
    <n v="3"/>
    <n v="0"/>
    <n v="2.9346000000000032"/>
  </r>
  <r>
    <n v="6884"/>
    <x v="3412"/>
    <x v="1"/>
    <x v="494"/>
    <d v="2012-12-05T00:00:00"/>
    <s v="Second Class"/>
    <s v="TW-21025"/>
    <s v="Tamara Willingham"/>
    <s v="Home Office"/>
    <s v="United States"/>
    <s v="Seattle"/>
    <x v="4"/>
    <n v="98105"/>
    <s v="West"/>
    <s v="OFF-PA-10002222"/>
    <x v="1"/>
    <x v="10"/>
    <s v="Xerox Color Copier Paper, 11&quot; x 17&quot;, Ream"/>
    <n v="114.2"/>
    <n v="5"/>
    <n v="0"/>
    <n v="52.531999999999996"/>
  </r>
  <r>
    <n v="6885"/>
    <x v="3413"/>
    <x v="1"/>
    <x v="70"/>
    <d v="2012-06-04T00:00:00"/>
    <s v="Standard Class"/>
    <s v="BD-11320"/>
    <s v="Bill Donatelli"/>
    <s v="Consumer"/>
    <s v="United States"/>
    <s v="Minneapolis"/>
    <x v="11"/>
    <n v="55407"/>
    <s v="Central"/>
    <s v="FUR-CH-10002320"/>
    <x v="0"/>
    <x v="1"/>
    <s v="Hon Pagoda Stacking Chairs"/>
    <n v="2567.84"/>
    <n v="8"/>
    <n v="0"/>
    <n v="770.35199999999986"/>
  </r>
  <r>
    <n v="6886"/>
    <x v="3414"/>
    <x v="3"/>
    <x v="18"/>
    <d v="2014-09-18T00:00:00"/>
    <s v="Standard Class"/>
    <s v="HA-14905"/>
    <s v="Helen Abelman"/>
    <s v="Consumer"/>
    <s v="United States"/>
    <s v="Springfield"/>
    <x v="24"/>
    <n v="45503"/>
    <s v="East"/>
    <s v="TEC-AC-10003499"/>
    <x v="2"/>
    <x v="11"/>
    <s v="Memorex Mini Travel Drive 8 GB USB 2.0 Flash Drive"/>
    <n v="37.056000000000004"/>
    <n v="4"/>
    <n v="0.2"/>
    <n v="8.8008000000000006"/>
  </r>
  <r>
    <n v="6887"/>
    <x v="3414"/>
    <x v="3"/>
    <x v="18"/>
    <d v="2014-09-18T00:00:00"/>
    <s v="Standard Class"/>
    <s v="HA-14905"/>
    <s v="Helen Abelman"/>
    <s v="Consumer"/>
    <s v="United States"/>
    <s v="Springfield"/>
    <x v="24"/>
    <n v="45503"/>
    <s v="East"/>
    <s v="TEC-PH-10003580"/>
    <x v="2"/>
    <x v="7"/>
    <s v="Cisco IP Phone 7961G-GE VoIP phone"/>
    <n v="259.89600000000002"/>
    <n v="2"/>
    <n v="0.4"/>
    <n v="-56.310799999999972"/>
  </r>
  <r>
    <n v="6888"/>
    <x v="3415"/>
    <x v="3"/>
    <x v="1016"/>
    <d v="2014-05-03T00:00:00"/>
    <s v="Standard Class"/>
    <s v="LL-16840"/>
    <s v="Lauren Leatherbury"/>
    <s v="Consumer"/>
    <s v="United States"/>
    <s v="Los Angeles"/>
    <x v="1"/>
    <n v="90032"/>
    <s v="West"/>
    <s v="OFF-PA-10004675"/>
    <x v="1"/>
    <x v="10"/>
    <s v="Telephone Message Books with Fax/Mobile Section, 5 1/2&quot; x 3 3/16&quot;"/>
    <n v="19.049999999999997"/>
    <n v="3"/>
    <n v="0"/>
    <n v="8.7629999999999999"/>
  </r>
  <r>
    <n v="6889"/>
    <x v="3415"/>
    <x v="3"/>
    <x v="1016"/>
    <d v="2014-05-03T00:00:00"/>
    <s v="Standard Class"/>
    <s v="LL-16840"/>
    <s v="Lauren Leatherbury"/>
    <s v="Consumer"/>
    <s v="United States"/>
    <s v="Los Angeles"/>
    <x v="1"/>
    <n v="90032"/>
    <s v="West"/>
    <s v="OFF-BI-10000666"/>
    <x v="1"/>
    <x v="8"/>
    <s v="Surelock Post Binders"/>
    <n v="73.343999999999994"/>
    <n v="3"/>
    <n v="0.2"/>
    <n v="27.503999999999998"/>
  </r>
  <r>
    <n v="6890"/>
    <x v="3416"/>
    <x v="3"/>
    <x v="65"/>
    <d v="2014-09-23T00:00:00"/>
    <s v="Standard Class"/>
    <s v="SS-20140"/>
    <s v="Saphhira Shifley"/>
    <s v="Corporate"/>
    <s v="United States"/>
    <s v="Columbus"/>
    <x v="32"/>
    <n v="31907"/>
    <s v="South"/>
    <s v="TEC-PH-10001552"/>
    <x v="2"/>
    <x v="7"/>
    <s v="I Need's 3d Hello Kitty Hybrid Silicone Case Cover for HTC One X 4g with 3d Hello Kitty Stylus Pen Green/pink"/>
    <n v="95.68"/>
    <n v="8"/>
    <n v="0"/>
    <n v="26.790400000000005"/>
  </r>
  <r>
    <n v="6891"/>
    <x v="3416"/>
    <x v="3"/>
    <x v="65"/>
    <d v="2014-09-23T00:00:00"/>
    <s v="Standard Class"/>
    <s v="SS-20140"/>
    <s v="Saphhira Shifley"/>
    <s v="Corporate"/>
    <s v="United States"/>
    <s v="Columbus"/>
    <x v="32"/>
    <n v="31907"/>
    <s v="South"/>
    <s v="OFF-PA-10000673"/>
    <x v="1"/>
    <x v="10"/>
    <s v="Post-it “Important Message” Note Pad, Neon Colors, 50 Sheets/Pad"/>
    <n v="50.96"/>
    <n v="7"/>
    <n v="0"/>
    <n v="24.460800000000003"/>
  </r>
  <r>
    <n v="6892"/>
    <x v="3416"/>
    <x v="3"/>
    <x v="65"/>
    <d v="2014-09-23T00:00:00"/>
    <s v="Standard Class"/>
    <s v="SS-20140"/>
    <s v="Saphhira Shifley"/>
    <s v="Corporate"/>
    <s v="United States"/>
    <s v="Columbus"/>
    <x v="32"/>
    <n v="31907"/>
    <s v="South"/>
    <s v="OFF-AR-10000380"/>
    <x v="1"/>
    <x v="6"/>
    <s v="Hunt PowerHouse Electric Pencil Sharpener, Blue"/>
    <n v="113.94"/>
    <n v="3"/>
    <n v="0"/>
    <n v="34.181999999999988"/>
  </r>
  <r>
    <n v="6893"/>
    <x v="3416"/>
    <x v="3"/>
    <x v="65"/>
    <d v="2014-09-23T00:00:00"/>
    <s v="Standard Class"/>
    <s v="SS-20140"/>
    <s v="Saphhira Shifley"/>
    <s v="Corporate"/>
    <s v="United States"/>
    <s v="Columbus"/>
    <x v="32"/>
    <n v="31907"/>
    <s v="South"/>
    <s v="OFF-PA-10003848"/>
    <x v="1"/>
    <x v="10"/>
    <s v="Xerox 1997"/>
    <n v="25.92"/>
    <n v="4"/>
    <n v="0"/>
    <n v="12.441600000000001"/>
  </r>
  <r>
    <n v="6894"/>
    <x v="3416"/>
    <x v="3"/>
    <x v="65"/>
    <d v="2014-09-23T00:00:00"/>
    <s v="Standard Class"/>
    <s v="SS-20140"/>
    <s v="Saphhira Shifley"/>
    <s v="Corporate"/>
    <s v="United States"/>
    <s v="Columbus"/>
    <x v="32"/>
    <n v="31907"/>
    <s v="South"/>
    <s v="FUR-FU-10002963"/>
    <x v="0"/>
    <x v="5"/>
    <s v="Master Caster Door Stop, Gray"/>
    <n v="20.32"/>
    <n v="4"/>
    <n v="0"/>
    <n v="6.9087999999999994"/>
  </r>
  <r>
    <n v="6895"/>
    <x v="3416"/>
    <x v="3"/>
    <x v="65"/>
    <d v="2014-09-23T00:00:00"/>
    <s v="Standard Class"/>
    <s v="SS-20140"/>
    <s v="Saphhira Shifley"/>
    <s v="Corporate"/>
    <s v="United States"/>
    <s v="Columbus"/>
    <x v="32"/>
    <n v="31907"/>
    <s v="South"/>
    <s v="TEC-PH-10002447"/>
    <x v="2"/>
    <x v="7"/>
    <s v="AT&amp;T CL83451 4-Handset Telephone"/>
    <n v="411.98"/>
    <n v="2"/>
    <n v="0"/>
    <n v="119.4742"/>
  </r>
  <r>
    <n v="6896"/>
    <x v="3416"/>
    <x v="3"/>
    <x v="65"/>
    <d v="2014-09-23T00:00:00"/>
    <s v="Standard Class"/>
    <s v="SS-20140"/>
    <s v="Saphhira Shifley"/>
    <s v="Corporate"/>
    <s v="United States"/>
    <s v="Columbus"/>
    <x v="32"/>
    <n v="31907"/>
    <s v="South"/>
    <s v="OFF-SU-10004261"/>
    <x v="1"/>
    <x v="14"/>
    <s v="Fiskars 8&quot; Scissors, 2/Pack"/>
    <n v="34.479999999999997"/>
    <n v="2"/>
    <n v="0"/>
    <n v="9.9991999999999948"/>
  </r>
  <r>
    <n v="6897"/>
    <x v="3416"/>
    <x v="3"/>
    <x v="65"/>
    <d v="2014-09-23T00:00:00"/>
    <s v="Standard Class"/>
    <s v="SS-20140"/>
    <s v="Saphhira Shifley"/>
    <s v="Corporate"/>
    <s v="United States"/>
    <s v="Columbus"/>
    <x v="32"/>
    <n v="31907"/>
    <s v="South"/>
    <s v="OFF-PA-10003228"/>
    <x v="1"/>
    <x v="10"/>
    <s v="Xerox 1917"/>
    <n v="244.54999999999998"/>
    <n v="5"/>
    <n v="0"/>
    <n v="114.93849999999998"/>
  </r>
  <r>
    <n v="6898"/>
    <x v="3417"/>
    <x v="3"/>
    <x v="238"/>
    <d v="2014-08-26T00:00:00"/>
    <s v="Standard Class"/>
    <s v="CK-12205"/>
    <s v="Chloris Kastensmidt"/>
    <s v="Consumer"/>
    <s v="United States"/>
    <s v="Lakewood"/>
    <x v="24"/>
    <n v="44107"/>
    <s v="East"/>
    <s v="OFF-BI-10004817"/>
    <x v="1"/>
    <x v="8"/>
    <s v="GBC Personal VeloBind Strips"/>
    <n v="10.782000000000002"/>
    <n v="3"/>
    <n v="0.7"/>
    <n v="-7.9067999999999969"/>
  </r>
  <r>
    <n v="6899"/>
    <x v="3418"/>
    <x v="1"/>
    <x v="1137"/>
    <d v="2012-05-26T00:00:00"/>
    <s v="Second Class"/>
    <s v="VS-21820"/>
    <s v="Vivek Sundaresam"/>
    <s v="Consumer"/>
    <s v="United States"/>
    <s v="Naperville"/>
    <x v="10"/>
    <n v="60540"/>
    <s v="Central"/>
    <s v="FUR-CH-10002880"/>
    <x v="0"/>
    <x v="1"/>
    <s v="Global High-Back Leather Tilter, Burgundy"/>
    <n v="602.65099999999995"/>
    <n v="7"/>
    <n v="0.3"/>
    <n v="-163.57670000000005"/>
  </r>
  <r>
    <n v="6900"/>
    <x v="3418"/>
    <x v="1"/>
    <x v="1137"/>
    <d v="2012-05-26T00:00:00"/>
    <s v="Second Class"/>
    <s v="VS-21820"/>
    <s v="Vivek Sundaresam"/>
    <s v="Consumer"/>
    <s v="United States"/>
    <s v="Naperville"/>
    <x v="10"/>
    <n v="60540"/>
    <s v="Central"/>
    <s v="OFF-BI-10001249"/>
    <x v="1"/>
    <x v="8"/>
    <s v="Avery Heavy-Duty EZD View Binder with Locking Rings"/>
    <n v="7.6559999999999988"/>
    <n v="6"/>
    <n v="0.8"/>
    <n v="-13.015200000000004"/>
  </r>
  <r>
    <n v="6901"/>
    <x v="3419"/>
    <x v="1"/>
    <x v="67"/>
    <d v="2012-09-11T00:00:00"/>
    <s v="Standard Class"/>
    <s v="TN-21040"/>
    <s v="Tanja Norvell"/>
    <s v="Home Office"/>
    <s v="United States"/>
    <s v="New York City"/>
    <x v="15"/>
    <n v="10009"/>
    <s v="East"/>
    <s v="TEC-AC-10002402"/>
    <x v="2"/>
    <x v="11"/>
    <s v="Razer Kraken PRO Over Ear PC and Music Headset"/>
    <n v="559.92999999999995"/>
    <n v="7"/>
    <n v="0"/>
    <n v="167.97899999999996"/>
  </r>
  <r>
    <n v="6902"/>
    <x v="3420"/>
    <x v="3"/>
    <x v="1138"/>
    <d v="2014-07-25T00:00:00"/>
    <s v="Same Day"/>
    <s v="HR-14830"/>
    <s v="Harold Ryan"/>
    <s v="Corporate"/>
    <s v="United States"/>
    <s v="Huntington Beach"/>
    <x v="1"/>
    <n v="92646"/>
    <s v="West"/>
    <s v="TEC-CO-10001449"/>
    <x v="2"/>
    <x v="16"/>
    <s v="Hewlett Packard LaserJet 3310 Copier"/>
    <n v="2399.96"/>
    <n v="5"/>
    <n v="0.2"/>
    <n v="839.9860000000001"/>
  </r>
  <r>
    <n v="6903"/>
    <x v="3421"/>
    <x v="3"/>
    <x v="264"/>
    <d v="2014-09-09T00:00:00"/>
    <s v="Standard Class"/>
    <s v="JS-15595"/>
    <s v="Jill Stevenson"/>
    <s v="Corporate"/>
    <s v="United States"/>
    <s v="Chicago"/>
    <x v="10"/>
    <n v="60653"/>
    <s v="Central"/>
    <s v="OFF-FA-10002280"/>
    <x v="1"/>
    <x v="13"/>
    <s v="Advantus Plastic Paper Clips"/>
    <n v="16"/>
    <n v="4"/>
    <n v="0.2"/>
    <n v="5.6"/>
  </r>
  <r>
    <n v="6904"/>
    <x v="3421"/>
    <x v="3"/>
    <x v="264"/>
    <d v="2014-09-09T00:00:00"/>
    <s v="Standard Class"/>
    <s v="JS-15595"/>
    <s v="Jill Stevenson"/>
    <s v="Corporate"/>
    <s v="United States"/>
    <s v="Chicago"/>
    <x v="10"/>
    <n v="60653"/>
    <s v="Central"/>
    <s v="OFF-AP-10003278"/>
    <x v="1"/>
    <x v="9"/>
    <s v="Belkin 7-Outlet SurgeMaster Home Series"/>
    <n v="5.5879999999999992"/>
    <n v="2"/>
    <n v="0.8"/>
    <n v="-15.087600000000002"/>
  </r>
  <r>
    <n v="6905"/>
    <x v="3421"/>
    <x v="3"/>
    <x v="264"/>
    <d v="2014-09-09T00:00:00"/>
    <s v="Standard Class"/>
    <s v="JS-15595"/>
    <s v="Jill Stevenson"/>
    <s v="Corporate"/>
    <s v="United States"/>
    <s v="Chicago"/>
    <x v="10"/>
    <n v="60653"/>
    <s v="Central"/>
    <s v="OFF-ST-10003994"/>
    <x v="1"/>
    <x v="4"/>
    <s v="Belkin 19&quot; Center-Weighted Shelf, Gray"/>
    <n v="235.92"/>
    <n v="5"/>
    <n v="0.2"/>
    <n v="-44.235000000000007"/>
  </r>
  <r>
    <n v="6906"/>
    <x v="3422"/>
    <x v="3"/>
    <x v="1139"/>
    <d v="2014-12-09T00:00:00"/>
    <s v="Second Class"/>
    <s v="BN-11470"/>
    <s v="Brad Norvell"/>
    <s v="Corporate"/>
    <s v="United States"/>
    <s v="Brentwood"/>
    <x v="1"/>
    <n v="94513"/>
    <s v="West"/>
    <s v="OFF-ST-10003221"/>
    <x v="1"/>
    <x v="4"/>
    <s v="Staples"/>
    <n v="10.68"/>
    <n v="1"/>
    <n v="0"/>
    <n v="2.8836000000000004"/>
  </r>
  <r>
    <n v="6907"/>
    <x v="3423"/>
    <x v="3"/>
    <x v="968"/>
    <d v="2014-05-21T00:00:00"/>
    <s v="Same Day"/>
    <s v="AR-10405"/>
    <s v="Allen Rosenblatt"/>
    <s v="Corporate"/>
    <s v="United States"/>
    <s v="Trenton"/>
    <x v="12"/>
    <n v="48183"/>
    <s v="Central"/>
    <s v="OFF-BI-10002225"/>
    <x v="1"/>
    <x v="8"/>
    <s v="Square Ring Data Binders, Rigid 75 Pt. Covers, 11&quot; x 14-7/8&quot;"/>
    <n v="41.28"/>
    <n v="2"/>
    <n v="0"/>
    <n v="19.814399999999999"/>
  </r>
  <r>
    <n v="6908"/>
    <x v="3424"/>
    <x v="0"/>
    <x v="720"/>
    <d v="2013-10-04T00:00:00"/>
    <s v="Standard Class"/>
    <s v="SW-20455"/>
    <s v="Shaun Weien"/>
    <s v="Consumer"/>
    <s v="United States"/>
    <s v="Seattle"/>
    <x v="4"/>
    <n v="98103"/>
    <s v="West"/>
    <s v="TEC-PH-10002584"/>
    <x v="2"/>
    <x v="7"/>
    <s v="Samsung Galaxy S4"/>
    <n v="1001.5840000000001"/>
    <n v="2"/>
    <n v="0.2"/>
    <n v="125.19799999999992"/>
  </r>
  <r>
    <n v="6909"/>
    <x v="3425"/>
    <x v="3"/>
    <x v="389"/>
    <d v="2014-12-16T00:00:00"/>
    <s v="Standard Class"/>
    <s v="JE-16165"/>
    <s v="Justin Ellison"/>
    <s v="Corporate"/>
    <s v="United States"/>
    <s v="North Charleston"/>
    <x v="20"/>
    <n v="29406"/>
    <s v="South"/>
    <s v="FUR-FU-10002364"/>
    <x v="0"/>
    <x v="5"/>
    <s v="Eldon Expressions Wood Desk Accessories, Oak"/>
    <n v="14.76"/>
    <n v="2"/>
    <n v="0"/>
    <n v="4.2803999999999984"/>
  </r>
  <r>
    <n v="6910"/>
    <x v="3426"/>
    <x v="2"/>
    <x v="103"/>
    <d v="2011-09-18T00:00:00"/>
    <s v="Second Class"/>
    <s v="LH-16900"/>
    <s v="Lena Hernandez"/>
    <s v="Consumer"/>
    <s v="United States"/>
    <s v="Columbus"/>
    <x v="24"/>
    <n v="43229"/>
    <s v="East"/>
    <s v="OFF-BI-10004022"/>
    <x v="1"/>
    <x v="8"/>
    <s v="Acco Suede Grain Vinyl Round Ring Binder"/>
    <n v="2.5020000000000002"/>
    <n v="3"/>
    <n v="0.7"/>
    <n v="-2.0015999999999998"/>
  </r>
  <r>
    <n v="6911"/>
    <x v="3427"/>
    <x v="3"/>
    <x v="570"/>
    <d v="2014-08-03T00:00:00"/>
    <s v="Standard Class"/>
    <s v="VG-21790"/>
    <s v="Vivek Gonzalez"/>
    <s v="Consumer"/>
    <s v="United States"/>
    <s v="Seattle"/>
    <x v="4"/>
    <n v="98103"/>
    <s v="West"/>
    <s v="FUR-BO-10004709"/>
    <x v="0"/>
    <x v="0"/>
    <s v="Bush Westfield Collection Bookcases, Medium Cherry Finish"/>
    <n v="115.96"/>
    <n v="2"/>
    <n v="0"/>
    <n v="25.511200000000002"/>
  </r>
  <r>
    <n v="6912"/>
    <x v="3428"/>
    <x v="3"/>
    <x v="378"/>
    <d v="2014-08-06T00:00:00"/>
    <s v="Second Class"/>
    <s v="EM-13960"/>
    <s v="Eric Murdock"/>
    <s v="Consumer"/>
    <s v="United States"/>
    <s v="San Francisco"/>
    <x v="1"/>
    <n v="94109"/>
    <s v="West"/>
    <s v="OFF-ST-10004340"/>
    <x v="1"/>
    <x v="4"/>
    <s v="Fellowes Mobile File Cart, Black"/>
    <n v="186.54"/>
    <n v="3"/>
    <n v="0"/>
    <n v="50.365800000000007"/>
  </r>
  <r>
    <n v="6913"/>
    <x v="3429"/>
    <x v="3"/>
    <x v="743"/>
    <d v="2014-05-06T00:00:00"/>
    <s v="Second Class"/>
    <s v="EM-13825"/>
    <s v="Elizabeth Moffitt"/>
    <s v="Corporate"/>
    <s v="United States"/>
    <s v="Los Angeles"/>
    <x v="1"/>
    <n v="90049"/>
    <s v="West"/>
    <s v="TEC-AC-10001714"/>
    <x v="2"/>
    <x v="11"/>
    <s v="Logitech MX Performance Wireless Mouse"/>
    <n v="159.56"/>
    <n v="4"/>
    <n v="0"/>
    <n v="59.037199999999999"/>
  </r>
  <r>
    <n v="6914"/>
    <x v="3430"/>
    <x v="1"/>
    <x v="821"/>
    <d v="2012-06-16T00:00:00"/>
    <s v="Standard Class"/>
    <s v="JH-15910"/>
    <s v="Jonathan Howell"/>
    <s v="Consumer"/>
    <s v="United States"/>
    <s v="West Palm Beach"/>
    <x v="2"/>
    <n v="33407"/>
    <s v="South"/>
    <s v="TEC-PH-10002844"/>
    <x v="2"/>
    <x v="7"/>
    <s v="Speck Products Candyshell Flip Case"/>
    <n v="55.984000000000009"/>
    <n v="2"/>
    <n v="0.2"/>
    <n v="4.1987999999999985"/>
  </r>
  <r>
    <n v="6915"/>
    <x v="3431"/>
    <x v="2"/>
    <x v="1091"/>
    <d v="2011-12-29T00:00:00"/>
    <s v="Standard Class"/>
    <s v="NP-18700"/>
    <s v="Nora Preis"/>
    <s v="Consumer"/>
    <s v="United States"/>
    <s v="Chicago"/>
    <x v="10"/>
    <n v="60623"/>
    <s v="Central"/>
    <s v="OFF-ST-10000585"/>
    <x v="1"/>
    <x v="4"/>
    <s v="Economy Rollaway Files"/>
    <n v="132.16"/>
    <n v="1"/>
    <n v="0.2"/>
    <n v="9.911999999999999"/>
  </r>
  <r>
    <n v="6916"/>
    <x v="3431"/>
    <x v="2"/>
    <x v="1091"/>
    <d v="2011-12-29T00:00:00"/>
    <s v="Standard Class"/>
    <s v="NP-18700"/>
    <s v="Nora Preis"/>
    <s v="Consumer"/>
    <s v="United States"/>
    <s v="Chicago"/>
    <x v="10"/>
    <n v="60623"/>
    <s v="Central"/>
    <s v="OFF-BI-10002824"/>
    <x v="1"/>
    <x v="8"/>
    <s v="Recycled Easel Ring Binders"/>
    <n v="17.903999999999996"/>
    <n v="6"/>
    <n v="0.8"/>
    <n v="-31.332000000000008"/>
  </r>
  <r>
    <n v="6917"/>
    <x v="3431"/>
    <x v="2"/>
    <x v="1091"/>
    <d v="2011-12-29T00:00:00"/>
    <s v="Standard Class"/>
    <s v="NP-18700"/>
    <s v="Nora Preis"/>
    <s v="Consumer"/>
    <s v="United States"/>
    <s v="Chicago"/>
    <x v="10"/>
    <n v="60623"/>
    <s v="Central"/>
    <s v="OFF-PA-10001289"/>
    <x v="1"/>
    <x v="10"/>
    <s v="White Computer Printout Paper by Universal"/>
    <n v="124.032"/>
    <n v="4"/>
    <n v="0.2"/>
    <n v="44.961600000000004"/>
  </r>
  <r>
    <n v="6918"/>
    <x v="3432"/>
    <x v="2"/>
    <x v="757"/>
    <d v="2011-12-21T00:00:00"/>
    <s v="Standard Class"/>
    <s v="SH-20635"/>
    <s v="Stefanie Holloman"/>
    <s v="Corporate"/>
    <s v="United States"/>
    <s v="Sacramento"/>
    <x v="1"/>
    <n v="95823"/>
    <s v="West"/>
    <s v="FUR-CH-10001854"/>
    <x v="0"/>
    <x v="1"/>
    <s v="Office Star - Professional Matrix Back Chair with 2-to-1 Synchro Tilt and Mesh Fabric Seat"/>
    <n v="1403.9200000000003"/>
    <n v="5"/>
    <n v="0.2"/>
    <n v="70.196000000000026"/>
  </r>
  <r>
    <n v="6919"/>
    <x v="3433"/>
    <x v="0"/>
    <x v="947"/>
    <d v="2013-04-19T00:00:00"/>
    <s v="Second Class"/>
    <s v="BM-11785"/>
    <s v="Bryan Mills"/>
    <s v="Consumer"/>
    <s v="United States"/>
    <s v="Seattle"/>
    <x v="4"/>
    <n v="98115"/>
    <s v="West"/>
    <s v="OFF-SU-10003567"/>
    <x v="1"/>
    <x v="14"/>
    <s v="Stiletto Hand Letter Openers"/>
    <n v="28.799999999999997"/>
    <n v="3"/>
    <n v="0"/>
    <n v="0.86400000000000077"/>
  </r>
  <r>
    <n v="6920"/>
    <x v="3434"/>
    <x v="1"/>
    <x v="1031"/>
    <d v="2012-05-28T00:00:00"/>
    <s v="Standard Class"/>
    <s v="HG-14965"/>
    <s v="Henry Goldwyn"/>
    <s v="Corporate"/>
    <s v="United States"/>
    <s v="Philadelphia"/>
    <x v="9"/>
    <n v="19143"/>
    <s v="East"/>
    <s v="OFF-BI-10001597"/>
    <x v="1"/>
    <x v="8"/>
    <s v="Wilson Jones Ledger-Size, Piano-Hinge Binder, 2&quot;, Blue"/>
    <n v="24.588000000000001"/>
    <n v="2"/>
    <n v="0.7"/>
    <n v="-18.031199999999998"/>
  </r>
  <r>
    <n v="6921"/>
    <x v="3435"/>
    <x v="3"/>
    <x v="425"/>
    <d v="2014-03-03T00:00:00"/>
    <s v="Standard Class"/>
    <s v="BM-11140"/>
    <s v="Becky Martin"/>
    <s v="Consumer"/>
    <s v="United States"/>
    <s v="Santa Barbara"/>
    <x v="1"/>
    <n v="93101"/>
    <s v="West"/>
    <s v="OFF-AP-10003287"/>
    <x v="1"/>
    <x v="9"/>
    <s v="Tripp Lite TLP810NET Broadband Surge for Modem/Fax"/>
    <n v="356.78999999999996"/>
    <n v="7"/>
    <n v="0"/>
    <n v="99.901199999999989"/>
  </r>
  <r>
    <n v="6922"/>
    <x v="3436"/>
    <x v="3"/>
    <x v="1095"/>
    <d v="2014-04-11T00:00:00"/>
    <s v="Standard Class"/>
    <s v="PS-19045"/>
    <s v="Penelope Sewall"/>
    <s v="Home Office"/>
    <s v="United States"/>
    <s v="New York City"/>
    <x v="15"/>
    <n v="10011"/>
    <s v="East"/>
    <s v="OFF-EN-10001532"/>
    <x v="1"/>
    <x v="12"/>
    <s v="Brown Kraft Recycled Envelopes"/>
    <n v="16.98"/>
    <n v="1"/>
    <n v="0"/>
    <n v="8.49"/>
  </r>
  <r>
    <n v="6923"/>
    <x v="3437"/>
    <x v="1"/>
    <x v="199"/>
    <d v="2012-03-19T00:00:00"/>
    <s v="Second Class"/>
    <s v="MS-17710"/>
    <s v="Maurice Satty"/>
    <s v="Consumer"/>
    <s v="United States"/>
    <s v="Auburn"/>
    <x v="19"/>
    <n v="36830"/>
    <s v="South"/>
    <s v="OFF-LA-10003930"/>
    <x v="1"/>
    <x v="2"/>
    <s v="Dot Matrix Printer Tape Reel Labels, White, 5000/Box"/>
    <n v="491.55"/>
    <n v="5"/>
    <n v="0"/>
    <n v="240.8595"/>
  </r>
  <r>
    <n v="6924"/>
    <x v="3437"/>
    <x v="1"/>
    <x v="199"/>
    <d v="2012-03-19T00:00:00"/>
    <s v="Second Class"/>
    <s v="MS-17710"/>
    <s v="Maurice Satty"/>
    <s v="Consumer"/>
    <s v="United States"/>
    <s v="Auburn"/>
    <x v="19"/>
    <n v="36830"/>
    <s v="South"/>
    <s v="OFF-EN-10003845"/>
    <x v="1"/>
    <x v="12"/>
    <s v="Colored Envelopes"/>
    <n v="7.38"/>
    <n v="2"/>
    <n v="0"/>
    <n v="3.3947999999999996"/>
  </r>
  <r>
    <n v="6925"/>
    <x v="3438"/>
    <x v="1"/>
    <x v="672"/>
    <d v="2012-12-04T00:00:00"/>
    <s v="Standard Class"/>
    <s v="JL-15235"/>
    <s v="Janet Lee"/>
    <s v="Consumer"/>
    <s v="United States"/>
    <s v="New York City"/>
    <x v="15"/>
    <n v="10035"/>
    <s v="East"/>
    <s v="OFF-PA-10002659"/>
    <x v="1"/>
    <x v="10"/>
    <s v="Avoid Verbal Orders Carbonless Minifold Book"/>
    <n v="23.66"/>
    <n v="7"/>
    <n v="0"/>
    <n v="10.883599999999998"/>
  </r>
  <r>
    <n v="6926"/>
    <x v="3438"/>
    <x v="1"/>
    <x v="672"/>
    <d v="2012-12-04T00:00:00"/>
    <s v="Standard Class"/>
    <s v="JL-15235"/>
    <s v="Janet Lee"/>
    <s v="Consumer"/>
    <s v="United States"/>
    <s v="New York City"/>
    <x v="15"/>
    <n v="10035"/>
    <s v="East"/>
    <s v="FUR-BO-10001608"/>
    <x v="0"/>
    <x v="0"/>
    <s v="Hon Metal Bookcases, Black"/>
    <n v="681.40800000000013"/>
    <n v="12"/>
    <n v="0.2"/>
    <n v="42.588000000000022"/>
  </r>
  <r>
    <n v="6927"/>
    <x v="3439"/>
    <x v="0"/>
    <x v="1062"/>
    <d v="2013-08-04T00:00:00"/>
    <s v="Standard Class"/>
    <s v="KM-16660"/>
    <s v="Khloe Miller"/>
    <s v="Consumer"/>
    <s v="United States"/>
    <s v="Los Angeles"/>
    <x v="1"/>
    <n v="90032"/>
    <s v="West"/>
    <s v="OFF-LA-10000305"/>
    <x v="1"/>
    <x v="2"/>
    <s v="Avery 495"/>
    <n v="18.899999999999999"/>
    <n v="3"/>
    <n v="0"/>
    <n v="8.6939999999999991"/>
  </r>
  <r>
    <n v="6928"/>
    <x v="3440"/>
    <x v="0"/>
    <x v="661"/>
    <d v="2013-06-26T00:00:00"/>
    <s v="Second Class"/>
    <s v="RD-19900"/>
    <s v="Ruben Dartt"/>
    <s v="Consumer"/>
    <s v="United States"/>
    <s v="San Francisco"/>
    <x v="1"/>
    <n v="94109"/>
    <s v="West"/>
    <s v="OFF-ST-10003638"/>
    <x v="1"/>
    <x v="4"/>
    <s v="Mobile Personal File Cube"/>
    <n v="93.68"/>
    <n v="4"/>
    <n v="0"/>
    <n v="25.293599999999998"/>
  </r>
  <r>
    <n v="6929"/>
    <x v="3440"/>
    <x v="0"/>
    <x v="661"/>
    <d v="2013-06-26T00:00:00"/>
    <s v="Second Class"/>
    <s v="RD-19900"/>
    <s v="Ruben Dartt"/>
    <s v="Consumer"/>
    <s v="United States"/>
    <s v="San Francisco"/>
    <x v="1"/>
    <n v="94109"/>
    <s v="West"/>
    <s v="OFF-LA-10001934"/>
    <x v="1"/>
    <x v="2"/>
    <s v="Avery 516"/>
    <n v="21.93"/>
    <n v="3"/>
    <n v="0"/>
    <n v="10.307099999999998"/>
  </r>
  <r>
    <n v="6930"/>
    <x v="3440"/>
    <x v="0"/>
    <x v="661"/>
    <d v="2013-06-26T00:00:00"/>
    <s v="Second Class"/>
    <s v="RD-19900"/>
    <s v="Ruben Dartt"/>
    <s v="Consumer"/>
    <s v="United States"/>
    <s v="San Francisco"/>
    <x v="1"/>
    <n v="94109"/>
    <s v="West"/>
    <s v="TEC-PH-10003012"/>
    <x v="2"/>
    <x v="7"/>
    <s v="Nortel Meridian M3904 Professional Digital phone"/>
    <n v="862.34400000000005"/>
    <n v="7"/>
    <n v="0.2"/>
    <n v="97.013699999999858"/>
  </r>
  <r>
    <n v="6931"/>
    <x v="3440"/>
    <x v="0"/>
    <x v="661"/>
    <d v="2013-06-26T00:00:00"/>
    <s v="Second Class"/>
    <s v="RD-19900"/>
    <s v="Ruben Dartt"/>
    <s v="Consumer"/>
    <s v="United States"/>
    <s v="San Francisco"/>
    <x v="1"/>
    <n v="94109"/>
    <s v="West"/>
    <s v="OFF-PA-10001019"/>
    <x v="1"/>
    <x v="10"/>
    <s v="Xerox 1884"/>
    <n v="19.98"/>
    <n v="1"/>
    <n v="0"/>
    <n v="9.3905999999999992"/>
  </r>
  <r>
    <n v="6932"/>
    <x v="3441"/>
    <x v="2"/>
    <x v="686"/>
    <d v="2011-07-18T00:00:00"/>
    <s v="Standard Class"/>
    <s v="ST-20530"/>
    <s v="Shui Tom"/>
    <s v="Consumer"/>
    <s v="United States"/>
    <s v="Philadelphia"/>
    <x v="9"/>
    <n v="19140"/>
    <s v="East"/>
    <s v="TEC-PH-10002070"/>
    <x v="2"/>
    <x v="7"/>
    <s v="Griffin GC36547 PowerJolt SE Lightning Charger"/>
    <n v="13.493999999999998"/>
    <n v="1"/>
    <n v="0.4"/>
    <n v="-2.2490000000000023"/>
  </r>
  <r>
    <n v="6933"/>
    <x v="3441"/>
    <x v="2"/>
    <x v="686"/>
    <d v="2011-07-18T00:00:00"/>
    <s v="Standard Class"/>
    <s v="ST-20530"/>
    <s v="Shui Tom"/>
    <s v="Consumer"/>
    <s v="United States"/>
    <s v="Philadelphia"/>
    <x v="9"/>
    <n v="19140"/>
    <s v="East"/>
    <s v="TEC-PH-10002583"/>
    <x v="2"/>
    <x v="7"/>
    <s v="iOttie HLCRIO102 Car Mount"/>
    <n v="23.987999999999996"/>
    <n v="2"/>
    <n v="0.4"/>
    <n v="-13.993000000000004"/>
  </r>
  <r>
    <n v="6934"/>
    <x v="3441"/>
    <x v="2"/>
    <x v="686"/>
    <d v="2011-07-18T00:00:00"/>
    <s v="Standard Class"/>
    <s v="ST-20530"/>
    <s v="Shui Tom"/>
    <s v="Consumer"/>
    <s v="United States"/>
    <s v="Philadelphia"/>
    <x v="9"/>
    <n v="19140"/>
    <s v="East"/>
    <s v="FUR-FU-10001057"/>
    <x v="0"/>
    <x v="5"/>
    <s v="Tensor Track Tree Floor Lamp"/>
    <n v="31.983999999999998"/>
    <n v="2"/>
    <n v="0.2"/>
    <n v="1.1993999999999998"/>
  </r>
  <r>
    <n v="6935"/>
    <x v="3441"/>
    <x v="2"/>
    <x v="686"/>
    <d v="2011-07-18T00:00:00"/>
    <s v="Standard Class"/>
    <s v="ST-20530"/>
    <s v="Shui Tom"/>
    <s v="Consumer"/>
    <s v="United States"/>
    <s v="Philadelphia"/>
    <x v="9"/>
    <n v="19140"/>
    <s v="East"/>
    <s v="OFF-AR-10001044"/>
    <x v="1"/>
    <x v="6"/>
    <s v="BOSTON Ranger #55 Pencil Sharpener, Black"/>
    <n v="41.584000000000003"/>
    <n v="2"/>
    <n v="0.2"/>
    <n v="4.6781999999999968"/>
  </r>
  <r>
    <n v="6936"/>
    <x v="3442"/>
    <x v="3"/>
    <x v="329"/>
    <d v="2014-12-04T00:00:00"/>
    <s v="Second Class"/>
    <s v="BP-11095"/>
    <s v="Bart Pistole"/>
    <s v="Corporate"/>
    <s v="United States"/>
    <s v="El Paso"/>
    <x v="5"/>
    <n v="79907"/>
    <s v="Central"/>
    <s v="TEC-AC-10001767"/>
    <x v="2"/>
    <x v="11"/>
    <s v="SanDisk Ultra 64 GB MicroSDHC Class 10 Memory Card"/>
    <n v="95.976000000000013"/>
    <n v="3"/>
    <n v="0.2"/>
    <n v="-10.797300000000011"/>
  </r>
  <r>
    <n v="6937"/>
    <x v="3443"/>
    <x v="0"/>
    <x v="476"/>
    <d v="2013-09-05T00:00:00"/>
    <s v="First Class"/>
    <s v="TA-21385"/>
    <s v="Tom Ashbrook"/>
    <s v="Home Office"/>
    <s v="United States"/>
    <s v="Chicago"/>
    <x v="10"/>
    <n v="60653"/>
    <s v="Central"/>
    <s v="FUR-FU-10000277"/>
    <x v="0"/>
    <x v="5"/>
    <s v="Deflect-o DuraMat Antistatic Studded Beveled Mat for Medium Pile Carpeting"/>
    <n v="84.272000000000006"/>
    <n v="2"/>
    <n v="0.6"/>
    <n v="-75.844800000000006"/>
  </r>
  <r>
    <n v="6938"/>
    <x v="3444"/>
    <x v="2"/>
    <x v="345"/>
    <d v="2011-06-15T00:00:00"/>
    <s v="Same Day"/>
    <s v="PS-18760"/>
    <s v="Pamela Stobb"/>
    <s v="Consumer"/>
    <s v="United States"/>
    <s v="El Paso"/>
    <x v="5"/>
    <n v="79907"/>
    <s v="Central"/>
    <s v="OFF-PA-10001952"/>
    <x v="1"/>
    <x v="10"/>
    <s v="Xerox 1902"/>
    <n v="36.544000000000004"/>
    <n v="2"/>
    <n v="0.2"/>
    <n v="11.876799999999998"/>
  </r>
  <r>
    <n v="6939"/>
    <x v="3445"/>
    <x v="0"/>
    <x v="732"/>
    <d v="2013-11-10T00:00:00"/>
    <s v="Standard Class"/>
    <s v="NP-18700"/>
    <s v="Nora Preis"/>
    <s v="Consumer"/>
    <s v="United States"/>
    <s v="Seattle"/>
    <x v="4"/>
    <n v="98105"/>
    <s v="West"/>
    <s v="TEC-AC-10004420"/>
    <x v="2"/>
    <x v="11"/>
    <s v="Cherry 142-key Programmable Keyboard"/>
    <n v="479.72"/>
    <n v="4"/>
    <n v="0"/>
    <n v="52.769200000000012"/>
  </r>
  <r>
    <n v="6940"/>
    <x v="3446"/>
    <x v="3"/>
    <x v="335"/>
    <d v="2014-07-01T00:00:00"/>
    <s v="Standard Class"/>
    <s v="SC-20260"/>
    <s v="Scott Cohen"/>
    <s v="Corporate"/>
    <s v="United States"/>
    <s v="New York City"/>
    <x v="15"/>
    <n v="10009"/>
    <s v="East"/>
    <s v="OFF-BI-10001071"/>
    <x v="1"/>
    <x v="8"/>
    <s v="GBC ProClick Punch Binding System"/>
    <n v="102.36799999999999"/>
    <n v="2"/>
    <n v="0.2"/>
    <n v="37.108400000000003"/>
  </r>
  <r>
    <n v="6941"/>
    <x v="3446"/>
    <x v="3"/>
    <x v="335"/>
    <d v="2014-07-01T00:00:00"/>
    <s v="Standard Class"/>
    <s v="SC-20260"/>
    <s v="Scott Cohen"/>
    <s v="Corporate"/>
    <s v="United States"/>
    <s v="New York City"/>
    <x v="15"/>
    <n v="10009"/>
    <s v="East"/>
    <s v="OFF-SU-10002503"/>
    <x v="1"/>
    <x v="14"/>
    <s v="Acme Preferred Stainless Steel Scissors"/>
    <n v="28.4"/>
    <n v="5"/>
    <n v="0"/>
    <n v="8.2359999999999989"/>
  </r>
  <r>
    <n v="6942"/>
    <x v="3446"/>
    <x v="3"/>
    <x v="335"/>
    <d v="2014-07-01T00:00:00"/>
    <s v="Standard Class"/>
    <s v="SC-20260"/>
    <s v="Scott Cohen"/>
    <s v="Corporate"/>
    <s v="United States"/>
    <s v="New York City"/>
    <x v="15"/>
    <n v="10009"/>
    <s v="East"/>
    <s v="OFF-ST-10001490"/>
    <x v="1"/>
    <x v="4"/>
    <s v="Hot File 7-Pocket, Floor Stand"/>
    <n v="713.88"/>
    <n v="4"/>
    <n v="0"/>
    <n v="214.16399999999993"/>
  </r>
  <r>
    <n v="6943"/>
    <x v="3446"/>
    <x v="3"/>
    <x v="335"/>
    <d v="2014-07-01T00:00:00"/>
    <s v="Standard Class"/>
    <s v="SC-20260"/>
    <s v="Scott Cohen"/>
    <s v="Corporate"/>
    <s v="United States"/>
    <s v="New York City"/>
    <x v="15"/>
    <n v="10009"/>
    <s v="East"/>
    <s v="OFF-PA-10003790"/>
    <x v="1"/>
    <x v="10"/>
    <s v="Xerox 1991"/>
    <n v="68.52"/>
    <n v="3"/>
    <n v="0"/>
    <n v="31.519199999999998"/>
  </r>
  <r>
    <n v="6944"/>
    <x v="3447"/>
    <x v="1"/>
    <x v="395"/>
    <d v="2012-07-30T00:00:00"/>
    <s v="Standard Class"/>
    <s v="RD-19930"/>
    <s v="Russell D'Ascenzo"/>
    <s v="Consumer"/>
    <s v="United States"/>
    <s v="Los Angeles"/>
    <x v="1"/>
    <n v="90032"/>
    <s v="West"/>
    <s v="TEC-PH-10004094"/>
    <x v="2"/>
    <x v="7"/>
    <s v="Motorola L703CM"/>
    <n v="623.96"/>
    <n v="5"/>
    <n v="0.2"/>
    <n v="38.997500000000002"/>
  </r>
  <r>
    <n v="6945"/>
    <x v="3448"/>
    <x v="2"/>
    <x v="865"/>
    <d v="2011-09-27T00:00:00"/>
    <s v="Standard Class"/>
    <s v="TH-21115"/>
    <s v="Thea Hudgings"/>
    <s v="Corporate"/>
    <s v="United States"/>
    <s v="Newark"/>
    <x v="13"/>
    <n v="19711"/>
    <s v="East"/>
    <s v="OFF-BI-10004876"/>
    <x v="1"/>
    <x v="8"/>
    <s v="Wilson Jones Suede Grain Vinyl Binders"/>
    <n v="11.12"/>
    <n v="4"/>
    <n v="0"/>
    <n v="5.4487999999999994"/>
  </r>
  <r>
    <n v="6946"/>
    <x v="3449"/>
    <x v="0"/>
    <x v="955"/>
    <d v="2013-10-05T00:00:00"/>
    <s v="Standard Class"/>
    <s v="GM-14680"/>
    <s v="Greg Matthias"/>
    <s v="Consumer"/>
    <s v="United States"/>
    <s v="New York City"/>
    <x v="15"/>
    <n v="10011"/>
    <s v="East"/>
    <s v="FUR-BO-10003034"/>
    <x v="0"/>
    <x v="0"/>
    <s v="O'Sullivan Elevations Bookcase, Cherry Finish"/>
    <n v="523.91999999999996"/>
    <n v="5"/>
    <n v="0.2"/>
    <n v="-26.195999999999984"/>
  </r>
  <r>
    <n v="6947"/>
    <x v="3450"/>
    <x v="1"/>
    <x v="529"/>
    <d v="2012-11-13T00:00:00"/>
    <s v="Standard Class"/>
    <s v="JO-15550"/>
    <s v="Jesus Ocampo"/>
    <s v="Home Office"/>
    <s v="United States"/>
    <s v="Roseville"/>
    <x v="1"/>
    <n v="95661"/>
    <s v="West"/>
    <s v="OFF-FA-10000490"/>
    <x v="1"/>
    <x v="13"/>
    <s v="OIC Binder Clips, Mini, 1/4&quot; Capacity, Black"/>
    <n v="2.48"/>
    <n v="2"/>
    <n v="0"/>
    <n v="1.1656"/>
  </r>
  <r>
    <n v="6948"/>
    <x v="3451"/>
    <x v="1"/>
    <x v="334"/>
    <d v="2012-04-29T00:00:00"/>
    <s v="Standard Class"/>
    <s v="ZC-21910"/>
    <s v="Zuschuss Carroll"/>
    <s v="Consumer"/>
    <s v="United States"/>
    <s v="Aurora"/>
    <x v="10"/>
    <n v="60505"/>
    <s v="Central"/>
    <s v="OFF-ST-10002574"/>
    <x v="1"/>
    <x v="4"/>
    <s v="SAFCO Commercial Wire Shelving, Black"/>
    <n v="221.024"/>
    <n v="2"/>
    <n v="0.2"/>
    <n v="-55.256"/>
  </r>
  <r>
    <n v="6949"/>
    <x v="3451"/>
    <x v="1"/>
    <x v="334"/>
    <d v="2012-04-29T00:00:00"/>
    <s v="Standard Class"/>
    <s v="ZC-21910"/>
    <s v="Zuschuss Carroll"/>
    <s v="Consumer"/>
    <s v="United States"/>
    <s v="Aurora"/>
    <x v="10"/>
    <n v="60505"/>
    <s v="Central"/>
    <s v="FUR-CH-10003535"/>
    <x v="0"/>
    <x v="1"/>
    <s v="Global Armless Task Chair, Royal Blue"/>
    <n v="128.05799999999999"/>
    <n v="3"/>
    <n v="0.3"/>
    <n v="-23.782199999999996"/>
  </r>
  <r>
    <n v="6950"/>
    <x v="3452"/>
    <x v="3"/>
    <x v="123"/>
    <d v="2014-11-20T00:00:00"/>
    <s v="Same Day"/>
    <s v="AP-10720"/>
    <s v="Anne Pryor"/>
    <s v="Home Office"/>
    <s v="United States"/>
    <s v="New York City"/>
    <x v="15"/>
    <n v="10011"/>
    <s v="East"/>
    <s v="OFF-BI-10001628"/>
    <x v="1"/>
    <x v="8"/>
    <s v="Acco Data Flex Cable Posts For Top &amp; Bottom Load Binders, 6&quot; Capacity"/>
    <n v="58.407999999999994"/>
    <n v="7"/>
    <n v="0.2"/>
    <n v="18.252499999999998"/>
  </r>
  <r>
    <n v="6951"/>
    <x v="3452"/>
    <x v="3"/>
    <x v="123"/>
    <d v="2014-11-20T00:00:00"/>
    <s v="Same Day"/>
    <s v="AP-10720"/>
    <s v="Anne Pryor"/>
    <s v="Home Office"/>
    <s v="United States"/>
    <s v="New York City"/>
    <x v="15"/>
    <n v="10011"/>
    <s v="East"/>
    <s v="FUR-TA-10001676"/>
    <x v="0"/>
    <x v="3"/>
    <s v="Hon 61000 Series Interactive Training Tables"/>
    <n v="79.97399999999999"/>
    <n v="3"/>
    <n v="0.4"/>
    <n v="-29.323800000000006"/>
  </r>
  <r>
    <n v="6952"/>
    <x v="3453"/>
    <x v="1"/>
    <x v="312"/>
    <d v="2012-11-24T00:00:00"/>
    <s v="Standard Class"/>
    <s v="GK-14620"/>
    <s v="Grace Kelly"/>
    <s v="Corporate"/>
    <s v="United States"/>
    <s v="Dallas"/>
    <x v="5"/>
    <n v="75217"/>
    <s v="Central"/>
    <s v="TEC-MA-10002790"/>
    <x v="2"/>
    <x v="15"/>
    <s v="NeatDesk Desktop Scanner &amp; Digital Filing System"/>
    <n v="479.988"/>
    <n v="2"/>
    <n v="0.4"/>
    <n v="55.998599999999954"/>
  </r>
  <r>
    <n v="6953"/>
    <x v="3454"/>
    <x v="1"/>
    <x v="653"/>
    <d v="2012-10-03T00:00:00"/>
    <s v="First Class"/>
    <s v="HM-14980"/>
    <s v="Henry MacAllister"/>
    <s v="Consumer"/>
    <s v="United States"/>
    <s v="Los Angeles"/>
    <x v="1"/>
    <n v="90008"/>
    <s v="West"/>
    <s v="OFF-BI-10001757"/>
    <x v="1"/>
    <x v="8"/>
    <s v="Pressboard Hanging Data Binders for Unburst Sheets"/>
    <n v="11.808"/>
    <n v="3"/>
    <n v="0.2"/>
    <n v="4.1327999999999996"/>
  </r>
  <r>
    <n v="6954"/>
    <x v="3454"/>
    <x v="1"/>
    <x v="653"/>
    <d v="2012-10-03T00:00:00"/>
    <s v="First Class"/>
    <s v="HM-14980"/>
    <s v="Henry MacAllister"/>
    <s v="Consumer"/>
    <s v="United States"/>
    <s v="Los Angeles"/>
    <x v="1"/>
    <n v="90008"/>
    <s v="West"/>
    <s v="OFF-BI-10004828"/>
    <x v="1"/>
    <x v="8"/>
    <s v="GBC Poly Designer Binding Covers"/>
    <n v="53.567999999999998"/>
    <n v="4"/>
    <n v="0.2"/>
    <n v="19.418399999999995"/>
  </r>
  <r>
    <n v="6955"/>
    <x v="3454"/>
    <x v="1"/>
    <x v="653"/>
    <d v="2012-10-03T00:00:00"/>
    <s v="First Class"/>
    <s v="HM-14980"/>
    <s v="Henry MacAllister"/>
    <s v="Consumer"/>
    <s v="United States"/>
    <s v="Los Angeles"/>
    <x v="1"/>
    <n v="90008"/>
    <s v="West"/>
    <s v="TEC-PH-10000369"/>
    <x v="2"/>
    <x v="7"/>
    <s v="HTC One Mini"/>
    <n v="503.96000000000004"/>
    <n v="5"/>
    <n v="0.2"/>
    <n v="50.396000000000015"/>
  </r>
  <r>
    <n v="6956"/>
    <x v="3455"/>
    <x v="1"/>
    <x v="334"/>
    <d v="2012-05-02T00:00:00"/>
    <s v="Standard Class"/>
    <s v="LS-16945"/>
    <s v="Linda Southworth"/>
    <s v="Corporate"/>
    <s v="United States"/>
    <s v="Los Angeles"/>
    <x v="1"/>
    <n v="90004"/>
    <s v="West"/>
    <s v="OFF-EN-10003862"/>
    <x v="1"/>
    <x v="12"/>
    <s v="Laser &amp; Ink Jet Business Envelopes"/>
    <n v="21.34"/>
    <n v="2"/>
    <n v="0"/>
    <n v="9.8163999999999998"/>
  </r>
  <r>
    <n v="6957"/>
    <x v="3456"/>
    <x v="0"/>
    <x v="216"/>
    <d v="2013-07-20T00:00:00"/>
    <s v="Standard Class"/>
    <s v="AR-10570"/>
    <s v="Anemone Ratner"/>
    <s v="Consumer"/>
    <s v="United States"/>
    <s v="Columbus"/>
    <x v="32"/>
    <n v="31907"/>
    <s v="South"/>
    <s v="OFF-BI-10003963"/>
    <x v="1"/>
    <x v="8"/>
    <s v="Cardinal Holdit Data Disk Pockets"/>
    <n v="36.4"/>
    <n v="5"/>
    <n v="0"/>
    <n v="17.107999999999997"/>
  </r>
  <r>
    <n v="6958"/>
    <x v="3456"/>
    <x v="0"/>
    <x v="216"/>
    <d v="2013-07-20T00:00:00"/>
    <s v="Standard Class"/>
    <s v="AR-10570"/>
    <s v="Anemone Ratner"/>
    <s v="Consumer"/>
    <s v="United States"/>
    <s v="Columbus"/>
    <x v="32"/>
    <n v="31907"/>
    <s v="South"/>
    <s v="FUR-FU-10004848"/>
    <x v="0"/>
    <x v="5"/>
    <s v="Howard Miller 13-3/4&quot; Diameter Brushed Chrome Round Wall Clock"/>
    <n v="51.75"/>
    <n v="1"/>
    <n v="0"/>
    <n v="15.524999999999999"/>
  </r>
  <r>
    <n v="6959"/>
    <x v="3457"/>
    <x v="1"/>
    <x v="874"/>
    <d v="2012-09-29T00:00:00"/>
    <s v="Second Class"/>
    <s v="RH-19510"/>
    <s v="Rick Huthwaite"/>
    <s v="Home Office"/>
    <s v="United States"/>
    <s v="San Francisco"/>
    <x v="1"/>
    <n v="94110"/>
    <s v="West"/>
    <s v="OFF-ST-10001328"/>
    <x v="1"/>
    <x v="4"/>
    <s v="Personal Filing Tote with Lid, Black/Gray"/>
    <n v="15.51"/>
    <n v="1"/>
    <n v="0"/>
    <n v="4.3428000000000004"/>
  </r>
  <r>
    <n v="6960"/>
    <x v="3457"/>
    <x v="1"/>
    <x v="874"/>
    <d v="2012-09-29T00:00:00"/>
    <s v="Second Class"/>
    <s v="RH-19510"/>
    <s v="Rick Huthwaite"/>
    <s v="Home Office"/>
    <s v="United States"/>
    <s v="San Francisco"/>
    <x v="1"/>
    <n v="94110"/>
    <s v="West"/>
    <s v="OFF-PA-10002377"/>
    <x v="1"/>
    <x v="10"/>
    <s v="Xerox 1916"/>
    <n v="146.82"/>
    <n v="3"/>
    <n v="0"/>
    <n v="73.41"/>
  </r>
  <r>
    <n v="6961"/>
    <x v="3457"/>
    <x v="1"/>
    <x v="874"/>
    <d v="2012-09-29T00:00:00"/>
    <s v="Second Class"/>
    <s v="RH-19510"/>
    <s v="Rick Huthwaite"/>
    <s v="Home Office"/>
    <s v="United States"/>
    <s v="San Francisco"/>
    <x v="1"/>
    <n v="94110"/>
    <s v="West"/>
    <s v="OFF-PA-10003441"/>
    <x v="1"/>
    <x v="10"/>
    <s v="Xerox 226"/>
    <n v="12.96"/>
    <n v="2"/>
    <n v="0"/>
    <n v="6.2208000000000006"/>
  </r>
  <r>
    <n v="6962"/>
    <x v="3458"/>
    <x v="3"/>
    <x v="468"/>
    <d v="2014-11-11T00:00:00"/>
    <s v="Same Day"/>
    <s v="TB-21190"/>
    <s v="Thomas Brumley"/>
    <s v="Home Office"/>
    <s v="United States"/>
    <s v="Riverside"/>
    <x v="1"/>
    <n v="92503"/>
    <s v="West"/>
    <s v="OFF-AR-10002221"/>
    <x v="1"/>
    <x v="6"/>
    <s v="12 Colored Short Pencils"/>
    <n v="7.8000000000000007"/>
    <n v="3"/>
    <n v="0"/>
    <n v="2.1060000000000008"/>
  </r>
  <r>
    <n v="6963"/>
    <x v="3459"/>
    <x v="0"/>
    <x v="87"/>
    <d v="2013-07-21T00:00:00"/>
    <s v="Second Class"/>
    <s v="JD-15895"/>
    <s v="Jonathan Doherty"/>
    <s v="Corporate"/>
    <s v="United States"/>
    <s v="Columbia"/>
    <x v="20"/>
    <n v="29203"/>
    <s v="South"/>
    <s v="OFF-EN-10001509"/>
    <x v="1"/>
    <x v="12"/>
    <s v="Poly String Tie Envelopes"/>
    <n v="10.199999999999999"/>
    <n v="5"/>
    <n v="0"/>
    <n v="4.7939999999999996"/>
  </r>
  <r>
    <n v="6964"/>
    <x v="3459"/>
    <x v="0"/>
    <x v="87"/>
    <d v="2013-07-21T00:00:00"/>
    <s v="Second Class"/>
    <s v="JD-15895"/>
    <s v="Jonathan Doherty"/>
    <s v="Corporate"/>
    <s v="United States"/>
    <s v="Columbia"/>
    <x v="20"/>
    <n v="29203"/>
    <s v="South"/>
    <s v="OFF-AR-10003338"/>
    <x v="1"/>
    <x v="6"/>
    <s v="Eberhard Faber 3 1/2&quot; Golf Pencils"/>
    <n v="22.32"/>
    <n v="3"/>
    <n v="0"/>
    <n v="5.580000000000001"/>
  </r>
  <r>
    <n v="6965"/>
    <x v="3459"/>
    <x v="0"/>
    <x v="87"/>
    <d v="2013-07-21T00:00:00"/>
    <s v="Second Class"/>
    <s v="JD-15895"/>
    <s v="Jonathan Doherty"/>
    <s v="Corporate"/>
    <s v="United States"/>
    <s v="Columbia"/>
    <x v="20"/>
    <n v="29203"/>
    <s v="South"/>
    <s v="OFF-BI-10004728"/>
    <x v="1"/>
    <x v="8"/>
    <s v="Wilson Jones Turn Tabs Binder Tool for Ring Binders"/>
    <n v="24.1"/>
    <n v="5"/>
    <n v="0"/>
    <n v="11.086"/>
  </r>
  <r>
    <n v="6966"/>
    <x v="3459"/>
    <x v="0"/>
    <x v="87"/>
    <d v="2013-07-21T00:00:00"/>
    <s v="Second Class"/>
    <s v="JD-15895"/>
    <s v="Jonathan Doherty"/>
    <s v="Corporate"/>
    <s v="United States"/>
    <s v="Columbia"/>
    <x v="20"/>
    <n v="29203"/>
    <s v="South"/>
    <s v="TEC-AC-10000358"/>
    <x v="2"/>
    <x v="11"/>
    <s v="Imation Secure Drive + Hardware Encrypted USB flash drive - 16 GB"/>
    <n v="75.98"/>
    <n v="2"/>
    <n v="0"/>
    <n v="18.235199999999999"/>
  </r>
  <r>
    <n v="6967"/>
    <x v="3459"/>
    <x v="0"/>
    <x v="87"/>
    <d v="2013-07-21T00:00:00"/>
    <s v="Second Class"/>
    <s v="JD-15895"/>
    <s v="Jonathan Doherty"/>
    <s v="Corporate"/>
    <s v="United States"/>
    <s v="Columbia"/>
    <x v="20"/>
    <n v="29203"/>
    <s v="South"/>
    <s v="OFF-BI-10002764"/>
    <x v="1"/>
    <x v="8"/>
    <s v="Recycled Pressboard Report Cover with Reinforced Top Hinge"/>
    <n v="6.46"/>
    <n v="2"/>
    <n v="0"/>
    <n v="3.1654"/>
  </r>
  <r>
    <n v="6968"/>
    <x v="3459"/>
    <x v="0"/>
    <x v="87"/>
    <d v="2013-07-21T00:00:00"/>
    <s v="Second Class"/>
    <s v="JD-15895"/>
    <s v="Jonathan Doherty"/>
    <s v="Corporate"/>
    <s v="United States"/>
    <s v="Columbia"/>
    <x v="20"/>
    <n v="29203"/>
    <s v="South"/>
    <s v="OFF-PA-10001461"/>
    <x v="1"/>
    <x v="10"/>
    <s v="HP Office Paper (20Lb. and 87 Bright)"/>
    <n v="60.12"/>
    <n v="9"/>
    <n v="0"/>
    <n v="28.857599999999998"/>
  </r>
  <r>
    <n v="6969"/>
    <x v="3460"/>
    <x v="1"/>
    <x v="1140"/>
    <d v="2012-10-20T00:00:00"/>
    <s v="Second Class"/>
    <s v="MP-17965"/>
    <s v="Michael Paige"/>
    <s v="Corporate"/>
    <s v="United States"/>
    <s v="New York City"/>
    <x v="15"/>
    <n v="10011"/>
    <s v="East"/>
    <s v="TEC-PH-10004165"/>
    <x v="2"/>
    <x v="7"/>
    <s v="Mitel MiVoice 5330e IP Phone"/>
    <n v="824.97"/>
    <n v="3"/>
    <n v="0"/>
    <n v="214.4922"/>
  </r>
  <r>
    <n v="6970"/>
    <x v="3461"/>
    <x v="0"/>
    <x v="994"/>
    <d v="2013-01-13T00:00:00"/>
    <s v="Second Class"/>
    <s v="JB-16000"/>
    <s v="Joy Bell-"/>
    <s v="Consumer"/>
    <s v="United States"/>
    <s v="Longview"/>
    <x v="4"/>
    <n v="98632"/>
    <s v="West"/>
    <s v="FUR-FU-10000010"/>
    <x v="0"/>
    <x v="5"/>
    <s v="DAX Value U-Channel Document Frames, Easel Back"/>
    <n v="24.849999999999998"/>
    <n v="5"/>
    <n v="0"/>
    <n v="7.7034999999999982"/>
  </r>
  <r>
    <n v="6971"/>
    <x v="3462"/>
    <x v="3"/>
    <x v="20"/>
    <d v="2014-09-26T00:00:00"/>
    <s v="Standard Class"/>
    <s v="AB-10105"/>
    <s v="Adrian Barton"/>
    <s v="Consumer"/>
    <s v="United States"/>
    <s v="Phoenix"/>
    <x v="16"/>
    <n v="85023"/>
    <s v="West"/>
    <s v="OFF-ST-10000321"/>
    <x v="1"/>
    <x v="4"/>
    <s v="Akro Stacking Bins"/>
    <n v="12.624000000000001"/>
    <n v="2"/>
    <n v="0.2"/>
    <n v="-2.5248000000000022"/>
  </r>
  <r>
    <n v="6972"/>
    <x v="3462"/>
    <x v="3"/>
    <x v="20"/>
    <d v="2014-09-26T00:00:00"/>
    <s v="Standard Class"/>
    <s v="AB-10105"/>
    <s v="Adrian Barton"/>
    <s v="Consumer"/>
    <s v="United States"/>
    <s v="Phoenix"/>
    <x v="16"/>
    <n v="85023"/>
    <s v="West"/>
    <s v="TEC-AC-10000109"/>
    <x v="2"/>
    <x v="11"/>
    <s v="Sony Micro Vault Click 16 GB USB 2.0 Flash Drive"/>
    <n v="89.584000000000003"/>
    <n v="2"/>
    <n v="0.2"/>
    <n v="4.4792000000000058"/>
  </r>
  <r>
    <n v="6973"/>
    <x v="3462"/>
    <x v="3"/>
    <x v="20"/>
    <d v="2014-09-26T00:00:00"/>
    <s v="Standard Class"/>
    <s v="AB-10105"/>
    <s v="Adrian Barton"/>
    <s v="Consumer"/>
    <s v="United States"/>
    <s v="Phoenix"/>
    <x v="16"/>
    <n v="85023"/>
    <s v="West"/>
    <s v="TEC-PH-10002415"/>
    <x v="2"/>
    <x v="7"/>
    <s v="Polycom VoiceStation 500 Conference phone"/>
    <n v="471.92"/>
    <n v="2"/>
    <n v="0.2"/>
    <n v="29.495000000000019"/>
  </r>
  <r>
    <n v="6974"/>
    <x v="3462"/>
    <x v="3"/>
    <x v="20"/>
    <d v="2014-09-26T00:00:00"/>
    <s v="Standard Class"/>
    <s v="AB-10105"/>
    <s v="Adrian Barton"/>
    <s v="Consumer"/>
    <s v="United States"/>
    <s v="Phoenix"/>
    <x v="16"/>
    <n v="85023"/>
    <s v="West"/>
    <s v="OFF-BI-10001460"/>
    <x v="1"/>
    <x v="8"/>
    <s v="Plastic Binding Combs"/>
    <n v="18.180000000000003"/>
    <n v="4"/>
    <n v="0.7"/>
    <n v="-13.938000000000002"/>
  </r>
  <r>
    <n v="6975"/>
    <x v="3463"/>
    <x v="3"/>
    <x v="175"/>
    <d v="2014-09-20T00:00:00"/>
    <s v="Standard Class"/>
    <s v="CC-12145"/>
    <s v="Charles Crestani"/>
    <s v="Consumer"/>
    <s v="United States"/>
    <s v="Houston"/>
    <x v="5"/>
    <n v="77095"/>
    <s v="Central"/>
    <s v="OFF-AR-10002987"/>
    <x v="1"/>
    <x v="6"/>
    <s v="Prismacolor Color Pencil Set"/>
    <n v="31.744"/>
    <n v="2"/>
    <n v="0.2"/>
    <n v="8.3328000000000024"/>
  </r>
  <r>
    <n v="6976"/>
    <x v="3464"/>
    <x v="1"/>
    <x v="1141"/>
    <d v="2012-07-02T00:00:00"/>
    <s v="Standard Class"/>
    <s v="CY-12745"/>
    <s v="Craig Yedwab"/>
    <s v="Corporate"/>
    <s v="United States"/>
    <s v="Gilbert"/>
    <x v="16"/>
    <n v="85234"/>
    <s v="West"/>
    <s v="OFF-LA-10000443"/>
    <x v="1"/>
    <x v="2"/>
    <s v="Avery 501"/>
    <n v="5.9039999999999999"/>
    <n v="2"/>
    <n v="0.2"/>
    <n v="1.9925999999999999"/>
  </r>
  <r>
    <n v="6977"/>
    <x v="3464"/>
    <x v="1"/>
    <x v="1141"/>
    <d v="2012-07-02T00:00:00"/>
    <s v="Standard Class"/>
    <s v="CY-12745"/>
    <s v="Craig Yedwab"/>
    <s v="Corporate"/>
    <s v="United States"/>
    <s v="Gilbert"/>
    <x v="16"/>
    <n v="85234"/>
    <s v="West"/>
    <s v="FUR-FU-10004306"/>
    <x v="0"/>
    <x v="5"/>
    <s v="Electrix Halogen Magnifier Lamp"/>
    <n v="621.7600000000001"/>
    <n v="4"/>
    <n v="0.2"/>
    <n v="46.631999999999977"/>
  </r>
  <r>
    <n v="6978"/>
    <x v="3465"/>
    <x v="0"/>
    <x v="881"/>
    <d v="2013-11-29T00:00:00"/>
    <s v="First Class"/>
    <s v="EP-13915"/>
    <s v="Emily Phan"/>
    <s v="Consumer"/>
    <s v="United States"/>
    <s v="Jonesboro"/>
    <x v="36"/>
    <n v="72401"/>
    <s v="South"/>
    <s v="TEC-PH-10002564"/>
    <x v="2"/>
    <x v="7"/>
    <s v="OtterBox Defender Series Case - Samsung Galaxy S4"/>
    <n v="59.98"/>
    <n v="2"/>
    <n v="0"/>
    <n v="17.993999999999993"/>
  </r>
  <r>
    <n v="6979"/>
    <x v="3466"/>
    <x v="3"/>
    <x v="920"/>
    <d v="2014-11-30T00:00:00"/>
    <s v="Second Class"/>
    <s v="DL-13315"/>
    <s v="Delfina Latchford"/>
    <s v="Consumer"/>
    <s v="United States"/>
    <s v="Atlanta"/>
    <x v="32"/>
    <n v="30318"/>
    <s v="South"/>
    <s v="OFF-PA-10003724"/>
    <x v="1"/>
    <x v="10"/>
    <s v="Wirebound Message Book, 4 per Page"/>
    <n v="48.87"/>
    <n v="9"/>
    <n v="0"/>
    <n v="23.946299999999997"/>
  </r>
  <r>
    <n v="6980"/>
    <x v="3467"/>
    <x v="3"/>
    <x v="424"/>
    <d v="2014-01-20T00:00:00"/>
    <s v="Standard Class"/>
    <s v="SO-20335"/>
    <s v="Sean O'Donnell"/>
    <s v="Consumer"/>
    <s v="United States"/>
    <s v="Los Angeles"/>
    <x v="1"/>
    <n v="90036"/>
    <s v="West"/>
    <s v="OFF-PA-10000483"/>
    <x v="1"/>
    <x v="10"/>
    <s v="Xerox 19"/>
    <n v="154.9"/>
    <n v="5"/>
    <n v="0"/>
    <n v="69.704999999999998"/>
  </r>
  <r>
    <n v="6981"/>
    <x v="3468"/>
    <x v="2"/>
    <x v="845"/>
    <d v="2011-11-08T00:00:00"/>
    <s v="First Class"/>
    <s v="BP-11095"/>
    <s v="Bart Pistole"/>
    <s v="Corporate"/>
    <s v="United States"/>
    <s v="New York City"/>
    <x v="15"/>
    <n v="10024"/>
    <s v="East"/>
    <s v="OFF-FA-10000611"/>
    <x v="1"/>
    <x v="13"/>
    <s v="Binder Clips by OIC"/>
    <n v="5.92"/>
    <n v="4"/>
    <n v="0"/>
    <n v="2.8415999999999997"/>
  </r>
  <r>
    <n v="6982"/>
    <x v="3468"/>
    <x v="2"/>
    <x v="845"/>
    <d v="2011-11-08T00:00:00"/>
    <s v="First Class"/>
    <s v="BP-11095"/>
    <s v="Bart Pistole"/>
    <s v="Corporate"/>
    <s v="United States"/>
    <s v="New York City"/>
    <x v="15"/>
    <n v="10024"/>
    <s v="East"/>
    <s v="OFF-PA-10000246"/>
    <x v="1"/>
    <x v="10"/>
    <s v="Riverleaf Stik-Withit Designer Note Cubes"/>
    <n v="30.18"/>
    <n v="3"/>
    <n v="0"/>
    <n v="13.8828"/>
  </r>
  <r>
    <n v="6983"/>
    <x v="3469"/>
    <x v="0"/>
    <x v="142"/>
    <d v="2013-09-06T00:00:00"/>
    <s v="Standard Class"/>
    <s v="JA-15970"/>
    <s v="Joseph Airdo"/>
    <s v="Consumer"/>
    <s v="United States"/>
    <s v="Detroit"/>
    <x v="12"/>
    <n v="48227"/>
    <s v="Central"/>
    <s v="OFF-BI-10004728"/>
    <x v="1"/>
    <x v="8"/>
    <s v="Wilson Jones Turn Tabs Binder Tool for Ring Binders"/>
    <n v="24.1"/>
    <n v="5"/>
    <n v="0"/>
    <n v="11.086"/>
  </r>
  <r>
    <n v="6984"/>
    <x v="3469"/>
    <x v="0"/>
    <x v="142"/>
    <d v="2013-09-06T00:00:00"/>
    <s v="Standard Class"/>
    <s v="JA-15970"/>
    <s v="Joseph Airdo"/>
    <s v="Consumer"/>
    <s v="United States"/>
    <s v="Detroit"/>
    <x v="12"/>
    <n v="48227"/>
    <s v="Central"/>
    <s v="TEC-PH-10002365"/>
    <x v="2"/>
    <x v="7"/>
    <s v="Belkin Grip Candy Sheer Case / Cover for iPhone 5 and 5S"/>
    <n v="8.7799999999999994"/>
    <n v="1"/>
    <n v="0"/>
    <n v="2.2827999999999999"/>
  </r>
  <r>
    <n v="6985"/>
    <x v="3469"/>
    <x v="0"/>
    <x v="142"/>
    <d v="2013-09-06T00:00:00"/>
    <s v="Standard Class"/>
    <s v="JA-15970"/>
    <s v="Joseph Airdo"/>
    <s v="Consumer"/>
    <s v="United States"/>
    <s v="Detroit"/>
    <x v="12"/>
    <n v="48227"/>
    <s v="Central"/>
    <s v="OFF-AP-10002457"/>
    <x v="1"/>
    <x v="9"/>
    <s v="Eureka The Boss Plus 12-Amp Hard Box Upright Vacuum, Red"/>
    <n v="376.74"/>
    <n v="4"/>
    <n v="0.1"/>
    <n v="71.161999999999978"/>
  </r>
  <r>
    <n v="6986"/>
    <x v="3469"/>
    <x v="0"/>
    <x v="142"/>
    <d v="2013-09-06T00:00:00"/>
    <s v="Standard Class"/>
    <s v="JA-15970"/>
    <s v="Joseph Airdo"/>
    <s v="Consumer"/>
    <s v="United States"/>
    <s v="Detroit"/>
    <x v="12"/>
    <n v="48227"/>
    <s v="Central"/>
    <s v="OFF-BI-10000320"/>
    <x v="1"/>
    <x v="8"/>
    <s v="GBC Plastic Binding Combs"/>
    <n v="29.52"/>
    <n v="4"/>
    <n v="0"/>
    <n v="14.4648"/>
  </r>
  <r>
    <n v="6987"/>
    <x v="3469"/>
    <x v="0"/>
    <x v="142"/>
    <d v="2013-09-06T00:00:00"/>
    <s v="Standard Class"/>
    <s v="JA-15970"/>
    <s v="Joseph Airdo"/>
    <s v="Consumer"/>
    <s v="United States"/>
    <s v="Detroit"/>
    <x v="12"/>
    <n v="48227"/>
    <s v="Central"/>
    <s v="OFF-AR-10004999"/>
    <x v="1"/>
    <x v="6"/>
    <s v="Newell 315"/>
    <n v="11.96"/>
    <n v="2"/>
    <n v="0"/>
    <n v="2.99"/>
  </r>
  <r>
    <n v="6988"/>
    <x v="3469"/>
    <x v="0"/>
    <x v="142"/>
    <d v="2013-09-06T00:00:00"/>
    <s v="Standard Class"/>
    <s v="JA-15970"/>
    <s v="Joseph Airdo"/>
    <s v="Consumer"/>
    <s v="United States"/>
    <s v="Detroit"/>
    <x v="12"/>
    <n v="48227"/>
    <s v="Central"/>
    <s v="OFF-BI-10001116"/>
    <x v="1"/>
    <x v="8"/>
    <s v="Wilson Jones 1&quot; Hanging DublLock Ring Binders"/>
    <n v="26.400000000000002"/>
    <n v="5"/>
    <n v="0"/>
    <n v="12.672000000000001"/>
  </r>
  <r>
    <n v="6989"/>
    <x v="3470"/>
    <x v="3"/>
    <x v="343"/>
    <d v="2014-11-17T00:00:00"/>
    <s v="Second Class"/>
    <s v="BB-11545"/>
    <s v="Brenda Bowman"/>
    <s v="Corporate"/>
    <s v="United States"/>
    <s v="Fort Lauderdale"/>
    <x v="2"/>
    <n v="33311"/>
    <s v="South"/>
    <s v="OFF-AP-10002651"/>
    <x v="1"/>
    <x v="9"/>
    <s v="Hoover Upright Vacuum With Dirt Cup"/>
    <n v="1158.1199999999999"/>
    <n v="5"/>
    <n v="0.2"/>
    <n v="130.28849999999983"/>
  </r>
  <r>
    <n v="6990"/>
    <x v="3471"/>
    <x v="3"/>
    <x v="157"/>
    <d v="2014-12-14T00:00:00"/>
    <s v="First Class"/>
    <s v="DK-13375"/>
    <s v="Dennis Kane"/>
    <s v="Consumer"/>
    <s v="United States"/>
    <s v="Abilene"/>
    <x v="5"/>
    <n v="79605"/>
    <s v="Central"/>
    <s v="OFF-AP-10001634"/>
    <x v="1"/>
    <x v="9"/>
    <s v="Hoover Commercial Lightweight Upright Vacuum"/>
    <n v="1.3919999999999997"/>
    <n v="2"/>
    <n v="0.8"/>
    <n v="-3.7584000000000009"/>
  </r>
  <r>
    <n v="6991"/>
    <x v="3472"/>
    <x v="1"/>
    <x v="627"/>
    <d v="2012-11-13T00:00:00"/>
    <s v="Second Class"/>
    <s v="RH-19600"/>
    <s v="Rob Haberlin"/>
    <s v="Consumer"/>
    <s v="United States"/>
    <s v="Hampton"/>
    <x v="17"/>
    <n v="23666"/>
    <s v="South"/>
    <s v="OFF-AP-10003266"/>
    <x v="1"/>
    <x v="9"/>
    <s v="Holmes Replacement Filter for HEPA Air Cleaner, Large Room"/>
    <n v="44.43"/>
    <n v="3"/>
    <n v="0"/>
    <n v="18.660600000000002"/>
  </r>
  <r>
    <n v="6992"/>
    <x v="3472"/>
    <x v="1"/>
    <x v="627"/>
    <d v="2012-11-13T00:00:00"/>
    <s v="Second Class"/>
    <s v="RH-19600"/>
    <s v="Rob Haberlin"/>
    <s v="Consumer"/>
    <s v="United States"/>
    <s v="Hampton"/>
    <x v="17"/>
    <n v="23666"/>
    <s v="South"/>
    <s v="TEC-PH-10002890"/>
    <x v="2"/>
    <x v="7"/>
    <s v="AT&amp;T 17929 Lendline Telephone"/>
    <n v="226.20000000000002"/>
    <n v="5"/>
    <n v="0"/>
    <n v="58.811999999999998"/>
  </r>
  <r>
    <n v="6993"/>
    <x v="3472"/>
    <x v="1"/>
    <x v="627"/>
    <d v="2012-11-13T00:00:00"/>
    <s v="Second Class"/>
    <s v="RH-19600"/>
    <s v="Rob Haberlin"/>
    <s v="Consumer"/>
    <s v="United States"/>
    <s v="Hampton"/>
    <x v="17"/>
    <n v="23666"/>
    <s v="South"/>
    <s v="FUR-FU-10000308"/>
    <x v="0"/>
    <x v="5"/>
    <s v="Deflect-o Glass Clear Studded Chair Mats"/>
    <n v="186.54"/>
    <n v="3"/>
    <n v="0"/>
    <n v="41.038800000000002"/>
  </r>
  <r>
    <n v="6994"/>
    <x v="3472"/>
    <x v="1"/>
    <x v="627"/>
    <d v="2012-11-13T00:00:00"/>
    <s v="Second Class"/>
    <s v="RH-19600"/>
    <s v="Rob Haberlin"/>
    <s v="Consumer"/>
    <s v="United States"/>
    <s v="Hampton"/>
    <x v="17"/>
    <n v="23666"/>
    <s v="South"/>
    <s v="OFF-AR-10000380"/>
    <x v="1"/>
    <x v="6"/>
    <s v="Hunt PowerHouse Electric Pencil Sharpener, Blue"/>
    <n v="265.85999999999996"/>
    <n v="7"/>
    <n v="0"/>
    <n v="79.757999999999967"/>
  </r>
  <r>
    <n v="6995"/>
    <x v="3472"/>
    <x v="1"/>
    <x v="627"/>
    <d v="2012-11-13T00:00:00"/>
    <s v="Second Class"/>
    <s v="RH-19600"/>
    <s v="Rob Haberlin"/>
    <s v="Consumer"/>
    <s v="United States"/>
    <s v="Hampton"/>
    <x v="17"/>
    <n v="23666"/>
    <s v="South"/>
    <s v="OFF-AR-10000122"/>
    <x v="1"/>
    <x v="6"/>
    <s v="Newell 314"/>
    <n v="27.9"/>
    <n v="5"/>
    <n v="0"/>
    <n v="6.9749999999999979"/>
  </r>
  <r>
    <n v="6996"/>
    <x v="3473"/>
    <x v="1"/>
    <x v="902"/>
    <d v="2012-11-26T00:00:00"/>
    <s v="Standard Class"/>
    <s v="AG-10300"/>
    <s v="Aleksandra Gannaway"/>
    <s v="Corporate"/>
    <s v="United States"/>
    <s v="Las Vegas"/>
    <x v="33"/>
    <n v="89115"/>
    <s v="West"/>
    <s v="OFF-AP-10004868"/>
    <x v="1"/>
    <x v="9"/>
    <s v="Hoover Commercial Soft Guard Upright Vacuum And Disposable Filtration Bags"/>
    <n v="31.08"/>
    <n v="4"/>
    <n v="0"/>
    <n v="8.3916000000000004"/>
  </r>
  <r>
    <n v="6997"/>
    <x v="3474"/>
    <x v="3"/>
    <x v="331"/>
    <d v="2014-12-26T00:00:00"/>
    <s v="Second Class"/>
    <s v="JB-15400"/>
    <s v="Jennifer Braxton"/>
    <s v="Corporate"/>
    <s v="United States"/>
    <s v="Rockford"/>
    <x v="10"/>
    <n v="61107"/>
    <s v="Central"/>
    <s v="OFF-BI-10004002"/>
    <x v="1"/>
    <x v="8"/>
    <s v="Wilson Jones International Size A4 Ring Binders"/>
    <n v="13.839999999999998"/>
    <n v="4"/>
    <n v="0.8"/>
    <n v="-22.144000000000005"/>
  </r>
  <r>
    <n v="6998"/>
    <x v="3474"/>
    <x v="3"/>
    <x v="331"/>
    <d v="2014-12-26T00:00:00"/>
    <s v="Second Class"/>
    <s v="JB-15400"/>
    <s v="Jennifer Braxton"/>
    <s v="Corporate"/>
    <s v="United States"/>
    <s v="Rockford"/>
    <x v="10"/>
    <n v="61107"/>
    <s v="Central"/>
    <s v="OFF-PA-10004475"/>
    <x v="1"/>
    <x v="10"/>
    <s v="Xerox 1940"/>
    <n v="175.87200000000001"/>
    <n v="4"/>
    <n v="0.2"/>
    <n v="63.753599999999992"/>
  </r>
  <r>
    <n v="6999"/>
    <x v="3475"/>
    <x v="0"/>
    <x v="1142"/>
    <d v="2013-09-23T00:00:00"/>
    <s v="Standard Class"/>
    <s v="BC-11125"/>
    <s v="Becky Castell"/>
    <s v="Home Office"/>
    <s v="United States"/>
    <s v="Laguna Niguel"/>
    <x v="1"/>
    <n v="92677"/>
    <s v="West"/>
    <s v="OFF-PA-10002195"/>
    <x v="1"/>
    <x v="10"/>
    <s v="Xerox 1966"/>
    <n v="12.96"/>
    <n v="2"/>
    <n v="0"/>
    <n v="6.3504000000000005"/>
  </r>
  <r>
    <n v="7000"/>
    <x v="3476"/>
    <x v="3"/>
    <x v="1143"/>
    <d v="2014-05-30T00:00:00"/>
    <s v="First Class"/>
    <s v="KC-16675"/>
    <s v="Kimberly Carter"/>
    <s v="Corporate"/>
    <s v="United States"/>
    <s v="Louisville"/>
    <x v="0"/>
    <n v="40214"/>
    <s v="South"/>
    <s v="OFF-AP-10002670"/>
    <x v="1"/>
    <x v="9"/>
    <s v="Belkin 8-Outlet Premiere SurgeMaster II Surge Protectors"/>
    <n v="208.44"/>
    <n v="3"/>
    <n v="0"/>
    <n v="62.531999999999982"/>
  </r>
  <r>
    <n v="7001"/>
    <x v="3476"/>
    <x v="3"/>
    <x v="1143"/>
    <d v="2014-05-30T00:00:00"/>
    <s v="First Class"/>
    <s v="KC-16675"/>
    <s v="Kimberly Carter"/>
    <s v="Corporate"/>
    <s v="United States"/>
    <s v="Louisville"/>
    <x v="0"/>
    <n v="40214"/>
    <s v="South"/>
    <s v="OFF-SU-10004498"/>
    <x v="1"/>
    <x v="14"/>
    <s v="Martin-Yale Premier Letter Opener"/>
    <n v="25.76"/>
    <n v="2"/>
    <n v="0"/>
    <n v="0.77280000000000015"/>
  </r>
  <r>
    <n v="7002"/>
    <x v="3477"/>
    <x v="1"/>
    <x v="1110"/>
    <d v="2012-04-03T00:00:00"/>
    <s v="Standard Class"/>
    <s v="DR-12940"/>
    <s v="Daniel Raglin"/>
    <s v="Home Office"/>
    <s v="United States"/>
    <s v="Normal"/>
    <x v="10"/>
    <n v="61761"/>
    <s v="Central"/>
    <s v="FUR-CH-10003298"/>
    <x v="0"/>
    <x v="1"/>
    <s v="Office Star - Contemporary Task Swivel chair with Loop Arms, Charcoal"/>
    <n v="366.74399999999997"/>
    <n v="4"/>
    <n v="0.3"/>
    <n v="-110.02320000000003"/>
  </r>
  <r>
    <n v="7003"/>
    <x v="3478"/>
    <x v="2"/>
    <x v="710"/>
    <d v="2011-08-21T00:00:00"/>
    <s v="Second Class"/>
    <s v="DW-13195"/>
    <s v="David Wiener"/>
    <s v="Corporate"/>
    <s v="United States"/>
    <s v="Los Angeles"/>
    <x v="1"/>
    <n v="90045"/>
    <s v="West"/>
    <s v="FUR-FU-10000723"/>
    <x v="0"/>
    <x v="5"/>
    <s v="Deflect-o EconoMat Studded, No Bevel Mat for Low Pile Carpeting"/>
    <n v="289.24"/>
    <n v="7"/>
    <n v="0"/>
    <n v="26.031600000000012"/>
  </r>
  <r>
    <n v="7004"/>
    <x v="3478"/>
    <x v="2"/>
    <x v="710"/>
    <d v="2011-08-21T00:00:00"/>
    <s v="Second Class"/>
    <s v="DW-13195"/>
    <s v="David Wiener"/>
    <s v="Corporate"/>
    <s v="United States"/>
    <s v="Los Angeles"/>
    <x v="1"/>
    <n v="90045"/>
    <s v="West"/>
    <s v="OFF-BI-10000632"/>
    <x v="1"/>
    <x v="8"/>
    <s v="Satellite Sectional Post Binders"/>
    <n v="69.456000000000003"/>
    <n v="2"/>
    <n v="0.2"/>
    <n v="22.573199999999996"/>
  </r>
  <r>
    <n v="7005"/>
    <x v="3479"/>
    <x v="2"/>
    <x v="851"/>
    <d v="2011-12-28T00:00:00"/>
    <s v="Standard Class"/>
    <s v="ME-18010"/>
    <s v="Michelle Ellison"/>
    <s v="Corporate"/>
    <s v="United States"/>
    <s v="Port Arthur"/>
    <x v="5"/>
    <n v="77642"/>
    <s v="Central"/>
    <s v="OFF-PA-10000223"/>
    <x v="1"/>
    <x v="10"/>
    <s v="Xerox 2000"/>
    <n v="5.1840000000000011"/>
    <n v="1"/>
    <n v="0.2"/>
    <n v="1.8144"/>
  </r>
  <r>
    <n v="7006"/>
    <x v="3480"/>
    <x v="1"/>
    <x v="549"/>
    <d v="2012-11-05T00:00:00"/>
    <s v="Standard Class"/>
    <s v="JF-15490"/>
    <s v="Jeremy Farry"/>
    <s v="Consumer"/>
    <s v="United States"/>
    <s v="New York City"/>
    <x v="15"/>
    <n v="10009"/>
    <s v="East"/>
    <s v="FUR-CH-10001545"/>
    <x v="0"/>
    <x v="1"/>
    <s v="Hon Comfortask Task/Swivel Chairs"/>
    <n v="205.16400000000002"/>
    <n v="2"/>
    <n v="0.1"/>
    <n v="13.677600000000002"/>
  </r>
  <r>
    <n v="7007"/>
    <x v="3481"/>
    <x v="2"/>
    <x v="534"/>
    <d v="2011-12-21T00:00:00"/>
    <s v="Standard Class"/>
    <s v="SP-20860"/>
    <s v="Sung Pak"/>
    <s v="Corporate"/>
    <s v="United States"/>
    <s v="Chicago"/>
    <x v="10"/>
    <n v="60623"/>
    <s v="Central"/>
    <s v="FUR-FU-10001546"/>
    <x v="0"/>
    <x v="5"/>
    <s v="Dana Swing-Arm Lamps"/>
    <n v="8.5440000000000005"/>
    <n v="2"/>
    <n v="0.6"/>
    <n v="-7.4759999999999991"/>
  </r>
  <r>
    <n v="7008"/>
    <x v="3482"/>
    <x v="1"/>
    <x v="291"/>
    <d v="2012-08-25T00:00:00"/>
    <s v="Standard Class"/>
    <s v="KN-16390"/>
    <s v="Katherine Nockton"/>
    <s v="Corporate"/>
    <s v="United States"/>
    <s v="Springfield"/>
    <x v="24"/>
    <n v="45503"/>
    <s v="East"/>
    <s v="OFF-BI-10001098"/>
    <x v="1"/>
    <x v="8"/>
    <s v="Acco D-Ring Binder w/DublLock"/>
    <n v="12.828000000000001"/>
    <n v="2"/>
    <n v="0.7"/>
    <n v="-8.9795999999999978"/>
  </r>
  <r>
    <n v="7009"/>
    <x v="3482"/>
    <x v="1"/>
    <x v="291"/>
    <d v="2012-08-25T00:00:00"/>
    <s v="Standard Class"/>
    <s v="KN-16390"/>
    <s v="Katherine Nockton"/>
    <s v="Corporate"/>
    <s v="United States"/>
    <s v="Springfield"/>
    <x v="24"/>
    <n v="45503"/>
    <s v="East"/>
    <s v="FUR-CH-10003379"/>
    <x v="0"/>
    <x v="1"/>
    <s v="Global Commerce Series High-Back Swivel/Tilt Chairs"/>
    <n v="598.45799999999997"/>
    <n v="3"/>
    <n v="0.3"/>
    <n v="-42.746999999999957"/>
  </r>
  <r>
    <n v="7010"/>
    <x v="3482"/>
    <x v="1"/>
    <x v="291"/>
    <d v="2012-08-25T00:00:00"/>
    <s v="Standard Class"/>
    <s v="KN-16390"/>
    <s v="Katherine Nockton"/>
    <s v="Corporate"/>
    <s v="United States"/>
    <s v="Springfield"/>
    <x v="24"/>
    <n v="45503"/>
    <s v="East"/>
    <s v="FUR-FU-10000193"/>
    <x v="0"/>
    <x v="5"/>
    <s v="Tenex Chairmats For Use with Hard Floors"/>
    <n v="25.983999999999998"/>
    <n v="1"/>
    <n v="0.2"/>
    <n v="-3.8976000000000015"/>
  </r>
  <r>
    <n v="7011"/>
    <x v="3483"/>
    <x v="2"/>
    <x v="235"/>
    <d v="2011-05-27T00:00:00"/>
    <s v="Standard Class"/>
    <s v="GT-14710"/>
    <s v="Greg Tran"/>
    <s v="Consumer"/>
    <s v="United States"/>
    <s v="New York City"/>
    <x v="15"/>
    <n v="10035"/>
    <s v="East"/>
    <s v="OFF-BI-10000829"/>
    <x v="1"/>
    <x v="8"/>
    <s v="Avery Non-Stick Binders"/>
    <n v="17.96"/>
    <n v="5"/>
    <n v="0.2"/>
    <n v="5.8369999999999997"/>
  </r>
  <r>
    <n v="7012"/>
    <x v="3483"/>
    <x v="2"/>
    <x v="235"/>
    <d v="2011-05-27T00:00:00"/>
    <s v="Standard Class"/>
    <s v="GT-14710"/>
    <s v="Greg Tran"/>
    <s v="Consumer"/>
    <s v="United States"/>
    <s v="New York City"/>
    <x v="15"/>
    <n v="10035"/>
    <s v="East"/>
    <s v="OFF-SU-10003002"/>
    <x v="1"/>
    <x v="14"/>
    <s v="Letter Slitter"/>
    <n v="5.04"/>
    <n v="2"/>
    <n v="0"/>
    <n v="0.15120000000000022"/>
  </r>
  <r>
    <n v="7013"/>
    <x v="3483"/>
    <x v="2"/>
    <x v="235"/>
    <d v="2011-05-27T00:00:00"/>
    <s v="Standard Class"/>
    <s v="GT-14710"/>
    <s v="Greg Tran"/>
    <s v="Consumer"/>
    <s v="United States"/>
    <s v="New York City"/>
    <x v="15"/>
    <n v="10035"/>
    <s v="East"/>
    <s v="OFF-AP-10002118"/>
    <x v="1"/>
    <x v="9"/>
    <s v="1.7 Cubic Foot Compact &quot;Cube&quot; Office Refrigerators"/>
    <n v="208.16"/>
    <n v="1"/>
    <n v="0"/>
    <n v="56.20320000000001"/>
  </r>
  <r>
    <n v="7014"/>
    <x v="3484"/>
    <x v="3"/>
    <x v="34"/>
    <d v="2014-12-12T00:00:00"/>
    <s v="Second Class"/>
    <s v="DB-12910"/>
    <s v="Daniel Byrd"/>
    <s v="Home Office"/>
    <s v="United States"/>
    <s v="Salinas"/>
    <x v="1"/>
    <n v="93905"/>
    <s v="West"/>
    <s v="FUR-BO-10001519"/>
    <x v="0"/>
    <x v="0"/>
    <s v="O'Sullivan 3-Shelf Heavy-Duty Bookcases"/>
    <n v="148.25700000000001"/>
    <n v="3"/>
    <n v="0.15"/>
    <n v="15.697800000000004"/>
  </r>
  <r>
    <n v="7015"/>
    <x v="3485"/>
    <x v="2"/>
    <x v="518"/>
    <d v="2011-03-13T00:00:00"/>
    <s v="Second Class"/>
    <s v="FM-14215"/>
    <s v="Filia McAdams"/>
    <s v="Corporate"/>
    <s v="United States"/>
    <s v="Richmond"/>
    <x v="0"/>
    <n v="40475"/>
    <s v="South"/>
    <s v="OFF-AP-10002578"/>
    <x v="1"/>
    <x v="9"/>
    <s v="Fellowes Premier Superior Surge Suppressor, 10-Outlet, With Phone and Remote"/>
    <n v="146.76"/>
    <n v="3"/>
    <n v="0"/>
    <n v="38.157600000000002"/>
  </r>
  <r>
    <n v="7016"/>
    <x v="3485"/>
    <x v="2"/>
    <x v="518"/>
    <d v="2011-03-13T00:00:00"/>
    <s v="Second Class"/>
    <s v="FM-14215"/>
    <s v="Filia McAdams"/>
    <s v="Corporate"/>
    <s v="United States"/>
    <s v="Richmond"/>
    <x v="0"/>
    <n v="40475"/>
    <s v="South"/>
    <s v="TEC-AC-10000710"/>
    <x v="2"/>
    <x v="11"/>
    <s v="Maxell DVD-RAM Discs"/>
    <n v="32.96"/>
    <n v="2"/>
    <n v="0"/>
    <n v="14.172800000000002"/>
  </r>
  <r>
    <n v="7017"/>
    <x v="3485"/>
    <x v="2"/>
    <x v="518"/>
    <d v="2011-03-13T00:00:00"/>
    <s v="Second Class"/>
    <s v="FM-14215"/>
    <s v="Filia McAdams"/>
    <s v="Corporate"/>
    <s v="United States"/>
    <s v="Richmond"/>
    <x v="0"/>
    <n v="40475"/>
    <s v="South"/>
    <s v="TEC-PH-10000984"/>
    <x v="2"/>
    <x v="7"/>
    <s v="Panasonic KX-TG9471B"/>
    <n v="587.97"/>
    <n v="3"/>
    <n v="0"/>
    <n v="164.63160000000005"/>
  </r>
  <r>
    <n v="7018"/>
    <x v="3485"/>
    <x v="2"/>
    <x v="518"/>
    <d v="2011-03-13T00:00:00"/>
    <s v="Second Class"/>
    <s v="FM-14215"/>
    <s v="Filia McAdams"/>
    <s v="Corporate"/>
    <s v="United States"/>
    <s v="Richmond"/>
    <x v="0"/>
    <n v="40475"/>
    <s v="South"/>
    <s v="OFF-PA-10000213"/>
    <x v="1"/>
    <x v="10"/>
    <s v="Xerox 198"/>
    <n v="14.940000000000001"/>
    <n v="3"/>
    <n v="0"/>
    <n v="7.0218000000000007"/>
  </r>
  <r>
    <n v="7019"/>
    <x v="3486"/>
    <x v="0"/>
    <x v="661"/>
    <d v="2013-06-28T00:00:00"/>
    <s v="Second Class"/>
    <s v="SM-20005"/>
    <s v="Sally Matthias"/>
    <s v="Consumer"/>
    <s v="United States"/>
    <s v="New York City"/>
    <x v="15"/>
    <n v="10035"/>
    <s v="East"/>
    <s v="OFF-LA-10003720"/>
    <x v="1"/>
    <x v="2"/>
    <s v="Avery 487"/>
    <n v="25.83"/>
    <n v="7"/>
    <n v="0"/>
    <n v="12.1401"/>
  </r>
  <r>
    <n v="7020"/>
    <x v="3487"/>
    <x v="2"/>
    <x v="709"/>
    <d v="2011-08-27T00:00:00"/>
    <s v="Standard Class"/>
    <s v="AP-10915"/>
    <s v="Arthur Prichep"/>
    <s v="Consumer"/>
    <s v="United States"/>
    <s v="Denver"/>
    <x v="22"/>
    <n v="80219"/>
    <s v="West"/>
    <s v="OFF-PA-10001837"/>
    <x v="1"/>
    <x v="10"/>
    <s v="Xerox 1976"/>
    <n v="15.552000000000003"/>
    <n v="3"/>
    <n v="0.2"/>
    <n v="5.4432"/>
  </r>
  <r>
    <n v="7021"/>
    <x v="3487"/>
    <x v="2"/>
    <x v="709"/>
    <d v="2011-08-27T00:00:00"/>
    <s v="Standard Class"/>
    <s v="AP-10915"/>
    <s v="Arthur Prichep"/>
    <s v="Consumer"/>
    <s v="United States"/>
    <s v="Denver"/>
    <x v="22"/>
    <n v="80219"/>
    <s v="West"/>
    <s v="OFF-SU-10004661"/>
    <x v="1"/>
    <x v="14"/>
    <s v="Acme Titanium Bonded Scissors"/>
    <n v="6.8000000000000007"/>
    <n v="1"/>
    <n v="0.2"/>
    <n v="0.50999999999999979"/>
  </r>
  <r>
    <n v="7022"/>
    <x v="3487"/>
    <x v="2"/>
    <x v="709"/>
    <d v="2011-08-27T00:00:00"/>
    <s v="Standard Class"/>
    <s v="AP-10915"/>
    <s v="Arthur Prichep"/>
    <s v="Consumer"/>
    <s v="United States"/>
    <s v="Denver"/>
    <x v="22"/>
    <n v="80219"/>
    <s v="West"/>
    <s v="FUR-FU-10003274"/>
    <x v="0"/>
    <x v="5"/>
    <s v="Regeneration Desk Collection"/>
    <n v="4.2240000000000002"/>
    <n v="3"/>
    <n v="0.2"/>
    <n v="1.2672000000000003"/>
  </r>
  <r>
    <n v="7023"/>
    <x v="3487"/>
    <x v="2"/>
    <x v="709"/>
    <d v="2011-08-27T00:00:00"/>
    <s v="Standard Class"/>
    <s v="AP-10915"/>
    <s v="Arthur Prichep"/>
    <s v="Consumer"/>
    <s v="United States"/>
    <s v="Denver"/>
    <x v="22"/>
    <n v="80219"/>
    <s v="West"/>
    <s v="TEC-PH-10000149"/>
    <x v="2"/>
    <x v="7"/>
    <s v="Cisco SPA525G2 IP Phone - Wireless"/>
    <n v="143.64000000000001"/>
    <n v="9"/>
    <n v="0.2"/>
    <n v="10.772999999999989"/>
  </r>
  <r>
    <n v="7024"/>
    <x v="3487"/>
    <x v="2"/>
    <x v="709"/>
    <d v="2011-08-27T00:00:00"/>
    <s v="Standard Class"/>
    <s v="AP-10915"/>
    <s v="Arthur Prichep"/>
    <s v="Consumer"/>
    <s v="United States"/>
    <s v="Denver"/>
    <x v="22"/>
    <n v="80219"/>
    <s v="West"/>
    <s v="OFF-PA-10000019"/>
    <x v="1"/>
    <x v="10"/>
    <s v="Xerox 1931"/>
    <n v="31.104000000000006"/>
    <n v="6"/>
    <n v="0.2"/>
    <n v="10.8864"/>
  </r>
  <r>
    <n v="7025"/>
    <x v="3487"/>
    <x v="2"/>
    <x v="709"/>
    <d v="2011-08-27T00:00:00"/>
    <s v="Standard Class"/>
    <s v="AP-10915"/>
    <s v="Arthur Prichep"/>
    <s v="Consumer"/>
    <s v="United States"/>
    <s v="Denver"/>
    <x v="22"/>
    <n v="80219"/>
    <s v="West"/>
    <s v="OFF-PA-10001125"/>
    <x v="1"/>
    <x v="10"/>
    <s v="Xerox 1988"/>
    <n v="223.05600000000001"/>
    <n v="9"/>
    <n v="0.2"/>
    <n v="69.704999999999984"/>
  </r>
  <r>
    <n v="7026"/>
    <x v="3488"/>
    <x v="3"/>
    <x v="695"/>
    <d v="2014-02-13T00:00:00"/>
    <s v="Standard Class"/>
    <s v="SP-20545"/>
    <s v="Sibella Parks"/>
    <s v="Corporate"/>
    <s v="United States"/>
    <s v="New York City"/>
    <x v="15"/>
    <n v="10024"/>
    <s v="East"/>
    <s v="TEC-PH-10002538"/>
    <x v="2"/>
    <x v="7"/>
    <s v="Grandstream GXP1160 VoIP phone"/>
    <n v="227.45999999999998"/>
    <n v="6"/>
    <n v="0"/>
    <n v="65.963399999999979"/>
  </r>
  <r>
    <n v="7027"/>
    <x v="3488"/>
    <x v="3"/>
    <x v="695"/>
    <d v="2014-02-13T00:00:00"/>
    <s v="Standard Class"/>
    <s v="SP-20545"/>
    <s v="Sibella Parks"/>
    <s v="Corporate"/>
    <s v="United States"/>
    <s v="New York City"/>
    <x v="15"/>
    <n v="10024"/>
    <s v="East"/>
    <s v="OFF-BI-10000279"/>
    <x v="1"/>
    <x v="8"/>
    <s v="Acco Recycled 2&quot; Capacity Laser Printer Hanging Data Binders"/>
    <n v="46.24"/>
    <n v="4"/>
    <n v="0.2"/>
    <n v="15.605999999999996"/>
  </r>
  <r>
    <n v="7028"/>
    <x v="3489"/>
    <x v="3"/>
    <x v="926"/>
    <d v="2014-02-06T00:00:00"/>
    <s v="Standard Class"/>
    <s v="RD-19585"/>
    <s v="Rob Dowd"/>
    <s v="Consumer"/>
    <s v="United States"/>
    <s v="New York City"/>
    <x v="15"/>
    <n v="10011"/>
    <s v="East"/>
    <s v="OFF-LA-10001045"/>
    <x v="1"/>
    <x v="2"/>
    <s v="Permanent Self-Adhesive File Folder Labels for Typewriters by Universal"/>
    <n v="5.22"/>
    <n v="2"/>
    <n v="0"/>
    <n v="2.4011999999999998"/>
  </r>
  <r>
    <n v="7029"/>
    <x v="3490"/>
    <x v="0"/>
    <x v="887"/>
    <d v="2013-12-24T00:00:00"/>
    <s v="Second Class"/>
    <s v="MC-17575"/>
    <s v="Matt Collins"/>
    <s v="Consumer"/>
    <s v="United States"/>
    <s v="Fremont"/>
    <x v="8"/>
    <n v="68025"/>
    <s v="Central"/>
    <s v="OFF-PA-10003673"/>
    <x v="1"/>
    <x v="10"/>
    <s v="Strathmore Photo Mount Cards"/>
    <n v="33.9"/>
    <n v="5"/>
    <n v="0"/>
    <n v="15.593999999999999"/>
  </r>
  <r>
    <n v="7030"/>
    <x v="3491"/>
    <x v="0"/>
    <x v="583"/>
    <d v="2013-11-17T00:00:00"/>
    <s v="Standard Class"/>
    <s v="EB-13750"/>
    <s v="Edward Becker"/>
    <s v="Corporate"/>
    <s v="United States"/>
    <s v="New York City"/>
    <x v="15"/>
    <n v="10011"/>
    <s v="East"/>
    <s v="OFF-ST-10002562"/>
    <x v="1"/>
    <x v="4"/>
    <s v="Staples"/>
    <n v="28.14"/>
    <n v="3"/>
    <n v="0"/>
    <n v="7.8792000000000009"/>
  </r>
  <r>
    <n v="7031"/>
    <x v="3491"/>
    <x v="0"/>
    <x v="583"/>
    <d v="2013-11-17T00:00:00"/>
    <s v="Standard Class"/>
    <s v="EB-13750"/>
    <s v="Edward Becker"/>
    <s v="Corporate"/>
    <s v="United States"/>
    <s v="New York City"/>
    <x v="15"/>
    <n v="10011"/>
    <s v="East"/>
    <s v="TEC-AC-10002305"/>
    <x v="2"/>
    <x v="11"/>
    <s v="KeyTronic E03601U1 - Keyboard - Beige"/>
    <n v="36"/>
    <n v="2"/>
    <n v="0"/>
    <n v="6.4799999999999969"/>
  </r>
  <r>
    <n v="7032"/>
    <x v="3491"/>
    <x v="0"/>
    <x v="583"/>
    <d v="2013-11-17T00:00:00"/>
    <s v="Standard Class"/>
    <s v="EB-13750"/>
    <s v="Edward Becker"/>
    <s v="Corporate"/>
    <s v="United States"/>
    <s v="New York City"/>
    <x v="15"/>
    <n v="10011"/>
    <s v="East"/>
    <s v="OFF-AR-10003373"/>
    <x v="1"/>
    <x v="6"/>
    <s v="Boston School Pro Electric Pencil Sharpener, 1670"/>
    <n v="92.94"/>
    <n v="3"/>
    <n v="0"/>
    <n v="25.093799999999998"/>
  </r>
  <r>
    <n v="7033"/>
    <x v="3491"/>
    <x v="0"/>
    <x v="583"/>
    <d v="2013-11-17T00:00:00"/>
    <s v="Standard Class"/>
    <s v="EB-13750"/>
    <s v="Edward Becker"/>
    <s v="Corporate"/>
    <s v="United States"/>
    <s v="New York City"/>
    <x v="15"/>
    <n v="10011"/>
    <s v="East"/>
    <s v="FUR-CH-10003774"/>
    <x v="0"/>
    <x v="1"/>
    <s v="Global Wood Trimmed Manager's Task Chair, Khaki"/>
    <n v="245.64600000000002"/>
    <n v="3"/>
    <n v="0.1"/>
    <n v="8.1881999999999877"/>
  </r>
  <r>
    <n v="7034"/>
    <x v="3491"/>
    <x v="0"/>
    <x v="583"/>
    <d v="2013-11-17T00:00:00"/>
    <s v="Standard Class"/>
    <s v="EB-13750"/>
    <s v="Edward Becker"/>
    <s v="Corporate"/>
    <s v="United States"/>
    <s v="New York City"/>
    <x v="15"/>
    <n v="10011"/>
    <s v="East"/>
    <s v="OFF-BI-10001510"/>
    <x v="1"/>
    <x v="8"/>
    <s v="Deluxe Heavy-Duty Vinyl Round Ring Binder"/>
    <n v="55.00800000000001"/>
    <n v="3"/>
    <n v="0.2"/>
    <n v="17.189999999999998"/>
  </r>
  <r>
    <n v="7035"/>
    <x v="3491"/>
    <x v="0"/>
    <x v="583"/>
    <d v="2013-11-17T00:00:00"/>
    <s v="Standard Class"/>
    <s v="EB-13750"/>
    <s v="Edward Becker"/>
    <s v="Corporate"/>
    <s v="United States"/>
    <s v="New York City"/>
    <x v="15"/>
    <n v="10011"/>
    <s v="East"/>
    <s v="OFF-BI-10004236"/>
    <x v="1"/>
    <x v="8"/>
    <s v="XtraLife ClearVue Slant-D Ring Binder, White, 3&quot;"/>
    <n v="35.231999999999999"/>
    <n v="3"/>
    <n v="0.2"/>
    <n v="11.450399999999998"/>
  </r>
  <r>
    <n v="7036"/>
    <x v="3492"/>
    <x v="3"/>
    <x v="45"/>
    <d v="2014-11-14T00:00:00"/>
    <s v="Standard Class"/>
    <s v="JE-15610"/>
    <s v="Jim Epp"/>
    <s v="Corporate"/>
    <s v="United States"/>
    <s v="San Diego"/>
    <x v="1"/>
    <n v="92105"/>
    <s v="West"/>
    <s v="FUR-CH-10004675"/>
    <x v="0"/>
    <x v="1"/>
    <s v="Lifetime Advantage Folding Chairs, 4/Carton"/>
    <n v="523.39200000000005"/>
    <n v="3"/>
    <n v="0.2"/>
    <n v="52.339199999999977"/>
  </r>
  <r>
    <n v="7037"/>
    <x v="3493"/>
    <x v="2"/>
    <x v="1073"/>
    <d v="2011-05-04T00:00:00"/>
    <s v="Second Class"/>
    <s v="CS-11860"/>
    <s v="Cari Schnelling"/>
    <s v="Consumer"/>
    <s v="United States"/>
    <s v="Lakeland"/>
    <x v="2"/>
    <n v="33801"/>
    <s v="South"/>
    <s v="TEC-CO-10004202"/>
    <x v="2"/>
    <x v="16"/>
    <s v="Brother DCP1000 Digital 3 in 1 Multifunction Machine"/>
    <n v="479.98400000000004"/>
    <n v="2"/>
    <n v="0.2"/>
    <n v="89.996999999999986"/>
  </r>
  <r>
    <n v="7038"/>
    <x v="3494"/>
    <x v="3"/>
    <x v="585"/>
    <d v="2014-09-28T00:00:00"/>
    <s v="Standard Class"/>
    <s v="PB-19105"/>
    <s v="Peter Bühler"/>
    <s v="Consumer"/>
    <s v="United States"/>
    <s v="Smyrna"/>
    <x v="32"/>
    <n v="30080"/>
    <s v="South"/>
    <s v="OFF-PA-10004255"/>
    <x v="1"/>
    <x v="10"/>
    <s v="Xerox 219"/>
    <n v="12.96"/>
    <n v="2"/>
    <n v="0"/>
    <n v="6.2208000000000006"/>
  </r>
  <r>
    <n v="7039"/>
    <x v="3494"/>
    <x v="3"/>
    <x v="585"/>
    <d v="2014-09-28T00:00:00"/>
    <s v="Standard Class"/>
    <s v="PB-19105"/>
    <s v="Peter Bühler"/>
    <s v="Consumer"/>
    <s v="United States"/>
    <s v="Smyrna"/>
    <x v="32"/>
    <n v="30080"/>
    <s v="South"/>
    <s v="OFF-AR-10003896"/>
    <x v="1"/>
    <x v="6"/>
    <s v="Stride Job 150 Highlighters, Chisel Tip, Assorted Colors"/>
    <n v="17.940000000000001"/>
    <n v="3"/>
    <n v="0"/>
    <n v="6.4584000000000001"/>
  </r>
  <r>
    <n v="7040"/>
    <x v="3495"/>
    <x v="3"/>
    <x v="94"/>
    <d v="2014-12-24T00:00:00"/>
    <s v="Standard Class"/>
    <s v="AT-10735"/>
    <s v="Annie Thurman"/>
    <s v="Consumer"/>
    <s v="United States"/>
    <s v="New York City"/>
    <x v="15"/>
    <n v="10009"/>
    <s v="East"/>
    <s v="OFF-ST-10002276"/>
    <x v="1"/>
    <x v="4"/>
    <s v="Safco Steel Mobile File Cart"/>
    <n v="166.72"/>
    <n v="2"/>
    <n v="0"/>
    <n v="41.680000000000007"/>
  </r>
  <r>
    <n v="7041"/>
    <x v="3495"/>
    <x v="3"/>
    <x v="94"/>
    <d v="2014-12-24T00:00:00"/>
    <s v="Standard Class"/>
    <s v="AT-10735"/>
    <s v="Annie Thurman"/>
    <s v="Consumer"/>
    <s v="United States"/>
    <s v="New York City"/>
    <x v="15"/>
    <n v="10009"/>
    <s v="East"/>
    <s v="OFF-BI-10001617"/>
    <x v="1"/>
    <x v="8"/>
    <s v="GBC Wire Binding Combs"/>
    <n v="24.816000000000003"/>
    <n v="3"/>
    <n v="0.2"/>
    <n v="8.3753999999999991"/>
  </r>
  <r>
    <n v="7042"/>
    <x v="3495"/>
    <x v="3"/>
    <x v="94"/>
    <d v="2014-12-24T00:00:00"/>
    <s v="Standard Class"/>
    <s v="AT-10735"/>
    <s v="Annie Thurman"/>
    <s v="Consumer"/>
    <s v="United States"/>
    <s v="New York City"/>
    <x v="15"/>
    <n v="10009"/>
    <s v="East"/>
    <s v="FUR-FU-10000308"/>
    <x v="0"/>
    <x v="5"/>
    <s v="Deflect-o Glass Clear Studded Chair Mats"/>
    <n v="124.36"/>
    <n v="2"/>
    <n v="0"/>
    <n v="27.359200000000001"/>
  </r>
  <r>
    <n v="7043"/>
    <x v="3496"/>
    <x v="3"/>
    <x v="930"/>
    <d v="2014-07-24T00:00:00"/>
    <s v="Standard Class"/>
    <s v="SV-20365"/>
    <s v="Seth Vernon"/>
    <s v="Consumer"/>
    <s v="United States"/>
    <s v="Philadelphia"/>
    <x v="9"/>
    <n v="19134"/>
    <s v="East"/>
    <s v="TEC-CO-10001943"/>
    <x v="2"/>
    <x v="16"/>
    <s v="Canon PC-428 Personal Copier"/>
    <n v="599.97"/>
    <n v="5"/>
    <n v="0.4"/>
    <n v="69.996499999999969"/>
  </r>
  <r>
    <n v="7044"/>
    <x v="3496"/>
    <x v="3"/>
    <x v="930"/>
    <d v="2014-07-24T00:00:00"/>
    <s v="Standard Class"/>
    <s v="SV-20365"/>
    <s v="Seth Vernon"/>
    <s v="Consumer"/>
    <s v="United States"/>
    <s v="Philadelphia"/>
    <x v="9"/>
    <n v="19134"/>
    <s v="East"/>
    <s v="FUR-CH-10002647"/>
    <x v="0"/>
    <x v="1"/>
    <s v="Situations Contoured Folding Chairs, 4/Set"/>
    <n v="198.744"/>
    <n v="4"/>
    <n v="0.3"/>
    <n v="-14.195999999999984"/>
  </r>
  <r>
    <n v="7045"/>
    <x v="3496"/>
    <x v="3"/>
    <x v="930"/>
    <d v="2014-07-24T00:00:00"/>
    <s v="Standard Class"/>
    <s v="SV-20365"/>
    <s v="Seth Vernon"/>
    <s v="Consumer"/>
    <s v="United States"/>
    <s v="Philadelphia"/>
    <x v="9"/>
    <n v="19134"/>
    <s v="East"/>
    <s v="OFF-SU-10004768"/>
    <x v="1"/>
    <x v="14"/>
    <s v="Acme Kleencut Forged Steel Scissors"/>
    <n v="9.1840000000000011"/>
    <n v="2"/>
    <n v="0.2"/>
    <n v="1.1479999999999988"/>
  </r>
  <r>
    <n v="7046"/>
    <x v="3497"/>
    <x v="0"/>
    <x v="54"/>
    <d v="2013-11-10T00:00:00"/>
    <s v="Standard Class"/>
    <s v="PJ-18835"/>
    <s v="Patrick Jones"/>
    <s v="Corporate"/>
    <s v="United States"/>
    <s v="Dallas"/>
    <x v="5"/>
    <n v="75217"/>
    <s v="Central"/>
    <s v="OFF-PA-10002160"/>
    <x v="1"/>
    <x v="10"/>
    <s v="Xerox 1978"/>
    <n v="9.2480000000000011"/>
    <n v="2"/>
    <n v="0.2"/>
    <n v="3.3524000000000003"/>
  </r>
  <r>
    <n v="7047"/>
    <x v="3498"/>
    <x v="2"/>
    <x v="918"/>
    <d v="2011-04-12T00:00:00"/>
    <s v="Standard Class"/>
    <s v="NM-18445"/>
    <s v="Nathan Mautz"/>
    <s v="Home Office"/>
    <s v="United States"/>
    <s v="Concord"/>
    <x v="1"/>
    <n v="94521"/>
    <s v="West"/>
    <s v="FUR-TA-10003748"/>
    <x v="0"/>
    <x v="3"/>
    <s v="Bevis 36 x 72 Conference Tables"/>
    <n v="99.591999999999999"/>
    <n v="1"/>
    <n v="0.2"/>
    <n v="2.4897999999999989"/>
  </r>
  <r>
    <n v="7048"/>
    <x v="3498"/>
    <x v="2"/>
    <x v="918"/>
    <d v="2011-04-12T00:00:00"/>
    <s v="Standard Class"/>
    <s v="NM-18445"/>
    <s v="Nathan Mautz"/>
    <s v="Home Office"/>
    <s v="United States"/>
    <s v="Concord"/>
    <x v="1"/>
    <n v="94521"/>
    <s v="West"/>
    <s v="TEC-AC-10001908"/>
    <x v="2"/>
    <x v="11"/>
    <s v="Logitech Wireless Headset h800"/>
    <n v="399.96"/>
    <n v="4"/>
    <n v="0"/>
    <n v="139.98599999999999"/>
  </r>
  <r>
    <n v="7049"/>
    <x v="3499"/>
    <x v="0"/>
    <x v="1041"/>
    <d v="2013-08-17T00:00:00"/>
    <s v="First Class"/>
    <s v="TR-21325"/>
    <s v="Toby Ritter"/>
    <s v="Consumer"/>
    <s v="United States"/>
    <s v="Nashville"/>
    <x v="18"/>
    <n v="37211"/>
    <s v="South"/>
    <s v="OFF-PA-10000552"/>
    <x v="1"/>
    <x v="10"/>
    <s v="Xerox 200"/>
    <n v="15.552000000000003"/>
    <n v="3"/>
    <n v="0.2"/>
    <n v="5.4432"/>
  </r>
  <r>
    <n v="7050"/>
    <x v="3500"/>
    <x v="2"/>
    <x v="794"/>
    <d v="2011-09-30T00:00:00"/>
    <s v="Standard Class"/>
    <s v="BF-11005"/>
    <s v="Barry Franz"/>
    <s v="Home Office"/>
    <s v="United States"/>
    <s v="Aurora"/>
    <x v="22"/>
    <n v="80013"/>
    <s v="West"/>
    <s v="OFF-AR-10003179"/>
    <x v="1"/>
    <x v="6"/>
    <s v="Dixon Ticonderoga Core-Lock Colored Pencils"/>
    <n v="14.576000000000001"/>
    <n v="2"/>
    <n v="0.2"/>
    <n v="2.3685999999999989"/>
  </r>
  <r>
    <n v="7051"/>
    <x v="3501"/>
    <x v="0"/>
    <x v="25"/>
    <d v="2013-12-12T00:00:00"/>
    <s v="Same Day"/>
    <s v="WB-21850"/>
    <s v="William Brown"/>
    <s v="Consumer"/>
    <s v="United States"/>
    <s v="Anaheim"/>
    <x v="1"/>
    <n v="92804"/>
    <s v="West"/>
    <s v="OFF-BI-10004593"/>
    <x v="1"/>
    <x v="8"/>
    <s v="Ibico Laser Imprintable Binding System Covers"/>
    <n v="209.60000000000002"/>
    <n v="5"/>
    <n v="0.2"/>
    <n v="68.11999999999999"/>
  </r>
  <r>
    <n v="7052"/>
    <x v="3501"/>
    <x v="0"/>
    <x v="25"/>
    <d v="2013-12-12T00:00:00"/>
    <s v="Same Day"/>
    <s v="WB-21850"/>
    <s v="William Brown"/>
    <s v="Consumer"/>
    <s v="United States"/>
    <s v="Anaheim"/>
    <x v="1"/>
    <n v="92804"/>
    <s v="West"/>
    <s v="OFF-AR-10000914"/>
    <x v="1"/>
    <x v="6"/>
    <s v="Boston 16765 Mini Stand Up Battery Pencil Sharpener"/>
    <n v="23.32"/>
    <n v="2"/>
    <n v="0"/>
    <n v="6.0632000000000019"/>
  </r>
  <r>
    <n v="7053"/>
    <x v="3501"/>
    <x v="0"/>
    <x v="25"/>
    <d v="2013-12-12T00:00:00"/>
    <s v="Same Day"/>
    <s v="WB-21850"/>
    <s v="William Brown"/>
    <s v="Consumer"/>
    <s v="United States"/>
    <s v="Anaheim"/>
    <x v="1"/>
    <n v="92804"/>
    <s v="West"/>
    <s v="OFF-PA-10000241"/>
    <x v="1"/>
    <x v="10"/>
    <s v="IBM Multi-Purpose Copy Paper, 8 1/2 x 11&quot;, Case"/>
    <n v="30.98"/>
    <n v="1"/>
    <n v="0"/>
    <n v="13.940999999999999"/>
  </r>
  <r>
    <n v="7054"/>
    <x v="3501"/>
    <x v="0"/>
    <x v="25"/>
    <d v="2013-12-12T00:00:00"/>
    <s v="Same Day"/>
    <s v="WB-21850"/>
    <s v="William Brown"/>
    <s v="Consumer"/>
    <s v="United States"/>
    <s v="Anaheim"/>
    <x v="1"/>
    <n v="92804"/>
    <s v="West"/>
    <s v="TEC-AC-10000057"/>
    <x v="2"/>
    <x v="11"/>
    <s v="Microsoft Natural Ergonomic Keyboard 4000"/>
    <n v="119.96"/>
    <n v="4"/>
    <n v="0"/>
    <n v="25.191599999999994"/>
  </r>
  <r>
    <n v="7055"/>
    <x v="3501"/>
    <x v="0"/>
    <x v="25"/>
    <d v="2013-12-12T00:00:00"/>
    <s v="Same Day"/>
    <s v="WB-21850"/>
    <s v="William Brown"/>
    <s v="Consumer"/>
    <s v="United States"/>
    <s v="Anaheim"/>
    <x v="1"/>
    <n v="92804"/>
    <s v="West"/>
    <s v="FUR-CH-10003774"/>
    <x v="0"/>
    <x v="1"/>
    <s v="Global Wood Trimmed Manager's Task Chair, Khaki"/>
    <n v="363.92"/>
    <n v="5"/>
    <n v="0.2"/>
    <n v="-31.843000000000018"/>
  </r>
  <r>
    <n v="7056"/>
    <x v="3501"/>
    <x v="0"/>
    <x v="25"/>
    <d v="2013-12-12T00:00:00"/>
    <s v="Same Day"/>
    <s v="WB-21850"/>
    <s v="William Brown"/>
    <s v="Consumer"/>
    <s v="United States"/>
    <s v="Anaheim"/>
    <x v="1"/>
    <n v="92804"/>
    <s v="West"/>
    <s v="OFF-BI-10002824"/>
    <x v="1"/>
    <x v="8"/>
    <s v="Recycled Easel Ring Binders"/>
    <n v="35.808"/>
    <n v="3"/>
    <n v="0.2"/>
    <n v="11.189999999999996"/>
  </r>
  <r>
    <n v="7057"/>
    <x v="3501"/>
    <x v="0"/>
    <x v="25"/>
    <d v="2013-12-12T00:00:00"/>
    <s v="Same Day"/>
    <s v="WB-21850"/>
    <s v="William Brown"/>
    <s v="Consumer"/>
    <s v="United States"/>
    <s v="Anaheim"/>
    <x v="1"/>
    <n v="92804"/>
    <s v="West"/>
    <s v="OFF-BI-10004001"/>
    <x v="1"/>
    <x v="8"/>
    <s v="GBC Recycled VeloBinder Covers"/>
    <n v="122.688"/>
    <n v="9"/>
    <n v="0.2"/>
    <n v="39.873599999999982"/>
  </r>
  <r>
    <n v="7058"/>
    <x v="3501"/>
    <x v="0"/>
    <x v="25"/>
    <d v="2013-12-12T00:00:00"/>
    <s v="Same Day"/>
    <s v="WB-21850"/>
    <s v="William Brown"/>
    <s v="Consumer"/>
    <s v="United States"/>
    <s v="Anaheim"/>
    <x v="1"/>
    <n v="92804"/>
    <s v="West"/>
    <s v="FUR-TA-10004619"/>
    <x v="0"/>
    <x v="3"/>
    <s v="Hon Non-Folding Utility Tables"/>
    <n v="892.13600000000008"/>
    <n v="7"/>
    <n v="0.2"/>
    <n v="111.51699999999991"/>
  </r>
  <r>
    <n v="7059"/>
    <x v="3501"/>
    <x v="0"/>
    <x v="25"/>
    <d v="2013-12-12T00:00:00"/>
    <s v="Same Day"/>
    <s v="WB-21850"/>
    <s v="William Brown"/>
    <s v="Consumer"/>
    <s v="United States"/>
    <s v="Anaheim"/>
    <x v="1"/>
    <n v="92804"/>
    <s v="West"/>
    <s v="OFF-ST-10000636"/>
    <x v="1"/>
    <x v="4"/>
    <s v="Rogers Profile Extra Capacity Storage Tub"/>
    <n v="50.22"/>
    <n v="3"/>
    <n v="0"/>
    <n v="2.0087999999999973"/>
  </r>
  <r>
    <n v="7060"/>
    <x v="3501"/>
    <x v="0"/>
    <x v="25"/>
    <d v="2013-12-12T00:00:00"/>
    <s v="Same Day"/>
    <s v="WB-21850"/>
    <s v="William Brown"/>
    <s v="Consumer"/>
    <s v="United States"/>
    <s v="Anaheim"/>
    <x v="1"/>
    <n v="92804"/>
    <s v="West"/>
    <s v="OFF-AP-10001469"/>
    <x v="1"/>
    <x v="9"/>
    <s v="Fellowes 8 Outlet Superior Workstation Surge Protector"/>
    <n v="83.42"/>
    <n v="2"/>
    <n v="0"/>
    <n v="24.191799999999994"/>
  </r>
  <r>
    <n v="7061"/>
    <x v="3501"/>
    <x v="0"/>
    <x v="25"/>
    <d v="2013-12-12T00:00:00"/>
    <s v="Same Day"/>
    <s v="WB-21850"/>
    <s v="William Brown"/>
    <s v="Consumer"/>
    <s v="United States"/>
    <s v="Anaheim"/>
    <x v="1"/>
    <n v="92804"/>
    <s v="West"/>
    <s v="OFF-BI-10002897"/>
    <x v="1"/>
    <x v="8"/>
    <s v="Black Avery Memo-Size 3-Ring Binder, 5 1/2&quot; x 8 1/2&quot;"/>
    <n v="5.8719999999999999"/>
    <n v="2"/>
    <n v="0.2"/>
    <n v="2.1286"/>
  </r>
  <r>
    <n v="7062"/>
    <x v="3502"/>
    <x v="1"/>
    <x v="302"/>
    <d v="2012-02-05T00:00:00"/>
    <s v="Second Class"/>
    <s v="KH-16630"/>
    <s v="Ken Heidel"/>
    <s v="Corporate"/>
    <s v="United States"/>
    <s v="Pleasant Grove"/>
    <x v="7"/>
    <n v="84062"/>
    <s v="West"/>
    <s v="OFF-BI-10002432"/>
    <x v="1"/>
    <x v="8"/>
    <s v="Wilson Jones Standard D-Ring Binders"/>
    <n v="12.144"/>
    <n v="3"/>
    <n v="0.2"/>
    <n v="4.0985999999999994"/>
  </r>
  <r>
    <n v="7063"/>
    <x v="3503"/>
    <x v="0"/>
    <x v="723"/>
    <d v="2014-01-01T00:00:00"/>
    <s v="Second Class"/>
    <s v="KL-16645"/>
    <s v="Ken Lonsdale"/>
    <s v="Consumer"/>
    <s v="United States"/>
    <s v="Springfield"/>
    <x v="21"/>
    <n v="97477"/>
    <s v="West"/>
    <s v="OFF-EN-10002592"/>
    <x v="1"/>
    <x v="12"/>
    <s v="Peel &amp; Seel Recycled Catalog Envelopes, Brown"/>
    <n v="27.792000000000002"/>
    <n v="3"/>
    <n v="0.2"/>
    <n v="10.422000000000001"/>
  </r>
  <r>
    <n v="7064"/>
    <x v="3504"/>
    <x v="3"/>
    <x v="515"/>
    <d v="2014-09-06T00:00:00"/>
    <s v="Standard Class"/>
    <s v="MG-17890"/>
    <s v="Michael Granlund"/>
    <s v="Home Office"/>
    <s v="United States"/>
    <s v="Salem"/>
    <x v="21"/>
    <n v="97301"/>
    <s v="West"/>
    <s v="OFF-SU-10002522"/>
    <x v="1"/>
    <x v="14"/>
    <s v="Acme Kleen Earth Office Shears"/>
    <n v="6.2080000000000002"/>
    <n v="2"/>
    <n v="0.2"/>
    <n v="0.69839999999999902"/>
  </r>
  <r>
    <n v="7065"/>
    <x v="3505"/>
    <x v="3"/>
    <x v="1144"/>
    <d v="2014-02-10T00:00:00"/>
    <s v="Standard Class"/>
    <s v="JF-15355"/>
    <s v="Jay Fein"/>
    <s v="Consumer"/>
    <s v="United States"/>
    <s v="Rochester"/>
    <x v="15"/>
    <n v="14609"/>
    <s v="East"/>
    <s v="OFF-AP-10003971"/>
    <x v="1"/>
    <x v="9"/>
    <s v="Belkin 6 Outlet Metallic Surge Strip"/>
    <n v="32.67"/>
    <n v="3"/>
    <n v="0"/>
    <n v="8.4942000000000011"/>
  </r>
  <r>
    <n v="7066"/>
    <x v="3506"/>
    <x v="2"/>
    <x v="776"/>
    <d v="2011-12-08T00:00:00"/>
    <s v="First Class"/>
    <s v="RS-19765"/>
    <s v="Roland Schwarz"/>
    <s v="Corporate"/>
    <s v="United States"/>
    <s v="Los Angeles"/>
    <x v="1"/>
    <n v="90008"/>
    <s v="West"/>
    <s v="OFF-ST-10001496"/>
    <x v="1"/>
    <x v="4"/>
    <s v="Standard Rollaway File with Lock"/>
    <n v="1261.33"/>
    <n v="7"/>
    <n v="0"/>
    <n v="327.94580000000002"/>
  </r>
  <r>
    <n v="7067"/>
    <x v="3507"/>
    <x v="0"/>
    <x v="198"/>
    <d v="2013-06-04T00:00:00"/>
    <s v="Standard Class"/>
    <s v="NL-18310"/>
    <s v="Nancy Lomonaco"/>
    <s v="Home Office"/>
    <s v="United States"/>
    <s v="Los Angeles"/>
    <x v="1"/>
    <n v="90049"/>
    <s v="West"/>
    <s v="OFF-PA-10004782"/>
    <x v="1"/>
    <x v="10"/>
    <s v="Xerox 228"/>
    <n v="38.880000000000003"/>
    <n v="6"/>
    <n v="0"/>
    <n v="18.662400000000002"/>
  </r>
  <r>
    <n v="7068"/>
    <x v="3508"/>
    <x v="0"/>
    <x v="206"/>
    <d v="2013-05-27T00:00:00"/>
    <s v="Standard Class"/>
    <s v="AS-10285"/>
    <s v="Alejandro Savely"/>
    <s v="Corporate"/>
    <s v="United States"/>
    <s v="Dallas"/>
    <x v="5"/>
    <n v="75081"/>
    <s v="Central"/>
    <s v="OFF-BI-10000343"/>
    <x v="1"/>
    <x v="8"/>
    <s v="Pressboard Covers with Storage Hooks, 9 1/2&quot; x 11&quot;, Light Blue"/>
    <n v="1.9639999999999995"/>
    <n v="2"/>
    <n v="0.8"/>
    <n v="-3.2406000000000006"/>
  </r>
  <r>
    <n v="7069"/>
    <x v="3508"/>
    <x v="0"/>
    <x v="206"/>
    <d v="2013-05-27T00:00:00"/>
    <s v="Standard Class"/>
    <s v="AS-10285"/>
    <s v="Alejandro Savely"/>
    <s v="Corporate"/>
    <s v="United States"/>
    <s v="Dallas"/>
    <x v="5"/>
    <n v="75081"/>
    <s v="Central"/>
    <s v="OFF-PA-10003591"/>
    <x v="1"/>
    <x v="10"/>
    <s v="Southworth 100% Cotton The Best Paper"/>
    <n v="82.656000000000006"/>
    <n v="9"/>
    <n v="0.2"/>
    <n v="30.996000000000002"/>
  </r>
  <r>
    <n v="7070"/>
    <x v="3509"/>
    <x v="2"/>
    <x v="128"/>
    <d v="2011-08-14T00:00:00"/>
    <s v="Standard Class"/>
    <s v="GM-14500"/>
    <s v="Gene McClure"/>
    <s v="Consumer"/>
    <s v="United States"/>
    <s v="Fresno"/>
    <x v="1"/>
    <n v="93727"/>
    <s v="West"/>
    <s v="OFF-PA-10001667"/>
    <x v="1"/>
    <x v="10"/>
    <s v="Great White Multi-Use Recycled Paper (20Lb. and 84 Bright)"/>
    <n v="5.98"/>
    <n v="1"/>
    <n v="0"/>
    <n v="2.6909999999999998"/>
  </r>
  <r>
    <n v="7071"/>
    <x v="3510"/>
    <x v="0"/>
    <x v="64"/>
    <d v="2013-09-11T00:00:00"/>
    <s v="Second Class"/>
    <s v="SU-20665"/>
    <s v="Stephanie Ulpright"/>
    <s v="Home Office"/>
    <s v="United States"/>
    <s v="Chicago"/>
    <x v="10"/>
    <n v="60653"/>
    <s v="Central"/>
    <s v="OFF-PA-10004971"/>
    <x v="1"/>
    <x v="10"/>
    <s v="Xerox 196"/>
    <n v="9.2480000000000011"/>
    <n v="2"/>
    <n v="0.2"/>
    <n v="3.3524000000000003"/>
  </r>
  <r>
    <n v="7072"/>
    <x v="3511"/>
    <x v="0"/>
    <x v="310"/>
    <d v="2013-07-29T00:00:00"/>
    <s v="Standard Class"/>
    <s v="CK-12205"/>
    <s v="Chloris Kastensmidt"/>
    <s v="Consumer"/>
    <s v="United States"/>
    <s v="Mcallen"/>
    <x v="5"/>
    <n v="78501"/>
    <s v="Central"/>
    <s v="OFF-AR-10001216"/>
    <x v="1"/>
    <x v="6"/>
    <s v="Newell 339"/>
    <n v="4.4479999999999995"/>
    <n v="2"/>
    <n v="0.2"/>
    <n v="0.3335999999999999"/>
  </r>
  <r>
    <n v="7073"/>
    <x v="3511"/>
    <x v="0"/>
    <x v="310"/>
    <d v="2013-07-29T00:00:00"/>
    <s v="Standard Class"/>
    <s v="CK-12205"/>
    <s v="Chloris Kastensmidt"/>
    <s v="Consumer"/>
    <s v="United States"/>
    <s v="Mcallen"/>
    <x v="5"/>
    <n v="78501"/>
    <s v="Central"/>
    <s v="OFF-PA-10004355"/>
    <x v="1"/>
    <x v="10"/>
    <s v="Xerox 231"/>
    <n v="5.1840000000000011"/>
    <n v="1"/>
    <n v="0.2"/>
    <n v="1.8144"/>
  </r>
  <r>
    <n v="7074"/>
    <x v="3511"/>
    <x v="0"/>
    <x v="310"/>
    <d v="2013-07-29T00:00:00"/>
    <s v="Standard Class"/>
    <s v="CK-12205"/>
    <s v="Chloris Kastensmidt"/>
    <s v="Consumer"/>
    <s v="United States"/>
    <s v="Mcallen"/>
    <x v="5"/>
    <n v="78501"/>
    <s v="Central"/>
    <s v="OFF-AR-10001953"/>
    <x v="1"/>
    <x v="6"/>
    <s v="Boston 1645 Deluxe Heavier-Duty Electric Pencil Sharpener"/>
    <n v="175.92"/>
    <n v="5"/>
    <n v="0.2"/>
    <n v="15.393000000000008"/>
  </r>
  <r>
    <n v="7075"/>
    <x v="3511"/>
    <x v="0"/>
    <x v="310"/>
    <d v="2013-07-29T00:00:00"/>
    <s v="Standard Class"/>
    <s v="CK-12205"/>
    <s v="Chloris Kastensmidt"/>
    <s v="Consumer"/>
    <s v="United States"/>
    <s v="Mcallen"/>
    <x v="5"/>
    <n v="78501"/>
    <s v="Central"/>
    <s v="OFF-BI-10004364"/>
    <x v="1"/>
    <x v="8"/>
    <s v="Storex Dura Pro Binders"/>
    <n v="4.7519999999999989"/>
    <n v="4"/>
    <n v="0.8"/>
    <n v="-8.3160000000000025"/>
  </r>
  <r>
    <n v="7076"/>
    <x v="3511"/>
    <x v="0"/>
    <x v="310"/>
    <d v="2013-07-29T00:00:00"/>
    <s v="Standard Class"/>
    <s v="CK-12205"/>
    <s v="Chloris Kastensmidt"/>
    <s v="Consumer"/>
    <s v="United States"/>
    <s v="Mcallen"/>
    <x v="5"/>
    <n v="78501"/>
    <s v="Central"/>
    <s v="OFF-SU-10001165"/>
    <x v="1"/>
    <x v="14"/>
    <s v="Acme Elite Stainless Steel Scissors"/>
    <n v="13.344000000000001"/>
    <n v="2"/>
    <n v="0.2"/>
    <n v="1.0007999999999999"/>
  </r>
  <r>
    <n v="7077"/>
    <x v="3512"/>
    <x v="0"/>
    <x v="536"/>
    <d v="2013-05-18T00:00:00"/>
    <s v="Standard Class"/>
    <s v="JM-15580"/>
    <s v="Jill Matthias"/>
    <s v="Consumer"/>
    <s v="United States"/>
    <s v="Seattle"/>
    <x v="4"/>
    <n v="98105"/>
    <s v="West"/>
    <s v="OFF-EN-10001141"/>
    <x v="1"/>
    <x v="12"/>
    <s v="Manila Recycled Extra-Heavyweight Clasp Envelopes, 6&quot; x 9&quot;"/>
    <n v="54.900000000000006"/>
    <n v="5"/>
    <n v="0"/>
    <n v="26.901000000000003"/>
  </r>
  <r>
    <n v="7078"/>
    <x v="3513"/>
    <x v="0"/>
    <x v="476"/>
    <d v="2013-09-07T00:00:00"/>
    <s v="Standard Class"/>
    <s v="JE-15715"/>
    <s v="Joe Elijah"/>
    <s v="Consumer"/>
    <s v="United States"/>
    <s v="Charlotte"/>
    <x v="3"/>
    <n v="28205"/>
    <s v="South"/>
    <s v="OFF-BI-10000014"/>
    <x v="1"/>
    <x v="8"/>
    <s v="Heavy-Duty E-Z-D Binders"/>
    <n v="22.911000000000005"/>
    <n v="7"/>
    <n v="0.7"/>
    <n v="-17.565099999999994"/>
  </r>
  <r>
    <n v="7079"/>
    <x v="3513"/>
    <x v="0"/>
    <x v="476"/>
    <d v="2013-09-07T00:00:00"/>
    <s v="Standard Class"/>
    <s v="JE-15715"/>
    <s v="Joe Elijah"/>
    <s v="Consumer"/>
    <s v="United States"/>
    <s v="Charlotte"/>
    <x v="3"/>
    <n v="28205"/>
    <s v="South"/>
    <s v="OFF-AP-10000159"/>
    <x v="1"/>
    <x v="9"/>
    <s v="Belkin F9M820V08 8 Outlet Surge"/>
    <n v="309.45600000000002"/>
    <n v="9"/>
    <n v="0.2"/>
    <n v="34.813799999999944"/>
  </r>
  <r>
    <n v="7080"/>
    <x v="3513"/>
    <x v="0"/>
    <x v="476"/>
    <d v="2013-09-07T00:00:00"/>
    <s v="Standard Class"/>
    <s v="JE-15715"/>
    <s v="Joe Elijah"/>
    <s v="Consumer"/>
    <s v="United States"/>
    <s v="Charlotte"/>
    <x v="3"/>
    <n v="28205"/>
    <s v="South"/>
    <s v="OFF-AR-10003560"/>
    <x v="1"/>
    <x v="6"/>
    <s v="Zebra Zazzle Fluorescent Highlighters"/>
    <n v="19.456000000000003"/>
    <n v="4"/>
    <n v="0.2"/>
    <n v="3.4047999999999981"/>
  </r>
  <r>
    <n v="7081"/>
    <x v="3513"/>
    <x v="0"/>
    <x v="476"/>
    <d v="2013-09-07T00:00:00"/>
    <s v="Standard Class"/>
    <s v="JE-15715"/>
    <s v="Joe Elijah"/>
    <s v="Consumer"/>
    <s v="United States"/>
    <s v="Charlotte"/>
    <x v="3"/>
    <n v="28205"/>
    <s v="South"/>
    <s v="FUR-TA-10001768"/>
    <x v="0"/>
    <x v="3"/>
    <s v="Hon Racetrack Conference Tables"/>
    <n v="472.51800000000003"/>
    <n v="3"/>
    <n v="0.4"/>
    <n v="-149.63070000000005"/>
  </r>
  <r>
    <n v="7082"/>
    <x v="3513"/>
    <x v="0"/>
    <x v="476"/>
    <d v="2013-09-07T00:00:00"/>
    <s v="Standard Class"/>
    <s v="JE-15715"/>
    <s v="Joe Elijah"/>
    <s v="Consumer"/>
    <s v="United States"/>
    <s v="Charlotte"/>
    <x v="3"/>
    <n v="28205"/>
    <s v="South"/>
    <s v="TEC-AC-10002049"/>
    <x v="2"/>
    <x v="11"/>
    <s v="Plantronics Savi W720 Multi-Device Wireless Headset System"/>
    <n v="1012.6800000000001"/>
    <n v="3"/>
    <n v="0.2"/>
    <n v="303.80400000000003"/>
  </r>
  <r>
    <n v="7083"/>
    <x v="3513"/>
    <x v="0"/>
    <x v="476"/>
    <d v="2013-09-07T00:00:00"/>
    <s v="Standard Class"/>
    <s v="JE-15715"/>
    <s v="Joe Elijah"/>
    <s v="Consumer"/>
    <s v="United States"/>
    <s v="Charlotte"/>
    <x v="3"/>
    <n v="28205"/>
    <s v="South"/>
    <s v="OFF-BI-10003166"/>
    <x v="1"/>
    <x v="8"/>
    <s v="GBC Plasticlear Binding Covers"/>
    <n v="17.220000000000006"/>
    <n v="5"/>
    <n v="0.7"/>
    <n v="-12.628"/>
  </r>
  <r>
    <n v="7084"/>
    <x v="3514"/>
    <x v="3"/>
    <x v="246"/>
    <d v="2014-07-26T00:00:00"/>
    <s v="Second Class"/>
    <s v="AR-10825"/>
    <s v="Anthony Rawles"/>
    <s v="Corporate"/>
    <s v="United States"/>
    <s v="Concord"/>
    <x v="1"/>
    <n v="94521"/>
    <s v="West"/>
    <s v="OFF-AR-10003469"/>
    <x v="1"/>
    <x v="6"/>
    <s v="Nontoxic Chalk"/>
    <n v="3.52"/>
    <n v="2"/>
    <n v="0"/>
    <n v="1.6896"/>
  </r>
  <r>
    <n v="7085"/>
    <x v="3514"/>
    <x v="3"/>
    <x v="246"/>
    <d v="2014-07-26T00:00:00"/>
    <s v="Second Class"/>
    <s v="AR-10825"/>
    <s v="Anthony Rawles"/>
    <s v="Corporate"/>
    <s v="United States"/>
    <s v="Concord"/>
    <x v="1"/>
    <n v="94521"/>
    <s v="West"/>
    <s v="TEC-PH-10002549"/>
    <x v="2"/>
    <x v="7"/>
    <s v="Polycom SoundPoint IP 450 VoIP phone"/>
    <n v="1626.1920000000002"/>
    <n v="9"/>
    <n v="0.2"/>
    <n v="121.96440000000001"/>
  </r>
  <r>
    <n v="7086"/>
    <x v="3515"/>
    <x v="3"/>
    <x v="145"/>
    <d v="2014-09-29T00:00:00"/>
    <s v="First Class"/>
    <s v="AH-10075"/>
    <s v="Adam Hart"/>
    <s v="Corporate"/>
    <s v="United States"/>
    <s v="Chester"/>
    <x v="9"/>
    <n v="19013"/>
    <s v="East"/>
    <s v="OFF-BI-10003476"/>
    <x v="1"/>
    <x v="8"/>
    <s v="Avery Metallic Poly Binders"/>
    <n v="8.5950000000000024"/>
    <n v="5"/>
    <n v="0.7"/>
    <n v="-6.3030000000000008"/>
  </r>
  <r>
    <n v="7087"/>
    <x v="3515"/>
    <x v="3"/>
    <x v="145"/>
    <d v="2014-09-29T00:00:00"/>
    <s v="First Class"/>
    <s v="AH-10075"/>
    <s v="Adam Hart"/>
    <s v="Corporate"/>
    <s v="United States"/>
    <s v="Chester"/>
    <x v="9"/>
    <n v="19013"/>
    <s v="East"/>
    <s v="OFF-SU-10000157"/>
    <x v="1"/>
    <x v="14"/>
    <s v="Compact Automatic Electric Letter Opener"/>
    <n v="190.89600000000002"/>
    <n v="2"/>
    <n v="0.2"/>
    <n v="-42.951599999999999"/>
  </r>
  <r>
    <n v="7088"/>
    <x v="3516"/>
    <x v="3"/>
    <x v="646"/>
    <d v="2014-08-07T00:00:00"/>
    <s v="Second Class"/>
    <s v="GA-14515"/>
    <s v="George Ashbrook"/>
    <s v="Consumer"/>
    <s v="United States"/>
    <s v="Los Angeles"/>
    <x v="1"/>
    <n v="90004"/>
    <s v="West"/>
    <s v="OFF-ST-10003123"/>
    <x v="1"/>
    <x v="4"/>
    <s v="Fellowes Bases and Tops For Staxonsteel/High-Stak Systems"/>
    <n v="99.87"/>
    <n v="3"/>
    <n v="0"/>
    <n v="23.968799999999998"/>
  </r>
  <r>
    <n v="7089"/>
    <x v="3517"/>
    <x v="1"/>
    <x v="969"/>
    <d v="2012-10-27T00:00:00"/>
    <s v="Second Class"/>
    <s v="JF-15415"/>
    <s v="Jennifer Ferguson"/>
    <s v="Consumer"/>
    <s v="United States"/>
    <s v="Sparks"/>
    <x v="33"/>
    <n v="89431"/>
    <s v="West"/>
    <s v="OFF-AR-10001955"/>
    <x v="1"/>
    <x v="6"/>
    <s v="Newell 319"/>
    <n v="79.36"/>
    <n v="4"/>
    <n v="0"/>
    <n v="23.807999999999993"/>
  </r>
  <r>
    <n v="7090"/>
    <x v="3518"/>
    <x v="3"/>
    <x v="140"/>
    <d v="2014-06-20T00:00:00"/>
    <s v="Second Class"/>
    <s v="KH-16690"/>
    <s v="Kristen Hastings"/>
    <s v="Corporate"/>
    <s v="United States"/>
    <s v="Los Angeles"/>
    <x v="1"/>
    <n v="90032"/>
    <s v="West"/>
    <s v="TEC-PH-10001809"/>
    <x v="2"/>
    <x v="7"/>
    <s v="Panasonic KX T7736-B Digital phone"/>
    <n v="119.96"/>
    <n v="1"/>
    <n v="0.2"/>
    <n v="7.4974999999999987"/>
  </r>
  <r>
    <n v="7091"/>
    <x v="3519"/>
    <x v="1"/>
    <x v="1145"/>
    <d v="2012-01-13T00:00:00"/>
    <s v="Standard Class"/>
    <s v="CC-12685"/>
    <s v="Craig Carroll"/>
    <s v="Consumer"/>
    <s v="United States"/>
    <s v="Henderson"/>
    <x v="0"/>
    <n v="42420"/>
    <s v="South"/>
    <s v="OFF-PA-10000474"/>
    <x v="1"/>
    <x v="10"/>
    <s v="Staples"/>
    <n v="106.32"/>
    <n v="3"/>
    <n v="0"/>
    <n v="49.970399999999991"/>
  </r>
  <r>
    <n v="7092"/>
    <x v="3519"/>
    <x v="1"/>
    <x v="1145"/>
    <d v="2012-01-13T00:00:00"/>
    <s v="Standard Class"/>
    <s v="CC-12685"/>
    <s v="Craig Carroll"/>
    <s v="Consumer"/>
    <s v="United States"/>
    <s v="Henderson"/>
    <x v="0"/>
    <n v="42420"/>
    <s v="South"/>
    <s v="OFF-AP-10001205"/>
    <x v="1"/>
    <x v="9"/>
    <s v="Belkin 5 Outlet SurgeMaster Power Centers"/>
    <n v="163.44"/>
    <n v="3"/>
    <n v="0"/>
    <n v="45.763200000000012"/>
  </r>
  <r>
    <n v="7093"/>
    <x v="3519"/>
    <x v="1"/>
    <x v="1145"/>
    <d v="2012-01-13T00:00:00"/>
    <s v="Standard Class"/>
    <s v="CC-12685"/>
    <s v="Craig Carroll"/>
    <s v="Consumer"/>
    <s v="United States"/>
    <s v="Henderson"/>
    <x v="0"/>
    <n v="42420"/>
    <s v="South"/>
    <s v="OFF-AR-10004691"/>
    <x v="1"/>
    <x v="6"/>
    <s v="Boston 1730 StandUp Electric Pencil Sharpener"/>
    <n v="42.76"/>
    <n v="2"/>
    <n v="0"/>
    <n v="11.117599999999999"/>
  </r>
  <r>
    <n v="7094"/>
    <x v="3519"/>
    <x v="1"/>
    <x v="1145"/>
    <d v="2012-01-13T00:00:00"/>
    <s v="Standard Class"/>
    <s v="CC-12685"/>
    <s v="Craig Carroll"/>
    <s v="Consumer"/>
    <s v="United States"/>
    <s v="Henderson"/>
    <x v="0"/>
    <n v="42420"/>
    <s v="South"/>
    <s v="OFF-PA-10004996"/>
    <x v="1"/>
    <x v="10"/>
    <s v="Speediset Carbonless Redi-Letter 7&quot; x 8 1/2&quot;"/>
    <n v="51.550000000000004"/>
    <n v="5"/>
    <n v="0"/>
    <n v="24.2285"/>
  </r>
  <r>
    <n v="7095"/>
    <x v="3520"/>
    <x v="1"/>
    <x v="97"/>
    <d v="2012-02-13T00:00:00"/>
    <s v="Second Class"/>
    <s v="JF-15565"/>
    <s v="Jill Fjeld"/>
    <s v="Consumer"/>
    <s v="United States"/>
    <s v="Decatur"/>
    <x v="10"/>
    <n v="62521"/>
    <s v="Central"/>
    <s v="TEC-AC-10001908"/>
    <x v="2"/>
    <x v="11"/>
    <s v="Logitech Wireless Headset h800"/>
    <n v="479.952"/>
    <n v="6"/>
    <n v="0.2"/>
    <n v="89.990999999999985"/>
  </r>
  <r>
    <n v="7096"/>
    <x v="3521"/>
    <x v="0"/>
    <x v="1146"/>
    <d v="2013-08-21T00:00:00"/>
    <s v="First Class"/>
    <s v="RP-19390"/>
    <s v="Resi Pölking"/>
    <s v="Consumer"/>
    <s v="United States"/>
    <s v="New York City"/>
    <x v="15"/>
    <n v="10009"/>
    <s v="East"/>
    <s v="OFF-BI-10000666"/>
    <x v="1"/>
    <x v="8"/>
    <s v="Surelock Post Binders"/>
    <n v="146.68799999999999"/>
    <n v="6"/>
    <n v="0.2"/>
    <n v="55.007999999999996"/>
  </r>
  <r>
    <n v="7097"/>
    <x v="3521"/>
    <x v="0"/>
    <x v="1146"/>
    <d v="2013-08-21T00:00:00"/>
    <s v="First Class"/>
    <s v="RP-19390"/>
    <s v="Resi Pölking"/>
    <s v="Consumer"/>
    <s v="United States"/>
    <s v="New York City"/>
    <x v="15"/>
    <n v="10009"/>
    <s v="East"/>
    <s v="OFF-BI-10004318"/>
    <x v="1"/>
    <x v="8"/>
    <s v="Ibico EB-19 Dual Function Manual Binding System"/>
    <n v="276.78400000000005"/>
    <n v="2"/>
    <n v="0.2"/>
    <n v="89.954799999999992"/>
  </r>
  <r>
    <n v="7098"/>
    <x v="3521"/>
    <x v="0"/>
    <x v="1146"/>
    <d v="2013-08-21T00:00:00"/>
    <s v="First Class"/>
    <s v="RP-19390"/>
    <s v="Resi Pölking"/>
    <s v="Consumer"/>
    <s v="United States"/>
    <s v="New York City"/>
    <x v="15"/>
    <n v="10009"/>
    <s v="East"/>
    <s v="OFF-BI-10003429"/>
    <x v="1"/>
    <x v="8"/>
    <s v="Cardinal HOLDit! Binder Insert Strips,Extra Strips"/>
    <n v="25.32"/>
    <n v="5"/>
    <n v="0.2"/>
    <n v="9.1785000000000014"/>
  </r>
  <r>
    <n v="7099"/>
    <x v="3522"/>
    <x v="3"/>
    <x v="44"/>
    <d v="2014-11-11T00:00:00"/>
    <s v="Standard Class"/>
    <s v="CD-11980"/>
    <s v="Carol Darley"/>
    <s v="Consumer"/>
    <s v="United States"/>
    <s v="New York City"/>
    <x v="15"/>
    <n v="10011"/>
    <s v="East"/>
    <s v="OFF-PA-10003302"/>
    <x v="1"/>
    <x v="10"/>
    <s v="Xerox 1906"/>
    <n v="318.95999999999998"/>
    <n v="9"/>
    <n v="0"/>
    <n v="149.91119999999998"/>
  </r>
  <r>
    <n v="7100"/>
    <x v="3523"/>
    <x v="1"/>
    <x v="207"/>
    <d v="2012-12-30T00:00:00"/>
    <s v="Second Class"/>
    <s v="DF-13135"/>
    <s v="David Flashing"/>
    <s v="Consumer"/>
    <s v="United States"/>
    <s v="New York City"/>
    <x v="15"/>
    <n v="10009"/>
    <s v="East"/>
    <s v="OFF-PA-10003302"/>
    <x v="1"/>
    <x v="10"/>
    <s v="Xerox 1906"/>
    <n v="212.64"/>
    <n v="6"/>
    <n v="0"/>
    <n v="99.940799999999982"/>
  </r>
  <r>
    <n v="7101"/>
    <x v="3524"/>
    <x v="2"/>
    <x v="533"/>
    <d v="2011-11-28T00:00:00"/>
    <s v="Standard Class"/>
    <s v="SM-20005"/>
    <s v="Sally Matthias"/>
    <s v="Consumer"/>
    <s v="United States"/>
    <s v="Scottsdale"/>
    <x v="16"/>
    <n v="85254"/>
    <s v="West"/>
    <s v="OFF-EN-10002621"/>
    <x v="1"/>
    <x v="12"/>
    <s v="Staples"/>
    <n v="23.472000000000001"/>
    <n v="3"/>
    <n v="0.2"/>
    <n v="8.8019999999999978"/>
  </r>
  <r>
    <n v="7102"/>
    <x v="3525"/>
    <x v="0"/>
    <x v="1147"/>
    <d v="2013-08-06T00:00:00"/>
    <s v="Second Class"/>
    <s v="SG-20890"/>
    <s v="Susan Gilcrest"/>
    <s v="Corporate"/>
    <s v="United States"/>
    <s v="Amarillo"/>
    <x v="5"/>
    <n v="79109"/>
    <s v="Central"/>
    <s v="OFF-PA-10000249"/>
    <x v="1"/>
    <x v="10"/>
    <s v="Staples"/>
    <n v="19.648"/>
    <n v="2"/>
    <n v="0.2"/>
    <n v="6.6311999999999989"/>
  </r>
  <r>
    <n v="7103"/>
    <x v="3526"/>
    <x v="2"/>
    <x v="158"/>
    <d v="2011-09-24T00:00:00"/>
    <s v="First Class"/>
    <s v="LH-16750"/>
    <s v="Larry Hughes"/>
    <s v="Consumer"/>
    <s v="United States"/>
    <s v="Philadelphia"/>
    <x v="9"/>
    <n v="19140"/>
    <s v="East"/>
    <s v="OFF-BI-10000050"/>
    <x v="1"/>
    <x v="8"/>
    <s v="Angle-D Binders with Locking Rings, Label Holders"/>
    <n v="6.5700000000000012"/>
    <n v="3"/>
    <n v="0.7"/>
    <n v="-5.036999999999999"/>
  </r>
  <r>
    <n v="7104"/>
    <x v="3527"/>
    <x v="3"/>
    <x v="507"/>
    <d v="2014-09-09T00:00:00"/>
    <s v="Standard Class"/>
    <s v="EJ-14155"/>
    <s v="Eva Jacobs"/>
    <s v="Consumer"/>
    <s v="United States"/>
    <s v="Santa Ana"/>
    <x v="1"/>
    <n v="92704"/>
    <s v="West"/>
    <s v="OFF-ST-10003805"/>
    <x v="1"/>
    <x v="4"/>
    <s v="24 Capacity Maxi Data Binder Racks, Pearl"/>
    <n v="421.1"/>
    <n v="2"/>
    <n v="0"/>
    <n v="105.27499999999998"/>
  </r>
  <r>
    <n v="7105"/>
    <x v="3528"/>
    <x v="3"/>
    <x v="249"/>
    <d v="2014-06-22T00:00:00"/>
    <s v="Second Class"/>
    <s v="KH-16330"/>
    <s v="Katharine Harms"/>
    <s v="Corporate"/>
    <s v="United States"/>
    <s v="Newark"/>
    <x v="24"/>
    <n v="43055"/>
    <s v="East"/>
    <s v="FUR-CH-10000785"/>
    <x v="0"/>
    <x v="1"/>
    <s v="Global Ergonomic Managers Chair"/>
    <n v="760.11599999999987"/>
    <n v="6"/>
    <n v="0.3"/>
    <n v="-43.435200000000009"/>
  </r>
  <r>
    <n v="7106"/>
    <x v="3528"/>
    <x v="3"/>
    <x v="249"/>
    <d v="2014-06-22T00:00:00"/>
    <s v="Second Class"/>
    <s v="KH-16330"/>
    <s v="Katharine Harms"/>
    <s v="Corporate"/>
    <s v="United States"/>
    <s v="Newark"/>
    <x v="24"/>
    <n v="43055"/>
    <s v="East"/>
    <s v="FUR-FU-10004909"/>
    <x v="0"/>
    <x v="5"/>
    <s v="Contemporary Wood/Metal Frame"/>
    <n v="38.784000000000006"/>
    <n v="3"/>
    <n v="0.2"/>
    <n v="7.2719999999999949"/>
  </r>
  <r>
    <n v="7107"/>
    <x v="3528"/>
    <x v="3"/>
    <x v="249"/>
    <d v="2014-06-22T00:00:00"/>
    <s v="Second Class"/>
    <s v="KH-16330"/>
    <s v="Katharine Harms"/>
    <s v="Corporate"/>
    <s v="United States"/>
    <s v="Newark"/>
    <x v="24"/>
    <n v="43055"/>
    <s v="East"/>
    <s v="TEC-AC-10001553"/>
    <x v="2"/>
    <x v="11"/>
    <s v="Memorex 25GB 6X Branded Blu-Ray Recordable Disc, 15/Pack"/>
    <n v="122.32799999999999"/>
    <n v="9"/>
    <n v="0.2"/>
    <n v="1.5291000000000032"/>
  </r>
  <r>
    <n v="7108"/>
    <x v="3529"/>
    <x v="0"/>
    <x v="475"/>
    <d v="2013-04-27T00:00:00"/>
    <s v="Standard Class"/>
    <s v="KM-16720"/>
    <s v="Kunst Miller"/>
    <s v="Consumer"/>
    <s v="United States"/>
    <s v="New York City"/>
    <x v="15"/>
    <n v="10035"/>
    <s v="East"/>
    <s v="TEC-PH-10004774"/>
    <x v="2"/>
    <x v="7"/>
    <s v="Gear Head AU3700S Headset"/>
    <n v="25.98"/>
    <n v="2"/>
    <n v="0"/>
    <n v="0.77939999999999898"/>
  </r>
  <r>
    <n v="7109"/>
    <x v="3529"/>
    <x v="0"/>
    <x v="475"/>
    <d v="2013-04-27T00:00:00"/>
    <s v="Standard Class"/>
    <s v="KM-16720"/>
    <s v="Kunst Miller"/>
    <s v="Consumer"/>
    <s v="United States"/>
    <s v="New York City"/>
    <x v="15"/>
    <n v="10035"/>
    <s v="East"/>
    <s v="OFF-AR-10004582"/>
    <x v="1"/>
    <x v="6"/>
    <s v="BIC Brite Liner Grip Highlighters"/>
    <n v="3.28"/>
    <n v="2"/>
    <n v="0"/>
    <n v="1.4759999999999998"/>
  </r>
  <r>
    <n v="7110"/>
    <x v="3529"/>
    <x v="0"/>
    <x v="475"/>
    <d v="2013-04-27T00:00:00"/>
    <s v="Standard Class"/>
    <s v="KM-16720"/>
    <s v="Kunst Miller"/>
    <s v="Consumer"/>
    <s v="United States"/>
    <s v="New York City"/>
    <x v="15"/>
    <n v="10035"/>
    <s v="East"/>
    <s v="OFF-ST-10000991"/>
    <x v="1"/>
    <x v="4"/>
    <s v="Space Solutions HD Industrial Steel Shelving."/>
    <n v="459.88"/>
    <n v="4"/>
    <n v="0"/>
    <n v="13.796400000000006"/>
  </r>
  <r>
    <n v="7111"/>
    <x v="3529"/>
    <x v="0"/>
    <x v="475"/>
    <d v="2013-04-27T00:00:00"/>
    <s v="Standard Class"/>
    <s v="KM-16720"/>
    <s v="Kunst Miller"/>
    <s v="Consumer"/>
    <s v="United States"/>
    <s v="New York City"/>
    <x v="15"/>
    <n v="10035"/>
    <s v="East"/>
    <s v="OFF-SU-10002522"/>
    <x v="1"/>
    <x v="14"/>
    <s v="Acme Kleen Earth Office Shears"/>
    <n v="7.76"/>
    <n v="2"/>
    <n v="0"/>
    <n v="2.2503999999999991"/>
  </r>
  <r>
    <n v="7112"/>
    <x v="3529"/>
    <x v="0"/>
    <x v="475"/>
    <d v="2013-04-27T00:00:00"/>
    <s v="Standard Class"/>
    <s v="KM-16720"/>
    <s v="Kunst Miller"/>
    <s v="Consumer"/>
    <s v="United States"/>
    <s v="New York City"/>
    <x v="15"/>
    <n v="10035"/>
    <s v="East"/>
    <s v="OFF-AR-10004022"/>
    <x v="1"/>
    <x v="6"/>
    <s v="Panasonic KP-380BK Classic Electric Pencil Sharpener"/>
    <n v="71.959999999999994"/>
    <n v="2"/>
    <n v="0"/>
    <n v="17.989999999999995"/>
  </r>
  <r>
    <n v="7113"/>
    <x v="3529"/>
    <x v="0"/>
    <x v="475"/>
    <d v="2013-04-27T00:00:00"/>
    <s v="Standard Class"/>
    <s v="KM-16720"/>
    <s v="Kunst Miller"/>
    <s v="Consumer"/>
    <s v="United States"/>
    <s v="New York City"/>
    <x v="15"/>
    <n v="10035"/>
    <s v="East"/>
    <s v="OFF-SU-10001218"/>
    <x v="1"/>
    <x v="14"/>
    <s v="Fiskars Softgrip Scissors"/>
    <n v="54.900000000000006"/>
    <n v="5"/>
    <n v="0"/>
    <n v="15.372000000000003"/>
  </r>
  <r>
    <n v="7114"/>
    <x v="3529"/>
    <x v="0"/>
    <x v="475"/>
    <d v="2013-04-27T00:00:00"/>
    <s v="Standard Class"/>
    <s v="KM-16720"/>
    <s v="Kunst Miller"/>
    <s v="Consumer"/>
    <s v="United States"/>
    <s v="New York City"/>
    <x v="15"/>
    <n v="10035"/>
    <s v="East"/>
    <s v="OFF-BI-10000174"/>
    <x v="1"/>
    <x v="8"/>
    <s v="Wilson Jones Clip &amp; Carry Folder Binder Tool for Ring Binders, Clear"/>
    <n v="9.2799999999999994"/>
    <n v="2"/>
    <n v="0.2"/>
    <n v="3.2479999999999998"/>
  </r>
  <r>
    <n v="7115"/>
    <x v="3530"/>
    <x v="0"/>
    <x v="465"/>
    <d v="2013-05-07T00:00:00"/>
    <s v="First Class"/>
    <s v="LW-16990"/>
    <s v="Lindsay Williams"/>
    <s v="Corporate"/>
    <s v="United States"/>
    <s v="Henderson"/>
    <x v="33"/>
    <n v="89015"/>
    <s v="West"/>
    <s v="FUR-TA-10003392"/>
    <x v="0"/>
    <x v="3"/>
    <s v="Global Adaptabilities Conference Tables"/>
    <n v="1685.88"/>
    <n v="6"/>
    <n v="0"/>
    <n v="320.31720000000001"/>
  </r>
  <r>
    <n v="7116"/>
    <x v="3530"/>
    <x v="0"/>
    <x v="465"/>
    <d v="2013-05-07T00:00:00"/>
    <s v="First Class"/>
    <s v="LW-16990"/>
    <s v="Lindsay Williams"/>
    <s v="Corporate"/>
    <s v="United States"/>
    <s v="Henderson"/>
    <x v="33"/>
    <n v="89015"/>
    <s v="West"/>
    <s v="OFF-BI-10001890"/>
    <x v="1"/>
    <x v="8"/>
    <s v="Avery Poly Binder Pockets"/>
    <n v="5.7280000000000006"/>
    <n v="2"/>
    <n v="0.2"/>
    <n v="2.0047999999999995"/>
  </r>
  <r>
    <n v="7117"/>
    <x v="3531"/>
    <x v="2"/>
    <x v="638"/>
    <d v="2011-10-23T00:00:00"/>
    <s v="Second Class"/>
    <s v="IG-15085"/>
    <s v="Ivan Gibson"/>
    <s v="Consumer"/>
    <s v="United States"/>
    <s v="Seattle"/>
    <x v="4"/>
    <n v="98103"/>
    <s v="West"/>
    <s v="OFF-PA-10000167"/>
    <x v="1"/>
    <x v="10"/>
    <s v="Xerox 1925"/>
    <n v="61.96"/>
    <n v="2"/>
    <n v="0"/>
    <n v="27.881999999999998"/>
  </r>
  <r>
    <n v="7118"/>
    <x v="3531"/>
    <x v="2"/>
    <x v="638"/>
    <d v="2011-10-23T00:00:00"/>
    <s v="Second Class"/>
    <s v="IG-15085"/>
    <s v="Ivan Gibson"/>
    <s v="Consumer"/>
    <s v="United States"/>
    <s v="Seattle"/>
    <x v="4"/>
    <n v="98103"/>
    <s v="West"/>
    <s v="OFF-BI-10003784"/>
    <x v="1"/>
    <x v="8"/>
    <s v="Computer Printout Index Tabs"/>
    <n v="1.3440000000000001"/>
    <n v="1"/>
    <n v="0.2"/>
    <n v="0.47039999999999987"/>
  </r>
  <r>
    <n v="7119"/>
    <x v="3532"/>
    <x v="3"/>
    <x v="778"/>
    <d v="2014-02-18T00:00:00"/>
    <s v="Standard Class"/>
    <s v="JP-15460"/>
    <s v="Jennifer Patt"/>
    <s v="Corporate"/>
    <s v="United States"/>
    <s v="New York City"/>
    <x v="15"/>
    <n v="10009"/>
    <s v="East"/>
    <s v="OFF-PA-10001184"/>
    <x v="1"/>
    <x v="10"/>
    <s v="Xerox 1903"/>
    <n v="17.940000000000001"/>
    <n v="3"/>
    <n v="0"/>
    <n v="8.7906000000000013"/>
  </r>
  <r>
    <n v="7120"/>
    <x v="3533"/>
    <x v="3"/>
    <x v="701"/>
    <d v="2014-11-25T00:00:00"/>
    <s v="Standard Class"/>
    <s v="GG-14650"/>
    <s v="Greg Guthrie"/>
    <s v="Corporate"/>
    <s v="United States"/>
    <s v="Seattle"/>
    <x v="4"/>
    <n v="98103"/>
    <s v="West"/>
    <s v="OFF-BI-10002103"/>
    <x v="1"/>
    <x v="8"/>
    <s v="Cardinal Slant-D Ring Binder, Heavy Gauge Vinyl"/>
    <n v="13.904"/>
    <n v="2"/>
    <n v="0.2"/>
    <n v="4.5187999999999997"/>
  </r>
  <r>
    <n v="7121"/>
    <x v="3534"/>
    <x v="2"/>
    <x v="407"/>
    <d v="2011-01-27T00:00:00"/>
    <s v="Standard Class"/>
    <s v="MM-18280"/>
    <s v="Muhammed MacIntyre"/>
    <s v="Corporate"/>
    <s v="United States"/>
    <s v="Smyrna"/>
    <x v="18"/>
    <n v="37167"/>
    <s v="South"/>
    <s v="OFF-BI-10003091"/>
    <x v="1"/>
    <x v="8"/>
    <s v="GBC DocuBind TL200 Manual Binding Machine"/>
    <n v="67.194000000000003"/>
    <n v="1"/>
    <n v="0.7"/>
    <n v="-51.515399999999985"/>
  </r>
  <r>
    <n v="7122"/>
    <x v="3535"/>
    <x v="3"/>
    <x v="96"/>
    <d v="2014-12-09T00:00:00"/>
    <s v="Standard Class"/>
    <s v="SO-20335"/>
    <s v="Sean O'Donnell"/>
    <s v="Consumer"/>
    <s v="United States"/>
    <s v="Seattle"/>
    <x v="4"/>
    <n v="98105"/>
    <s v="West"/>
    <s v="OFF-PA-10001593"/>
    <x v="1"/>
    <x v="10"/>
    <s v="Xerox 1947"/>
    <n v="41.86"/>
    <n v="7"/>
    <n v="0"/>
    <n v="18.837"/>
  </r>
  <r>
    <n v="7123"/>
    <x v="3535"/>
    <x v="3"/>
    <x v="96"/>
    <d v="2014-12-09T00:00:00"/>
    <s v="Standard Class"/>
    <s v="SO-20335"/>
    <s v="Sean O'Donnell"/>
    <s v="Consumer"/>
    <s v="United States"/>
    <s v="Seattle"/>
    <x v="4"/>
    <n v="98105"/>
    <s v="West"/>
    <s v="FUR-BO-10002598"/>
    <x v="0"/>
    <x v="0"/>
    <s v="Hon Metal Bookcases, Putty"/>
    <n v="141.96"/>
    <n v="2"/>
    <n v="0"/>
    <n v="41.168399999999991"/>
  </r>
  <r>
    <n v="7124"/>
    <x v="3536"/>
    <x v="1"/>
    <x v="101"/>
    <d v="2012-08-16T00:00:00"/>
    <s v="Standard Class"/>
    <s v="MF-18250"/>
    <s v="Monica Federle"/>
    <s v="Corporate"/>
    <s v="United States"/>
    <s v="New York City"/>
    <x v="15"/>
    <n v="10035"/>
    <s v="East"/>
    <s v="FUR-FU-10000320"/>
    <x v="0"/>
    <x v="5"/>
    <s v="OIC Stacking Trays"/>
    <n v="10.02"/>
    <n v="3"/>
    <n v="0"/>
    <n v="4.4088000000000012"/>
  </r>
  <r>
    <n v="7125"/>
    <x v="3536"/>
    <x v="1"/>
    <x v="101"/>
    <d v="2012-08-16T00:00:00"/>
    <s v="Standard Class"/>
    <s v="MF-18250"/>
    <s v="Monica Federle"/>
    <s v="Corporate"/>
    <s v="United States"/>
    <s v="New York City"/>
    <x v="15"/>
    <n v="10035"/>
    <s v="East"/>
    <s v="OFF-PA-10001815"/>
    <x v="1"/>
    <x v="10"/>
    <s v="Xerox 1885"/>
    <n v="144.12"/>
    <n v="3"/>
    <n v="0"/>
    <n v="69.177599999999984"/>
  </r>
  <r>
    <n v="7126"/>
    <x v="3537"/>
    <x v="0"/>
    <x v="720"/>
    <d v="2013-09-30T00:00:00"/>
    <s v="Second Class"/>
    <s v="JG-15160"/>
    <s v="James Galang"/>
    <s v="Consumer"/>
    <s v="United States"/>
    <s v="Atlanta"/>
    <x v="32"/>
    <n v="30318"/>
    <s v="South"/>
    <s v="OFF-PA-10003971"/>
    <x v="1"/>
    <x v="10"/>
    <s v="Xerox 1965"/>
    <n v="17.940000000000001"/>
    <n v="3"/>
    <n v="0"/>
    <n v="8.7906000000000013"/>
  </r>
  <r>
    <n v="7127"/>
    <x v="3537"/>
    <x v="0"/>
    <x v="720"/>
    <d v="2013-09-30T00:00:00"/>
    <s v="Second Class"/>
    <s v="JG-15160"/>
    <s v="James Galang"/>
    <s v="Consumer"/>
    <s v="United States"/>
    <s v="Atlanta"/>
    <x v="32"/>
    <n v="30318"/>
    <s v="South"/>
    <s v="OFF-AR-10004685"/>
    <x v="1"/>
    <x v="6"/>
    <s v="Binney &amp; Smith Crayola Metallic Colored Pencils, 8-Color Set"/>
    <n v="13.89"/>
    <n v="3"/>
    <n v="0"/>
    <n v="4.5836999999999994"/>
  </r>
  <r>
    <n v="7128"/>
    <x v="3538"/>
    <x v="0"/>
    <x v="696"/>
    <d v="2013-11-21T00:00:00"/>
    <s v="Standard Class"/>
    <s v="JM-16195"/>
    <s v="Justin MacKendrick"/>
    <s v="Consumer"/>
    <s v="United States"/>
    <s v="Newark"/>
    <x v="13"/>
    <n v="19711"/>
    <s v="East"/>
    <s v="OFF-PA-10001609"/>
    <x v="1"/>
    <x v="10"/>
    <s v="Tops Wirebound Message Log Books"/>
    <n v="16.45"/>
    <n v="5"/>
    <n v="0"/>
    <n v="7.5669999999999993"/>
  </r>
  <r>
    <n v="7129"/>
    <x v="3538"/>
    <x v="0"/>
    <x v="696"/>
    <d v="2013-11-21T00:00:00"/>
    <s v="Standard Class"/>
    <s v="JM-16195"/>
    <s v="Justin MacKendrick"/>
    <s v="Consumer"/>
    <s v="United States"/>
    <s v="Newark"/>
    <x v="13"/>
    <n v="19711"/>
    <s v="East"/>
    <s v="FUR-FU-10000550"/>
    <x v="0"/>
    <x v="5"/>
    <s v="Stacking Trays by OIC"/>
    <n v="19.920000000000002"/>
    <n v="4"/>
    <n v="0"/>
    <n v="6.573599999999999"/>
  </r>
  <r>
    <n v="7130"/>
    <x v="3539"/>
    <x v="0"/>
    <x v="947"/>
    <d v="2013-04-23T00:00:00"/>
    <s v="Standard Class"/>
    <s v="PK-19075"/>
    <s v="Pete Kriz"/>
    <s v="Consumer"/>
    <s v="United States"/>
    <s v="Nashville"/>
    <x v="18"/>
    <n v="37211"/>
    <s v="South"/>
    <s v="TEC-AC-10004209"/>
    <x v="2"/>
    <x v="11"/>
    <s v="Memorex Froggy Flash Drive 4 GB"/>
    <n v="35.167999999999999"/>
    <n v="4"/>
    <n v="0.2"/>
    <n v="8.3524000000000012"/>
  </r>
  <r>
    <n v="7131"/>
    <x v="3539"/>
    <x v="0"/>
    <x v="947"/>
    <d v="2013-04-23T00:00:00"/>
    <s v="Standard Class"/>
    <s v="PK-19075"/>
    <s v="Pete Kriz"/>
    <s v="Consumer"/>
    <s v="United States"/>
    <s v="Nashville"/>
    <x v="18"/>
    <n v="37211"/>
    <s v="South"/>
    <s v="OFF-PA-10003022"/>
    <x v="1"/>
    <x v="10"/>
    <s v="Standard Line “While You Were Out” Hardbound Telephone Message Book"/>
    <n v="123.08799999999999"/>
    <n v="7"/>
    <n v="0.2"/>
    <n v="40.003599999999999"/>
  </r>
  <r>
    <n v="7132"/>
    <x v="3540"/>
    <x v="3"/>
    <x v="200"/>
    <d v="2014-12-02T00:00:00"/>
    <s v="Standard Class"/>
    <s v="TT-21460"/>
    <s v="Tonja Turnell"/>
    <s v="Home Office"/>
    <s v="United States"/>
    <s v="Richmond"/>
    <x v="14"/>
    <n v="47374"/>
    <s v="Central"/>
    <s v="FUR-TA-10001039"/>
    <x v="0"/>
    <x v="3"/>
    <s v="KI Adjustable-Height Table"/>
    <n v="257.94"/>
    <n v="3"/>
    <n v="0"/>
    <n v="67.064400000000006"/>
  </r>
  <r>
    <n v="7133"/>
    <x v="3540"/>
    <x v="3"/>
    <x v="200"/>
    <d v="2014-12-02T00:00:00"/>
    <s v="Standard Class"/>
    <s v="TT-21460"/>
    <s v="Tonja Turnell"/>
    <s v="Home Office"/>
    <s v="United States"/>
    <s v="Richmond"/>
    <x v="14"/>
    <n v="47374"/>
    <s v="Central"/>
    <s v="TEC-PH-10002624"/>
    <x v="2"/>
    <x v="7"/>
    <s v="Samsung Galaxy S4 Mini"/>
    <n v="1879.96"/>
    <n v="4"/>
    <n v="0"/>
    <n v="545.18839999999977"/>
  </r>
  <r>
    <n v="7134"/>
    <x v="3540"/>
    <x v="3"/>
    <x v="200"/>
    <d v="2014-12-02T00:00:00"/>
    <s v="Standard Class"/>
    <s v="TT-21460"/>
    <s v="Tonja Turnell"/>
    <s v="Home Office"/>
    <s v="United States"/>
    <s v="Richmond"/>
    <x v="14"/>
    <n v="47374"/>
    <s v="Central"/>
    <s v="FUR-FU-10001473"/>
    <x v="0"/>
    <x v="5"/>
    <s v="DAX Wood Document Frame"/>
    <n v="27.46"/>
    <n v="2"/>
    <n v="0"/>
    <n v="9.8856000000000002"/>
  </r>
  <r>
    <n v="7135"/>
    <x v="3540"/>
    <x v="3"/>
    <x v="200"/>
    <d v="2014-12-02T00:00:00"/>
    <s v="Standard Class"/>
    <s v="TT-21460"/>
    <s v="Tonja Turnell"/>
    <s v="Home Office"/>
    <s v="United States"/>
    <s v="Richmond"/>
    <x v="14"/>
    <n v="47374"/>
    <s v="Central"/>
    <s v="TEC-PH-10001819"/>
    <x v="2"/>
    <x v="7"/>
    <s v="Innergie mMini Combo Duo USB Travel Charging Kit"/>
    <n v="89.98"/>
    <n v="2"/>
    <n v="0"/>
    <n v="43.190399999999997"/>
  </r>
  <r>
    <n v="7136"/>
    <x v="3540"/>
    <x v="3"/>
    <x v="200"/>
    <d v="2014-12-02T00:00:00"/>
    <s v="Standard Class"/>
    <s v="TT-21460"/>
    <s v="Tonja Turnell"/>
    <s v="Home Office"/>
    <s v="United States"/>
    <s v="Richmond"/>
    <x v="14"/>
    <n v="47374"/>
    <s v="Central"/>
    <s v="FUR-CH-10004287"/>
    <x v="0"/>
    <x v="1"/>
    <s v="SAFCO Arco Folding Chair"/>
    <n v="828.59999999999991"/>
    <n v="3"/>
    <n v="0"/>
    <n v="240.29399999999995"/>
  </r>
  <r>
    <n v="7137"/>
    <x v="3541"/>
    <x v="1"/>
    <x v="312"/>
    <d v="2012-11-27T00:00:00"/>
    <s v="Standard Class"/>
    <s v="SS-20875"/>
    <s v="Sung Shariari"/>
    <s v="Consumer"/>
    <s v="United States"/>
    <s v="Miami"/>
    <x v="2"/>
    <n v="33180"/>
    <s v="South"/>
    <s v="OFF-BI-10004728"/>
    <x v="1"/>
    <x v="8"/>
    <s v="Wilson Jones Turn Tabs Binder Tool for Ring Binders"/>
    <n v="7.2300000000000022"/>
    <n v="5"/>
    <n v="0.7"/>
    <n v="-5.7840000000000007"/>
  </r>
  <r>
    <n v="7138"/>
    <x v="3541"/>
    <x v="1"/>
    <x v="312"/>
    <d v="2012-11-27T00:00:00"/>
    <s v="Standard Class"/>
    <s v="SS-20875"/>
    <s v="Sung Shariari"/>
    <s v="Consumer"/>
    <s v="United States"/>
    <s v="Miami"/>
    <x v="2"/>
    <n v="33180"/>
    <s v="South"/>
    <s v="OFF-ST-10000918"/>
    <x v="1"/>
    <x v="4"/>
    <s v="Crate-A-Files"/>
    <n v="17.440000000000001"/>
    <n v="2"/>
    <n v="0.2"/>
    <n v="1.3079999999999989"/>
  </r>
  <r>
    <n v="7139"/>
    <x v="3541"/>
    <x v="1"/>
    <x v="312"/>
    <d v="2012-11-27T00:00:00"/>
    <s v="Standard Class"/>
    <s v="SS-20875"/>
    <s v="Sung Shariari"/>
    <s v="Consumer"/>
    <s v="United States"/>
    <s v="Miami"/>
    <x v="2"/>
    <n v="33180"/>
    <s v="South"/>
    <s v="OFF-BI-10004593"/>
    <x v="1"/>
    <x v="8"/>
    <s v="Ibico Laser Imprintable Binding System Covers"/>
    <n v="62.88000000000001"/>
    <n v="4"/>
    <n v="0.7"/>
    <n v="-50.304000000000002"/>
  </r>
  <r>
    <n v="7140"/>
    <x v="3541"/>
    <x v="1"/>
    <x v="312"/>
    <d v="2012-11-27T00:00:00"/>
    <s v="Standard Class"/>
    <s v="SS-20875"/>
    <s v="Sung Shariari"/>
    <s v="Consumer"/>
    <s v="United States"/>
    <s v="Miami"/>
    <x v="2"/>
    <n v="33180"/>
    <s v="South"/>
    <s v="FUR-BO-10001337"/>
    <x v="0"/>
    <x v="0"/>
    <s v="O'Sullivan Living Dimensions 2-Shelf Bookcases"/>
    <n v="290.35200000000003"/>
    <n v="3"/>
    <n v="0.2"/>
    <n v="-36.294000000000011"/>
  </r>
  <r>
    <n v="7141"/>
    <x v="3542"/>
    <x v="3"/>
    <x v="210"/>
    <d v="2014-09-08T00:00:00"/>
    <s v="Same Day"/>
    <s v="TG-21640"/>
    <s v="Trudy Glocke"/>
    <s v="Consumer"/>
    <s v="United States"/>
    <s v="Saint Charles"/>
    <x v="25"/>
    <n v="63301"/>
    <s v="Central"/>
    <s v="TEC-AC-10002473"/>
    <x v="2"/>
    <x v="11"/>
    <s v="Maxell 4.7GB DVD-R"/>
    <n v="113.52"/>
    <n v="4"/>
    <n v="0"/>
    <n v="46.543199999999999"/>
  </r>
  <r>
    <n v="7142"/>
    <x v="3542"/>
    <x v="3"/>
    <x v="210"/>
    <d v="2014-09-08T00:00:00"/>
    <s v="Same Day"/>
    <s v="TG-21640"/>
    <s v="Trudy Glocke"/>
    <s v="Consumer"/>
    <s v="United States"/>
    <s v="Saint Charles"/>
    <x v="25"/>
    <n v="63301"/>
    <s v="Central"/>
    <s v="FUR-FU-10003623"/>
    <x v="0"/>
    <x v="5"/>
    <s v="DataProducts Ampli Magnifier Task Lamp, Black,"/>
    <n v="135.29999999999998"/>
    <n v="5"/>
    <n v="0"/>
    <n v="37.883999999999993"/>
  </r>
  <r>
    <n v="7143"/>
    <x v="3543"/>
    <x v="2"/>
    <x v="156"/>
    <d v="2011-11-29T00:00:00"/>
    <s v="Standard Class"/>
    <s v="HP-14815"/>
    <s v="Harold Pawlan"/>
    <s v="Home Office"/>
    <s v="United States"/>
    <s v="Virginia Beach"/>
    <x v="17"/>
    <n v="23464"/>
    <s v="South"/>
    <s v="FUR-FU-10002045"/>
    <x v="0"/>
    <x v="5"/>
    <s v="Executive Impressions 14&quot;"/>
    <n v="111.15"/>
    <n v="5"/>
    <n v="0"/>
    <n v="48.906000000000006"/>
  </r>
  <r>
    <n v="7144"/>
    <x v="3544"/>
    <x v="3"/>
    <x v="825"/>
    <d v="2014-03-17T00:00:00"/>
    <s v="Standard Class"/>
    <s v="MH-17290"/>
    <s v="Marc Harrigan"/>
    <s v="Home Office"/>
    <s v="United States"/>
    <s v="Philadelphia"/>
    <x v="9"/>
    <n v="19140"/>
    <s v="East"/>
    <s v="TEC-PH-10002555"/>
    <x v="2"/>
    <x v="7"/>
    <s v="Nortel Meridian M5316 Digital phone"/>
    <n v="776.84999999999991"/>
    <n v="5"/>
    <n v="0.4"/>
    <n v="-181.26499999999999"/>
  </r>
  <r>
    <n v="7145"/>
    <x v="3544"/>
    <x v="3"/>
    <x v="825"/>
    <d v="2014-03-17T00:00:00"/>
    <s v="Standard Class"/>
    <s v="MH-17290"/>
    <s v="Marc Harrigan"/>
    <s v="Home Office"/>
    <s v="United States"/>
    <s v="Philadelphia"/>
    <x v="9"/>
    <n v="19140"/>
    <s v="East"/>
    <s v="OFF-BI-10002794"/>
    <x v="1"/>
    <x v="8"/>
    <s v="Avery Trapezoid Ring Binder, 3&quot; Capacity, Black, 1040 sheets"/>
    <n v="12.294"/>
    <n v="1"/>
    <n v="0.7"/>
    <n v="-8.6057999999999986"/>
  </r>
  <r>
    <n v="7146"/>
    <x v="3544"/>
    <x v="3"/>
    <x v="825"/>
    <d v="2014-03-17T00:00:00"/>
    <s v="Standard Class"/>
    <s v="MH-17290"/>
    <s v="Marc Harrigan"/>
    <s v="Home Office"/>
    <s v="United States"/>
    <s v="Philadelphia"/>
    <x v="9"/>
    <n v="19140"/>
    <s v="East"/>
    <s v="FUR-TA-10004086"/>
    <x v="0"/>
    <x v="3"/>
    <s v="KI Adjustable-Height Table"/>
    <n v="154.76400000000001"/>
    <n v="3"/>
    <n v="0.4"/>
    <n v="-46.429200000000023"/>
  </r>
  <r>
    <n v="7147"/>
    <x v="3544"/>
    <x v="3"/>
    <x v="825"/>
    <d v="2014-03-17T00:00:00"/>
    <s v="Standard Class"/>
    <s v="MH-17290"/>
    <s v="Marc Harrigan"/>
    <s v="Home Office"/>
    <s v="United States"/>
    <s v="Philadelphia"/>
    <x v="9"/>
    <n v="19140"/>
    <s v="East"/>
    <s v="OFF-ST-10004946"/>
    <x v="1"/>
    <x v="4"/>
    <s v="Desktop 3-Pocket Hot File"/>
    <n v="43.28"/>
    <n v="1"/>
    <n v="0.2"/>
    <n v="3.2460000000000022"/>
  </r>
  <r>
    <n v="7148"/>
    <x v="3545"/>
    <x v="0"/>
    <x v="1"/>
    <d v="2013-06-18T00:00:00"/>
    <s v="Standard Class"/>
    <s v="CB-12415"/>
    <s v="Christy Brittain"/>
    <s v="Consumer"/>
    <s v="United States"/>
    <s v="Long Beach"/>
    <x v="15"/>
    <n v="11561"/>
    <s v="East"/>
    <s v="OFF-PA-10000241"/>
    <x v="1"/>
    <x v="10"/>
    <s v="IBM Multi-Purpose Copy Paper, 8 1/2 x 11&quot;, Case"/>
    <n v="92.94"/>
    <n v="3"/>
    <n v="0"/>
    <n v="41.822999999999993"/>
  </r>
  <r>
    <n v="7149"/>
    <x v="3545"/>
    <x v="0"/>
    <x v="1"/>
    <d v="2013-06-18T00:00:00"/>
    <s v="Standard Class"/>
    <s v="CB-12415"/>
    <s v="Christy Brittain"/>
    <s v="Consumer"/>
    <s v="United States"/>
    <s v="Long Beach"/>
    <x v="15"/>
    <n v="11561"/>
    <s v="East"/>
    <s v="OFF-AP-10004036"/>
    <x v="1"/>
    <x v="9"/>
    <s v="Bionaire 99.97% HEPA Air Cleaner"/>
    <n v="52.56"/>
    <n v="3"/>
    <n v="0"/>
    <n v="18.396000000000001"/>
  </r>
  <r>
    <n v="7150"/>
    <x v="3546"/>
    <x v="1"/>
    <x v="153"/>
    <d v="2012-06-30T00:00:00"/>
    <s v="Standard Class"/>
    <s v="VD-21670"/>
    <s v="Valerie Dominguez"/>
    <s v="Consumer"/>
    <s v="United States"/>
    <s v="Houston"/>
    <x v="5"/>
    <n v="77070"/>
    <s v="Central"/>
    <s v="TEC-PH-10001578"/>
    <x v="2"/>
    <x v="7"/>
    <s v="Polycom SoundStation2 EX Conference phone"/>
    <n v="971.88000000000011"/>
    <n v="3"/>
    <n v="0.2"/>
    <n v="109.33649999999994"/>
  </r>
  <r>
    <n v="7151"/>
    <x v="3547"/>
    <x v="3"/>
    <x v="66"/>
    <d v="2014-12-27T00:00:00"/>
    <s v="Standard Class"/>
    <s v="SR-20425"/>
    <s v="Sharelle Roach"/>
    <s v="Home Office"/>
    <s v="United States"/>
    <s v="Tuscaloosa"/>
    <x v="19"/>
    <n v="35401"/>
    <s v="South"/>
    <s v="FUR-CH-10002647"/>
    <x v="0"/>
    <x v="1"/>
    <s v="Situations Contoured Folding Chairs, 4/Set"/>
    <n v="141.96"/>
    <n v="2"/>
    <n v="0"/>
    <n v="35.490000000000009"/>
  </r>
  <r>
    <n v="7152"/>
    <x v="3548"/>
    <x v="3"/>
    <x v="66"/>
    <d v="2014-12-26T00:00:00"/>
    <s v="Second Class"/>
    <s v="AG-10330"/>
    <s v="Alex Grayson"/>
    <s v="Consumer"/>
    <s v="United States"/>
    <s v="Mesa"/>
    <x v="16"/>
    <n v="85204"/>
    <s v="West"/>
    <s v="FUR-TA-10003008"/>
    <x v="0"/>
    <x v="3"/>
    <s v="Lesro Round Back Collection Coffee Table, End Table"/>
    <n v="182.55"/>
    <n v="2"/>
    <n v="0.5"/>
    <n v="-135.08699999999999"/>
  </r>
  <r>
    <n v="7153"/>
    <x v="3549"/>
    <x v="2"/>
    <x v="1148"/>
    <d v="2011-10-15T00:00:00"/>
    <s v="Standard Class"/>
    <s v="BP-11095"/>
    <s v="Bart Pistole"/>
    <s v="Corporate"/>
    <s v="United States"/>
    <s v="Jacksonville"/>
    <x v="3"/>
    <n v="28540"/>
    <s v="South"/>
    <s v="OFF-PA-10004071"/>
    <x v="1"/>
    <x v="10"/>
    <s v="Eaton Premium Continuous-Feed Paper, 25% Cotton, Letter Size, White, 1000 Shts/Box"/>
    <n v="88.768000000000001"/>
    <n v="2"/>
    <n v="0.2"/>
    <n v="31.068799999999996"/>
  </r>
  <r>
    <n v="7154"/>
    <x v="3550"/>
    <x v="1"/>
    <x v="895"/>
    <d v="2012-12-15T00:00:00"/>
    <s v="Standard Class"/>
    <s v="JW-16075"/>
    <s v="Julia West"/>
    <s v="Consumer"/>
    <s v="United States"/>
    <s v="Chicago"/>
    <x v="10"/>
    <n v="60610"/>
    <s v="Central"/>
    <s v="OFF-AP-10004980"/>
    <x v="1"/>
    <x v="9"/>
    <s v="3M Replacement Filter for Office Air Cleaner for 20' x 33' Room"/>
    <n v="53.087999999999994"/>
    <n v="7"/>
    <n v="0.8"/>
    <n v="-108.8304"/>
  </r>
  <r>
    <n v="7155"/>
    <x v="3551"/>
    <x v="1"/>
    <x v="707"/>
    <d v="2012-12-27T00:00:00"/>
    <s v="Second Class"/>
    <s v="LH-16900"/>
    <s v="Lena Hernandez"/>
    <s v="Consumer"/>
    <s v="United States"/>
    <s v="Columbus"/>
    <x v="32"/>
    <n v="31907"/>
    <s v="South"/>
    <s v="FUR-FU-10000747"/>
    <x v="0"/>
    <x v="5"/>
    <s v="Tenex B1-RE Series Chair Mats for Low Pile Carpets"/>
    <n v="275.88"/>
    <n v="6"/>
    <n v="0"/>
    <n v="46.899599999999964"/>
  </r>
  <r>
    <n v="7156"/>
    <x v="3551"/>
    <x v="1"/>
    <x v="707"/>
    <d v="2012-12-27T00:00:00"/>
    <s v="Second Class"/>
    <s v="LH-16900"/>
    <s v="Lena Hernandez"/>
    <s v="Consumer"/>
    <s v="United States"/>
    <s v="Columbus"/>
    <x v="32"/>
    <n v="31907"/>
    <s v="South"/>
    <s v="OFF-BI-10004492"/>
    <x v="1"/>
    <x v="8"/>
    <s v="Tuf-Vin Binders"/>
    <n v="157.89999999999998"/>
    <n v="5"/>
    <n v="0"/>
    <n v="74.212999999999994"/>
  </r>
  <r>
    <n v="7157"/>
    <x v="3552"/>
    <x v="3"/>
    <x v="568"/>
    <d v="2014-05-05T00:00:00"/>
    <s v="Standard Class"/>
    <s v="KT-16480"/>
    <s v="Kean Thornton"/>
    <s v="Consumer"/>
    <s v="United States"/>
    <s v="Orange"/>
    <x v="30"/>
    <n v="7050"/>
    <s v="East"/>
    <s v="OFF-LA-10004055"/>
    <x v="1"/>
    <x v="2"/>
    <s v="Color-Coded Legal Exhibit Labels"/>
    <n v="4.91"/>
    <n v="1"/>
    <n v="0"/>
    <n v="2.4058999999999999"/>
  </r>
  <r>
    <n v="7158"/>
    <x v="3553"/>
    <x v="0"/>
    <x v="463"/>
    <d v="2013-04-01T00:00:00"/>
    <s v="Second Class"/>
    <s v="CC-12220"/>
    <s v="Chris Cortes"/>
    <s v="Consumer"/>
    <s v="United States"/>
    <s v="Los Angeles"/>
    <x v="1"/>
    <n v="90032"/>
    <s v="West"/>
    <s v="OFF-ST-10002485"/>
    <x v="1"/>
    <x v="4"/>
    <s v="Rogers Deluxe File Chest"/>
    <n v="87.92"/>
    <n v="4"/>
    <n v="0"/>
    <n v="0.87919999999999732"/>
  </r>
  <r>
    <n v="7159"/>
    <x v="3553"/>
    <x v="0"/>
    <x v="463"/>
    <d v="2013-04-01T00:00:00"/>
    <s v="Second Class"/>
    <s v="CC-12220"/>
    <s v="Chris Cortes"/>
    <s v="Consumer"/>
    <s v="United States"/>
    <s v="Los Angeles"/>
    <x v="1"/>
    <n v="90032"/>
    <s v="West"/>
    <s v="OFF-PA-10001243"/>
    <x v="1"/>
    <x v="10"/>
    <s v="Xerox 1983"/>
    <n v="5.98"/>
    <n v="1"/>
    <n v="0"/>
    <n v="2.9302000000000001"/>
  </r>
  <r>
    <n v="7160"/>
    <x v="3554"/>
    <x v="1"/>
    <x v="1149"/>
    <d v="2012-05-18T00:00:00"/>
    <s v="Second Class"/>
    <s v="BF-11170"/>
    <s v="Ben Ferrer"/>
    <s v="Home Office"/>
    <s v="United States"/>
    <s v="Chicago"/>
    <x v="10"/>
    <n v="60623"/>
    <s v="Central"/>
    <s v="TEC-PH-10004447"/>
    <x v="2"/>
    <x v="7"/>
    <s v="Toshiba IPT2010-SD IP Telephone"/>
    <n v="222.38400000000001"/>
    <n v="2"/>
    <n v="0.2"/>
    <n v="16.678799999999995"/>
  </r>
  <r>
    <n v="7161"/>
    <x v="3554"/>
    <x v="1"/>
    <x v="1149"/>
    <d v="2012-05-18T00:00:00"/>
    <s v="Second Class"/>
    <s v="BF-11170"/>
    <s v="Ben Ferrer"/>
    <s v="Home Office"/>
    <s v="United States"/>
    <s v="Chicago"/>
    <x v="10"/>
    <n v="60623"/>
    <s v="Central"/>
    <s v="OFF-FA-10002280"/>
    <x v="1"/>
    <x v="13"/>
    <s v="Advantus Plastic Paper Clips"/>
    <n v="16"/>
    <n v="4"/>
    <n v="0.2"/>
    <n v="5.6"/>
  </r>
  <r>
    <n v="7162"/>
    <x v="3555"/>
    <x v="2"/>
    <x v="1129"/>
    <d v="2011-07-09T00:00:00"/>
    <s v="Standard Class"/>
    <s v="MS-17770"/>
    <s v="Maxwell Schwartz"/>
    <s v="Consumer"/>
    <s v="United States"/>
    <s v="Richmond"/>
    <x v="17"/>
    <n v="23223"/>
    <s v="South"/>
    <s v="OFF-PA-10004734"/>
    <x v="1"/>
    <x v="10"/>
    <s v="Southworth Structures Collection"/>
    <n v="21.84"/>
    <n v="3"/>
    <n v="0"/>
    <n v="10.92"/>
  </r>
  <r>
    <n v="7163"/>
    <x v="3555"/>
    <x v="2"/>
    <x v="1129"/>
    <d v="2011-07-09T00:00:00"/>
    <s v="Standard Class"/>
    <s v="MS-17770"/>
    <s v="Maxwell Schwartz"/>
    <s v="Consumer"/>
    <s v="United States"/>
    <s v="Richmond"/>
    <x v="17"/>
    <n v="23223"/>
    <s v="South"/>
    <s v="OFF-BI-10000145"/>
    <x v="1"/>
    <x v="8"/>
    <s v="Zipper Ring Binder Pockets"/>
    <n v="15.600000000000001"/>
    <n v="5"/>
    <n v="0"/>
    <n v="7.6440000000000001"/>
  </r>
  <r>
    <n v="7164"/>
    <x v="3556"/>
    <x v="2"/>
    <x v="1150"/>
    <d v="2011-04-24T00:00:00"/>
    <s v="Second Class"/>
    <s v="AH-10030"/>
    <s v="Aaron Hawkins"/>
    <s v="Corporate"/>
    <s v="United States"/>
    <s v="Troy"/>
    <x v="15"/>
    <n v="12180"/>
    <s v="East"/>
    <s v="OFF-EN-10004773"/>
    <x v="1"/>
    <x v="12"/>
    <s v="Staples"/>
    <n v="247.84"/>
    <n v="8"/>
    <n v="0"/>
    <n v="121.44159999999999"/>
  </r>
  <r>
    <n v="7165"/>
    <x v="3556"/>
    <x v="2"/>
    <x v="1150"/>
    <d v="2011-04-24T00:00:00"/>
    <s v="Second Class"/>
    <s v="AH-10030"/>
    <s v="Aaron Hawkins"/>
    <s v="Corporate"/>
    <s v="United States"/>
    <s v="Troy"/>
    <x v="15"/>
    <n v="12180"/>
    <s v="East"/>
    <s v="OFF-BI-10004970"/>
    <x v="1"/>
    <x v="8"/>
    <s v="ACCOHIDE 3-Ring Binder, Blue, 1&quot;"/>
    <n v="9.9120000000000008"/>
    <n v="3"/>
    <n v="0.2"/>
    <n v="3.3452999999999995"/>
  </r>
  <r>
    <n v="7166"/>
    <x v="3557"/>
    <x v="0"/>
    <x v="251"/>
    <d v="2013-09-23T00:00:00"/>
    <s v="First Class"/>
    <s v="CK-12595"/>
    <s v="Clytie Kelty"/>
    <s v="Consumer"/>
    <s v="United States"/>
    <s v="Providence"/>
    <x v="34"/>
    <n v="2908"/>
    <s v="East"/>
    <s v="OFF-ST-10000604"/>
    <x v="1"/>
    <x v="4"/>
    <s v="Home/Office Personal File Carts"/>
    <n v="69.52"/>
    <n v="2"/>
    <n v="0"/>
    <n v="17.379999999999995"/>
  </r>
  <r>
    <n v="7167"/>
    <x v="3558"/>
    <x v="2"/>
    <x v="192"/>
    <d v="2011-07-24T00:00:00"/>
    <s v="Second Class"/>
    <s v="NP-18325"/>
    <s v="Naresj Patel"/>
    <s v="Consumer"/>
    <s v="United States"/>
    <s v="San Francisco"/>
    <x v="1"/>
    <n v="94122"/>
    <s v="West"/>
    <s v="OFF-AR-10003190"/>
    <x v="1"/>
    <x v="6"/>
    <s v="Newell 32"/>
    <n v="11.52"/>
    <n v="4"/>
    <n v="0"/>
    <n v="3.2256"/>
  </r>
  <r>
    <n v="7168"/>
    <x v="3558"/>
    <x v="2"/>
    <x v="192"/>
    <d v="2011-07-24T00:00:00"/>
    <s v="Second Class"/>
    <s v="NP-18325"/>
    <s v="Naresj Patel"/>
    <s v="Consumer"/>
    <s v="United States"/>
    <s v="San Francisco"/>
    <x v="1"/>
    <n v="94122"/>
    <s v="West"/>
    <s v="FUR-CH-10000155"/>
    <x v="0"/>
    <x v="1"/>
    <s v="Global Comet Stacking Armless Chair"/>
    <n v="717.72"/>
    <n v="3"/>
    <n v="0.2"/>
    <n v="71.77200000000002"/>
  </r>
  <r>
    <n v="7169"/>
    <x v="3558"/>
    <x v="2"/>
    <x v="192"/>
    <d v="2011-07-24T00:00:00"/>
    <s v="Second Class"/>
    <s v="NP-18325"/>
    <s v="Naresj Patel"/>
    <s v="Consumer"/>
    <s v="United States"/>
    <s v="San Francisco"/>
    <x v="1"/>
    <n v="94122"/>
    <s v="West"/>
    <s v="OFF-ST-10003058"/>
    <x v="1"/>
    <x v="4"/>
    <s v="Eldon Mobile Mega Data Cart  Mega Stackable  Add-On Trays"/>
    <n v="236.5"/>
    <n v="10"/>
    <n v="0"/>
    <n v="68.584999999999994"/>
  </r>
  <r>
    <n v="7170"/>
    <x v="3558"/>
    <x v="2"/>
    <x v="192"/>
    <d v="2011-07-24T00:00:00"/>
    <s v="Second Class"/>
    <s v="NP-18325"/>
    <s v="Naresj Patel"/>
    <s v="Consumer"/>
    <s v="United States"/>
    <s v="San Francisco"/>
    <x v="1"/>
    <n v="94122"/>
    <s v="West"/>
    <s v="FUR-TA-10004767"/>
    <x v="0"/>
    <x v="3"/>
    <s v="Safco Drafting Table"/>
    <n v="170.35200000000003"/>
    <n v="3"/>
    <n v="0.2"/>
    <n v="19.164599999999979"/>
  </r>
  <r>
    <n v="7171"/>
    <x v="3559"/>
    <x v="3"/>
    <x v="1048"/>
    <d v="2014-10-15T00:00:00"/>
    <s v="Standard Class"/>
    <s v="GM-14440"/>
    <s v="Gary McGarr"/>
    <s v="Consumer"/>
    <s v="United States"/>
    <s v="New York City"/>
    <x v="15"/>
    <n v="10009"/>
    <s v="East"/>
    <s v="FUR-CH-10002372"/>
    <x v="0"/>
    <x v="1"/>
    <s v="Office Star - Ergonomically Designed Knee Chair"/>
    <n v="145.76400000000001"/>
    <n v="2"/>
    <n v="0.1"/>
    <n v="3.2392000000000074"/>
  </r>
  <r>
    <n v="7172"/>
    <x v="3560"/>
    <x v="3"/>
    <x v="1016"/>
    <d v="2014-04-28T00:00:00"/>
    <s v="Second Class"/>
    <s v="SG-20605"/>
    <s v="Speros Goranitis"/>
    <s v="Consumer"/>
    <s v="United States"/>
    <s v="San Francisco"/>
    <x v="1"/>
    <n v="94109"/>
    <s v="West"/>
    <s v="TEC-AC-10000158"/>
    <x v="2"/>
    <x v="11"/>
    <s v="Sony 64GB Class 10 Micro SDHC R40 Memory Card"/>
    <n v="107.97"/>
    <n v="3"/>
    <n v="0"/>
    <n v="22.6737"/>
  </r>
  <r>
    <n v="7173"/>
    <x v="3561"/>
    <x v="3"/>
    <x v="606"/>
    <d v="2014-03-31T00:00:00"/>
    <s v="Standard Class"/>
    <s v="HK-14890"/>
    <s v="Heather Kirkland"/>
    <s v="Corporate"/>
    <s v="United States"/>
    <s v="Houston"/>
    <x v="5"/>
    <n v="77070"/>
    <s v="Central"/>
    <s v="TEC-AC-10000158"/>
    <x v="2"/>
    <x v="11"/>
    <s v="Sony 64GB Class 10 Micro SDHC R40 Memory Card"/>
    <n v="143.96"/>
    <n v="5"/>
    <n v="0.2"/>
    <n v="1.7995000000000019"/>
  </r>
  <r>
    <n v="7174"/>
    <x v="3561"/>
    <x v="3"/>
    <x v="606"/>
    <d v="2014-03-31T00:00:00"/>
    <s v="Standard Class"/>
    <s v="HK-14890"/>
    <s v="Heather Kirkland"/>
    <s v="Corporate"/>
    <s v="United States"/>
    <s v="Houston"/>
    <x v="5"/>
    <n v="77070"/>
    <s v="Central"/>
    <s v="TEC-CO-10002313"/>
    <x v="2"/>
    <x v="16"/>
    <s v="Canon PC1080F Personal Copier"/>
    <n v="2399.96"/>
    <n v="5"/>
    <n v="0.2"/>
    <n v="569.99050000000011"/>
  </r>
  <r>
    <n v="7175"/>
    <x v="3561"/>
    <x v="3"/>
    <x v="606"/>
    <d v="2014-03-31T00:00:00"/>
    <s v="Standard Class"/>
    <s v="HK-14890"/>
    <s v="Heather Kirkland"/>
    <s v="Corporate"/>
    <s v="United States"/>
    <s v="Houston"/>
    <x v="5"/>
    <n v="77070"/>
    <s v="Central"/>
    <s v="OFF-PA-10002581"/>
    <x v="1"/>
    <x v="10"/>
    <s v="Xerox 1951"/>
    <n v="74.352000000000004"/>
    <n v="3"/>
    <n v="0.2"/>
    <n v="23.234999999999992"/>
  </r>
  <r>
    <n v="7176"/>
    <x v="3561"/>
    <x v="3"/>
    <x v="606"/>
    <d v="2014-03-31T00:00:00"/>
    <s v="Standard Class"/>
    <s v="HK-14890"/>
    <s v="Heather Kirkland"/>
    <s v="Corporate"/>
    <s v="United States"/>
    <s v="Houston"/>
    <x v="5"/>
    <n v="77070"/>
    <s v="Central"/>
    <s v="OFF-AP-10001205"/>
    <x v="1"/>
    <x v="9"/>
    <s v="Belkin 5 Outlet SurgeMaster Power Centers"/>
    <n v="87.167999999999978"/>
    <n v="8"/>
    <n v="0.8"/>
    <n v="-226.63679999999999"/>
  </r>
  <r>
    <n v="7177"/>
    <x v="3561"/>
    <x v="3"/>
    <x v="606"/>
    <d v="2014-03-31T00:00:00"/>
    <s v="Standard Class"/>
    <s v="HK-14890"/>
    <s v="Heather Kirkland"/>
    <s v="Corporate"/>
    <s v="United States"/>
    <s v="Houston"/>
    <x v="5"/>
    <n v="77070"/>
    <s v="Central"/>
    <s v="OFF-ST-10000344"/>
    <x v="1"/>
    <x v="4"/>
    <s v="Neat Ideas Personal Hanging Folder Files, Black"/>
    <n v="32.231999999999999"/>
    <n v="3"/>
    <n v="0.2"/>
    <n v="2.4173999999999989"/>
  </r>
  <r>
    <n v="7178"/>
    <x v="3562"/>
    <x v="3"/>
    <x v="464"/>
    <d v="2014-05-11T00:00:00"/>
    <s v="Standard Class"/>
    <s v="MY-18295"/>
    <s v="Muhammed Yedwab"/>
    <s v="Corporate"/>
    <s v="United States"/>
    <s v="Philadelphia"/>
    <x v="9"/>
    <n v="19140"/>
    <s v="East"/>
    <s v="OFF-BI-10002897"/>
    <x v="1"/>
    <x v="8"/>
    <s v="Black Avery Memo-Size 3-Ring Binder, 5 1/2&quot; x 8 1/2&quot;"/>
    <n v="2.2020000000000004"/>
    <n v="2"/>
    <n v="0.7"/>
    <n v="-1.5413999999999999"/>
  </r>
  <r>
    <n v="7179"/>
    <x v="3562"/>
    <x v="3"/>
    <x v="464"/>
    <d v="2014-05-11T00:00:00"/>
    <s v="Standard Class"/>
    <s v="MY-18295"/>
    <s v="Muhammed Yedwab"/>
    <s v="Corporate"/>
    <s v="United States"/>
    <s v="Philadelphia"/>
    <x v="9"/>
    <n v="19140"/>
    <s v="East"/>
    <s v="OFF-BI-10003694"/>
    <x v="1"/>
    <x v="8"/>
    <s v="Avery 3 1/2&quot; Diskette Storage Pages, 10/Pack"/>
    <n v="9.3960000000000008"/>
    <n v="3"/>
    <n v="0.7"/>
    <n v="-7.5167999999999964"/>
  </r>
  <r>
    <n v="7180"/>
    <x v="3563"/>
    <x v="0"/>
    <x v="696"/>
    <d v="2013-11-19T00:00:00"/>
    <s v="Standard Class"/>
    <s v="RC-19960"/>
    <s v="Ryan Crowe"/>
    <s v="Consumer"/>
    <s v="United States"/>
    <s v="Baltimore"/>
    <x v="39"/>
    <n v="21215"/>
    <s v="East"/>
    <s v="TEC-PH-10001644"/>
    <x v="2"/>
    <x v="7"/>
    <s v="BlueLounge Milo Smartphone Stand, White/Metallic"/>
    <n v="89.97"/>
    <n v="3"/>
    <n v="0"/>
    <n v="25.191600000000005"/>
  </r>
  <r>
    <n v="7181"/>
    <x v="3564"/>
    <x v="2"/>
    <x v="1037"/>
    <d v="2011-01-08T00:00:00"/>
    <s v="First Class"/>
    <s v="JO-15145"/>
    <s v="Jack O'Briant"/>
    <s v="Corporate"/>
    <s v="United States"/>
    <s v="Athens"/>
    <x v="32"/>
    <n v="30605"/>
    <s v="South"/>
    <s v="OFF-AR-10002399"/>
    <x v="1"/>
    <x v="6"/>
    <s v="Dixon Prang Watercolor Pencils, 10-Color Set with Brush"/>
    <n v="12.78"/>
    <n v="3"/>
    <n v="0"/>
    <n v="5.2397999999999998"/>
  </r>
  <r>
    <n v="7182"/>
    <x v="3565"/>
    <x v="0"/>
    <x v="797"/>
    <d v="2013-12-31T00:00:00"/>
    <s v="Second Class"/>
    <s v="MW-18220"/>
    <s v="Mitch Webber"/>
    <s v="Consumer"/>
    <s v="United States"/>
    <s v="Lancaster"/>
    <x v="24"/>
    <n v="43130"/>
    <s v="East"/>
    <s v="TEC-AC-10003063"/>
    <x v="2"/>
    <x v="11"/>
    <s v="Micro Innovations USB RF Wireless Keyboard with Mouse"/>
    <n v="40"/>
    <n v="2"/>
    <n v="0.2"/>
    <n v="0.5"/>
  </r>
  <r>
    <n v="7183"/>
    <x v="3566"/>
    <x v="3"/>
    <x v="504"/>
    <d v="2014-05-05T00:00:00"/>
    <s v="Standard Class"/>
    <s v="NZ-18565"/>
    <s v="Nick Zandusky"/>
    <s v="Home Office"/>
    <s v="United States"/>
    <s v="Los Angeles"/>
    <x v="1"/>
    <n v="90032"/>
    <s v="West"/>
    <s v="OFF-BI-10002071"/>
    <x v="1"/>
    <x v="8"/>
    <s v="Fellowes Black Plastic Comb Bindings"/>
    <n v="23.24"/>
    <n v="5"/>
    <n v="0.2"/>
    <n v="7.5529999999999982"/>
  </r>
  <r>
    <n v="7184"/>
    <x v="3567"/>
    <x v="3"/>
    <x v="81"/>
    <d v="2014-04-24T00:00:00"/>
    <s v="First Class"/>
    <s v="JM-15250"/>
    <s v="Janet Martin"/>
    <s v="Consumer"/>
    <s v="United States"/>
    <s v="Baltimore"/>
    <x v="39"/>
    <n v="21215"/>
    <s v="East"/>
    <s v="FUR-CH-10004218"/>
    <x v="0"/>
    <x v="1"/>
    <s v="Global Fabric Manager's Chair, Dark Gray"/>
    <n v="908.82"/>
    <n v="9"/>
    <n v="0"/>
    <n v="227.20500000000004"/>
  </r>
  <r>
    <n v="7185"/>
    <x v="3568"/>
    <x v="3"/>
    <x v="629"/>
    <d v="2014-08-25T00:00:00"/>
    <s v="Standard Class"/>
    <s v="ED-13885"/>
    <s v="Emily Ducich"/>
    <s v="Home Office"/>
    <s v="United States"/>
    <s v="Houston"/>
    <x v="5"/>
    <n v="77095"/>
    <s v="Central"/>
    <s v="OFF-SU-10000432"/>
    <x v="1"/>
    <x v="14"/>
    <s v="Acco Side-Punched Conventional Columnar Pads"/>
    <n v="5.5520000000000005"/>
    <n v="2"/>
    <n v="0.2"/>
    <n v="-1.0410000000000006"/>
  </r>
  <r>
    <n v="7186"/>
    <x v="3568"/>
    <x v="3"/>
    <x v="629"/>
    <d v="2014-08-25T00:00:00"/>
    <s v="Standard Class"/>
    <s v="ED-13885"/>
    <s v="Emily Ducich"/>
    <s v="Home Office"/>
    <s v="United States"/>
    <s v="Houston"/>
    <x v="5"/>
    <n v="77095"/>
    <s v="Central"/>
    <s v="OFF-AR-10003183"/>
    <x v="1"/>
    <x v="6"/>
    <s v="Avery Fluorescent Highlighter Four-Color Set"/>
    <n v="8.016"/>
    <n v="3"/>
    <n v="0.2"/>
    <n v="1.0019999999999993"/>
  </r>
  <r>
    <n v="7187"/>
    <x v="3568"/>
    <x v="3"/>
    <x v="629"/>
    <d v="2014-08-25T00:00:00"/>
    <s v="Standard Class"/>
    <s v="ED-13885"/>
    <s v="Emily Ducich"/>
    <s v="Home Office"/>
    <s v="United States"/>
    <s v="Houston"/>
    <x v="5"/>
    <n v="77095"/>
    <s v="Central"/>
    <s v="FUR-CH-10002017"/>
    <x v="0"/>
    <x v="1"/>
    <s v="SAFCO Optional Arm Kit for Workspace Cribbage Stacking Chair"/>
    <n v="74.591999999999999"/>
    <n v="4"/>
    <n v="0.3"/>
    <n v="-2.1312000000000033"/>
  </r>
  <r>
    <n v="7188"/>
    <x v="3568"/>
    <x v="3"/>
    <x v="629"/>
    <d v="2014-08-25T00:00:00"/>
    <s v="Standard Class"/>
    <s v="ED-13885"/>
    <s v="Emily Ducich"/>
    <s v="Home Office"/>
    <s v="United States"/>
    <s v="Houston"/>
    <x v="5"/>
    <n v="77095"/>
    <s v="Central"/>
    <s v="FUR-FU-10003247"/>
    <x v="0"/>
    <x v="5"/>
    <s v="36X48 HARDFLOOR CHAIRMAT"/>
    <n v="16.784000000000002"/>
    <n v="2"/>
    <n v="0.6"/>
    <n v="-22.238800000000001"/>
  </r>
  <r>
    <n v="7189"/>
    <x v="3568"/>
    <x v="3"/>
    <x v="629"/>
    <d v="2014-08-25T00:00:00"/>
    <s v="Standard Class"/>
    <s v="ED-13885"/>
    <s v="Emily Ducich"/>
    <s v="Home Office"/>
    <s v="United States"/>
    <s v="Houston"/>
    <x v="5"/>
    <n v="77095"/>
    <s v="Central"/>
    <s v="OFF-AP-10001563"/>
    <x v="1"/>
    <x v="9"/>
    <s v="Belkin Premiere Surge Master II 8-outlet surge protector"/>
    <n v="38.86399999999999"/>
    <n v="4"/>
    <n v="0.8"/>
    <n v="-99.103200000000044"/>
  </r>
  <r>
    <n v="7190"/>
    <x v="3569"/>
    <x v="0"/>
    <x v="396"/>
    <d v="2013-11-16T00:00:00"/>
    <s v="First Class"/>
    <s v="DW-13480"/>
    <s v="Dianna Wilson"/>
    <s v="Home Office"/>
    <s v="United States"/>
    <s v="San Diego"/>
    <x v="1"/>
    <n v="92024"/>
    <s v="West"/>
    <s v="TEC-PH-10004908"/>
    <x v="2"/>
    <x v="7"/>
    <s v="Panasonic KX TS3282W Corded phone"/>
    <n v="203.976"/>
    <n v="3"/>
    <n v="0.2"/>
    <n v="25.496999999999986"/>
  </r>
  <r>
    <n v="7191"/>
    <x v="3569"/>
    <x v="0"/>
    <x v="396"/>
    <d v="2013-11-16T00:00:00"/>
    <s v="First Class"/>
    <s v="DW-13480"/>
    <s v="Dianna Wilson"/>
    <s v="Home Office"/>
    <s v="United States"/>
    <s v="San Diego"/>
    <x v="1"/>
    <n v="92024"/>
    <s v="West"/>
    <s v="FUR-TA-10003392"/>
    <x v="0"/>
    <x v="3"/>
    <s v="Global Adaptabilities Conference Tables"/>
    <n v="674.35200000000009"/>
    <n v="3"/>
    <n v="0.2"/>
    <n v="-8.4294000000000153"/>
  </r>
  <r>
    <n v="7192"/>
    <x v="3570"/>
    <x v="0"/>
    <x v="393"/>
    <d v="2013-10-07T00:00:00"/>
    <s v="Second Class"/>
    <s v="JK-15205"/>
    <s v="Jamie Kunitz"/>
    <s v="Consumer"/>
    <s v="United States"/>
    <s v="Hialeah"/>
    <x v="2"/>
    <n v="33012"/>
    <s v="South"/>
    <s v="OFF-BI-10004140"/>
    <x v="1"/>
    <x v="8"/>
    <s v="Avery Non-Stick Binders"/>
    <n v="5.3880000000000008"/>
    <n v="4"/>
    <n v="0.7"/>
    <n v="-4.49"/>
  </r>
  <r>
    <n v="7193"/>
    <x v="3570"/>
    <x v="0"/>
    <x v="393"/>
    <d v="2013-10-07T00:00:00"/>
    <s v="Second Class"/>
    <s v="JK-15205"/>
    <s v="Jamie Kunitz"/>
    <s v="Consumer"/>
    <s v="United States"/>
    <s v="Hialeah"/>
    <x v="2"/>
    <n v="33012"/>
    <s v="South"/>
    <s v="OFF-AR-10003631"/>
    <x v="1"/>
    <x v="6"/>
    <s v="Staples"/>
    <n v="30.975999999999999"/>
    <n v="8"/>
    <n v="0.2"/>
    <n v="5.0335999999999999"/>
  </r>
  <r>
    <n v="7194"/>
    <x v="3571"/>
    <x v="0"/>
    <x v="1151"/>
    <d v="2013-02-14T00:00:00"/>
    <s v="First Class"/>
    <s v="JS-15880"/>
    <s v="John Stevenson"/>
    <s v="Consumer"/>
    <s v="United States"/>
    <s v="Atlanta"/>
    <x v="32"/>
    <n v="30318"/>
    <s v="South"/>
    <s v="OFF-ST-10003716"/>
    <x v="1"/>
    <x v="4"/>
    <s v="Tennsco Double-Tier Lockers"/>
    <n v="1350.1200000000001"/>
    <n v="6"/>
    <n v="0"/>
    <n v="175.51560000000001"/>
  </r>
  <r>
    <n v="7195"/>
    <x v="3571"/>
    <x v="0"/>
    <x v="1151"/>
    <d v="2013-02-14T00:00:00"/>
    <s v="First Class"/>
    <s v="JS-15880"/>
    <s v="John Stevenson"/>
    <s v="Consumer"/>
    <s v="United States"/>
    <s v="Atlanta"/>
    <x v="32"/>
    <n v="30318"/>
    <s v="South"/>
    <s v="OFF-BI-10003274"/>
    <x v="1"/>
    <x v="8"/>
    <s v="Avery Durable Slant Ring Binders, No Labels"/>
    <n v="15.92"/>
    <n v="4"/>
    <n v="0"/>
    <n v="7.4824000000000002"/>
  </r>
  <r>
    <n v="7196"/>
    <x v="3572"/>
    <x v="0"/>
    <x v="373"/>
    <d v="2013-11-18T00:00:00"/>
    <s v="Standard Class"/>
    <s v="PO-19180"/>
    <s v="Philisse Overcash"/>
    <s v="Home Office"/>
    <s v="United States"/>
    <s v="Seattle"/>
    <x v="4"/>
    <n v="98103"/>
    <s v="West"/>
    <s v="FUR-FU-10004848"/>
    <x v="0"/>
    <x v="5"/>
    <s v="DAX Solid Wood Frames"/>
    <n v="19.54"/>
    <n v="2"/>
    <n v="0"/>
    <n v="7.2297999999999991"/>
  </r>
  <r>
    <n v="7197"/>
    <x v="3573"/>
    <x v="2"/>
    <x v="759"/>
    <d v="2011-04-30T00:00:00"/>
    <s v="Standard Class"/>
    <s v="MH-17290"/>
    <s v="Marc Harrigan"/>
    <s v="Home Office"/>
    <s v="United States"/>
    <s v="Los Angeles"/>
    <x v="1"/>
    <n v="90036"/>
    <s v="West"/>
    <s v="OFF-AR-10003504"/>
    <x v="1"/>
    <x v="6"/>
    <s v="Newell 347"/>
    <n v="21.400000000000002"/>
    <n v="5"/>
    <n v="0"/>
    <n v="6.2059999999999977"/>
  </r>
  <r>
    <n v="7198"/>
    <x v="3573"/>
    <x v="2"/>
    <x v="759"/>
    <d v="2011-04-30T00:00:00"/>
    <s v="Standard Class"/>
    <s v="MH-17290"/>
    <s v="Marc Harrigan"/>
    <s v="Home Office"/>
    <s v="United States"/>
    <s v="Los Angeles"/>
    <x v="1"/>
    <n v="90036"/>
    <s v="West"/>
    <s v="OFF-LA-10000305"/>
    <x v="1"/>
    <x v="2"/>
    <s v="Avery 495"/>
    <n v="12.6"/>
    <n v="2"/>
    <n v="0"/>
    <n v="5.7959999999999994"/>
  </r>
  <r>
    <n v="7199"/>
    <x v="3574"/>
    <x v="1"/>
    <x v="1067"/>
    <d v="2012-08-15T00:00:00"/>
    <s v="Standard Class"/>
    <s v="PO-19180"/>
    <s v="Philisse Overcash"/>
    <s v="Home Office"/>
    <s v="United States"/>
    <s v="New York City"/>
    <x v="15"/>
    <n v="10035"/>
    <s v="East"/>
    <s v="OFF-AR-10001427"/>
    <x v="1"/>
    <x v="6"/>
    <s v="Newell 330"/>
    <n v="11.96"/>
    <n v="2"/>
    <n v="0"/>
    <n v="3.1096000000000004"/>
  </r>
  <r>
    <n v="7200"/>
    <x v="3574"/>
    <x v="1"/>
    <x v="1067"/>
    <d v="2012-08-15T00:00:00"/>
    <s v="Standard Class"/>
    <s v="PO-19180"/>
    <s v="Philisse Overcash"/>
    <s v="Home Office"/>
    <s v="United States"/>
    <s v="New York City"/>
    <x v="15"/>
    <n v="10035"/>
    <s v="East"/>
    <s v="TEC-PH-10004614"/>
    <x v="2"/>
    <x v="7"/>
    <s v="AT&amp;T 841000 Phone"/>
    <n v="138"/>
    <n v="2"/>
    <n v="0"/>
    <n v="34.5"/>
  </r>
  <r>
    <n v="7201"/>
    <x v="3575"/>
    <x v="0"/>
    <x v="581"/>
    <d v="2013-12-04T00:00:00"/>
    <s v="Standard Class"/>
    <s v="HF-14995"/>
    <s v="Herbert Flentye"/>
    <s v="Consumer"/>
    <s v="United States"/>
    <s v="Fort Lauderdale"/>
    <x v="2"/>
    <n v="33311"/>
    <s v="South"/>
    <s v="TEC-PH-10001944"/>
    <x v="2"/>
    <x v="7"/>
    <s v="Wi-Ex zBoost YX540 Cellular Phone Signal Booster"/>
    <n v="116.75999999999999"/>
    <n v="1"/>
    <n v="0.2"/>
    <n v="14.594999999999985"/>
  </r>
  <r>
    <n v="7202"/>
    <x v="3575"/>
    <x v="0"/>
    <x v="581"/>
    <d v="2013-12-04T00:00:00"/>
    <s v="Standard Class"/>
    <s v="HF-14995"/>
    <s v="Herbert Flentye"/>
    <s v="Consumer"/>
    <s v="United States"/>
    <s v="Fort Lauderdale"/>
    <x v="2"/>
    <n v="33311"/>
    <s v="South"/>
    <s v="FUR-TA-10001039"/>
    <x v="0"/>
    <x v="3"/>
    <s v="KI Adjustable-Height Table"/>
    <n v="331.02300000000008"/>
    <n v="7"/>
    <n v="0.45"/>
    <n v="-114.35339999999997"/>
  </r>
  <r>
    <n v="7203"/>
    <x v="3576"/>
    <x v="0"/>
    <x v="99"/>
    <d v="2013-10-29T00:00:00"/>
    <s v="Same Day"/>
    <s v="VB-21745"/>
    <s v="Victoria Brennan"/>
    <s v="Corporate"/>
    <s v="United States"/>
    <s v="Rochester"/>
    <x v="15"/>
    <n v="14609"/>
    <s v="East"/>
    <s v="FUR-FU-10003806"/>
    <x v="0"/>
    <x v="5"/>
    <s v="Tenex Chairmat w/ Average Lip, 45&quot; x 53&quot;"/>
    <n v="756.80000000000007"/>
    <n v="5"/>
    <n v="0"/>
    <n v="75.679999999999978"/>
  </r>
  <r>
    <n v="7204"/>
    <x v="3577"/>
    <x v="2"/>
    <x v="282"/>
    <d v="2012-01-02T00:00:00"/>
    <s v="Standard Class"/>
    <s v="MG-17890"/>
    <s v="Michael Granlund"/>
    <s v="Home Office"/>
    <s v="United States"/>
    <s v="Saint Charles"/>
    <x v="10"/>
    <n v="60174"/>
    <s v="Central"/>
    <s v="FUR-FU-10002111"/>
    <x v="0"/>
    <x v="5"/>
    <s v="Master Caster Door Stop, Large Brown"/>
    <n v="8.7360000000000007"/>
    <n v="3"/>
    <n v="0.6"/>
    <n v="-4.804800000000002"/>
  </r>
  <r>
    <n v="7205"/>
    <x v="3578"/>
    <x v="1"/>
    <x v="229"/>
    <d v="2012-09-17T00:00:00"/>
    <s v="Standard Class"/>
    <s v="BO-11425"/>
    <s v="Bobby Odegard"/>
    <s v="Consumer"/>
    <s v="United States"/>
    <s v="New York City"/>
    <x v="15"/>
    <n v="10024"/>
    <s v="East"/>
    <s v="OFF-AR-10000817"/>
    <x v="1"/>
    <x v="6"/>
    <s v="Manco Dry-Lighter Erasable Highlighter"/>
    <n v="6.08"/>
    <n v="2"/>
    <n v="0"/>
    <n v="2.0671999999999997"/>
  </r>
  <r>
    <n v="7206"/>
    <x v="3579"/>
    <x v="3"/>
    <x v="280"/>
    <d v="2014-10-07T00:00:00"/>
    <s v="Standard Class"/>
    <s v="CM-12115"/>
    <s v="Chad McGuire"/>
    <s v="Consumer"/>
    <s v="United States"/>
    <s v="San Francisco"/>
    <x v="1"/>
    <n v="94109"/>
    <s v="West"/>
    <s v="FUR-FU-10001424"/>
    <x v="0"/>
    <x v="5"/>
    <s v="Dax Clear Box Frame"/>
    <n v="17.46"/>
    <n v="2"/>
    <n v="0"/>
    <n v="5.936399999999999"/>
  </r>
  <r>
    <n v="7207"/>
    <x v="3579"/>
    <x v="3"/>
    <x v="280"/>
    <d v="2014-10-07T00:00:00"/>
    <s v="Standard Class"/>
    <s v="CM-12115"/>
    <s v="Chad McGuire"/>
    <s v="Consumer"/>
    <s v="United States"/>
    <s v="San Francisco"/>
    <x v="1"/>
    <n v="94109"/>
    <s v="West"/>
    <s v="TEC-MA-10002930"/>
    <x v="2"/>
    <x v="15"/>
    <s v="Ricoh - Ink Collector Unit for GX3000 Series Printers"/>
    <n v="369.16"/>
    <n v="11"/>
    <n v="0.2"/>
    <n v="32.301500000000019"/>
  </r>
  <r>
    <n v="7208"/>
    <x v="3580"/>
    <x v="0"/>
    <x v="108"/>
    <d v="2013-09-14T00:00:00"/>
    <s v="First Class"/>
    <s v="LC-16930"/>
    <s v="Linda Cazamias"/>
    <s v="Corporate"/>
    <s v="United States"/>
    <s v="Phoenix"/>
    <x v="16"/>
    <n v="85023"/>
    <s v="West"/>
    <s v="OFF-AR-10003759"/>
    <x v="1"/>
    <x v="6"/>
    <s v="Crayola Anti Dust Chalk, 12/Pack"/>
    <n v="2.9120000000000004"/>
    <n v="2"/>
    <n v="0.2"/>
    <n v="0.90999999999999981"/>
  </r>
  <r>
    <n v="7209"/>
    <x v="3580"/>
    <x v="0"/>
    <x v="108"/>
    <d v="2013-09-14T00:00:00"/>
    <s v="First Class"/>
    <s v="LC-16930"/>
    <s v="Linda Cazamias"/>
    <s v="Corporate"/>
    <s v="United States"/>
    <s v="Phoenix"/>
    <x v="16"/>
    <n v="85023"/>
    <s v="West"/>
    <s v="OFF-PA-10001837"/>
    <x v="1"/>
    <x v="10"/>
    <s v="Xerox 1976"/>
    <n v="20.736000000000004"/>
    <n v="4"/>
    <n v="0.2"/>
    <n v="7.2576000000000001"/>
  </r>
  <r>
    <n v="7210"/>
    <x v="3580"/>
    <x v="0"/>
    <x v="108"/>
    <d v="2013-09-14T00:00:00"/>
    <s v="First Class"/>
    <s v="LC-16930"/>
    <s v="Linda Cazamias"/>
    <s v="Corporate"/>
    <s v="United States"/>
    <s v="Phoenix"/>
    <x v="16"/>
    <n v="85023"/>
    <s v="West"/>
    <s v="OFF-PA-10001667"/>
    <x v="1"/>
    <x v="10"/>
    <s v="Great White Multi-Use Recycled Paper (20Lb. and 84 Bright)"/>
    <n v="9.5680000000000014"/>
    <n v="2"/>
    <n v="0.2"/>
    <n v="2.9899999999999993"/>
  </r>
  <r>
    <n v="7211"/>
    <x v="3581"/>
    <x v="0"/>
    <x v="799"/>
    <d v="2013-06-07T00:00:00"/>
    <s v="Standard Class"/>
    <s v="EH-13765"/>
    <s v="Edward Hooks"/>
    <s v="Corporate"/>
    <s v="United States"/>
    <s v="Seattle"/>
    <x v="4"/>
    <n v="98115"/>
    <s v="West"/>
    <s v="OFF-PA-10000246"/>
    <x v="1"/>
    <x v="10"/>
    <s v="Riverleaf Stik-Withit Designer Note Cubes"/>
    <n v="30.18"/>
    <n v="3"/>
    <n v="0"/>
    <n v="13.8828"/>
  </r>
  <r>
    <n v="7212"/>
    <x v="3581"/>
    <x v="0"/>
    <x v="799"/>
    <d v="2013-06-07T00:00:00"/>
    <s v="Standard Class"/>
    <s v="EH-13765"/>
    <s v="Edward Hooks"/>
    <s v="Corporate"/>
    <s v="United States"/>
    <s v="Seattle"/>
    <x v="4"/>
    <n v="98115"/>
    <s v="West"/>
    <s v="OFF-BI-10001078"/>
    <x v="1"/>
    <x v="8"/>
    <s v="Acco PRESSTEX Data Binder with Storage Hooks, Dark Blue, 14 7/8&quot; X 11&quot;"/>
    <n v="51.648000000000003"/>
    <n v="12"/>
    <n v="0.2"/>
    <n v="18.7224"/>
  </r>
  <r>
    <n v="7213"/>
    <x v="3581"/>
    <x v="0"/>
    <x v="799"/>
    <d v="2013-06-07T00:00:00"/>
    <s v="Standard Class"/>
    <s v="EH-13765"/>
    <s v="Edward Hooks"/>
    <s v="Corporate"/>
    <s v="United States"/>
    <s v="Seattle"/>
    <x v="4"/>
    <n v="98115"/>
    <s v="West"/>
    <s v="OFF-BI-10000138"/>
    <x v="1"/>
    <x v="8"/>
    <s v="Acco Translucent Poly Ring Binders"/>
    <n v="11.231999999999999"/>
    <n v="3"/>
    <n v="0.2"/>
    <n v="3.9312000000000005"/>
  </r>
  <r>
    <n v="7214"/>
    <x v="3582"/>
    <x v="3"/>
    <x v="453"/>
    <d v="2014-10-20T00:00:00"/>
    <s v="Standard Class"/>
    <s v="MC-17275"/>
    <s v="Marc Crier"/>
    <s v="Consumer"/>
    <s v="United States"/>
    <s v="Camarillo"/>
    <x v="1"/>
    <n v="93010"/>
    <s v="West"/>
    <s v="OFF-LA-10002034"/>
    <x v="1"/>
    <x v="2"/>
    <s v="Avery 478"/>
    <n v="14.73"/>
    <n v="3"/>
    <n v="0"/>
    <n v="7.2176999999999998"/>
  </r>
  <r>
    <n v="7215"/>
    <x v="3583"/>
    <x v="1"/>
    <x v="874"/>
    <d v="2012-09-30T00:00:00"/>
    <s v="Second Class"/>
    <s v="HW-14935"/>
    <s v="Helen Wasserman"/>
    <s v="Corporate"/>
    <s v="United States"/>
    <s v="Detroit"/>
    <x v="12"/>
    <n v="48205"/>
    <s v="Central"/>
    <s v="OFF-AR-10000127"/>
    <x v="1"/>
    <x v="6"/>
    <s v="Newell 321"/>
    <n v="16.399999999999999"/>
    <n v="5"/>
    <n v="0"/>
    <n v="4.7559999999999985"/>
  </r>
  <r>
    <n v="7216"/>
    <x v="3583"/>
    <x v="1"/>
    <x v="874"/>
    <d v="2012-09-30T00:00:00"/>
    <s v="Second Class"/>
    <s v="HW-14935"/>
    <s v="Helen Wasserman"/>
    <s v="Corporate"/>
    <s v="United States"/>
    <s v="Detroit"/>
    <x v="12"/>
    <n v="48205"/>
    <s v="Central"/>
    <s v="OFF-PA-10003172"/>
    <x v="1"/>
    <x v="10"/>
    <s v="Xerox 1996"/>
    <n v="25.92"/>
    <n v="4"/>
    <n v="0"/>
    <n v="12.441600000000001"/>
  </r>
  <r>
    <n v="7217"/>
    <x v="3584"/>
    <x v="1"/>
    <x v="910"/>
    <d v="2012-05-06T00:00:00"/>
    <s v="First Class"/>
    <s v="LC-16870"/>
    <s v="Lena Cacioppo"/>
    <s v="Consumer"/>
    <s v="United States"/>
    <s v="San Francisco"/>
    <x v="1"/>
    <n v="94109"/>
    <s v="West"/>
    <s v="OFF-AR-10001246"/>
    <x v="1"/>
    <x v="6"/>
    <s v="Newell 317"/>
    <n v="8.82"/>
    <n v="3"/>
    <n v="0"/>
    <n v="2.5577999999999994"/>
  </r>
  <r>
    <n v="7218"/>
    <x v="3584"/>
    <x v="1"/>
    <x v="910"/>
    <d v="2012-05-06T00:00:00"/>
    <s v="First Class"/>
    <s v="LC-16870"/>
    <s v="Lena Cacioppo"/>
    <s v="Consumer"/>
    <s v="United States"/>
    <s v="San Francisco"/>
    <x v="1"/>
    <n v="94109"/>
    <s v="West"/>
    <s v="OFF-BI-10002026"/>
    <x v="1"/>
    <x v="8"/>
    <s v="Ibico Recycled Linen-Style Covers"/>
    <n v="62.496000000000009"/>
    <n v="2"/>
    <n v="0.2"/>
    <n v="21.873599999999996"/>
  </r>
  <r>
    <n v="7219"/>
    <x v="3584"/>
    <x v="1"/>
    <x v="910"/>
    <d v="2012-05-06T00:00:00"/>
    <s v="First Class"/>
    <s v="LC-16870"/>
    <s v="Lena Cacioppo"/>
    <s v="Consumer"/>
    <s v="United States"/>
    <s v="San Francisco"/>
    <x v="1"/>
    <n v="94109"/>
    <s v="West"/>
    <s v="TEC-AC-10000844"/>
    <x v="2"/>
    <x v="11"/>
    <s v="Logitech Gaming G510s - Keyboard"/>
    <n v="339.96"/>
    <n v="4"/>
    <n v="0"/>
    <n v="122.38559999999998"/>
  </r>
  <r>
    <n v="7220"/>
    <x v="3584"/>
    <x v="1"/>
    <x v="910"/>
    <d v="2012-05-06T00:00:00"/>
    <s v="First Class"/>
    <s v="LC-16870"/>
    <s v="Lena Cacioppo"/>
    <s v="Consumer"/>
    <s v="United States"/>
    <s v="San Francisco"/>
    <x v="1"/>
    <n v="94109"/>
    <s v="West"/>
    <s v="OFF-BI-10001575"/>
    <x v="1"/>
    <x v="8"/>
    <s v="GBC Linen Binding Covers"/>
    <n v="49.568000000000005"/>
    <n v="2"/>
    <n v="0.2"/>
    <n v="17.348799999999997"/>
  </r>
  <r>
    <n v="7221"/>
    <x v="3585"/>
    <x v="3"/>
    <x v="1152"/>
    <d v="2014-01-14T00:00:00"/>
    <s v="Standard Class"/>
    <s v="BP-11290"/>
    <s v="Beth Paige"/>
    <s v="Consumer"/>
    <s v="United States"/>
    <s v="Philadelphia"/>
    <x v="9"/>
    <n v="19140"/>
    <s v="East"/>
    <s v="OFF-BI-10004632"/>
    <x v="1"/>
    <x v="8"/>
    <s v="Ibico Hi-Tech Manual Binding System"/>
    <n v="274.49100000000004"/>
    <n v="3"/>
    <n v="0.7"/>
    <n v="-228.74250000000006"/>
  </r>
  <r>
    <n v="7222"/>
    <x v="3586"/>
    <x v="3"/>
    <x v="678"/>
    <d v="2014-02-01T00:00:00"/>
    <s v="Standard Class"/>
    <s v="TG-21310"/>
    <s v="Toby Gnade"/>
    <s v="Consumer"/>
    <s v="United States"/>
    <s v="New York City"/>
    <x v="15"/>
    <n v="10035"/>
    <s v="East"/>
    <s v="TEC-PH-10000193"/>
    <x v="2"/>
    <x v="7"/>
    <s v="Jensen SMPS-640 - speaker phone"/>
    <n v="137.94"/>
    <n v="3"/>
    <n v="0"/>
    <n v="35.864399999999996"/>
  </r>
  <r>
    <n v="7223"/>
    <x v="3587"/>
    <x v="3"/>
    <x v="264"/>
    <d v="2014-09-07T00:00:00"/>
    <s v="Standard Class"/>
    <s v="MC-18100"/>
    <s v="Mick Crebagga"/>
    <s v="Consumer"/>
    <s v="United States"/>
    <s v="Chicago"/>
    <x v="10"/>
    <n v="60623"/>
    <s v="Central"/>
    <s v="TEC-AC-10003441"/>
    <x v="2"/>
    <x v="11"/>
    <s v="Kingston Digital DataTraveler 32GB USB 2.0"/>
    <n v="40.68"/>
    <n v="3"/>
    <n v="0.2"/>
    <n v="-7.1190000000000015"/>
  </r>
  <r>
    <n v="7224"/>
    <x v="3588"/>
    <x v="0"/>
    <x v="216"/>
    <d v="2013-07-19T00:00:00"/>
    <s v="Standard Class"/>
    <s v="RB-19360"/>
    <s v="Raymond Buch"/>
    <s v="Consumer"/>
    <s v="United States"/>
    <s v="San Francisco"/>
    <x v="1"/>
    <n v="94122"/>
    <s v="West"/>
    <s v="TEC-PH-10004093"/>
    <x v="2"/>
    <x v="7"/>
    <s v="Panasonic Kx-TS550"/>
    <n v="110.376"/>
    <n v="3"/>
    <n v="0.2"/>
    <n v="12.417299999999997"/>
  </r>
  <r>
    <n v="7225"/>
    <x v="3588"/>
    <x v="0"/>
    <x v="216"/>
    <d v="2013-07-19T00:00:00"/>
    <s v="Standard Class"/>
    <s v="RB-19360"/>
    <s v="Raymond Buch"/>
    <s v="Consumer"/>
    <s v="United States"/>
    <s v="San Francisco"/>
    <x v="1"/>
    <n v="94122"/>
    <s v="West"/>
    <s v="OFF-AP-10002998"/>
    <x v="1"/>
    <x v="9"/>
    <s v="Holmes 99% HEPA Air Purifier"/>
    <n v="151.62"/>
    <n v="7"/>
    <n v="0"/>
    <n v="50.03459999999999"/>
  </r>
  <r>
    <n v="7226"/>
    <x v="3588"/>
    <x v="0"/>
    <x v="216"/>
    <d v="2013-07-19T00:00:00"/>
    <s v="Standard Class"/>
    <s v="RB-19360"/>
    <s v="Raymond Buch"/>
    <s v="Consumer"/>
    <s v="United States"/>
    <s v="San Francisco"/>
    <x v="1"/>
    <n v="94122"/>
    <s v="West"/>
    <s v="FUR-FU-10000073"/>
    <x v="0"/>
    <x v="5"/>
    <s v="Deflect-O Glasstique Clear Desk Accessories"/>
    <n v="30.8"/>
    <n v="4"/>
    <n v="0"/>
    <n v="10.163999999999998"/>
  </r>
  <r>
    <n v="7227"/>
    <x v="3589"/>
    <x v="3"/>
    <x v="642"/>
    <d v="2014-03-01T00:00:00"/>
    <s v="Standard Class"/>
    <s v="ES-14080"/>
    <s v="Erin Smith"/>
    <s v="Corporate"/>
    <s v="United States"/>
    <s v="Philadelphia"/>
    <x v="9"/>
    <n v="19134"/>
    <s v="East"/>
    <s v="OFF-PA-10001125"/>
    <x v="1"/>
    <x v="10"/>
    <s v="Xerox 1988"/>
    <n v="123.92000000000002"/>
    <n v="5"/>
    <n v="0.2"/>
    <n v="38.724999999999994"/>
  </r>
  <r>
    <n v="7228"/>
    <x v="3589"/>
    <x v="3"/>
    <x v="642"/>
    <d v="2014-03-01T00:00:00"/>
    <s v="Standard Class"/>
    <s v="ES-14080"/>
    <s v="Erin Smith"/>
    <s v="Corporate"/>
    <s v="United States"/>
    <s v="Philadelphia"/>
    <x v="9"/>
    <n v="19134"/>
    <s v="East"/>
    <s v="TEC-AC-10003033"/>
    <x v="2"/>
    <x v="11"/>
    <s v="Plantronics CS510 - Over-the-Head monaural Wireless Headset System"/>
    <n v="1319.8"/>
    <n v="5"/>
    <n v="0.2"/>
    <n v="214.4674999999998"/>
  </r>
  <r>
    <n v="7229"/>
    <x v="3590"/>
    <x v="2"/>
    <x v="836"/>
    <d v="2011-07-22T00:00:00"/>
    <s v="First Class"/>
    <s v="RD-19720"/>
    <s v="Roger Demir"/>
    <s v="Consumer"/>
    <s v="United States"/>
    <s v="San Francisco"/>
    <x v="1"/>
    <n v="94122"/>
    <s v="West"/>
    <s v="OFF-BI-10002498"/>
    <x v="1"/>
    <x v="8"/>
    <s v="Clear Mylar Reinforcing Strips"/>
    <n v="89.712000000000018"/>
    <n v="6"/>
    <n v="0.2"/>
    <n v="30.277799999999992"/>
  </r>
  <r>
    <n v="7230"/>
    <x v="3590"/>
    <x v="2"/>
    <x v="836"/>
    <d v="2011-07-22T00:00:00"/>
    <s v="First Class"/>
    <s v="RD-19720"/>
    <s v="Roger Demir"/>
    <s v="Consumer"/>
    <s v="United States"/>
    <s v="San Francisco"/>
    <x v="1"/>
    <n v="94122"/>
    <s v="West"/>
    <s v="OFF-PA-10004569"/>
    <x v="1"/>
    <x v="10"/>
    <s v="Wirebound Message Books, Two 4 1/4&quot; x 5&quot; Forms per Page"/>
    <n v="22.830000000000002"/>
    <n v="3"/>
    <n v="0"/>
    <n v="10.7301"/>
  </r>
  <r>
    <n v="7231"/>
    <x v="3591"/>
    <x v="3"/>
    <x v="677"/>
    <d v="2014-03-16T00:00:00"/>
    <s v="First Class"/>
    <s v="SC-20380"/>
    <s v="Shahid Collister"/>
    <s v="Consumer"/>
    <s v="United States"/>
    <s v="Fairfield"/>
    <x v="29"/>
    <n v="6824"/>
    <s v="East"/>
    <s v="OFF-BI-10002353"/>
    <x v="1"/>
    <x v="8"/>
    <s v="GBC VeloBind Cover Sets"/>
    <n v="30.88"/>
    <n v="2"/>
    <n v="0"/>
    <n v="15.44"/>
  </r>
  <r>
    <n v="7232"/>
    <x v="3591"/>
    <x v="3"/>
    <x v="677"/>
    <d v="2014-03-16T00:00:00"/>
    <s v="First Class"/>
    <s v="SC-20380"/>
    <s v="Shahid Collister"/>
    <s v="Consumer"/>
    <s v="United States"/>
    <s v="Fairfield"/>
    <x v="29"/>
    <n v="6824"/>
    <s v="East"/>
    <s v="OFF-AP-10001564"/>
    <x v="1"/>
    <x v="9"/>
    <s v="Hoover Commercial Lightweight Upright Vacuum with E-Z Empty Dirt Cup"/>
    <n v="465.16"/>
    <n v="2"/>
    <n v="0"/>
    <n v="120.94159999999999"/>
  </r>
  <r>
    <n v="7233"/>
    <x v="3591"/>
    <x v="3"/>
    <x v="677"/>
    <d v="2014-03-16T00:00:00"/>
    <s v="First Class"/>
    <s v="SC-20380"/>
    <s v="Shahid Collister"/>
    <s v="Consumer"/>
    <s v="United States"/>
    <s v="Fairfield"/>
    <x v="29"/>
    <n v="6824"/>
    <s v="East"/>
    <s v="OFF-PA-10003673"/>
    <x v="1"/>
    <x v="10"/>
    <s v="Strathmore Photo Mount Cards"/>
    <n v="27.12"/>
    <n v="4"/>
    <n v="0"/>
    <n v="12.475199999999999"/>
  </r>
  <r>
    <n v="7234"/>
    <x v="3592"/>
    <x v="0"/>
    <x v="387"/>
    <d v="2013-03-13T00:00:00"/>
    <s v="Standard Class"/>
    <s v="GB-14575"/>
    <s v="Giulietta Baptist"/>
    <s v="Consumer"/>
    <s v="United States"/>
    <s v="New York City"/>
    <x v="15"/>
    <n v="10011"/>
    <s v="East"/>
    <s v="FUR-FU-10003347"/>
    <x v="0"/>
    <x v="5"/>
    <s v="Coloredge Poster Frame"/>
    <n v="113.6"/>
    <n v="8"/>
    <n v="0"/>
    <n v="44.304000000000002"/>
  </r>
  <r>
    <n v="7235"/>
    <x v="3592"/>
    <x v="0"/>
    <x v="387"/>
    <d v="2013-03-13T00:00:00"/>
    <s v="Standard Class"/>
    <s v="GB-14575"/>
    <s v="Giulietta Baptist"/>
    <s v="Consumer"/>
    <s v="United States"/>
    <s v="New York City"/>
    <x v="15"/>
    <n v="10011"/>
    <s v="East"/>
    <s v="OFF-PA-10001934"/>
    <x v="1"/>
    <x v="10"/>
    <s v="Xerox 1993"/>
    <n v="12.96"/>
    <n v="2"/>
    <n v="0"/>
    <n v="6.3504000000000005"/>
  </r>
  <r>
    <n v="7236"/>
    <x v="3592"/>
    <x v="0"/>
    <x v="387"/>
    <d v="2013-03-13T00:00:00"/>
    <s v="Standard Class"/>
    <s v="GB-14575"/>
    <s v="Giulietta Baptist"/>
    <s v="Consumer"/>
    <s v="United States"/>
    <s v="New York City"/>
    <x v="15"/>
    <n v="10011"/>
    <s v="East"/>
    <s v="OFF-BI-10000632"/>
    <x v="1"/>
    <x v="8"/>
    <s v="Satellite Sectional Post Binders"/>
    <n v="69.456000000000003"/>
    <n v="2"/>
    <n v="0.2"/>
    <n v="22.573199999999996"/>
  </r>
  <r>
    <n v="7237"/>
    <x v="3593"/>
    <x v="2"/>
    <x v="1035"/>
    <d v="2011-12-10T00:00:00"/>
    <s v="First Class"/>
    <s v="FP-14320"/>
    <s v="Frank Preis"/>
    <s v="Consumer"/>
    <s v="United States"/>
    <s v="Los Angeles"/>
    <x v="1"/>
    <n v="90049"/>
    <s v="West"/>
    <s v="OFF-AR-10003190"/>
    <x v="1"/>
    <x v="6"/>
    <s v="Newell 32"/>
    <n v="8.64"/>
    <n v="3"/>
    <n v="0"/>
    <n v="2.4192"/>
  </r>
  <r>
    <n v="7238"/>
    <x v="3594"/>
    <x v="0"/>
    <x v="212"/>
    <d v="2013-07-11T00:00:00"/>
    <s v="Same Day"/>
    <s v="EA-14035"/>
    <s v="Erin Ashbrook"/>
    <s v="Corporate"/>
    <s v="United States"/>
    <s v="Philadelphia"/>
    <x v="9"/>
    <n v="19143"/>
    <s v="East"/>
    <s v="TEC-MA-10000904"/>
    <x v="2"/>
    <x v="15"/>
    <s v="Brother MFC-9340CDW LED All-In-One Printer, Copier Scanner"/>
    <n v="341.99100000000004"/>
    <n v="3"/>
    <n v="0.7"/>
    <n v="-319.19159999999999"/>
  </r>
  <r>
    <n v="7239"/>
    <x v="3595"/>
    <x v="0"/>
    <x v="435"/>
    <d v="2013-12-31T00:00:00"/>
    <s v="Standard Class"/>
    <s v="SC-20305"/>
    <s v="Sean Christensen"/>
    <s v="Consumer"/>
    <s v="United States"/>
    <s v="San Jose"/>
    <x v="1"/>
    <n v="95123"/>
    <s v="West"/>
    <s v="FUR-FU-10000771"/>
    <x v="0"/>
    <x v="5"/>
    <s v="Eldon 200 Class Desk Accessories, Smoke"/>
    <n v="43.96"/>
    <n v="7"/>
    <n v="0"/>
    <n v="18.463200000000004"/>
  </r>
  <r>
    <n v="7240"/>
    <x v="3595"/>
    <x v="0"/>
    <x v="435"/>
    <d v="2013-12-31T00:00:00"/>
    <s v="Standard Class"/>
    <s v="SC-20305"/>
    <s v="Sean Christensen"/>
    <s v="Consumer"/>
    <s v="United States"/>
    <s v="San Jose"/>
    <x v="1"/>
    <n v="95123"/>
    <s v="West"/>
    <s v="OFF-EN-10001990"/>
    <x v="1"/>
    <x v="12"/>
    <s v="Staples"/>
    <n v="39.76"/>
    <n v="7"/>
    <n v="0"/>
    <n v="18.687199999999997"/>
  </r>
  <r>
    <n v="7241"/>
    <x v="3596"/>
    <x v="3"/>
    <x v="756"/>
    <d v="2014-04-26T00:00:00"/>
    <s v="Second Class"/>
    <s v="JF-15355"/>
    <s v="Jay Fein"/>
    <s v="Consumer"/>
    <s v="United States"/>
    <s v="Pasadena"/>
    <x v="1"/>
    <n v="91104"/>
    <s v="West"/>
    <s v="FUR-FU-10002445"/>
    <x v="0"/>
    <x v="5"/>
    <s v="DAX Two-Tone Rosewood/Black Document Frame, Desktop, 5 x 7"/>
    <n v="66.36"/>
    <n v="7"/>
    <n v="0"/>
    <n v="26.544000000000004"/>
  </r>
  <r>
    <n v="7242"/>
    <x v="3596"/>
    <x v="3"/>
    <x v="756"/>
    <d v="2014-04-26T00:00:00"/>
    <s v="Second Class"/>
    <s v="JF-15355"/>
    <s v="Jay Fein"/>
    <s v="Consumer"/>
    <s v="United States"/>
    <s v="Pasadena"/>
    <x v="1"/>
    <n v="91104"/>
    <s v="West"/>
    <s v="OFF-BI-10003638"/>
    <x v="1"/>
    <x v="8"/>
    <s v="GBC Durable Plastic Covers"/>
    <n v="92.88000000000001"/>
    <n v="6"/>
    <n v="0.2"/>
    <n v="30.185999999999996"/>
  </r>
  <r>
    <n v="7243"/>
    <x v="3596"/>
    <x v="3"/>
    <x v="756"/>
    <d v="2014-04-26T00:00:00"/>
    <s v="Second Class"/>
    <s v="JF-15355"/>
    <s v="Jay Fein"/>
    <s v="Consumer"/>
    <s v="United States"/>
    <s v="Pasadena"/>
    <x v="1"/>
    <n v="91104"/>
    <s v="West"/>
    <s v="FUR-FU-10004864"/>
    <x v="0"/>
    <x v="5"/>
    <s v="Eldon 500 Class Desk Accessories"/>
    <n v="24.14"/>
    <n v="2"/>
    <n v="0"/>
    <n v="7.9662000000000006"/>
  </r>
  <r>
    <n v="7244"/>
    <x v="3597"/>
    <x v="3"/>
    <x v="629"/>
    <d v="2014-08-23T00:00:00"/>
    <s v="Second Class"/>
    <s v="TP-21415"/>
    <s v="Tom Prescott"/>
    <s v="Consumer"/>
    <s v="United States"/>
    <s v="Philadelphia"/>
    <x v="9"/>
    <n v="19134"/>
    <s v="East"/>
    <s v="FUR-CH-10002024"/>
    <x v="0"/>
    <x v="1"/>
    <s v="HON 5400 Series Task Chairs for Big and Tall"/>
    <n v="4416.174"/>
    <n v="9"/>
    <n v="0.3"/>
    <n v="-630.88200000000006"/>
  </r>
  <r>
    <n v="7245"/>
    <x v="3598"/>
    <x v="3"/>
    <x v="1053"/>
    <d v="2014-05-26T00:00:00"/>
    <s v="First Class"/>
    <s v="RL-19615"/>
    <s v="Rob Lucas"/>
    <s v="Consumer"/>
    <s v="United States"/>
    <s v="Los Angeles"/>
    <x v="1"/>
    <n v="90049"/>
    <s v="West"/>
    <s v="OFF-AR-10002445"/>
    <x v="1"/>
    <x v="6"/>
    <s v="SANFORD Major Accent Highlighters"/>
    <n v="49.56"/>
    <n v="7"/>
    <n v="0"/>
    <n v="18.832800000000002"/>
  </r>
  <r>
    <n v="7246"/>
    <x v="3599"/>
    <x v="3"/>
    <x v="839"/>
    <d v="2014-02-14T00:00:00"/>
    <s v="Standard Class"/>
    <s v="SB-20170"/>
    <s v="Sarah Bern"/>
    <s v="Consumer"/>
    <s v="United States"/>
    <s v="Los Angeles"/>
    <x v="1"/>
    <n v="90032"/>
    <s v="West"/>
    <s v="OFF-ST-10001370"/>
    <x v="1"/>
    <x v="4"/>
    <s v="Sensible Storage WireTech Storage Systems"/>
    <n v="354.90000000000003"/>
    <n v="5"/>
    <n v="0"/>
    <n v="17.744999999999962"/>
  </r>
  <r>
    <n v="7247"/>
    <x v="3600"/>
    <x v="2"/>
    <x v="223"/>
    <d v="2011-03-08T00:00:00"/>
    <s v="Standard Class"/>
    <s v="JS-15595"/>
    <s v="Jill Stevenson"/>
    <s v="Corporate"/>
    <s v="United States"/>
    <s v="Columbus"/>
    <x v="24"/>
    <n v="43229"/>
    <s v="East"/>
    <s v="OFF-LA-10000305"/>
    <x v="1"/>
    <x v="2"/>
    <s v="Avery 495"/>
    <n v="15.120000000000001"/>
    <n v="3"/>
    <n v="0.2"/>
    <n v="4.9139999999999988"/>
  </r>
  <r>
    <n v="7248"/>
    <x v="3600"/>
    <x v="2"/>
    <x v="223"/>
    <d v="2011-03-08T00:00:00"/>
    <s v="Standard Class"/>
    <s v="JS-15595"/>
    <s v="Jill Stevenson"/>
    <s v="Corporate"/>
    <s v="United States"/>
    <s v="Columbus"/>
    <x v="24"/>
    <n v="43229"/>
    <s v="East"/>
    <s v="FUR-BO-10001972"/>
    <x v="0"/>
    <x v="0"/>
    <s v="O'Sullivan 4-Shelf Bookcase in Odessa Pine"/>
    <n v="302.45"/>
    <n v="5"/>
    <n v="0.5"/>
    <n v="-199.61700000000002"/>
  </r>
  <r>
    <n v="7249"/>
    <x v="3600"/>
    <x v="2"/>
    <x v="223"/>
    <d v="2011-03-08T00:00:00"/>
    <s v="Standard Class"/>
    <s v="JS-15595"/>
    <s v="Jill Stevenson"/>
    <s v="Corporate"/>
    <s v="United States"/>
    <s v="Columbus"/>
    <x v="24"/>
    <n v="43229"/>
    <s v="East"/>
    <s v="OFF-ST-10002486"/>
    <x v="1"/>
    <x v="4"/>
    <s v="Eldon Shelf Savers Cubes and Bins"/>
    <n v="44.672000000000004"/>
    <n v="8"/>
    <n v="0.2"/>
    <n v="-10.051200000000003"/>
  </r>
  <r>
    <n v="7250"/>
    <x v="3601"/>
    <x v="1"/>
    <x v="593"/>
    <d v="2012-06-09T00:00:00"/>
    <s v="Second Class"/>
    <s v="BP-11155"/>
    <s v="Becky Pak"/>
    <s v="Consumer"/>
    <s v="United States"/>
    <s v="Los Angeles"/>
    <x v="1"/>
    <n v="90008"/>
    <s v="West"/>
    <s v="TEC-AC-10001874"/>
    <x v="2"/>
    <x v="11"/>
    <s v="Logitech Wireless Anywhere Mouse MX for PC and Mac"/>
    <n v="119.98"/>
    <n v="2"/>
    <n v="0"/>
    <n v="35.994"/>
  </r>
  <r>
    <n v="7251"/>
    <x v="3601"/>
    <x v="1"/>
    <x v="593"/>
    <d v="2012-06-09T00:00:00"/>
    <s v="Second Class"/>
    <s v="BP-11155"/>
    <s v="Becky Pak"/>
    <s v="Consumer"/>
    <s v="United States"/>
    <s v="Los Angeles"/>
    <x v="1"/>
    <n v="90008"/>
    <s v="West"/>
    <s v="TEC-AC-10003870"/>
    <x v="2"/>
    <x v="11"/>
    <s v="Logitech Z-906 Speaker sys - home theater - 5.1-CH"/>
    <n v="989.97"/>
    <n v="3"/>
    <n v="0"/>
    <n v="395.98800000000006"/>
  </r>
  <r>
    <n v="7252"/>
    <x v="3602"/>
    <x v="0"/>
    <x v="278"/>
    <d v="2013-09-03T00:00:00"/>
    <s v="Standard Class"/>
    <s v="EM-13825"/>
    <s v="Elizabeth Moffitt"/>
    <s v="Corporate"/>
    <s v="United States"/>
    <s v="Hollywood"/>
    <x v="2"/>
    <n v="33021"/>
    <s v="South"/>
    <s v="OFF-LA-10002473"/>
    <x v="1"/>
    <x v="2"/>
    <s v="Avery 484"/>
    <n v="9.2159999999999993"/>
    <n v="4"/>
    <n v="0.2"/>
    <n v="3.3408000000000002"/>
  </r>
  <r>
    <n v="7253"/>
    <x v="3603"/>
    <x v="0"/>
    <x v="126"/>
    <d v="2013-09-19T00:00:00"/>
    <s v="Standard Class"/>
    <s v="SC-20695"/>
    <s v="Steve Chapman"/>
    <s v="Corporate"/>
    <s v="United States"/>
    <s v="Roseville"/>
    <x v="12"/>
    <n v="48066"/>
    <s v="Central"/>
    <s v="OFF-PA-10003790"/>
    <x v="1"/>
    <x v="10"/>
    <s v="Xerox 1991"/>
    <n v="68.52"/>
    <n v="3"/>
    <n v="0"/>
    <n v="31.519199999999998"/>
  </r>
  <r>
    <n v="7254"/>
    <x v="3604"/>
    <x v="0"/>
    <x v="198"/>
    <d v="2013-06-05T00:00:00"/>
    <s v="Standard Class"/>
    <s v="EM-14140"/>
    <s v="Eugene Moren"/>
    <s v="Home Office"/>
    <s v="United States"/>
    <s v="Superior"/>
    <x v="6"/>
    <n v="54880"/>
    <s v="Central"/>
    <s v="OFF-AP-10002684"/>
    <x v="1"/>
    <x v="9"/>
    <s v="Acco 7-Outlet Masterpiece Power Center, Wihtout Fax/Phone Line Protection"/>
    <n v="364.74"/>
    <n v="3"/>
    <n v="0"/>
    <n v="109.42199999999997"/>
  </r>
  <r>
    <n v="7255"/>
    <x v="3604"/>
    <x v="0"/>
    <x v="198"/>
    <d v="2013-06-05T00:00:00"/>
    <s v="Standard Class"/>
    <s v="EM-14140"/>
    <s v="Eugene Moren"/>
    <s v="Home Office"/>
    <s v="United States"/>
    <s v="Superior"/>
    <x v="6"/>
    <n v="54880"/>
    <s v="Central"/>
    <s v="FUR-FU-10001037"/>
    <x v="0"/>
    <x v="5"/>
    <s v="DAX Charcoal/Nickel-Tone Document Frame, 5 x 7"/>
    <n v="47.400000000000006"/>
    <n v="5"/>
    <n v="0"/>
    <n v="21.33"/>
  </r>
  <r>
    <n v="7256"/>
    <x v="3604"/>
    <x v="0"/>
    <x v="198"/>
    <d v="2013-06-05T00:00:00"/>
    <s v="Standard Class"/>
    <s v="EM-14140"/>
    <s v="Eugene Moren"/>
    <s v="Home Office"/>
    <s v="United States"/>
    <s v="Superior"/>
    <x v="6"/>
    <n v="54880"/>
    <s v="Central"/>
    <s v="OFF-ST-10000876"/>
    <x v="1"/>
    <x v="4"/>
    <s v="Eldon Simplefile Box Office"/>
    <n v="49.76"/>
    <n v="4"/>
    <n v="0"/>
    <n v="13.9328"/>
  </r>
  <r>
    <n v="7257"/>
    <x v="3604"/>
    <x v="0"/>
    <x v="198"/>
    <d v="2013-06-05T00:00:00"/>
    <s v="Standard Class"/>
    <s v="EM-14140"/>
    <s v="Eugene Moren"/>
    <s v="Home Office"/>
    <s v="United States"/>
    <s v="Superior"/>
    <x v="6"/>
    <n v="54880"/>
    <s v="Central"/>
    <s v="OFF-AR-10003732"/>
    <x v="1"/>
    <x v="6"/>
    <s v="Newell 333"/>
    <n v="5.56"/>
    <n v="2"/>
    <n v="0"/>
    <n v="1.4455999999999998"/>
  </r>
  <r>
    <n v="7258"/>
    <x v="3604"/>
    <x v="0"/>
    <x v="198"/>
    <d v="2013-06-05T00:00:00"/>
    <s v="Standard Class"/>
    <s v="EM-14140"/>
    <s v="Eugene Moren"/>
    <s v="Home Office"/>
    <s v="United States"/>
    <s v="Superior"/>
    <x v="6"/>
    <n v="54880"/>
    <s v="Central"/>
    <s v="OFF-PA-10000994"/>
    <x v="1"/>
    <x v="10"/>
    <s v="Xerox 1915"/>
    <n v="629.09999999999991"/>
    <n v="6"/>
    <n v="0"/>
    <n v="301.96799999999996"/>
  </r>
  <r>
    <n v="7259"/>
    <x v="3604"/>
    <x v="0"/>
    <x v="198"/>
    <d v="2013-06-05T00:00:00"/>
    <s v="Standard Class"/>
    <s v="EM-14140"/>
    <s v="Eugene Moren"/>
    <s v="Home Office"/>
    <s v="United States"/>
    <s v="Superior"/>
    <x v="6"/>
    <n v="54880"/>
    <s v="Central"/>
    <s v="OFF-AR-10000940"/>
    <x v="1"/>
    <x v="6"/>
    <s v="Newell 343"/>
    <n v="14.7"/>
    <n v="5"/>
    <n v="0"/>
    <n v="3.9690000000000003"/>
  </r>
  <r>
    <n v="7260"/>
    <x v="3604"/>
    <x v="0"/>
    <x v="198"/>
    <d v="2013-06-05T00:00:00"/>
    <s v="Standard Class"/>
    <s v="EM-14140"/>
    <s v="Eugene Moren"/>
    <s v="Home Office"/>
    <s v="United States"/>
    <s v="Superior"/>
    <x v="6"/>
    <n v="54880"/>
    <s v="Central"/>
    <s v="OFF-PA-10004888"/>
    <x v="1"/>
    <x v="10"/>
    <s v="Xerox 217"/>
    <n v="45.36"/>
    <n v="7"/>
    <n v="0"/>
    <n v="21.772800000000004"/>
  </r>
  <r>
    <n v="7261"/>
    <x v="3604"/>
    <x v="0"/>
    <x v="198"/>
    <d v="2013-06-05T00:00:00"/>
    <s v="Standard Class"/>
    <s v="EM-14140"/>
    <s v="Eugene Moren"/>
    <s v="Home Office"/>
    <s v="United States"/>
    <s v="Superior"/>
    <x v="6"/>
    <n v="54880"/>
    <s v="Central"/>
    <s v="TEC-PH-10000441"/>
    <x v="2"/>
    <x v="7"/>
    <s v="VTech DS6151"/>
    <n v="125.99"/>
    <n v="1"/>
    <n v="0"/>
    <n v="35.277200000000008"/>
  </r>
  <r>
    <n v="7262"/>
    <x v="3605"/>
    <x v="3"/>
    <x v="193"/>
    <d v="2014-06-14T00:00:00"/>
    <s v="Second Class"/>
    <s v="GZ-14545"/>
    <s v="George Zrebassa"/>
    <s v="Corporate"/>
    <s v="United States"/>
    <s v="Thousand Oaks"/>
    <x v="1"/>
    <n v="91360"/>
    <s v="West"/>
    <s v="OFF-AR-10001231"/>
    <x v="1"/>
    <x v="6"/>
    <s v="Sanford EarthWrite Recycled Pencils, Medium Soft, #2"/>
    <n v="14.700000000000001"/>
    <n v="7"/>
    <n v="0"/>
    <n v="4.1160000000000005"/>
  </r>
  <r>
    <n v="7263"/>
    <x v="3606"/>
    <x v="3"/>
    <x v="760"/>
    <d v="2014-10-29T00:00:00"/>
    <s v="Standard Class"/>
    <s v="ML-17395"/>
    <s v="Marina Lichtenstein"/>
    <s v="Corporate"/>
    <s v="United States"/>
    <s v="Philadelphia"/>
    <x v="9"/>
    <n v="19134"/>
    <s v="East"/>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s v="Corporate"/>
    <s v="United States"/>
    <s v="Philadelphia"/>
    <x v="9"/>
    <n v="19134"/>
    <s v="East"/>
    <s v="OFF-EN-10003068"/>
    <x v="1"/>
    <x v="12"/>
    <s v="#6 3/4 Gummed Flap White Envelopes"/>
    <n v="31.680000000000003"/>
    <n v="4"/>
    <n v="0.2"/>
    <n v="11.087999999999997"/>
  </r>
  <r>
    <n v="7265"/>
    <x v="3607"/>
    <x v="3"/>
    <x v="487"/>
    <d v="2014-06-18T00:00:00"/>
    <s v="Standard Class"/>
    <s v="PG-18895"/>
    <s v="Paul Gonzalez"/>
    <s v="Consumer"/>
    <s v="United States"/>
    <s v="Springfield"/>
    <x v="17"/>
    <n v="22153"/>
    <s v="South"/>
    <s v="OFF-AR-10004260"/>
    <x v="1"/>
    <x v="6"/>
    <s v="Boston 1799 Powerhouse Electric Pencil Sharpener"/>
    <n v="181.86"/>
    <n v="7"/>
    <n v="0"/>
    <n v="50.9208"/>
  </r>
  <r>
    <n v="7266"/>
    <x v="3608"/>
    <x v="2"/>
    <x v="533"/>
    <d v="2011-11-26T00:00:00"/>
    <s v="Second Class"/>
    <s v="DK-12835"/>
    <s v="Damala Kotsonis"/>
    <s v="Corporate"/>
    <s v="United States"/>
    <s v="Houston"/>
    <x v="5"/>
    <n v="77095"/>
    <s v="Central"/>
    <s v="FUR-CH-10001973"/>
    <x v="0"/>
    <x v="1"/>
    <s v="Office Star Flex Back Scooter Chair with White Frame"/>
    <n v="155.37199999999999"/>
    <n v="2"/>
    <n v="0.3"/>
    <n v="-35.513599999999997"/>
  </r>
  <r>
    <n v="7267"/>
    <x v="3609"/>
    <x v="3"/>
    <x v="1153"/>
    <d v="2014-08-17T00:00:00"/>
    <s v="Same Day"/>
    <s v="SJ-20215"/>
    <s v="Sarah Jordon"/>
    <s v="Consumer"/>
    <s v="United States"/>
    <s v="Columbia"/>
    <x v="18"/>
    <n v="38401"/>
    <s v="South"/>
    <s v="OFF-BI-10002824"/>
    <x v="1"/>
    <x v="8"/>
    <s v="Recycled Easel Ring Binders"/>
    <n v="13.428000000000003"/>
    <n v="3"/>
    <n v="0.7"/>
    <n v="-11.190000000000001"/>
  </r>
  <r>
    <n v="7268"/>
    <x v="3609"/>
    <x v="3"/>
    <x v="1153"/>
    <d v="2014-08-17T00:00:00"/>
    <s v="Same Day"/>
    <s v="SJ-20215"/>
    <s v="Sarah Jordon"/>
    <s v="Consumer"/>
    <s v="United States"/>
    <s v="Columbia"/>
    <x v="18"/>
    <n v="38401"/>
    <s v="South"/>
    <s v="OFF-ST-10004950"/>
    <x v="1"/>
    <x v="4"/>
    <s v="Acco Perma 3000 Stacking Storage Drawers"/>
    <n v="67.13600000000001"/>
    <n v="4"/>
    <n v="0.2"/>
    <n v="-0.83920000000000172"/>
  </r>
  <r>
    <n v="7269"/>
    <x v="3610"/>
    <x v="0"/>
    <x v="1154"/>
    <d v="2013-01-20T00:00:00"/>
    <s v="Standard Class"/>
    <s v="AG-10675"/>
    <s v="Anna Gayman"/>
    <s v="Consumer"/>
    <s v="United States"/>
    <s v="Concord"/>
    <x v="3"/>
    <n v="28027"/>
    <s v="South"/>
    <s v="OFF-PA-10004039"/>
    <x v="1"/>
    <x v="10"/>
    <s v="Xerox 1882"/>
    <n v="89.567999999999998"/>
    <n v="2"/>
    <n v="0.2"/>
    <n v="32.468400000000003"/>
  </r>
  <r>
    <n v="7270"/>
    <x v="3610"/>
    <x v="0"/>
    <x v="1154"/>
    <d v="2013-01-20T00:00:00"/>
    <s v="Standard Class"/>
    <s v="AG-10675"/>
    <s v="Anna Gayman"/>
    <s v="Consumer"/>
    <s v="United States"/>
    <s v="Concord"/>
    <x v="3"/>
    <n v="28027"/>
    <s v="South"/>
    <s v="FUR-FU-10003374"/>
    <x v="0"/>
    <x v="5"/>
    <s v="Electrix Fluorescent Magnifier Lamps &amp; Weighted Base"/>
    <n v="315.77600000000007"/>
    <n v="8"/>
    <n v="0.2"/>
    <n v="31.577600000000018"/>
  </r>
  <r>
    <n v="7271"/>
    <x v="3611"/>
    <x v="0"/>
    <x v="1142"/>
    <d v="2013-09-23T00:00:00"/>
    <s v="Standard Class"/>
    <s v="KD-16495"/>
    <s v="Keith Dawkins"/>
    <s v="Corporate"/>
    <s v="United States"/>
    <s v="San Jose"/>
    <x v="1"/>
    <n v="95123"/>
    <s v="West"/>
    <s v="FUR-BO-10001918"/>
    <x v="0"/>
    <x v="0"/>
    <s v="Sauder Forest Hills Library with Doors, Woodland Oak Finish"/>
    <n v="273.666"/>
    <n v="2"/>
    <n v="0.15"/>
    <n v="-12.878400000000013"/>
  </r>
  <r>
    <n v="7272"/>
    <x v="3611"/>
    <x v="0"/>
    <x v="1142"/>
    <d v="2013-09-23T00:00:00"/>
    <s v="Standard Class"/>
    <s v="KD-16495"/>
    <s v="Keith Dawkins"/>
    <s v="Corporate"/>
    <s v="United States"/>
    <s v="San Jose"/>
    <x v="1"/>
    <n v="95123"/>
    <s v="West"/>
    <s v="OFF-AP-10002287"/>
    <x v="1"/>
    <x v="9"/>
    <s v="Eureka Sanitaire  Multi-Pro Heavy-Duty Upright, Disposable Bags"/>
    <n v="17.48"/>
    <n v="4"/>
    <n v="0"/>
    <n v="4.5448000000000004"/>
  </r>
  <r>
    <n v="7273"/>
    <x v="3612"/>
    <x v="0"/>
    <x v="1155"/>
    <d v="2013-10-15T00:00:00"/>
    <s v="Standard Class"/>
    <s v="EB-13975"/>
    <s v="Erica Bern"/>
    <s v="Corporate"/>
    <s v="United States"/>
    <s v="Greensboro"/>
    <x v="3"/>
    <n v="27405"/>
    <s v="South"/>
    <s v="OFF-SU-10004498"/>
    <x v="1"/>
    <x v="14"/>
    <s v="Martin-Yale Premier Letter Opener"/>
    <n v="20.608000000000004"/>
    <n v="2"/>
    <n v="0.2"/>
    <n v="-4.3792000000000009"/>
  </r>
  <r>
    <n v="7274"/>
    <x v="3612"/>
    <x v="0"/>
    <x v="1155"/>
    <d v="2013-10-15T00:00:00"/>
    <s v="Standard Class"/>
    <s v="EB-13975"/>
    <s v="Erica Bern"/>
    <s v="Corporate"/>
    <s v="United States"/>
    <s v="Greensboro"/>
    <x v="3"/>
    <n v="27405"/>
    <s v="South"/>
    <s v="OFF-BI-10002557"/>
    <x v="1"/>
    <x v="8"/>
    <s v="Presstex Flexible Ring Binders"/>
    <n v="4.0950000000000006"/>
    <n v="3"/>
    <n v="0.7"/>
    <n v="-2.7300000000000004"/>
  </r>
  <r>
    <n v="7275"/>
    <x v="3613"/>
    <x v="1"/>
    <x v="50"/>
    <d v="2012-11-17T00:00:00"/>
    <s v="Standard Class"/>
    <s v="AW-10930"/>
    <s v="Arthur Wiediger"/>
    <s v="Home Office"/>
    <s v="United States"/>
    <s v="Helena"/>
    <x v="37"/>
    <n v="59601"/>
    <s v="West"/>
    <s v="TEC-PH-10004908"/>
    <x v="2"/>
    <x v="7"/>
    <s v="Panasonic KX TS3282W Corded phone"/>
    <n v="339.96000000000004"/>
    <n v="5"/>
    <n v="0.2"/>
    <n v="42.494999999999948"/>
  </r>
  <r>
    <n v="7276"/>
    <x v="3613"/>
    <x v="1"/>
    <x v="50"/>
    <d v="2012-11-17T00:00:00"/>
    <s v="Standard Class"/>
    <s v="AW-10930"/>
    <s v="Arthur Wiediger"/>
    <s v="Home Office"/>
    <s v="United States"/>
    <s v="Helena"/>
    <x v="37"/>
    <n v="59601"/>
    <s v="West"/>
    <s v="FUR-FU-10000794"/>
    <x v="0"/>
    <x v="5"/>
    <s v="Eldon Stackable Tray, Side-Load, Legal, Smoke"/>
    <n v="63.980000000000004"/>
    <n v="7"/>
    <n v="0"/>
    <n v="21.7532"/>
  </r>
  <r>
    <n v="7277"/>
    <x v="3614"/>
    <x v="2"/>
    <x v="981"/>
    <d v="2011-11-06T00:00:00"/>
    <s v="Standard Class"/>
    <s v="JK-16120"/>
    <s v="Julie Kriz"/>
    <s v="Home Office"/>
    <s v="United States"/>
    <s v="Fort Lauderdale"/>
    <x v="2"/>
    <n v="33311"/>
    <s v="South"/>
    <s v="TEC-AC-10004171"/>
    <x v="2"/>
    <x v="11"/>
    <s v="Razer Kraken 7.1 Surround Sound Over Ear USB Gaming Headset"/>
    <n v="799.92000000000007"/>
    <n v="10"/>
    <n v="0.2"/>
    <n v="239.976"/>
  </r>
  <r>
    <n v="7278"/>
    <x v="3615"/>
    <x v="0"/>
    <x v="1080"/>
    <d v="2013-07-22T00:00:00"/>
    <s v="First Class"/>
    <s v="TC-21535"/>
    <s v="Tracy Collins"/>
    <s v="Home Office"/>
    <s v="United States"/>
    <s v="San Francisco"/>
    <x v="1"/>
    <n v="94110"/>
    <s v="West"/>
    <s v="TEC-PH-10002070"/>
    <x v="2"/>
    <x v="7"/>
    <s v="Griffin GC36547 PowerJolt SE Lightning Charger"/>
    <n v="35.984000000000002"/>
    <n v="2"/>
    <n v="0.2"/>
    <n v="4.4979999999999958"/>
  </r>
  <r>
    <n v="7279"/>
    <x v="3615"/>
    <x v="0"/>
    <x v="1080"/>
    <d v="2013-07-22T00:00:00"/>
    <s v="First Class"/>
    <s v="TC-21535"/>
    <s v="Tracy Collins"/>
    <s v="Home Office"/>
    <s v="United States"/>
    <s v="San Francisco"/>
    <x v="1"/>
    <n v="94110"/>
    <s v="West"/>
    <s v="TEC-AC-10003095"/>
    <x v="2"/>
    <x v="11"/>
    <s v="Logitech G35 7.1-Channel Surround Sound Headset"/>
    <n v="389.97"/>
    <n v="3"/>
    <n v="0"/>
    <n v="132.58980000000003"/>
  </r>
  <r>
    <n v="7280"/>
    <x v="3616"/>
    <x v="0"/>
    <x v="675"/>
    <d v="2013-05-15T00:00:00"/>
    <s v="Same Day"/>
    <s v="TH-21235"/>
    <s v="Tiffany House"/>
    <s v="Corporate"/>
    <s v="United States"/>
    <s v="Yuma"/>
    <x v="16"/>
    <n v="85364"/>
    <s v="West"/>
    <s v="TEC-AC-10003832"/>
    <x v="2"/>
    <x v="11"/>
    <s v="Imation 16GB Mini TravelDrive USB 2.0 Flash Drive"/>
    <n v="185.52800000000002"/>
    <n v="7"/>
    <n v="0.2"/>
    <n v="48.701099999999997"/>
  </r>
  <r>
    <n v="7281"/>
    <x v="3617"/>
    <x v="1"/>
    <x v="780"/>
    <d v="2012-02-27T00:00:00"/>
    <s v="Standard Class"/>
    <s v="PW-19240"/>
    <s v="Pierre Wener"/>
    <s v="Consumer"/>
    <s v="United States"/>
    <s v="Columbia"/>
    <x v="39"/>
    <n v="21044"/>
    <s v="East"/>
    <s v="OFF-BI-10003527"/>
    <x v="1"/>
    <x v="8"/>
    <s v="Fellowes PB500 Electric Punch Plastic Comb Binding Machine with Manual Bind"/>
    <n v="2541.98"/>
    <n v="2"/>
    <n v="0"/>
    <n v="1270.99"/>
  </r>
  <r>
    <n v="7282"/>
    <x v="3618"/>
    <x v="3"/>
    <x v="524"/>
    <d v="2014-10-22T00:00:00"/>
    <s v="Standard Class"/>
    <s v="GH-14410"/>
    <s v="Gary Hansen"/>
    <s v="Home Office"/>
    <s v="United States"/>
    <s v="Yuma"/>
    <x v="16"/>
    <n v="85364"/>
    <s v="West"/>
    <s v="TEC-MA-10001148"/>
    <x v="2"/>
    <x v="15"/>
    <s v="Swingline SM12-08 MicroCut Jam Free Shredder"/>
    <n v="599.98500000000013"/>
    <n v="5"/>
    <n v="0.7"/>
    <n v="-479.98799999999994"/>
  </r>
  <r>
    <n v="7283"/>
    <x v="3619"/>
    <x v="3"/>
    <x v="738"/>
    <d v="2014-06-30T00:00:00"/>
    <s v="Standard Class"/>
    <s v="JK-15730"/>
    <s v="Joe Kamberova"/>
    <s v="Consumer"/>
    <s v="United States"/>
    <s v="Chicago"/>
    <x v="10"/>
    <n v="60653"/>
    <s v="Central"/>
    <s v="OFF-BI-10002432"/>
    <x v="1"/>
    <x v="8"/>
    <s v="Wilson Jones Standard D-Ring Binders"/>
    <n v="3.0359999999999996"/>
    <n v="3"/>
    <n v="0.8"/>
    <n v="-5.0094000000000012"/>
  </r>
  <r>
    <n v="7284"/>
    <x v="3620"/>
    <x v="3"/>
    <x v="428"/>
    <d v="2014-09-14T00:00:00"/>
    <s v="Standard Class"/>
    <s v="LC-17140"/>
    <s v="Logan Currie"/>
    <s v="Consumer"/>
    <s v="United States"/>
    <s v="Cleveland"/>
    <x v="24"/>
    <n v="44105"/>
    <s v="East"/>
    <s v="OFF-AR-10001374"/>
    <x v="1"/>
    <x v="6"/>
    <s v="BIC Brite Liner Highlighters, Chisel Tip"/>
    <n v="25.920000000000005"/>
    <n v="5"/>
    <n v="0.2"/>
    <n v="3.8879999999999972"/>
  </r>
  <r>
    <n v="7285"/>
    <x v="3620"/>
    <x v="3"/>
    <x v="428"/>
    <d v="2014-09-14T00:00:00"/>
    <s v="Standard Class"/>
    <s v="LC-17140"/>
    <s v="Logan Currie"/>
    <s v="Consumer"/>
    <s v="United States"/>
    <s v="Cleveland"/>
    <x v="24"/>
    <n v="44105"/>
    <s v="East"/>
    <s v="FUR-FU-10000723"/>
    <x v="0"/>
    <x v="5"/>
    <s v="Deflect-o EconoMat Studded, No Bevel Mat for Low Pile Carpeting"/>
    <n v="66.112000000000009"/>
    <n v="2"/>
    <n v="0.2"/>
    <n v="-9.0903999999999989"/>
  </r>
  <r>
    <n v="7286"/>
    <x v="3621"/>
    <x v="3"/>
    <x v="336"/>
    <d v="2014-10-20T00:00:00"/>
    <s v="Standard Class"/>
    <s v="BK-11260"/>
    <s v="Berenike Kampe"/>
    <s v="Consumer"/>
    <s v="United States"/>
    <s v="San Francisco"/>
    <x v="1"/>
    <n v="94110"/>
    <s v="West"/>
    <s v="TEC-AC-10003614"/>
    <x v="2"/>
    <x v="11"/>
    <s v="Verbatim 25 GB 6x Blu-ray Single Layer Recordable Disc, 10/Pack"/>
    <n v="46.36"/>
    <n v="4"/>
    <n v="0"/>
    <n v="15.298799999999996"/>
  </r>
  <r>
    <n v="7287"/>
    <x v="3622"/>
    <x v="0"/>
    <x v="23"/>
    <d v="2013-06-26T00:00:00"/>
    <s v="Standard Class"/>
    <s v="BS-11365"/>
    <s v="Bill Shonely"/>
    <s v="Corporate"/>
    <s v="United States"/>
    <s v="Oklahoma City"/>
    <x v="26"/>
    <n v="73120"/>
    <s v="Central"/>
    <s v="TEC-AC-10004877"/>
    <x v="2"/>
    <x v="11"/>
    <s v="Imation 30456 USB Flash Drive 8GB"/>
    <n v="6.9"/>
    <n v="1"/>
    <n v="0"/>
    <n v="0.5519999999999996"/>
  </r>
  <r>
    <n v="7288"/>
    <x v="3622"/>
    <x v="0"/>
    <x v="23"/>
    <d v="2013-06-26T00:00:00"/>
    <s v="Standard Class"/>
    <s v="BS-11365"/>
    <s v="Bill Shonely"/>
    <s v="Corporate"/>
    <s v="United States"/>
    <s v="Oklahoma City"/>
    <x v="26"/>
    <n v="73120"/>
    <s v="Central"/>
    <s v="FUR-FU-10004270"/>
    <x v="0"/>
    <x v="5"/>
    <s v="Executive Impressions 13&quot; Clairmont Wall Clock"/>
    <n v="57.69"/>
    <n v="3"/>
    <n v="0"/>
    <n v="23.652900000000002"/>
  </r>
  <r>
    <n v="7289"/>
    <x v="3623"/>
    <x v="2"/>
    <x v="814"/>
    <d v="2011-09-07T00:00:00"/>
    <s v="Standard Class"/>
    <s v="AG-10525"/>
    <s v="Andy Gerbode"/>
    <s v="Corporate"/>
    <s v="United States"/>
    <s v="Houston"/>
    <x v="5"/>
    <n v="77095"/>
    <s v="Central"/>
    <s v="TEC-MA-10002210"/>
    <x v="2"/>
    <x v="15"/>
    <s v="Epson TM-T88V Direct Thermal Printer - Monochrome - Desktop"/>
    <n v="559.71"/>
    <n v="3"/>
    <n v="0.4"/>
    <n v="-121.27049999999997"/>
  </r>
  <r>
    <n v="7290"/>
    <x v="3624"/>
    <x v="0"/>
    <x v="806"/>
    <d v="2013-01-31T00:00:00"/>
    <s v="First Class"/>
    <s v="SC-20725"/>
    <s v="Steven Cartwright"/>
    <s v="Consumer"/>
    <s v="United States"/>
    <s v="San Francisco"/>
    <x v="1"/>
    <n v="94122"/>
    <s v="West"/>
    <s v="OFF-ST-10000675"/>
    <x v="1"/>
    <x v="4"/>
    <s v="File Shuttle II and Handi-File, Black"/>
    <n v="305.01"/>
    <n v="9"/>
    <n v="0"/>
    <n v="76.252499999999998"/>
  </r>
  <r>
    <n v="7291"/>
    <x v="3624"/>
    <x v="0"/>
    <x v="806"/>
    <d v="2013-01-31T00:00:00"/>
    <s v="First Class"/>
    <s v="SC-20725"/>
    <s v="Steven Cartwright"/>
    <s v="Consumer"/>
    <s v="United States"/>
    <s v="San Francisco"/>
    <x v="1"/>
    <n v="94122"/>
    <s v="West"/>
    <s v="OFF-BI-10004781"/>
    <x v="1"/>
    <x v="8"/>
    <s v="GBC Wire Binding Strips"/>
    <n v="50.783999999999999"/>
    <n v="2"/>
    <n v="0.2"/>
    <n v="17.7744"/>
  </r>
  <r>
    <n v="7292"/>
    <x v="3624"/>
    <x v="0"/>
    <x v="806"/>
    <d v="2013-01-31T00:00:00"/>
    <s v="First Class"/>
    <s v="SC-20725"/>
    <s v="Steven Cartwright"/>
    <s v="Consumer"/>
    <s v="United States"/>
    <s v="San Francisco"/>
    <x v="1"/>
    <n v="94122"/>
    <s v="West"/>
    <s v="OFF-LA-10004689"/>
    <x v="1"/>
    <x v="2"/>
    <s v="Avery 512"/>
    <n v="26.01"/>
    <n v="9"/>
    <n v="0"/>
    <n v="12.2247"/>
  </r>
  <r>
    <n v="7293"/>
    <x v="3625"/>
    <x v="3"/>
    <x v="769"/>
    <d v="2014-12-10T00:00:00"/>
    <s v="Standard Class"/>
    <s v="LR-16915"/>
    <s v="Lena Radford"/>
    <s v="Consumer"/>
    <s v="United States"/>
    <s v="Nashville"/>
    <x v="18"/>
    <n v="37211"/>
    <s v="South"/>
    <s v="TEC-MA-10001856"/>
    <x v="2"/>
    <x v="15"/>
    <s v="Okidata C610n Printer"/>
    <n v="649"/>
    <n v="2"/>
    <n v="0.5"/>
    <n v="-272.58000000000015"/>
  </r>
  <r>
    <n v="7294"/>
    <x v="3626"/>
    <x v="0"/>
    <x v="1156"/>
    <d v="2013-01-29T00:00:00"/>
    <s v="Standard Class"/>
    <s v="CB-12415"/>
    <s v="Christy Brittain"/>
    <s v="Consumer"/>
    <s v="United States"/>
    <s v="Los Angeles"/>
    <x v="1"/>
    <n v="90036"/>
    <s v="West"/>
    <s v="FUR-FU-10000719"/>
    <x v="0"/>
    <x v="5"/>
    <s v="DAX Cubicle Frames, 8-1/2 x 11"/>
    <n v="59.99"/>
    <n v="7"/>
    <n v="0"/>
    <n v="21.596400000000003"/>
  </r>
  <r>
    <n v="7295"/>
    <x v="3627"/>
    <x v="1"/>
    <x v="989"/>
    <d v="2012-05-31T00:00:00"/>
    <s v="Standard Class"/>
    <s v="RD-19900"/>
    <s v="Ruben Dartt"/>
    <s v="Consumer"/>
    <s v="United States"/>
    <s v="Bellevue"/>
    <x v="4"/>
    <n v="98006"/>
    <s v="West"/>
    <s v="FUR-FU-10003849"/>
    <x v="0"/>
    <x v="5"/>
    <s v="DAX Metal Frame, Desktop, Stepped-Edge"/>
    <n v="20.239999999999998"/>
    <n v="1"/>
    <n v="0"/>
    <n v="7.8935999999999993"/>
  </r>
  <r>
    <n v="7296"/>
    <x v="3628"/>
    <x v="2"/>
    <x v="417"/>
    <d v="2011-05-05T00:00:00"/>
    <s v="First Class"/>
    <s v="NC-18340"/>
    <s v="Nat Carroll"/>
    <s v="Consumer"/>
    <s v="United States"/>
    <s v="Houston"/>
    <x v="5"/>
    <n v="77036"/>
    <s v="Central"/>
    <s v="OFF-AR-10001725"/>
    <x v="1"/>
    <x v="6"/>
    <s v="Boston Home &amp; Office Model 2000 Electric Pencil Sharpeners"/>
    <n v="37.839999999999996"/>
    <n v="2"/>
    <n v="0.2"/>
    <n v="2.8380000000000027"/>
  </r>
  <r>
    <n v="7297"/>
    <x v="3628"/>
    <x v="2"/>
    <x v="417"/>
    <d v="2011-05-05T00:00:00"/>
    <s v="First Class"/>
    <s v="NC-18340"/>
    <s v="Nat Carroll"/>
    <s v="Consumer"/>
    <s v="United States"/>
    <s v="Houston"/>
    <x v="5"/>
    <n v="77036"/>
    <s v="Central"/>
    <s v="OFF-FA-10000840"/>
    <x v="1"/>
    <x v="13"/>
    <s v="OIC Thumb-Tacks"/>
    <n v="5.4719999999999995"/>
    <n v="6"/>
    <n v="0.2"/>
    <n v="1.8467999999999996"/>
  </r>
  <r>
    <n v="7298"/>
    <x v="3629"/>
    <x v="1"/>
    <x v="1157"/>
    <d v="2012-02-14T00:00:00"/>
    <s v="Second Class"/>
    <s v="NB-18655"/>
    <s v="Nona Balk"/>
    <s v="Corporate"/>
    <s v="United States"/>
    <s v="Philadelphia"/>
    <x v="9"/>
    <n v="19143"/>
    <s v="East"/>
    <s v="OFF-ST-10000943"/>
    <x v="1"/>
    <x v="4"/>
    <s v="Eldon ProFile File 'N Store Portable File Tub Letter/Legal Size Black"/>
    <n v="77.240000000000009"/>
    <n v="5"/>
    <n v="0.2"/>
    <n v="7.7240000000000002"/>
  </r>
  <r>
    <n v="7299"/>
    <x v="3630"/>
    <x v="2"/>
    <x v="728"/>
    <d v="2011-11-21T00:00:00"/>
    <s v="First Class"/>
    <s v="JK-15730"/>
    <s v="Joe Kamberova"/>
    <s v="Consumer"/>
    <s v="United States"/>
    <s v="Des Plaines"/>
    <x v="10"/>
    <n v="60016"/>
    <s v="Central"/>
    <s v="FUR-TA-10002533"/>
    <x v="0"/>
    <x v="3"/>
    <s v="BPI Conference Tables"/>
    <n v="292.10000000000002"/>
    <n v="4"/>
    <n v="0.5"/>
    <n v="-175.26000000000005"/>
  </r>
  <r>
    <n v="7300"/>
    <x v="3630"/>
    <x v="2"/>
    <x v="728"/>
    <d v="2011-11-21T00:00:00"/>
    <s v="First Class"/>
    <s v="JK-15730"/>
    <s v="Joe Kamberova"/>
    <s v="Consumer"/>
    <s v="United States"/>
    <s v="Des Plaines"/>
    <x v="10"/>
    <n v="60016"/>
    <s v="Central"/>
    <s v="FUR-FU-10001546"/>
    <x v="0"/>
    <x v="5"/>
    <s v="Dana Swing-Arm Lamps"/>
    <n v="8.5440000000000005"/>
    <n v="2"/>
    <n v="0.6"/>
    <n v="-7.4759999999999991"/>
  </r>
  <r>
    <n v="7301"/>
    <x v="3630"/>
    <x v="2"/>
    <x v="728"/>
    <d v="2011-11-21T00:00:00"/>
    <s v="First Class"/>
    <s v="JK-15730"/>
    <s v="Joe Kamberova"/>
    <s v="Consumer"/>
    <s v="United States"/>
    <s v="Des Plaines"/>
    <x v="10"/>
    <n v="60016"/>
    <s v="Central"/>
    <s v="FUR-BO-10003546"/>
    <x v="0"/>
    <x v="0"/>
    <s v="Hon 4-Shelf Metal Bookcases"/>
    <n v="424.11599999999999"/>
    <n v="6"/>
    <n v="0.3"/>
    <n v="-30.293999999999983"/>
  </r>
  <r>
    <n v="7302"/>
    <x v="3630"/>
    <x v="2"/>
    <x v="728"/>
    <d v="2011-11-21T00:00:00"/>
    <s v="First Class"/>
    <s v="JK-15730"/>
    <s v="Joe Kamberova"/>
    <s v="Consumer"/>
    <s v="United States"/>
    <s v="Des Plaines"/>
    <x v="10"/>
    <n v="60016"/>
    <s v="Central"/>
    <s v="OFF-BI-10004728"/>
    <x v="1"/>
    <x v="8"/>
    <s v="Wilson Jones Turn Tabs Binder Tool for Ring Binders"/>
    <n v="2.8919999999999995"/>
    <n v="3"/>
    <n v="0.8"/>
    <n v="-4.9164000000000012"/>
  </r>
  <r>
    <n v="7303"/>
    <x v="3630"/>
    <x v="2"/>
    <x v="728"/>
    <d v="2011-11-21T00:00:00"/>
    <s v="First Class"/>
    <s v="JK-15730"/>
    <s v="Joe Kamberova"/>
    <s v="Consumer"/>
    <s v="United States"/>
    <s v="Des Plaines"/>
    <x v="10"/>
    <n v="60016"/>
    <s v="Central"/>
    <s v="OFF-ST-10000025"/>
    <x v="1"/>
    <x v="4"/>
    <s v="Fellowes Stor/Drawer Steel Plus Storage Drawers"/>
    <n v="381.72"/>
    <n v="5"/>
    <n v="0.2"/>
    <n v="-66.801000000000045"/>
  </r>
  <r>
    <n v="7304"/>
    <x v="3631"/>
    <x v="3"/>
    <x v="507"/>
    <d v="2014-09-09T00:00:00"/>
    <s v="Standard Class"/>
    <s v="DO-13645"/>
    <s v="Doug O'Connell"/>
    <s v="Consumer"/>
    <s v="United States"/>
    <s v="Boynton Beach"/>
    <x v="2"/>
    <n v="33437"/>
    <s v="South"/>
    <s v="FUR-CH-10003817"/>
    <x v="0"/>
    <x v="1"/>
    <s v="Global Value Steno Chair, Gray"/>
    <n v="97.184000000000012"/>
    <n v="2"/>
    <n v="0.2"/>
    <n v="6.0740000000000016"/>
  </r>
  <r>
    <n v="7305"/>
    <x v="3631"/>
    <x v="3"/>
    <x v="507"/>
    <d v="2014-09-09T00:00:00"/>
    <s v="Standard Class"/>
    <s v="DO-13645"/>
    <s v="Doug O'Connell"/>
    <s v="Consumer"/>
    <s v="United States"/>
    <s v="Boynton Beach"/>
    <x v="2"/>
    <n v="33437"/>
    <s v="South"/>
    <s v="OFF-PA-10000289"/>
    <x v="1"/>
    <x v="10"/>
    <s v="Xerox 213"/>
    <n v="10.368000000000002"/>
    <n v="2"/>
    <n v="0.2"/>
    <n v="3.6288"/>
  </r>
  <r>
    <n v="7306"/>
    <x v="3632"/>
    <x v="2"/>
    <x v="1158"/>
    <d v="2011-04-02T00:00:00"/>
    <s v="Standard Class"/>
    <s v="MG-18145"/>
    <s v="Mike Gockenbach"/>
    <s v="Consumer"/>
    <s v="United States"/>
    <s v="Plano"/>
    <x v="5"/>
    <n v="75023"/>
    <s v="Central"/>
    <s v="FUR-TA-10001889"/>
    <x v="0"/>
    <x v="3"/>
    <s v="Bush Advantage Collection Racetrack Conference Table"/>
    <n v="890.84099999999989"/>
    <n v="3"/>
    <n v="0.3"/>
    <n v="-152.71559999999999"/>
  </r>
  <r>
    <n v="7307"/>
    <x v="3633"/>
    <x v="0"/>
    <x v="732"/>
    <d v="2013-11-08T00:00:00"/>
    <s v="Second Class"/>
    <s v="LH-17155"/>
    <s v="Logan Haushalter"/>
    <s v="Consumer"/>
    <s v="United States"/>
    <s v="San Jose"/>
    <x v="1"/>
    <n v="95123"/>
    <s v="West"/>
    <s v="TEC-AC-10002305"/>
    <x v="2"/>
    <x v="11"/>
    <s v="KeyTronic E03601U1 - Keyboard - Beige"/>
    <n v="72"/>
    <n v="4"/>
    <n v="0"/>
    <n v="12.959999999999994"/>
  </r>
  <r>
    <n v="7308"/>
    <x v="3633"/>
    <x v="0"/>
    <x v="732"/>
    <d v="2013-11-08T00:00:00"/>
    <s v="Second Class"/>
    <s v="LH-17155"/>
    <s v="Logan Haushalter"/>
    <s v="Consumer"/>
    <s v="United States"/>
    <s v="San Jose"/>
    <x v="1"/>
    <n v="95123"/>
    <s v="West"/>
    <s v="FUR-CH-10004875"/>
    <x v="0"/>
    <x v="1"/>
    <s v="Harbour Creations 67200 Series Stacking Chairs"/>
    <n v="113.88800000000002"/>
    <n v="2"/>
    <n v="0.2"/>
    <n v="9.9651999999999994"/>
  </r>
  <r>
    <n v="7309"/>
    <x v="3633"/>
    <x v="0"/>
    <x v="732"/>
    <d v="2013-11-08T00:00:00"/>
    <s v="Second Class"/>
    <s v="LH-17155"/>
    <s v="Logan Haushalter"/>
    <s v="Consumer"/>
    <s v="United States"/>
    <s v="San Jose"/>
    <x v="1"/>
    <n v="95123"/>
    <s v="West"/>
    <s v="OFF-EN-10001434"/>
    <x v="1"/>
    <x v="12"/>
    <s v="Strathmore #10 Envelopes, Ultimate White"/>
    <n v="158.13"/>
    <n v="3"/>
    <n v="0"/>
    <n v="77.483699999999999"/>
  </r>
  <r>
    <n v="7310"/>
    <x v="3634"/>
    <x v="3"/>
    <x v="193"/>
    <d v="2014-06-15T00:00:00"/>
    <s v="Second Class"/>
    <s v="MM-18280"/>
    <s v="Muhammed MacIntyre"/>
    <s v="Corporate"/>
    <s v="United States"/>
    <s v="New York City"/>
    <x v="15"/>
    <n v="10024"/>
    <s v="East"/>
    <s v="OFF-FA-10004395"/>
    <x v="1"/>
    <x v="13"/>
    <s v="Plymouth Boxed Rubber Bands by Plymouth"/>
    <n v="14.129999999999999"/>
    <n v="3"/>
    <n v="0"/>
    <n v="0.70650000000000013"/>
  </r>
  <r>
    <n v="7311"/>
    <x v="3635"/>
    <x v="1"/>
    <x v="544"/>
    <d v="2012-08-14T00:00:00"/>
    <s v="Standard Class"/>
    <s v="BD-11320"/>
    <s v="Bill Donatelli"/>
    <s v="Consumer"/>
    <s v="United States"/>
    <s v="Detroit"/>
    <x v="12"/>
    <n v="48227"/>
    <s v="Central"/>
    <s v="OFF-BI-10004632"/>
    <x v="1"/>
    <x v="8"/>
    <s v="GBC Binding covers"/>
    <n v="64.75"/>
    <n v="5"/>
    <n v="0"/>
    <n v="29.137499999999996"/>
  </r>
  <r>
    <n v="7312"/>
    <x v="3636"/>
    <x v="1"/>
    <x v="330"/>
    <d v="2012-10-13T00:00:00"/>
    <s v="Standard Class"/>
    <s v="SC-20575"/>
    <s v="Sonia Cooley"/>
    <s v="Consumer"/>
    <s v="United States"/>
    <s v="Miami"/>
    <x v="2"/>
    <n v="33178"/>
    <s v="South"/>
    <s v="OFF-BI-10000145"/>
    <x v="1"/>
    <x v="8"/>
    <s v="Zipper Ring Binder Pockets"/>
    <n v="1.8720000000000003"/>
    <n v="2"/>
    <n v="0.7"/>
    <n v="-1.3103999999999996"/>
  </r>
  <r>
    <n v="7313"/>
    <x v="3636"/>
    <x v="1"/>
    <x v="330"/>
    <d v="2012-10-13T00:00:00"/>
    <s v="Standard Class"/>
    <s v="SC-20575"/>
    <s v="Sonia Cooley"/>
    <s v="Consumer"/>
    <s v="United States"/>
    <s v="Miami"/>
    <x v="2"/>
    <n v="33178"/>
    <s v="South"/>
    <s v="OFF-BI-10002498"/>
    <x v="1"/>
    <x v="8"/>
    <s v="Clear Mylar Reinforcing Strips"/>
    <n v="11.214000000000002"/>
    <n v="2"/>
    <n v="0.7"/>
    <n v="-8.5974000000000004"/>
  </r>
  <r>
    <n v="7314"/>
    <x v="3636"/>
    <x v="1"/>
    <x v="330"/>
    <d v="2012-10-13T00:00:00"/>
    <s v="Standard Class"/>
    <s v="SC-20575"/>
    <s v="Sonia Cooley"/>
    <s v="Consumer"/>
    <s v="United States"/>
    <s v="Miami"/>
    <x v="2"/>
    <n v="33178"/>
    <s v="South"/>
    <s v="OFF-AR-10001761"/>
    <x v="1"/>
    <x v="6"/>
    <s v="Avery Hi-Liter Smear-Safe Highlighters"/>
    <n v="37.375999999999998"/>
    <n v="8"/>
    <n v="0.2"/>
    <n v="7.4751999999999992"/>
  </r>
  <r>
    <n v="7315"/>
    <x v="3637"/>
    <x v="0"/>
    <x v="316"/>
    <d v="2013-06-03T00:00:00"/>
    <s v="Standard Class"/>
    <s v="TN-21040"/>
    <s v="Tanja Norvell"/>
    <s v="Home Office"/>
    <s v="United States"/>
    <s v="Park Ridge"/>
    <x v="10"/>
    <n v="60068"/>
    <s v="Central"/>
    <s v="TEC-PH-10001817"/>
    <x v="2"/>
    <x v="7"/>
    <s v="Wilson Electronics DB Pro Signal Booster"/>
    <n v="286.40000000000003"/>
    <n v="1"/>
    <n v="0.2"/>
    <n v="25.060000000000016"/>
  </r>
  <r>
    <n v="7316"/>
    <x v="3638"/>
    <x v="3"/>
    <x v="943"/>
    <d v="2014-05-17T00:00:00"/>
    <s v="Second Class"/>
    <s v="ZC-21910"/>
    <s v="Zuschuss Carroll"/>
    <s v="Consumer"/>
    <s v="United States"/>
    <s v="New York City"/>
    <x v="15"/>
    <n v="10024"/>
    <s v="East"/>
    <s v="OFF-AR-10004456"/>
    <x v="1"/>
    <x v="6"/>
    <s v="Panasonic KP-4ABK Battery-Operated Pencil Sharpener"/>
    <n v="43.92"/>
    <n v="3"/>
    <n v="0"/>
    <n v="12.736799999999999"/>
  </r>
  <r>
    <n v="7317"/>
    <x v="3639"/>
    <x v="0"/>
    <x v="1159"/>
    <d v="2013-10-21T00:00:00"/>
    <s v="Standard Class"/>
    <s v="NB-18655"/>
    <s v="Nona Balk"/>
    <s v="Corporate"/>
    <s v="United States"/>
    <s v="New York City"/>
    <x v="15"/>
    <n v="10011"/>
    <s v="East"/>
    <s v="FUR-TA-10001539"/>
    <x v="0"/>
    <x v="3"/>
    <s v="Chromcraft Rectangular Conference Tables"/>
    <n v="142.18199999999999"/>
    <n v="1"/>
    <n v="0.4"/>
    <n v="-37.915200000000027"/>
  </r>
  <r>
    <n v="7318"/>
    <x v="3640"/>
    <x v="3"/>
    <x v="701"/>
    <d v="2014-11-22T00:00:00"/>
    <s v="Standard Class"/>
    <s v="KH-16330"/>
    <s v="Katharine Harms"/>
    <s v="Corporate"/>
    <s v="United States"/>
    <s v="Hillsboro"/>
    <x v="21"/>
    <n v="97123"/>
    <s v="West"/>
    <s v="OFF-PA-10003205"/>
    <x v="1"/>
    <x v="10"/>
    <s v="Wirebound Message Forms, Four 2 3/4 x 5 Forms per Page, Pink Paper"/>
    <n v="19.608000000000001"/>
    <n v="3"/>
    <n v="0.2"/>
    <n v="6.6177000000000001"/>
  </r>
  <r>
    <n v="7319"/>
    <x v="3640"/>
    <x v="3"/>
    <x v="701"/>
    <d v="2014-11-22T00:00:00"/>
    <s v="Standard Class"/>
    <s v="KH-16330"/>
    <s v="Katharine Harms"/>
    <s v="Corporate"/>
    <s v="United States"/>
    <s v="Hillsboro"/>
    <x v="21"/>
    <n v="97123"/>
    <s v="West"/>
    <s v="OFF-BI-10002813"/>
    <x v="1"/>
    <x v="8"/>
    <s v="Avery Reinforcements for Hole-Punch Pages"/>
    <n v="4.1580000000000004"/>
    <n v="7"/>
    <n v="0.7"/>
    <n v="-3.4649999999999999"/>
  </r>
  <r>
    <n v="7320"/>
    <x v="3641"/>
    <x v="3"/>
    <x v="200"/>
    <d v="2014-11-30T00:00:00"/>
    <s v="Second Class"/>
    <s v="MN-17935"/>
    <s v="Michael Nguyen"/>
    <s v="Consumer"/>
    <s v="United States"/>
    <s v="New York City"/>
    <x v="15"/>
    <n v="10009"/>
    <s v="East"/>
    <s v="TEC-PH-10002310"/>
    <x v="2"/>
    <x v="7"/>
    <s v="Plantronics Calisto P620-M USB Wireless Speakerphone System"/>
    <n v="979.95"/>
    <n v="5"/>
    <n v="0"/>
    <n v="264.58650000000006"/>
  </r>
  <r>
    <n v="7321"/>
    <x v="3641"/>
    <x v="3"/>
    <x v="200"/>
    <d v="2014-11-30T00:00:00"/>
    <s v="Second Class"/>
    <s v="MN-17935"/>
    <s v="Michael Nguyen"/>
    <s v="Consumer"/>
    <s v="United States"/>
    <s v="New York City"/>
    <x v="15"/>
    <n v="10009"/>
    <s v="East"/>
    <s v="FUR-FU-10003623"/>
    <x v="0"/>
    <x v="5"/>
    <s v="DataProducts Ampli Magnifier Task Lamp, Black,"/>
    <n v="135.29999999999998"/>
    <n v="5"/>
    <n v="0"/>
    <n v="37.883999999999993"/>
  </r>
  <r>
    <n v="7322"/>
    <x v="3642"/>
    <x v="3"/>
    <x v="213"/>
    <d v="2014-09-08T00:00:00"/>
    <s v="Standard Class"/>
    <s v="MY-18295"/>
    <s v="Muhammed Yedwab"/>
    <s v="Corporate"/>
    <s v="United States"/>
    <s v="Chicago"/>
    <x v="10"/>
    <n v="60623"/>
    <s v="Central"/>
    <s v="OFF-PA-10003424"/>
    <x v="1"/>
    <x v="10"/>
    <s v="&quot;While you Were Out&quot; Message Book, One Form per Page"/>
    <n v="8.9039999999999999"/>
    <n v="3"/>
    <n v="0.2"/>
    <n v="3.3389999999999995"/>
  </r>
  <r>
    <n v="7323"/>
    <x v="3642"/>
    <x v="3"/>
    <x v="213"/>
    <d v="2014-09-08T00:00:00"/>
    <s v="Standard Class"/>
    <s v="MY-18295"/>
    <s v="Muhammed Yedwab"/>
    <s v="Corporate"/>
    <s v="United States"/>
    <s v="Chicago"/>
    <x v="10"/>
    <n v="60623"/>
    <s v="Central"/>
    <s v="TEC-AC-10004353"/>
    <x v="2"/>
    <x v="11"/>
    <s v="Hypercom P1300 Pinpad"/>
    <n v="100.80000000000001"/>
    <n v="2"/>
    <n v="0.2"/>
    <n v="21.42"/>
  </r>
  <r>
    <n v="7324"/>
    <x v="3643"/>
    <x v="3"/>
    <x v="256"/>
    <d v="2014-12-09T00:00:00"/>
    <s v="First Class"/>
    <s v="CS-11950"/>
    <s v="Carlos Soltero"/>
    <s v="Consumer"/>
    <s v="United States"/>
    <s v="New York City"/>
    <x v="15"/>
    <n v="10024"/>
    <s v="East"/>
    <s v="FUR-FU-10001934"/>
    <x v="0"/>
    <x v="5"/>
    <s v="Magnifier Swing Arm Lamp"/>
    <n v="41.96"/>
    <n v="2"/>
    <n v="0"/>
    <n v="10.909600000000001"/>
  </r>
  <r>
    <n v="7325"/>
    <x v="3643"/>
    <x v="3"/>
    <x v="256"/>
    <d v="2014-12-09T00:00:00"/>
    <s v="First Class"/>
    <s v="CS-11950"/>
    <s v="Carlos Soltero"/>
    <s v="Consumer"/>
    <s v="United States"/>
    <s v="New York City"/>
    <x v="15"/>
    <n v="10024"/>
    <s v="East"/>
    <s v="OFF-LA-10003766"/>
    <x v="1"/>
    <x v="2"/>
    <s v="Self-Adhesive Removable Labels"/>
    <n v="9.4499999999999993"/>
    <n v="3"/>
    <n v="0"/>
    <n v="4.5359999999999996"/>
  </r>
  <r>
    <n v="7326"/>
    <x v="3644"/>
    <x v="3"/>
    <x v="468"/>
    <d v="2014-11-18T00:00:00"/>
    <s v="Standard Class"/>
    <s v="MC-17845"/>
    <s v="Michael Chen"/>
    <s v="Consumer"/>
    <s v="United States"/>
    <s v="Pasco"/>
    <x v="4"/>
    <n v="99301"/>
    <s v="West"/>
    <s v="OFF-AP-10004540"/>
    <x v="1"/>
    <x v="9"/>
    <s v="Eureka The Boss Lite 10-Amp Upright Vacuum, Blue"/>
    <n v="400.79999999999995"/>
    <n v="5"/>
    <n v="0"/>
    <n v="112.224"/>
  </r>
  <r>
    <n v="7327"/>
    <x v="3644"/>
    <x v="3"/>
    <x v="468"/>
    <d v="2014-11-18T00:00:00"/>
    <s v="Standard Class"/>
    <s v="MC-17845"/>
    <s v="Michael Chen"/>
    <s v="Consumer"/>
    <s v="United States"/>
    <s v="Pasco"/>
    <x v="4"/>
    <n v="99301"/>
    <s v="West"/>
    <s v="OFF-BI-10001543"/>
    <x v="1"/>
    <x v="8"/>
    <s v="GBC VeloBinder Manual Binding System"/>
    <n v="28.792000000000002"/>
    <n v="1"/>
    <n v="0.2"/>
    <n v="10.077200000000001"/>
  </r>
  <r>
    <n v="7328"/>
    <x v="3645"/>
    <x v="2"/>
    <x v="772"/>
    <d v="2011-03-24T00:00:00"/>
    <s v="Standard Class"/>
    <s v="SC-20050"/>
    <s v="Sample Company A"/>
    <s v="Home Office"/>
    <s v="United States"/>
    <s v="Burbank"/>
    <x v="1"/>
    <n v="91505"/>
    <s v="West"/>
    <s v="FUR-FU-10004597"/>
    <x v="0"/>
    <x v="5"/>
    <s v="Eldon Cleatmat Chair Mats for Medium Pile Carpets"/>
    <n v="111"/>
    <n v="2"/>
    <n v="0"/>
    <n v="14.430000000000007"/>
  </r>
  <r>
    <n v="7329"/>
    <x v="3645"/>
    <x v="2"/>
    <x v="772"/>
    <d v="2011-03-24T00:00:00"/>
    <s v="Standard Class"/>
    <s v="SC-20050"/>
    <s v="Sample Company A"/>
    <s v="Home Office"/>
    <s v="United States"/>
    <s v="Burbank"/>
    <x v="1"/>
    <n v="91505"/>
    <s v="West"/>
    <s v="TEC-MA-10001148"/>
    <x v="2"/>
    <x v="15"/>
    <s v="Swingline SM12-08 MicroCut Jam Free Shredder"/>
    <n v="1279.9680000000001"/>
    <n v="4"/>
    <n v="0.2"/>
    <n v="415.98959999999994"/>
  </r>
  <r>
    <n v="7330"/>
    <x v="3645"/>
    <x v="2"/>
    <x v="772"/>
    <d v="2011-03-24T00:00:00"/>
    <s v="Standard Class"/>
    <s v="SC-20050"/>
    <s v="Sample Company A"/>
    <s v="Home Office"/>
    <s v="United States"/>
    <s v="Burbank"/>
    <x v="1"/>
    <n v="91505"/>
    <s v="West"/>
    <s v="OFF-ST-10000078"/>
    <x v="1"/>
    <x v="4"/>
    <s v="Tennsco 6- and 18-Compartment Lockers"/>
    <n v="1856.19"/>
    <n v="7"/>
    <n v="0"/>
    <n v="334.11419999999987"/>
  </r>
  <r>
    <n v="7331"/>
    <x v="3646"/>
    <x v="0"/>
    <x v="396"/>
    <d v="2013-11-14T00:00:00"/>
    <s v="First Class"/>
    <s v="SP-20650"/>
    <s v="Stephanie Phelps"/>
    <s v="Corporate"/>
    <s v="United States"/>
    <s v="Chicago"/>
    <x v="10"/>
    <n v="60623"/>
    <s v="Central"/>
    <s v="FUR-FU-10001037"/>
    <x v="0"/>
    <x v="5"/>
    <s v="DAX Charcoal/Nickel-Tone Document Frame, 5 x 7"/>
    <n v="22.752000000000002"/>
    <n v="6"/>
    <n v="0.6"/>
    <n v="-8.532"/>
  </r>
  <r>
    <n v="7332"/>
    <x v="3647"/>
    <x v="3"/>
    <x v="40"/>
    <d v="2014-10-31T00:00:00"/>
    <s v="Standard Class"/>
    <s v="SC-20440"/>
    <s v="Shaun Chance"/>
    <s v="Corporate"/>
    <s v="United States"/>
    <s v="Lancaster"/>
    <x v="9"/>
    <n v="17602"/>
    <s v="East"/>
    <s v="TEC-PH-10001433"/>
    <x v="2"/>
    <x v="7"/>
    <s v="Cisco Small Business SPA 502G VoIP phone"/>
    <n v="61.541999999999994"/>
    <n v="1"/>
    <n v="0.4"/>
    <n v="-13.334099999999999"/>
  </r>
  <r>
    <n v="7333"/>
    <x v="3647"/>
    <x v="3"/>
    <x v="40"/>
    <d v="2014-10-31T00:00:00"/>
    <s v="Standard Class"/>
    <s v="SC-20440"/>
    <s v="Shaun Chance"/>
    <s v="Corporate"/>
    <s v="United States"/>
    <s v="Lancaster"/>
    <x v="9"/>
    <n v="17602"/>
    <s v="East"/>
    <s v="OFF-BI-10003007"/>
    <x v="1"/>
    <x v="8"/>
    <s v="Premium Transparent Presentation Covers, No Pattern/Clear, 8 1/2&quot; x 11&quot;"/>
    <n v="81.438000000000017"/>
    <n v="7"/>
    <n v="0.7"/>
    <n v="-65.150399999999991"/>
  </r>
  <r>
    <n v="7334"/>
    <x v="3648"/>
    <x v="1"/>
    <x v="347"/>
    <d v="2012-04-17T00:00:00"/>
    <s v="Standard Class"/>
    <s v="PR-18880"/>
    <s v="Patrick Ryan"/>
    <s v="Consumer"/>
    <s v="United States"/>
    <s v="Tampa"/>
    <x v="2"/>
    <n v="33614"/>
    <s v="South"/>
    <s v="FUR-FU-10001290"/>
    <x v="0"/>
    <x v="5"/>
    <s v="Executive Impressions Supervisor Wall Clock"/>
    <n v="67.36"/>
    <n v="2"/>
    <n v="0.2"/>
    <n v="10.103999999999996"/>
  </r>
  <r>
    <n v="7335"/>
    <x v="3648"/>
    <x v="1"/>
    <x v="347"/>
    <d v="2012-04-17T00:00:00"/>
    <s v="Standard Class"/>
    <s v="PR-18880"/>
    <s v="Patrick Ryan"/>
    <s v="Consumer"/>
    <s v="United States"/>
    <s v="Tampa"/>
    <x v="2"/>
    <n v="33614"/>
    <s v="South"/>
    <s v="FUR-FU-10000087"/>
    <x v="0"/>
    <x v="5"/>
    <s v="Executive Impressions 14&quot; Two-Color Numerals Wall Clock"/>
    <n v="54.527999999999992"/>
    <n v="3"/>
    <n v="0.2"/>
    <n v="14.313600000000005"/>
  </r>
  <r>
    <n v="7336"/>
    <x v="3649"/>
    <x v="1"/>
    <x v="707"/>
    <d v="2012-12-30T00:00:00"/>
    <s v="Standard Class"/>
    <s v="JK-15625"/>
    <s v="Jim Karlsson"/>
    <s v="Consumer"/>
    <s v="United States"/>
    <s v="New York City"/>
    <x v="15"/>
    <n v="10024"/>
    <s v="East"/>
    <s v="TEC-AC-10002049"/>
    <x v="2"/>
    <x v="11"/>
    <s v="Plantronics Savi W720 Multi-Device Wireless Headset System"/>
    <n v="843.9"/>
    <n v="2"/>
    <n v="0"/>
    <n v="371.31600000000003"/>
  </r>
  <r>
    <n v="7337"/>
    <x v="3649"/>
    <x v="1"/>
    <x v="707"/>
    <d v="2012-12-30T00:00:00"/>
    <s v="Standard Class"/>
    <s v="JK-15625"/>
    <s v="Jim Karlsson"/>
    <s v="Consumer"/>
    <s v="United States"/>
    <s v="New York City"/>
    <x v="15"/>
    <n v="10024"/>
    <s v="East"/>
    <s v="FUR-BO-10002613"/>
    <x v="0"/>
    <x v="0"/>
    <s v="Atlantic Metals Mobile 4-Shelf Bookcases, Custom Colors"/>
    <n v="449.56800000000004"/>
    <n v="2"/>
    <n v="0.2"/>
    <n v="56.195999999999955"/>
  </r>
  <r>
    <n v="7338"/>
    <x v="3650"/>
    <x v="3"/>
    <x v="296"/>
    <d v="2014-09-24T00:00:00"/>
    <s v="First Class"/>
    <s v="BM-11575"/>
    <s v="Brendan Murry"/>
    <s v="Corporate"/>
    <s v="United States"/>
    <s v="Los Angeles"/>
    <x v="1"/>
    <n v="90045"/>
    <s v="West"/>
    <s v="OFF-ST-10004950"/>
    <x v="1"/>
    <x v="4"/>
    <s v="Tenex Personal Filing Tote With Secure Closure Lid, Black/Frost"/>
    <n v="15.51"/>
    <n v="1"/>
    <n v="0"/>
    <n v="3.8774999999999995"/>
  </r>
  <r>
    <n v="7339"/>
    <x v="3651"/>
    <x v="2"/>
    <x v="414"/>
    <d v="2011-12-23T00:00:00"/>
    <s v="Second Class"/>
    <s v="SM-20950"/>
    <s v="Suzanne McNair"/>
    <s v="Corporate"/>
    <s v="United States"/>
    <s v="New York City"/>
    <x v="15"/>
    <n v="10035"/>
    <s v="East"/>
    <s v="FUR-CH-10004875"/>
    <x v="0"/>
    <x v="1"/>
    <s v="Harbour Creations 67200 Series Stacking Chairs"/>
    <n v="192.18600000000004"/>
    <n v="3"/>
    <n v="0.1"/>
    <n v="36.3018"/>
  </r>
  <r>
    <n v="7340"/>
    <x v="3652"/>
    <x v="1"/>
    <x v="1074"/>
    <d v="2012-07-21T00:00:00"/>
    <s v="First Class"/>
    <s v="KC-16255"/>
    <s v="Karen Carlisle"/>
    <s v="Corporate"/>
    <s v="United States"/>
    <s v="New York City"/>
    <x v="15"/>
    <n v="10009"/>
    <s v="East"/>
    <s v="OFF-AR-10003190"/>
    <x v="1"/>
    <x v="6"/>
    <s v="Newell 32"/>
    <n v="5.76"/>
    <n v="2"/>
    <n v="0"/>
    <n v="1.6128"/>
  </r>
  <r>
    <n v="7341"/>
    <x v="3653"/>
    <x v="2"/>
    <x v="711"/>
    <d v="2011-08-01T00:00:00"/>
    <s v="Standard Class"/>
    <s v="SG-20470"/>
    <s v="Sheri Gordon"/>
    <s v="Consumer"/>
    <s v="United States"/>
    <s v="Atlanta"/>
    <x v="32"/>
    <n v="30318"/>
    <s v="South"/>
    <s v="FUR-CH-10000553"/>
    <x v="0"/>
    <x v="1"/>
    <s v="Metal Folding Chairs, Beige, 4/Carton"/>
    <n v="67.88"/>
    <n v="2"/>
    <n v="0"/>
    <n v="18.327599999999997"/>
  </r>
  <r>
    <n v="7342"/>
    <x v="3653"/>
    <x v="2"/>
    <x v="711"/>
    <d v="2011-08-01T00:00:00"/>
    <s v="Standard Class"/>
    <s v="SG-20470"/>
    <s v="Sheri Gordon"/>
    <s v="Consumer"/>
    <s v="United States"/>
    <s v="Atlanta"/>
    <x v="32"/>
    <n v="30318"/>
    <s v="South"/>
    <s v="OFF-LA-10002762"/>
    <x v="1"/>
    <x v="2"/>
    <s v="Avery 485"/>
    <n v="162.88999999999999"/>
    <n v="13"/>
    <n v="0"/>
    <n v="76.558299999999988"/>
  </r>
  <r>
    <n v="7343"/>
    <x v="3653"/>
    <x v="2"/>
    <x v="711"/>
    <d v="2011-08-01T00:00:00"/>
    <s v="Standard Class"/>
    <s v="SG-20470"/>
    <s v="Sheri Gordon"/>
    <s v="Consumer"/>
    <s v="United States"/>
    <s v="Atlanta"/>
    <x v="32"/>
    <n v="30318"/>
    <s v="South"/>
    <s v="FUR-FU-10000719"/>
    <x v="0"/>
    <x v="5"/>
    <s v="DAX Cubicle Frames, 8-1/2 x 11"/>
    <n v="25.71"/>
    <n v="3"/>
    <n v="0"/>
    <n v="9.2556000000000012"/>
  </r>
  <r>
    <n v="7344"/>
    <x v="3654"/>
    <x v="2"/>
    <x v="58"/>
    <d v="2012-01-01T00:00:00"/>
    <s v="Standard Class"/>
    <s v="TB-21520"/>
    <s v="Tracy Blumstein"/>
    <s v="Consumer"/>
    <s v="United States"/>
    <s v="New York City"/>
    <x v="15"/>
    <n v="10009"/>
    <s v="East"/>
    <s v="OFF-ST-10000563"/>
    <x v="1"/>
    <x v="4"/>
    <s v="Fellowes Bankers Box Stor/Drawer Steel Plus"/>
    <n v="191.88"/>
    <n v="6"/>
    <n v="0"/>
    <n v="19.188000000000002"/>
  </r>
  <r>
    <n v="7345"/>
    <x v="3655"/>
    <x v="3"/>
    <x v="157"/>
    <d v="2014-12-18T00:00:00"/>
    <s v="Standard Class"/>
    <s v="DV-13045"/>
    <s v="Darrin Van Huff"/>
    <s v="Corporate"/>
    <s v="United States"/>
    <s v="Jacksonville"/>
    <x v="2"/>
    <n v="32216"/>
    <s v="South"/>
    <s v="FUR-TA-10004289"/>
    <x v="0"/>
    <x v="3"/>
    <s v="BoxOffice By Design Rectangular and Half-Moon Meeting Room Tables"/>
    <n v="721.87500000000011"/>
    <n v="6"/>
    <n v="0.45"/>
    <n v="-420"/>
  </r>
  <r>
    <n v="7346"/>
    <x v="3655"/>
    <x v="3"/>
    <x v="157"/>
    <d v="2014-12-18T00:00:00"/>
    <s v="Standard Class"/>
    <s v="DV-13045"/>
    <s v="Darrin Van Huff"/>
    <s v="Corporate"/>
    <s v="United States"/>
    <s v="Jacksonville"/>
    <x v="2"/>
    <n v="32216"/>
    <s v="South"/>
    <s v="TEC-PH-10003555"/>
    <x v="2"/>
    <x v="7"/>
    <s v="Motorola HK250 Universal Bluetooth Headset"/>
    <n v="73.567999999999998"/>
    <n v="4"/>
    <n v="0.2"/>
    <n v="-16.552799999999994"/>
  </r>
  <r>
    <n v="7347"/>
    <x v="3655"/>
    <x v="3"/>
    <x v="157"/>
    <d v="2014-12-18T00:00:00"/>
    <s v="Standard Class"/>
    <s v="DV-13045"/>
    <s v="Darrin Van Huff"/>
    <s v="Corporate"/>
    <s v="United States"/>
    <s v="Jacksonville"/>
    <x v="2"/>
    <n v="32216"/>
    <s v="South"/>
    <s v="OFF-AR-10001958"/>
    <x v="1"/>
    <x v="6"/>
    <s v="Stanley Bostitch Contemporary Electric Pencil Sharpeners"/>
    <n v="13.584000000000001"/>
    <n v="1"/>
    <n v="0.2"/>
    <n v="1.3584000000000001"/>
  </r>
  <r>
    <n v="7348"/>
    <x v="3655"/>
    <x v="3"/>
    <x v="157"/>
    <d v="2014-12-18T00:00:00"/>
    <s v="Standard Class"/>
    <s v="DV-13045"/>
    <s v="Darrin Van Huff"/>
    <s v="Corporate"/>
    <s v="United States"/>
    <s v="Jacksonville"/>
    <x v="2"/>
    <n v="32216"/>
    <s v="South"/>
    <s v="FUR-CH-10000225"/>
    <x v="0"/>
    <x v="1"/>
    <s v="Global Geo Office Task Chair, Gray"/>
    <n v="64.784000000000006"/>
    <n v="1"/>
    <n v="0.2"/>
    <n v="-12.147000000000009"/>
  </r>
  <r>
    <n v="7349"/>
    <x v="3656"/>
    <x v="2"/>
    <x v="223"/>
    <d v="2011-03-07T00:00:00"/>
    <s v="Standard Class"/>
    <s v="SC-20020"/>
    <s v="Sam Craven"/>
    <s v="Consumer"/>
    <s v="United States"/>
    <s v="Houston"/>
    <x v="5"/>
    <n v="77095"/>
    <s v="Central"/>
    <s v="OFF-AP-10002534"/>
    <x v="1"/>
    <x v="9"/>
    <s v="3.6 Cubic Foot Counter Height Office Refrigerator"/>
    <n v="176.77199999999996"/>
    <n v="3"/>
    <n v="0.8"/>
    <n v="-459.60720000000003"/>
  </r>
  <r>
    <n v="7350"/>
    <x v="3657"/>
    <x v="3"/>
    <x v="208"/>
    <d v="2014-10-28T00:00:00"/>
    <s v="Standard Class"/>
    <s v="JB-15400"/>
    <s v="Jennifer Braxton"/>
    <s v="Corporate"/>
    <s v="United States"/>
    <s v="Milwaukee"/>
    <x v="6"/>
    <n v="53209"/>
    <s v="Central"/>
    <s v="OFF-BI-10000301"/>
    <x v="1"/>
    <x v="8"/>
    <s v="GBC Instant Report Kit"/>
    <n v="38.82"/>
    <n v="6"/>
    <n v="0"/>
    <n v="19.41"/>
  </r>
  <r>
    <n v="7351"/>
    <x v="3657"/>
    <x v="3"/>
    <x v="208"/>
    <d v="2014-10-28T00:00:00"/>
    <s v="Standard Class"/>
    <s v="JB-15400"/>
    <s v="Jennifer Braxton"/>
    <s v="Corporate"/>
    <s v="United States"/>
    <s v="Milwaukee"/>
    <x v="6"/>
    <n v="53209"/>
    <s v="Central"/>
    <s v="OFF-BI-10003460"/>
    <x v="1"/>
    <x v="8"/>
    <s v="Acco 3-Hole Punch"/>
    <n v="21.9"/>
    <n v="5"/>
    <n v="0"/>
    <n v="10.511999999999999"/>
  </r>
  <r>
    <n v="7352"/>
    <x v="3658"/>
    <x v="3"/>
    <x v="468"/>
    <d v="2014-11-17T00:00:00"/>
    <s v="Standard Class"/>
    <s v="GH-14425"/>
    <s v="Gary Hwang"/>
    <s v="Consumer"/>
    <s v="United States"/>
    <s v="Modesto"/>
    <x v="1"/>
    <n v="95351"/>
    <s v="West"/>
    <s v="TEC-AC-10001772"/>
    <x v="2"/>
    <x v="11"/>
    <s v="Memorex Mini Travel Drive 16 GB USB 2.0 Flash Drive"/>
    <n v="111.79"/>
    <n v="7"/>
    <n v="0"/>
    <n v="43.598100000000002"/>
  </r>
  <r>
    <n v="7353"/>
    <x v="3659"/>
    <x v="3"/>
    <x v="633"/>
    <d v="2014-03-19T00:00:00"/>
    <s v="Second Class"/>
    <s v="MG-17650"/>
    <s v="Matthew Grinstein"/>
    <s v="Home Office"/>
    <s v="United States"/>
    <s v="Lakewood"/>
    <x v="24"/>
    <n v="44107"/>
    <s v="East"/>
    <s v="TEC-PH-10003505"/>
    <x v="2"/>
    <x v="7"/>
    <s v="Geemarc AmpliPOWER60"/>
    <n v="445.44"/>
    <n v="8"/>
    <n v="0.4"/>
    <n v="-81.664000000000044"/>
  </r>
  <r>
    <n v="7354"/>
    <x v="3660"/>
    <x v="0"/>
    <x v="897"/>
    <d v="2013-09-30T00:00:00"/>
    <s v="Standard Class"/>
    <s v="RD-19660"/>
    <s v="Robert Dilbeck"/>
    <s v="Home Office"/>
    <s v="United States"/>
    <s v="Philadelphia"/>
    <x v="9"/>
    <n v="19134"/>
    <s v="East"/>
    <s v="OFF-LA-10004484"/>
    <x v="1"/>
    <x v="2"/>
    <s v="Avery 476"/>
    <n v="16.520000000000003"/>
    <n v="5"/>
    <n v="0.2"/>
    <n v="5.368999999999998"/>
  </r>
  <r>
    <n v="7355"/>
    <x v="3661"/>
    <x v="3"/>
    <x v="695"/>
    <d v="2014-02-14T00:00:00"/>
    <s v="Standard Class"/>
    <s v="SN-20560"/>
    <s v="Skye Norling"/>
    <s v="Home Office"/>
    <s v="United States"/>
    <s v="San Francisco"/>
    <x v="1"/>
    <n v="94109"/>
    <s v="West"/>
    <s v="OFF-PA-10001593"/>
    <x v="1"/>
    <x v="10"/>
    <s v="Xerox 1947"/>
    <n v="29.900000000000002"/>
    <n v="5"/>
    <n v="0"/>
    <n v="13.454999999999998"/>
  </r>
  <r>
    <n v="7356"/>
    <x v="3662"/>
    <x v="1"/>
    <x v="620"/>
    <d v="2013-01-02T00:00:00"/>
    <s v="Second Class"/>
    <s v="AH-10690"/>
    <s v="Anna Häberlin"/>
    <s v="Corporate"/>
    <s v="United States"/>
    <s v="Detroit"/>
    <x v="12"/>
    <n v="48205"/>
    <s v="Central"/>
    <s v="OFF-BI-10004139"/>
    <x v="1"/>
    <x v="8"/>
    <s v="Fellowes Presentation Covers for Comb Binding Machines"/>
    <n v="116.4"/>
    <n v="8"/>
    <n v="0"/>
    <n v="52.379999999999995"/>
  </r>
  <r>
    <n v="7357"/>
    <x v="3663"/>
    <x v="0"/>
    <x v="790"/>
    <d v="2013-10-15T00:00:00"/>
    <s v="Standard Class"/>
    <s v="MZ-17335"/>
    <s v="Maria Zettner"/>
    <s v="Home Office"/>
    <s v="United States"/>
    <s v="Phoenix"/>
    <x v="16"/>
    <n v="85023"/>
    <s v="West"/>
    <s v="OFF-AR-10001315"/>
    <x v="1"/>
    <x v="6"/>
    <s v="Newell 310"/>
    <n v="1.4080000000000001"/>
    <n v="1"/>
    <n v="0.2"/>
    <n v="0.15839999999999993"/>
  </r>
  <r>
    <n v="7358"/>
    <x v="3663"/>
    <x v="0"/>
    <x v="790"/>
    <d v="2013-10-15T00:00:00"/>
    <s v="Standard Class"/>
    <s v="MZ-17335"/>
    <s v="Maria Zettner"/>
    <s v="Home Office"/>
    <s v="United States"/>
    <s v="Phoenix"/>
    <x v="16"/>
    <n v="85023"/>
    <s v="West"/>
    <s v="FUR-FU-10001488"/>
    <x v="0"/>
    <x v="5"/>
    <s v="Tenex 46&quot; x 60&quot; Computer Anti-Static Chairmat, Rectangular Shaped"/>
    <n v="169.56800000000001"/>
    <n v="2"/>
    <n v="0.2"/>
    <n v="0"/>
  </r>
  <r>
    <n v="7359"/>
    <x v="3664"/>
    <x v="2"/>
    <x v="125"/>
    <d v="2012-01-03T00:00:00"/>
    <s v="Second Class"/>
    <s v="AR-10345"/>
    <s v="Alex Russell"/>
    <s v="Corporate"/>
    <s v="United States"/>
    <s v="Philadelphia"/>
    <x v="9"/>
    <n v="19143"/>
    <s v="East"/>
    <s v="TEC-PH-10002170"/>
    <x v="2"/>
    <x v="7"/>
    <s v="ClearSounds CSC500 Amplified Spirit Phone Corded phone"/>
    <n v="251.96399999999994"/>
    <n v="6"/>
    <n v="0.4"/>
    <n v="-50.392799999999994"/>
  </r>
  <r>
    <n v="7360"/>
    <x v="3664"/>
    <x v="2"/>
    <x v="125"/>
    <d v="2012-01-03T00:00:00"/>
    <s v="Second Class"/>
    <s v="AR-10345"/>
    <s v="Alex Russell"/>
    <s v="Corporate"/>
    <s v="United States"/>
    <s v="Philadelphia"/>
    <x v="9"/>
    <n v="19143"/>
    <s v="East"/>
    <s v="FUR-TA-10004575"/>
    <x v="0"/>
    <x v="3"/>
    <s v="Hon 5100 Series Wood Tables"/>
    <n v="523.76400000000001"/>
    <n v="3"/>
    <n v="0.4"/>
    <n v="-192.04680000000008"/>
  </r>
  <r>
    <n v="7361"/>
    <x v="3665"/>
    <x v="0"/>
    <x v="408"/>
    <d v="2013-04-15T00:00:00"/>
    <s v="First Class"/>
    <s v="JF-15295"/>
    <s v="Jason Fortune-"/>
    <s v="Consumer"/>
    <s v="United States"/>
    <s v="Los Angeles"/>
    <x v="1"/>
    <n v="90036"/>
    <s v="West"/>
    <s v="OFF-PA-10000809"/>
    <x v="1"/>
    <x v="10"/>
    <s v="Xerox 206"/>
    <n v="19.440000000000001"/>
    <n v="3"/>
    <n v="0"/>
    <n v="9.3312000000000008"/>
  </r>
  <r>
    <n v="7362"/>
    <x v="3665"/>
    <x v="0"/>
    <x v="408"/>
    <d v="2013-04-15T00:00:00"/>
    <s v="First Class"/>
    <s v="JF-15295"/>
    <s v="Jason Fortune-"/>
    <s v="Consumer"/>
    <s v="United States"/>
    <s v="Los Angeles"/>
    <x v="1"/>
    <n v="90036"/>
    <s v="West"/>
    <s v="FUR-CH-10000225"/>
    <x v="0"/>
    <x v="1"/>
    <s v="Global Geo Office Task Chair, Gray"/>
    <n v="194.35200000000003"/>
    <n v="3"/>
    <n v="0.2"/>
    <n v="-36.441000000000031"/>
  </r>
  <r>
    <n v="7363"/>
    <x v="3665"/>
    <x v="0"/>
    <x v="408"/>
    <d v="2013-04-15T00:00:00"/>
    <s v="First Class"/>
    <s v="JF-15295"/>
    <s v="Jason Fortune-"/>
    <s v="Consumer"/>
    <s v="United States"/>
    <s v="Los Angeles"/>
    <x v="1"/>
    <n v="90036"/>
    <s v="West"/>
    <s v="OFF-BI-10003707"/>
    <x v="1"/>
    <x v="8"/>
    <s v="Aluminum Screw Posts"/>
    <n v="36.624000000000002"/>
    <n v="3"/>
    <n v="0.2"/>
    <n v="13.734"/>
  </r>
  <r>
    <n v="7364"/>
    <x v="3666"/>
    <x v="0"/>
    <x v="85"/>
    <d v="2013-12-05T00:00:00"/>
    <s v="Standard Class"/>
    <s v="DS-13180"/>
    <s v="David Smith"/>
    <s v="Corporate"/>
    <s v="United States"/>
    <s v="Philadelphia"/>
    <x v="9"/>
    <n v="19140"/>
    <s v="East"/>
    <s v="TEC-PH-10004539"/>
    <x v="2"/>
    <x v="7"/>
    <s v="Wireless Extenders zBoost YX545 SOHO Signal Booster"/>
    <n v="340.18200000000002"/>
    <n v="3"/>
    <n v="0.4"/>
    <n v="-73.706100000000021"/>
  </r>
  <r>
    <n v="7365"/>
    <x v="3666"/>
    <x v="0"/>
    <x v="85"/>
    <d v="2013-12-05T00:00:00"/>
    <s v="Standard Class"/>
    <s v="DS-13180"/>
    <s v="David Smith"/>
    <s v="Corporate"/>
    <s v="United States"/>
    <s v="Philadelphia"/>
    <x v="9"/>
    <n v="19140"/>
    <s v="East"/>
    <s v="OFF-FA-10004076"/>
    <x v="1"/>
    <x v="13"/>
    <s v="Translucent Push Pins by OIC"/>
    <n v="12.672000000000001"/>
    <n v="8"/>
    <n v="0.2"/>
    <n v="2.6927999999999992"/>
  </r>
  <r>
    <n v="7366"/>
    <x v="3666"/>
    <x v="0"/>
    <x v="85"/>
    <d v="2013-12-05T00:00:00"/>
    <s v="Standard Class"/>
    <s v="DS-13180"/>
    <s v="David Smith"/>
    <s v="Corporate"/>
    <s v="United States"/>
    <s v="Philadelphia"/>
    <x v="9"/>
    <n v="19140"/>
    <s v="East"/>
    <s v="OFF-BI-10003166"/>
    <x v="1"/>
    <x v="8"/>
    <s v="GBC Plasticlear Binding Covers"/>
    <n v="6.8880000000000017"/>
    <n v="2"/>
    <n v="0.7"/>
    <n v="-5.0511999999999997"/>
  </r>
  <r>
    <n v="7367"/>
    <x v="3666"/>
    <x v="0"/>
    <x v="85"/>
    <d v="2013-12-05T00:00:00"/>
    <s v="Standard Class"/>
    <s v="DS-13180"/>
    <s v="David Smith"/>
    <s v="Corporate"/>
    <s v="United States"/>
    <s v="Philadelphia"/>
    <x v="9"/>
    <n v="19140"/>
    <s v="East"/>
    <s v="OFF-ST-10002301"/>
    <x v="1"/>
    <x v="4"/>
    <s v="Tennsco Commercial Shelving"/>
    <n v="32.544000000000004"/>
    <n v="2"/>
    <n v="0.2"/>
    <n v="-7.7292000000000041"/>
  </r>
  <r>
    <n v="7368"/>
    <x v="3666"/>
    <x v="0"/>
    <x v="85"/>
    <d v="2013-12-05T00:00:00"/>
    <s v="Standard Class"/>
    <s v="DS-13180"/>
    <s v="David Smith"/>
    <s v="Corporate"/>
    <s v="United States"/>
    <s v="Philadelphia"/>
    <x v="9"/>
    <n v="19140"/>
    <s v="East"/>
    <s v="FUR-CH-10002647"/>
    <x v="0"/>
    <x v="1"/>
    <s v="Situations Contoured Folding Chairs, 4/Set"/>
    <n v="347.80200000000002"/>
    <n v="7"/>
    <n v="0.3"/>
    <n v="-24.842999999999961"/>
  </r>
  <r>
    <n v="7369"/>
    <x v="3667"/>
    <x v="3"/>
    <x v="4"/>
    <d v="2014-04-18T00:00:00"/>
    <s v="First Class"/>
    <s v="BP-11095"/>
    <s v="Bart Pistole"/>
    <s v="Corporate"/>
    <s v="United States"/>
    <s v="Miami"/>
    <x v="2"/>
    <n v="33180"/>
    <s v="South"/>
    <s v="OFF-BI-10004654"/>
    <x v="1"/>
    <x v="8"/>
    <s v="VariCap6 Expandable Binder"/>
    <n v="15.570000000000004"/>
    <n v="3"/>
    <n v="0.7"/>
    <n v="-11.936999999999998"/>
  </r>
  <r>
    <n v="7370"/>
    <x v="3668"/>
    <x v="1"/>
    <x v="1000"/>
    <d v="2012-03-11T00:00:00"/>
    <s v="Second Class"/>
    <s v="TG-21310"/>
    <s v="Toby Gnade"/>
    <s v="Consumer"/>
    <s v="United States"/>
    <s v="Raleigh"/>
    <x v="3"/>
    <n v="27604"/>
    <s v="South"/>
    <s v="OFF-LA-10001175"/>
    <x v="1"/>
    <x v="2"/>
    <s v="Avery 514"/>
    <n v="4.6079999999999997"/>
    <n v="2"/>
    <n v="0.2"/>
    <n v="1.6704000000000001"/>
  </r>
  <r>
    <n v="7371"/>
    <x v="3669"/>
    <x v="2"/>
    <x v="919"/>
    <d v="2011-11-01T00:00:00"/>
    <s v="Standard Class"/>
    <s v="BT-11395"/>
    <s v="Bill Tyler"/>
    <s v="Corporate"/>
    <s v="United States"/>
    <s v="Garden City"/>
    <x v="41"/>
    <n v="67846"/>
    <s v="Central"/>
    <s v="TEC-PH-10001336"/>
    <x v="2"/>
    <x v="7"/>
    <s v="Digium D40 VoIP phone"/>
    <n v="257.98"/>
    <n v="2"/>
    <n v="0"/>
    <n v="74.8142"/>
  </r>
  <r>
    <n v="7372"/>
    <x v="3670"/>
    <x v="3"/>
    <x v="363"/>
    <d v="2014-01-10T00:00:00"/>
    <s v="Second Class"/>
    <s v="JF-15190"/>
    <s v="Jamie Frazer"/>
    <s v="Consumer"/>
    <s v="United States"/>
    <s v="Long Beach"/>
    <x v="1"/>
    <n v="90805"/>
    <s v="West"/>
    <s v="OFF-ST-10000760"/>
    <x v="1"/>
    <x v="4"/>
    <s v="Eldon Fold 'N Roll Cart System"/>
    <n v="153.78"/>
    <n v="11"/>
    <n v="0"/>
    <n v="44.596199999999996"/>
  </r>
  <r>
    <n v="7373"/>
    <x v="3670"/>
    <x v="3"/>
    <x v="363"/>
    <d v="2014-01-10T00:00:00"/>
    <s v="Second Class"/>
    <s v="JF-15190"/>
    <s v="Jamie Frazer"/>
    <s v="Consumer"/>
    <s v="United States"/>
    <s v="Long Beach"/>
    <x v="1"/>
    <n v="90805"/>
    <s v="West"/>
    <s v="OFF-ST-10002301"/>
    <x v="1"/>
    <x v="4"/>
    <s v="Tennsco Commercial Shelving"/>
    <n v="61.019999999999996"/>
    <n v="3"/>
    <n v="0"/>
    <n v="0.61019999999999541"/>
  </r>
  <r>
    <n v="7374"/>
    <x v="3670"/>
    <x v="3"/>
    <x v="363"/>
    <d v="2014-01-10T00:00:00"/>
    <s v="Second Class"/>
    <s v="JF-15190"/>
    <s v="Jamie Frazer"/>
    <s v="Consumer"/>
    <s v="United States"/>
    <s v="Long Beach"/>
    <x v="1"/>
    <n v="90805"/>
    <s v="West"/>
    <s v="OFF-SU-10004884"/>
    <x v="1"/>
    <x v="14"/>
    <s v="Acme Galleria Hot Forged Steel Scissors with Colored Handles"/>
    <n v="110.11"/>
    <n v="7"/>
    <n v="0"/>
    <n v="31.931899999999988"/>
  </r>
  <r>
    <n v="7375"/>
    <x v="3670"/>
    <x v="3"/>
    <x v="363"/>
    <d v="2014-01-10T00:00:00"/>
    <s v="Second Class"/>
    <s v="JF-15190"/>
    <s v="Jamie Frazer"/>
    <s v="Consumer"/>
    <s v="United States"/>
    <s v="Long Beach"/>
    <x v="1"/>
    <n v="90805"/>
    <s v="West"/>
    <s v="OFF-FA-10003112"/>
    <x v="1"/>
    <x v="13"/>
    <s v="Staples"/>
    <n v="7.89"/>
    <n v="1"/>
    <n v="0"/>
    <n v="3.5504999999999995"/>
  </r>
  <r>
    <n v="7376"/>
    <x v="3671"/>
    <x v="3"/>
    <x v="802"/>
    <d v="2014-08-21T00:00:00"/>
    <s v="Standard Class"/>
    <s v="MK-17905"/>
    <s v="Michael Kennedy"/>
    <s v="Corporate"/>
    <s v="United States"/>
    <s v="San Diego"/>
    <x v="1"/>
    <n v="92037"/>
    <s v="West"/>
    <s v="OFF-BI-10000069"/>
    <x v="1"/>
    <x v="8"/>
    <s v="GBC Prepunched Paper, 19-Hole, for Binding Systems, 24-lb"/>
    <n v="36.024000000000001"/>
    <n v="3"/>
    <n v="0.2"/>
    <n v="11.707799999999995"/>
  </r>
  <r>
    <n v="7377"/>
    <x v="3672"/>
    <x v="3"/>
    <x v="808"/>
    <d v="2014-11-06T00:00:00"/>
    <s v="First Class"/>
    <s v="GG-14650"/>
    <s v="Greg Guthrie"/>
    <s v="Corporate"/>
    <s v="United States"/>
    <s v="Bloomington"/>
    <x v="10"/>
    <n v="61701"/>
    <s v="Central"/>
    <s v="OFF-AR-10001958"/>
    <x v="1"/>
    <x v="6"/>
    <s v="Stanley Bostitch Contemporary Electric Pencil Sharpeners"/>
    <n v="54.336000000000006"/>
    <n v="4"/>
    <n v="0.2"/>
    <n v="5.4336000000000002"/>
  </r>
  <r>
    <n v="7378"/>
    <x v="3673"/>
    <x v="2"/>
    <x v="111"/>
    <d v="2011-09-23T00:00:00"/>
    <s v="Standard Class"/>
    <s v="MC-18130"/>
    <s v="Mike Caudle"/>
    <s v="Corporate"/>
    <s v="United States"/>
    <s v="Seattle"/>
    <x v="4"/>
    <n v="98115"/>
    <s v="West"/>
    <s v="OFF-ST-10001321"/>
    <x v="1"/>
    <x v="4"/>
    <s v="Decoflex Hanging Personal Folder File, Blue"/>
    <n v="92.52"/>
    <n v="6"/>
    <n v="0"/>
    <n v="24.980400000000007"/>
  </r>
  <r>
    <n v="7379"/>
    <x v="3674"/>
    <x v="1"/>
    <x v="70"/>
    <d v="2012-05-31T00:00:00"/>
    <s v="Same Day"/>
    <s v="ML-18265"/>
    <s v="Muhammed Lee"/>
    <s v="Consumer"/>
    <s v="United States"/>
    <s v="Fayetteville"/>
    <x v="3"/>
    <n v="28314"/>
    <s v="South"/>
    <s v="OFF-AR-10003504"/>
    <x v="1"/>
    <x v="6"/>
    <s v="Newell 347"/>
    <n v="10.272000000000002"/>
    <n v="3"/>
    <n v="0.2"/>
    <n v="1.1555999999999984"/>
  </r>
  <r>
    <n v="7380"/>
    <x v="3675"/>
    <x v="0"/>
    <x v="1160"/>
    <d v="2013-09-19T00:00:00"/>
    <s v="Standard Class"/>
    <s v="AG-10270"/>
    <s v="Alejandro Grove"/>
    <s v="Consumer"/>
    <s v="United States"/>
    <s v="Omaha"/>
    <x v="8"/>
    <n v="68104"/>
    <s v="Central"/>
    <s v="OFF-ST-10000419"/>
    <x v="1"/>
    <x v="4"/>
    <s v="Rogers Jumbo File, Granite"/>
    <n v="40.74"/>
    <n v="3"/>
    <n v="0"/>
    <n v="0.4073999999999991"/>
  </r>
  <r>
    <n v="7381"/>
    <x v="3675"/>
    <x v="0"/>
    <x v="1160"/>
    <d v="2013-09-19T00:00:00"/>
    <s v="Standard Class"/>
    <s v="AG-10270"/>
    <s v="Alejandro Grove"/>
    <s v="Consumer"/>
    <s v="United States"/>
    <s v="Omaha"/>
    <x v="8"/>
    <n v="68104"/>
    <s v="Central"/>
    <s v="OFF-LA-10004559"/>
    <x v="1"/>
    <x v="2"/>
    <s v="Avery 49"/>
    <n v="14.399999999999999"/>
    <n v="5"/>
    <n v="0"/>
    <n v="7.056"/>
  </r>
  <r>
    <n v="7382"/>
    <x v="3675"/>
    <x v="0"/>
    <x v="1160"/>
    <d v="2013-09-19T00:00:00"/>
    <s v="Standard Class"/>
    <s v="AG-10270"/>
    <s v="Alejandro Grove"/>
    <s v="Consumer"/>
    <s v="United States"/>
    <s v="Omaha"/>
    <x v="8"/>
    <n v="68104"/>
    <s v="Central"/>
    <s v="TEC-PH-10001644"/>
    <x v="2"/>
    <x v="7"/>
    <s v="BlueLounge Milo Smartphone Stand, White/Metallic"/>
    <n v="149.94999999999999"/>
    <n v="5"/>
    <n v="0"/>
    <n v="41.986000000000004"/>
  </r>
  <r>
    <n v="7383"/>
    <x v="3675"/>
    <x v="0"/>
    <x v="1160"/>
    <d v="2013-09-19T00:00:00"/>
    <s v="Standard Class"/>
    <s v="AG-10270"/>
    <s v="Alejandro Grove"/>
    <s v="Consumer"/>
    <s v="United States"/>
    <s v="Omaha"/>
    <x v="8"/>
    <n v="68104"/>
    <s v="Central"/>
    <s v="OFF-SU-10004782"/>
    <x v="1"/>
    <x v="14"/>
    <s v="Elite 5&quot; Scissors"/>
    <n v="16.899999999999999"/>
    <n v="2"/>
    <n v="0"/>
    <n v="5.0699999999999985"/>
  </r>
  <r>
    <n v="7384"/>
    <x v="3675"/>
    <x v="0"/>
    <x v="1160"/>
    <d v="2013-09-19T00:00:00"/>
    <s v="Standard Class"/>
    <s v="AG-10270"/>
    <s v="Alejandro Grove"/>
    <s v="Consumer"/>
    <s v="United States"/>
    <s v="Omaha"/>
    <x v="8"/>
    <n v="68104"/>
    <s v="Central"/>
    <s v="OFF-PA-10002250"/>
    <x v="1"/>
    <x v="10"/>
    <s v="Things To Do Today Pad"/>
    <n v="17.61"/>
    <n v="3"/>
    <n v="0"/>
    <n v="8.4527999999999999"/>
  </r>
  <r>
    <n v="7385"/>
    <x v="3675"/>
    <x v="0"/>
    <x v="1160"/>
    <d v="2013-09-19T00:00:00"/>
    <s v="Standard Class"/>
    <s v="AG-10270"/>
    <s v="Alejandro Grove"/>
    <s v="Consumer"/>
    <s v="United States"/>
    <s v="Omaha"/>
    <x v="8"/>
    <n v="68104"/>
    <s v="Central"/>
    <s v="OFF-AP-10001394"/>
    <x v="1"/>
    <x v="9"/>
    <s v="Harmony Air Purifier"/>
    <n v="378"/>
    <n v="2"/>
    <n v="0"/>
    <n v="136.07999999999998"/>
  </r>
  <r>
    <n v="7386"/>
    <x v="3675"/>
    <x v="0"/>
    <x v="1160"/>
    <d v="2013-09-19T00:00:00"/>
    <s v="Standard Class"/>
    <s v="AG-10270"/>
    <s v="Alejandro Grove"/>
    <s v="Consumer"/>
    <s v="United States"/>
    <s v="Omaha"/>
    <x v="8"/>
    <n v="68104"/>
    <s v="Central"/>
    <s v="OFF-PA-10001838"/>
    <x v="1"/>
    <x v="10"/>
    <s v="Adams Telephone Message Book W/Dividers/Space For Phone Numbers, 5 1/4&quot;X8 1/2&quot;, 300/Messages"/>
    <n v="17.64"/>
    <n v="3"/>
    <n v="0"/>
    <n v="8.6435999999999993"/>
  </r>
  <r>
    <n v="7387"/>
    <x v="3675"/>
    <x v="0"/>
    <x v="1160"/>
    <d v="2013-09-19T00:00:00"/>
    <s v="Standard Class"/>
    <s v="AG-10270"/>
    <s v="Alejandro Grove"/>
    <s v="Consumer"/>
    <s v="United States"/>
    <s v="Omaha"/>
    <x v="8"/>
    <n v="68104"/>
    <s v="Central"/>
    <s v="OFF-ST-10004340"/>
    <x v="1"/>
    <x v="4"/>
    <s v="Fellowes Mobile File Cart, Black"/>
    <n v="373.08"/>
    <n v="6"/>
    <n v="0"/>
    <n v="100.73160000000001"/>
  </r>
  <r>
    <n v="7388"/>
    <x v="3675"/>
    <x v="0"/>
    <x v="1160"/>
    <d v="2013-09-19T00:00:00"/>
    <s v="Standard Class"/>
    <s v="AG-10270"/>
    <s v="Alejandro Grove"/>
    <s v="Consumer"/>
    <s v="United States"/>
    <s v="Omaha"/>
    <x v="8"/>
    <n v="68104"/>
    <s v="Central"/>
    <s v="FUR-FU-10003664"/>
    <x v="0"/>
    <x v="5"/>
    <s v="Electrix Architect's Clamp-On Swing Arm Lamp, Black"/>
    <n v="1336.4399999999998"/>
    <n v="14"/>
    <n v="0"/>
    <n v="387.56759999999986"/>
  </r>
  <r>
    <n v="7389"/>
    <x v="3675"/>
    <x v="0"/>
    <x v="1160"/>
    <d v="2013-09-19T00:00:00"/>
    <s v="Standard Class"/>
    <s v="AG-10270"/>
    <s v="Alejandro Grove"/>
    <s v="Consumer"/>
    <s v="United States"/>
    <s v="Omaha"/>
    <x v="8"/>
    <n v="68104"/>
    <s v="Central"/>
    <s v="TEC-PH-10004897"/>
    <x v="2"/>
    <x v="7"/>
    <s v="Mediabridge Sport Armband iPhone 5s"/>
    <n v="29.97"/>
    <n v="3"/>
    <n v="0"/>
    <n v="0.29969999999999963"/>
  </r>
  <r>
    <n v="7390"/>
    <x v="3676"/>
    <x v="3"/>
    <x v="1161"/>
    <d v="2014-12-04T00:00:00"/>
    <s v="Standard Class"/>
    <s v="TT-21070"/>
    <s v="Ted Trevino"/>
    <s v="Consumer"/>
    <s v="United States"/>
    <s v="Chattanooga"/>
    <x v="18"/>
    <n v="37421"/>
    <s v="South"/>
    <s v="FUR-CH-10000454"/>
    <x v="0"/>
    <x v="1"/>
    <s v="Hon Deluxe Fabric Upholstered Stacking Chairs, Rounded Back"/>
    <n v="390.36799999999999"/>
    <n v="2"/>
    <n v="0.2"/>
    <n v="48.795999999999978"/>
  </r>
  <r>
    <n v="7391"/>
    <x v="3676"/>
    <x v="3"/>
    <x v="1161"/>
    <d v="2014-12-04T00:00:00"/>
    <s v="Standard Class"/>
    <s v="TT-21070"/>
    <s v="Ted Trevino"/>
    <s v="Consumer"/>
    <s v="United States"/>
    <s v="Chattanooga"/>
    <x v="18"/>
    <n v="37421"/>
    <s v="South"/>
    <s v="FUR-FU-10004017"/>
    <x v="0"/>
    <x v="5"/>
    <s v="Executive Impressions 13&quot; Chairman Wall Clock"/>
    <n v="101.52000000000001"/>
    <n v="5"/>
    <n v="0.2"/>
    <n v="19.034999999999989"/>
  </r>
  <r>
    <n v="7392"/>
    <x v="3677"/>
    <x v="3"/>
    <x v="769"/>
    <d v="2014-12-08T00:00:00"/>
    <s v="Second Class"/>
    <s v="LT-16765"/>
    <s v="Larry Tron"/>
    <s v="Consumer"/>
    <s v="United States"/>
    <s v="Fairfield"/>
    <x v="24"/>
    <n v="45014"/>
    <s v="East"/>
    <s v="OFF-PA-10000241"/>
    <x v="1"/>
    <x v="10"/>
    <s v="IBM Multi-Purpose Copy Paper, 8 1/2 x 11&quot;, Case"/>
    <n v="74.352000000000004"/>
    <n v="3"/>
    <n v="0.2"/>
    <n v="23.234999999999992"/>
  </r>
  <r>
    <n v="7393"/>
    <x v="3678"/>
    <x v="3"/>
    <x v="743"/>
    <d v="2014-05-07T00:00:00"/>
    <s v="Standard Class"/>
    <s v="DD-13570"/>
    <s v="Dorothy Dickinson"/>
    <s v="Consumer"/>
    <s v="United States"/>
    <s v="Los Angeles"/>
    <x v="1"/>
    <n v="90049"/>
    <s v="West"/>
    <s v="OFF-PA-10003016"/>
    <x v="1"/>
    <x v="10"/>
    <s v="Adams &quot;While You Were Out&quot; Message Pads"/>
    <n v="15.700000000000001"/>
    <n v="5"/>
    <n v="0"/>
    <n v="7.0649999999999995"/>
  </r>
  <r>
    <n v="7394"/>
    <x v="3678"/>
    <x v="3"/>
    <x v="743"/>
    <d v="2014-05-07T00:00:00"/>
    <s v="Standard Class"/>
    <s v="DD-13570"/>
    <s v="Dorothy Dickinson"/>
    <s v="Consumer"/>
    <s v="United States"/>
    <s v="Los Angeles"/>
    <x v="1"/>
    <n v="90049"/>
    <s v="West"/>
    <s v="OFF-AR-10001615"/>
    <x v="1"/>
    <x v="6"/>
    <s v="Newell 34"/>
    <n v="59.519999999999996"/>
    <n v="3"/>
    <n v="0"/>
    <n v="15.475200000000001"/>
  </r>
  <r>
    <n v="7395"/>
    <x v="3678"/>
    <x v="3"/>
    <x v="743"/>
    <d v="2014-05-07T00:00:00"/>
    <s v="Standard Class"/>
    <s v="DD-13570"/>
    <s v="Dorothy Dickinson"/>
    <s v="Consumer"/>
    <s v="United States"/>
    <s v="Los Angeles"/>
    <x v="1"/>
    <n v="90049"/>
    <s v="West"/>
    <s v="OFF-PA-10002713"/>
    <x v="1"/>
    <x v="10"/>
    <s v="Adams Phone Message Book, 200 Message Capacity, 8 1/16” x 11”"/>
    <n v="34.4"/>
    <n v="5"/>
    <n v="0"/>
    <n v="15.823999999999998"/>
  </r>
  <r>
    <n v="7396"/>
    <x v="3679"/>
    <x v="0"/>
    <x v="591"/>
    <d v="2013-12-31T00:00:00"/>
    <s v="Standard Class"/>
    <s v="DB-12970"/>
    <s v="Darren Budd"/>
    <s v="Corporate"/>
    <s v="United States"/>
    <s v="New York City"/>
    <x v="15"/>
    <n v="10024"/>
    <s v="East"/>
    <s v="FUR-TA-10002958"/>
    <x v="0"/>
    <x v="3"/>
    <s v="Bevis Oval Conference Table, Walnut"/>
    <n v="313.17599999999999"/>
    <n v="2"/>
    <n v="0.4"/>
    <n v="-120.05080000000007"/>
  </r>
  <r>
    <n v="7397"/>
    <x v="3679"/>
    <x v="0"/>
    <x v="591"/>
    <d v="2013-12-31T00:00:00"/>
    <s v="Standard Class"/>
    <s v="DB-12970"/>
    <s v="Darren Budd"/>
    <s v="Corporate"/>
    <s v="United States"/>
    <s v="New York City"/>
    <x v="15"/>
    <n v="10024"/>
    <s v="East"/>
    <s v="FUR-CH-10003746"/>
    <x v="0"/>
    <x v="1"/>
    <s v="Hon 4070 Series Pagoda Round Back Stacking Chairs"/>
    <n v="866.64599999999996"/>
    <n v="3"/>
    <n v="0.1"/>
    <n v="173.32919999999999"/>
  </r>
  <r>
    <n v="7398"/>
    <x v="3680"/>
    <x v="2"/>
    <x v="587"/>
    <d v="2011-09-30T00:00:00"/>
    <s v="Same Day"/>
    <s v="DM-12955"/>
    <s v="Dario Medina"/>
    <s v="Corporate"/>
    <s v="United States"/>
    <s v="Fairfield"/>
    <x v="24"/>
    <n v="45014"/>
    <s v="East"/>
    <s v="OFF-AP-10003217"/>
    <x v="1"/>
    <x v="9"/>
    <s v="Eureka Sanitaire  Commercial Upright"/>
    <n v="795.40800000000013"/>
    <n v="6"/>
    <n v="0.2"/>
    <n v="59.655599999999993"/>
  </r>
  <r>
    <n v="7399"/>
    <x v="3681"/>
    <x v="2"/>
    <x v="136"/>
    <d v="2011-07-15T00:00:00"/>
    <s v="Second Class"/>
    <s v="ME-17725"/>
    <s v="Max Engle"/>
    <s v="Consumer"/>
    <s v="United States"/>
    <s v="Chicago"/>
    <x v="10"/>
    <n v="60610"/>
    <s v="Central"/>
    <s v="OFF-PA-10001526"/>
    <x v="1"/>
    <x v="10"/>
    <s v="Xerox 1949"/>
    <n v="35.856000000000002"/>
    <n v="9"/>
    <n v="0.2"/>
    <n v="12.997800000000003"/>
  </r>
  <r>
    <n v="7400"/>
    <x v="3681"/>
    <x v="2"/>
    <x v="136"/>
    <d v="2011-07-15T00:00:00"/>
    <s v="Second Class"/>
    <s v="ME-17725"/>
    <s v="Max Engle"/>
    <s v="Consumer"/>
    <s v="United States"/>
    <s v="Chicago"/>
    <x v="10"/>
    <n v="60610"/>
    <s v="Central"/>
    <s v="TEC-AC-10002857"/>
    <x v="2"/>
    <x v="11"/>
    <s v="Verbatim 25 GB 6x Blu-ray Single Layer Recordable Disc, 1/Pack"/>
    <n v="23.840000000000003"/>
    <n v="4"/>
    <n v="0.2"/>
    <n v="3.2779999999999987"/>
  </r>
  <r>
    <n v="7401"/>
    <x v="3682"/>
    <x v="0"/>
    <x v="162"/>
    <d v="2013-09-14T00:00:00"/>
    <s v="Standard Class"/>
    <s v="TR-21325"/>
    <s v="Toby Ritter"/>
    <s v="Consumer"/>
    <s v="United States"/>
    <s v="Seattle"/>
    <x v="4"/>
    <n v="98103"/>
    <s v="West"/>
    <s v="FUR-FU-10003039"/>
    <x v="0"/>
    <x v="5"/>
    <s v="Howard Miller 11-1/2&quot; Diameter Grantwood Wall Clock"/>
    <n v="43.13"/>
    <n v="1"/>
    <n v="0"/>
    <n v="14.664200000000001"/>
  </r>
  <r>
    <n v="7402"/>
    <x v="3682"/>
    <x v="0"/>
    <x v="162"/>
    <d v="2013-09-14T00:00:00"/>
    <s v="Standard Class"/>
    <s v="TR-21325"/>
    <s v="Toby Ritter"/>
    <s v="Consumer"/>
    <s v="United States"/>
    <s v="Seattle"/>
    <x v="4"/>
    <n v="98103"/>
    <s v="West"/>
    <s v="OFF-PA-10002615"/>
    <x v="1"/>
    <x v="10"/>
    <s v="Ampad Gold Fibre Wirebound Steno Books, 6&quot; x 9&quot;, Gregg Ruled"/>
    <n v="30.87"/>
    <n v="7"/>
    <n v="0"/>
    <n v="14.200199999999999"/>
  </r>
  <r>
    <n v="7403"/>
    <x v="3683"/>
    <x v="3"/>
    <x v="634"/>
    <d v="2014-08-11T00:00:00"/>
    <s v="Standard Class"/>
    <s v="SH-20395"/>
    <s v="Shahid Hopkins"/>
    <s v="Consumer"/>
    <s v="United States"/>
    <s v="New York City"/>
    <x v="15"/>
    <n v="10011"/>
    <s v="East"/>
    <s v="OFF-SU-10002573"/>
    <x v="1"/>
    <x v="14"/>
    <s v="Acme 10&quot; Easy Grip Assistive Scissors"/>
    <n v="70.12"/>
    <n v="4"/>
    <n v="0"/>
    <n v="21.035999999999994"/>
  </r>
  <r>
    <n v="7404"/>
    <x v="3684"/>
    <x v="1"/>
    <x v="263"/>
    <d v="2012-05-19T00:00:00"/>
    <s v="Standard Class"/>
    <s v="CB-12535"/>
    <s v="Claudia Bergmann"/>
    <s v="Corporate"/>
    <s v="United States"/>
    <s v="Camarillo"/>
    <x v="1"/>
    <n v="93010"/>
    <s v="West"/>
    <s v="FUR-BO-10004015"/>
    <x v="0"/>
    <x v="0"/>
    <s v="Bush Andora Bookcase, Maple/Graphite Gray Finish"/>
    <n v="509.95749999999992"/>
    <n v="5"/>
    <n v="0.15"/>
    <n v="41.996499999999941"/>
  </r>
  <r>
    <n v="7405"/>
    <x v="3684"/>
    <x v="1"/>
    <x v="263"/>
    <d v="2012-05-19T00:00:00"/>
    <s v="Standard Class"/>
    <s v="CB-12535"/>
    <s v="Claudia Bergmann"/>
    <s v="Corporate"/>
    <s v="United States"/>
    <s v="Camarillo"/>
    <x v="1"/>
    <n v="93010"/>
    <s v="West"/>
    <s v="FUR-FU-10001979"/>
    <x v="0"/>
    <x v="5"/>
    <s v="Dana Halogen Swing-Arm Architect Lamp"/>
    <n v="122.91"/>
    <n v="3"/>
    <n v="0"/>
    <n v="34.414800000000007"/>
  </r>
  <r>
    <n v="7406"/>
    <x v="3684"/>
    <x v="1"/>
    <x v="263"/>
    <d v="2012-05-19T00:00:00"/>
    <s v="Standard Class"/>
    <s v="CB-12535"/>
    <s v="Claudia Bergmann"/>
    <s v="Corporate"/>
    <s v="United States"/>
    <s v="Camarillo"/>
    <x v="1"/>
    <n v="93010"/>
    <s v="West"/>
    <s v="FUR-CH-10003833"/>
    <x v="0"/>
    <x v="1"/>
    <s v="Novimex Fabric Task Chair"/>
    <n v="97.567999999999998"/>
    <n v="2"/>
    <n v="0.2"/>
    <n v="-6.0980000000000025"/>
  </r>
  <r>
    <n v="7407"/>
    <x v="3684"/>
    <x v="1"/>
    <x v="263"/>
    <d v="2012-05-19T00:00:00"/>
    <s v="Standard Class"/>
    <s v="CB-12535"/>
    <s v="Claudia Bergmann"/>
    <s v="Corporate"/>
    <s v="United States"/>
    <s v="Camarillo"/>
    <x v="1"/>
    <n v="93010"/>
    <s v="West"/>
    <s v="FUR-CH-10004495"/>
    <x v="0"/>
    <x v="1"/>
    <s v="Global Leather and Oak Executive Chair, Black"/>
    <n v="722.35200000000009"/>
    <n v="3"/>
    <n v="0.2"/>
    <n v="81.264599999999916"/>
  </r>
  <r>
    <n v="7408"/>
    <x v="3685"/>
    <x v="3"/>
    <x v="176"/>
    <d v="2014-01-22T00:00:00"/>
    <s v="First Class"/>
    <s v="ML-17410"/>
    <s v="Maris LaWare"/>
    <s v="Consumer"/>
    <s v="United States"/>
    <s v="Chicago"/>
    <x v="10"/>
    <n v="60653"/>
    <s v="Central"/>
    <s v="OFF-LA-10001613"/>
    <x v="1"/>
    <x v="2"/>
    <s v="Avery File Folder Labels"/>
    <n v="11.52"/>
    <n v="5"/>
    <n v="0.2"/>
    <n v="4.1760000000000002"/>
  </r>
  <r>
    <n v="7409"/>
    <x v="3686"/>
    <x v="0"/>
    <x v="198"/>
    <d v="2013-06-07T00:00:00"/>
    <s v="Standard Class"/>
    <s v="JG-15310"/>
    <s v="Jason Gross"/>
    <s v="Corporate"/>
    <s v="United States"/>
    <s v="Los Angeles"/>
    <x v="1"/>
    <n v="90032"/>
    <s v="West"/>
    <s v="FUR-FU-10003247"/>
    <x v="0"/>
    <x v="5"/>
    <s v="36X48 HARDFLOOR CHAIRMAT"/>
    <n v="167.84"/>
    <n v="8"/>
    <n v="0"/>
    <n v="11.748799999999989"/>
  </r>
  <r>
    <n v="7410"/>
    <x v="3687"/>
    <x v="2"/>
    <x v="918"/>
    <d v="2011-04-12T00:00:00"/>
    <s v="Standard Class"/>
    <s v="JS-15880"/>
    <s v="John Stevenson"/>
    <s v="Consumer"/>
    <s v="United States"/>
    <s v="Toledo"/>
    <x v="24"/>
    <n v="43615"/>
    <s v="East"/>
    <s v="FUR-TA-10004442"/>
    <x v="0"/>
    <x v="3"/>
    <s v="Riverside Furniture Stanwyck Manor Table Series"/>
    <n v="172.11"/>
    <n v="1"/>
    <n v="0.4"/>
    <n v="-94.660500000000013"/>
  </r>
  <r>
    <n v="7411"/>
    <x v="3688"/>
    <x v="2"/>
    <x v="149"/>
    <d v="2011-07-24T00:00:00"/>
    <s v="First Class"/>
    <s v="AG-10270"/>
    <s v="Alejandro Grove"/>
    <s v="Consumer"/>
    <s v="United States"/>
    <s v="New York City"/>
    <x v="15"/>
    <n v="10011"/>
    <s v="East"/>
    <s v="TEC-AC-10001314"/>
    <x v="2"/>
    <x v="11"/>
    <s v="Case Logic 2.4GHz Wireless Keyboard"/>
    <n v="99.98"/>
    <n v="2"/>
    <n v="0"/>
    <n v="7.9983999999999895"/>
  </r>
  <r>
    <n v="7412"/>
    <x v="3689"/>
    <x v="3"/>
    <x v="1109"/>
    <d v="2014-06-04T00:00:00"/>
    <s v="Standard Class"/>
    <s v="MG-17890"/>
    <s v="Michael Granlund"/>
    <s v="Home Office"/>
    <s v="United States"/>
    <s v="Tigard"/>
    <x v="21"/>
    <n v="97224"/>
    <s v="West"/>
    <s v="TEC-PH-10001619"/>
    <x v="2"/>
    <x v="7"/>
    <s v="LG G3"/>
    <n v="156.79200000000003"/>
    <n v="1"/>
    <n v="0.2"/>
    <n v="17.639099999999985"/>
  </r>
  <r>
    <n v="7413"/>
    <x v="3689"/>
    <x v="3"/>
    <x v="1109"/>
    <d v="2014-06-04T00:00:00"/>
    <s v="Standard Class"/>
    <s v="MG-17890"/>
    <s v="Michael Granlund"/>
    <s v="Home Office"/>
    <s v="United States"/>
    <s v="Tigard"/>
    <x v="21"/>
    <n v="97224"/>
    <s v="West"/>
    <s v="TEC-AC-10002323"/>
    <x v="2"/>
    <x v="11"/>
    <s v="SanDisk Ultra 32 GB MicroSDHC Class 10 Memory Card"/>
    <n v="35.360000000000007"/>
    <n v="2"/>
    <n v="0.2"/>
    <n v="-3.0939999999999994"/>
  </r>
  <r>
    <n v="7414"/>
    <x v="3689"/>
    <x v="3"/>
    <x v="1109"/>
    <d v="2014-06-04T00:00:00"/>
    <s v="Standard Class"/>
    <s v="MG-17890"/>
    <s v="Michael Granlund"/>
    <s v="Home Office"/>
    <s v="United States"/>
    <s v="Tigard"/>
    <x v="21"/>
    <n v="97224"/>
    <s v="West"/>
    <s v="FUR-FU-10000820"/>
    <x v="0"/>
    <x v="5"/>
    <s v="Tensor Brushed Steel Torchiere Floor Lamp"/>
    <n v="13.591999999999999"/>
    <n v="1"/>
    <n v="0.2"/>
    <n v="-0.33980000000000032"/>
  </r>
  <r>
    <n v="7415"/>
    <x v="3690"/>
    <x v="0"/>
    <x v="69"/>
    <d v="2013-03-16T00:00:00"/>
    <s v="Second Class"/>
    <s v="SC-20770"/>
    <s v="Stewart Carmichael"/>
    <s v="Corporate"/>
    <s v="United States"/>
    <s v="Philadelphia"/>
    <x v="9"/>
    <n v="19134"/>
    <s v="East"/>
    <s v="FUR-CH-10004287"/>
    <x v="0"/>
    <x v="1"/>
    <s v="SAFCO Arco Folding Chair"/>
    <n v="386.67999999999995"/>
    <n v="2"/>
    <n v="0.3"/>
    <n v="-5.5240000000000293"/>
  </r>
  <r>
    <n v="7416"/>
    <x v="3690"/>
    <x v="0"/>
    <x v="69"/>
    <d v="2013-03-16T00:00:00"/>
    <s v="Second Class"/>
    <s v="SC-20770"/>
    <s v="Stewart Carmichael"/>
    <s v="Corporate"/>
    <s v="United States"/>
    <s v="Philadelphia"/>
    <x v="9"/>
    <n v="19134"/>
    <s v="East"/>
    <s v="TEC-AC-10000474"/>
    <x v="2"/>
    <x v="11"/>
    <s v="Kensington Expert Mouse Optical USB Trackball for PC or Mac"/>
    <n v="379.96000000000004"/>
    <n v="5"/>
    <n v="0.2"/>
    <n v="47.494999999999919"/>
  </r>
  <r>
    <n v="7417"/>
    <x v="3690"/>
    <x v="0"/>
    <x v="69"/>
    <d v="2013-03-16T00:00:00"/>
    <s v="Second Class"/>
    <s v="SC-20770"/>
    <s v="Stewart Carmichael"/>
    <s v="Corporate"/>
    <s v="United States"/>
    <s v="Philadelphia"/>
    <x v="9"/>
    <n v="19134"/>
    <s v="East"/>
    <s v="TEC-PH-10001494"/>
    <x v="2"/>
    <x v="7"/>
    <s v="Polycom CX600 IP Phone VoIP phone"/>
    <n v="539.91"/>
    <n v="3"/>
    <n v="0.4"/>
    <n v="-116.98049999999998"/>
  </r>
  <r>
    <n v="7418"/>
    <x v="3690"/>
    <x v="0"/>
    <x v="69"/>
    <d v="2013-03-16T00:00:00"/>
    <s v="Second Class"/>
    <s v="SC-20770"/>
    <s v="Stewart Carmichael"/>
    <s v="Corporate"/>
    <s v="United States"/>
    <s v="Philadelphia"/>
    <x v="9"/>
    <n v="19134"/>
    <s v="East"/>
    <s v="OFF-PA-10004996"/>
    <x v="1"/>
    <x v="10"/>
    <s v="Speediset Carbonless Redi-Letter 7&quot; x 8 1/2&quot;"/>
    <n v="41.240000000000009"/>
    <n v="5"/>
    <n v="0.2"/>
    <n v="13.918499999999998"/>
  </r>
  <r>
    <n v="7419"/>
    <x v="3690"/>
    <x v="0"/>
    <x v="69"/>
    <d v="2013-03-16T00:00:00"/>
    <s v="Second Class"/>
    <s v="SC-20770"/>
    <s v="Stewart Carmichael"/>
    <s v="Corporate"/>
    <s v="United States"/>
    <s v="Philadelphia"/>
    <x v="9"/>
    <n v="19134"/>
    <s v="East"/>
    <s v="OFF-BI-10004318"/>
    <x v="1"/>
    <x v="8"/>
    <s v="Ibico EB-19 Dual Function Manual Binding System"/>
    <n v="51.897000000000013"/>
    <n v="1"/>
    <n v="0.7"/>
    <n v="-41.517600000000002"/>
  </r>
  <r>
    <n v="7420"/>
    <x v="3690"/>
    <x v="0"/>
    <x v="69"/>
    <d v="2013-03-16T00:00:00"/>
    <s v="Second Class"/>
    <s v="SC-20770"/>
    <s v="Stewart Carmichael"/>
    <s v="Corporate"/>
    <s v="United States"/>
    <s v="Philadelphia"/>
    <x v="9"/>
    <n v="19134"/>
    <s v="East"/>
    <s v="OFF-ST-10002574"/>
    <x v="1"/>
    <x v="4"/>
    <s v="SAFCO Commercial Wire Shelving, Black"/>
    <n v="552.55999999999995"/>
    <n v="5"/>
    <n v="0.2"/>
    <n v="-138.13999999999999"/>
  </r>
  <r>
    <n v="7421"/>
    <x v="3690"/>
    <x v="0"/>
    <x v="69"/>
    <d v="2013-03-16T00:00:00"/>
    <s v="Second Class"/>
    <s v="SC-20770"/>
    <s v="Stewart Carmichael"/>
    <s v="Corporate"/>
    <s v="United States"/>
    <s v="Philadelphia"/>
    <x v="9"/>
    <n v="19134"/>
    <s v="East"/>
    <s v="OFF-BI-10002353"/>
    <x v="1"/>
    <x v="8"/>
    <s v="GBC VeloBind Cover Sets"/>
    <n v="23.160000000000004"/>
    <n v="5"/>
    <n v="0.7"/>
    <n v="-15.439999999999998"/>
  </r>
  <r>
    <n v="7422"/>
    <x v="3690"/>
    <x v="0"/>
    <x v="69"/>
    <d v="2013-03-16T00:00:00"/>
    <s v="Second Class"/>
    <s v="SC-20770"/>
    <s v="Stewart Carmichael"/>
    <s v="Corporate"/>
    <s v="United States"/>
    <s v="Philadelphia"/>
    <x v="9"/>
    <n v="19134"/>
    <s v="East"/>
    <s v="OFF-ST-10003641"/>
    <x v="1"/>
    <x v="4"/>
    <s v="Space Solutions Industrial Galvanized Steel Shelving."/>
    <n v="126.08"/>
    <n v="2"/>
    <n v="0.2"/>
    <n v="-28.367999999999984"/>
  </r>
  <r>
    <n v="7423"/>
    <x v="3690"/>
    <x v="0"/>
    <x v="69"/>
    <d v="2013-03-16T00:00:00"/>
    <s v="Second Class"/>
    <s v="SC-20770"/>
    <s v="Stewart Carmichael"/>
    <s v="Corporate"/>
    <s v="United States"/>
    <s v="Philadelphia"/>
    <x v="9"/>
    <n v="19134"/>
    <s v="East"/>
    <s v="TEC-MA-10001148"/>
    <x v="2"/>
    <x v="15"/>
    <s v="Okidata MB491 Multifunction Printer"/>
    <n v="449.1"/>
    <n v="3"/>
    <n v="0.7"/>
    <n v="-643.70999999999981"/>
  </r>
  <r>
    <n v="7424"/>
    <x v="3691"/>
    <x v="3"/>
    <x v="318"/>
    <d v="2014-04-15T00:00:00"/>
    <s v="Standard Class"/>
    <s v="BS-11755"/>
    <s v="Bruce Stewart"/>
    <s v="Consumer"/>
    <s v="United States"/>
    <s v="Philadelphia"/>
    <x v="9"/>
    <n v="19143"/>
    <s v="East"/>
    <s v="OFF-AP-10000026"/>
    <x v="1"/>
    <x v="9"/>
    <s v="Tripp Lite Isotel 6 Outlet Surge Protector with Fax/Modem Protection"/>
    <n v="195.10400000000001"/>
    <n v="4"/>
    <n v="0.2"/>
    <n v="21.949199999999969"/>
  </r>
  <r>
    <n v="7425"/>
    <x v="3691"/>
    <x v="3"/>
    <x v="318"/>
    <d v="2014-04-15T00:00:00"/>
    <s v="Standard Class"/>
    <s v="BS-11755"/>
    <s v="Bruce Stewart"/>
    <s v="Consumer"/>
    <s v="United States"/>
    <s v="Philadelphia"/>
    <x v="9"/>
    <n v="19143"/>
    <s v="East"/>
    <s v="FUR-FU-10003878"/>
    <x v="0"/>
    <x v="5"/>
    <s v="Linden 10&quot; Round Wall Clock, Black"/>
    <n v="36.671999999999997"/>
    <n v="3"/>
    <n v="0.2"/>
    <n v="6.4176000000000002"/>
  </r>
  <r>
    <n v="7426"/>
    <x v="3692"/>
    <x v="0"/>
    <x v="674"/>
    <d v="2013-06-28T00:00:00"/>
    <s v="Second Class"/>
    <s v="LC-17140"/>
    <s v="Logan Currie"/>
    <s v="Consumer"/>
    <s v="United States"/>
    <s v="Houston"/>
    <x v="5"/>
    <n v="77070"/>
    <s v="Central"/>
    <s v="FUR-CH-10001146"/>
    <x v="0"/>
    <x v="1"/>
    <s v="Global Value Mid-Back Manager's Chair, Gray"/>
    <n v="85.245999999999995"/>
    <n v="2"/>
    <n v="0.3"/>
    <n v="-6.0890000000000057"/>
  </r>
  <r>
    <n v="7427"/>
    <x v="3692"/>
    <x v="0"/>
    <x v="674"/>
    <d v="2013-06-28T00:00:00"/>
    <s v="Second Class"/>
    <s v="LC-17140"/>
    <s v="Logan Currie"/>
    <s v="Consumer"/>
    <s v="United States"/>
    <s v="Houston"/>
    <x v="5"/>
    <n v="77070"/>
    <s v="Central"/>
    <s v="FUR-FU-10003919"/>
    <x v="0"/>
    <x v="5"/>
    <s v="Eldon Executive Woodline II Cherry Finish Desk Accessories"/>
    <n v="32.712000000000003"/>
    <n v="2"/>
    <n v="0.6"/>
    <n v="-26.169599999999996"/>
  </r>
  <r>
    <n v="7428"/>
    <x v="3693"/>
    <x v="2"/>
    <x v="461"/>
    <d v="2011-03-21T00:00:00"/>
    <s v="Standard Class"/>
    <s v="MH-17440"/>
    <s v="Mark Haberlin"/>
    <s v="Corporate"/>
    <s v="United States"/>
    <s v="Jackson"/>
    <x v="35"/>
    <n v="39212"/>
    <s v="South"/>
    <s v="OFF-BI-10000605"/>
    <x v="1"/>
    <x v="8"/>
    <s v="Acco Pressboard Covers with Storage Hooks, 9 1/2&quot; x 11&quot;, Executive Red"/>
    <n v="11.43"/>
    <n v="3"/>
    <n v="0"/>
    <n v="5.3720999999999997"/>
  </r>
  <r>
    <n v="7429"/>
    <x v="3693"/>
    <x v="2"/>
    <x v="461"/>
    <d v="2011-03-21T00:00:00"/>
    <s v="Standard Class"/>
    <s v="MH-17440"/>
    <s v="Mark Haberlin"/>
    <s v="Corporate"/>
    <s v="United States"/>
    <s v="Jackson"/>
    <x v="35"/>
    <n v="39212"/>
    <s v="South"/>
    <s v="OFF-BI-10000309"/>
    <x v="1"/>
    <x v="8"/>
    <s v="GBC Twin Loop Wire Binding Elements, 9/16&quot; Spine, Black"/>
    <n v="30.44"/>
    <n v="2"/>
    <n v="0"/>
    <n v="14.9156"/>
  </r>
  <r>
    <n v="7430"/>
    <x v="3693"/>
    <x v="2"/>
    <x v="461"/>
    <d v="2011-03-21T00:00:00"/>
    <s v="Standard Class"/>
    <s v="MH-17440"/>
    <s v="Mark Haberlin"/>
    <s v="Corporate"/>
    <s v="United States"/>
    <s v="Jackson"/>
    <x v="35"/>
    <n v="39212"/>
    <s v="South"/>
    <s v="OFF-PA-10003349"/>
    <x v="1"/>
    <x v="10"/>
    <s v="Xerox 1957"/>
    <n v="12.96"/>
    <n v="2"/>
    <n v="0"/>
    <n v="6.3504000000000005"/>
  </r>
  <r>
    <n v="7431"/>
    <x v="3693"/>
    <x v="2"/>
    <x v="461"/>
    <d v="2011-03-21T00:00:00"/>
    <s v="Standard Class"/>
    <s v="MH-17440"/>
    <s v="Mark Haberlin"/>
    <s v="Corporate"/>
    <s v="United States"/>
    <s v="Jackson"/>
    <x v="35"/>
    <n v="39212"/>
    <s v="South"/>
    <s v="OFF-PA-10003063"/>
    <x v="1"/>
    <x v="10"/>
    <s v="EcoTones Memo Sheets"/>
    <n v="16"/>
    <n v="4"/>
    <n v="0"/>
    <n v="7.68"/>
  </r>
  <r>
    <n v="7432"/>
    <x v="3693"/>
    <x v="2"/>
    <x v="461"/>
    <d v="2011-03-21T00:00:00"/>
    <s v="Standard Class"/>
    <s v="MH-17440"/>
    <s v="Mark Haberlin"/>
    <s v="Corporate"/>
    <s v="United States"/>
    <s v="Jackson"/>
    <x v="35"/>
    <n v="39212"/>
    <s v="South"/>
    <s v="OFF-AP-10003971"/>
    <x v="1"/>
    <x v="9"/>
    <s v="Belkin 6 Outlet Metallic Surge Strip"/>
    <n v="32.67"/>
    <n v="3"/>
    <n v="0"/>
    <n v="8.4942000000000011"/>
  </r>
  <r>
    <n v="7433"/>
    <x v="3694"/>
    <x v="2"/>
    <x v="128"/>
    <d v="2011-08-13T00:00:00"/>
    <s v="Standard Class"/>
    <s v="RD-19720"/>
    <s v="Roger Demir"/>
    <s v="Consumer"/>
    <s v="United States"/>
    <s v="Phoenix"/>
    <x v="16"/>
    <n v="85023"/>
    <s v="West"/>
    <s v="OFF-FA-10004838"/>
    <x v="1"/>
    <x v="13"/>
    <s v="Super Bands, 12/Pack"/>
    <n v="4.4640000000000004"/>
    <n v="3"/>
    <n v="0.2"/>
    <n v="-0.94859999999999989"/>
  </r>
  <r>
    <n v="7434"/>
    <x v="3694"/>
    <x v="2"/>
    <x v="128"/>
    <d v="2011-08-13T00:00:00"/>
    <s v="Standard Class"/>
    <s v="RD-19720"/>
    <s v="Roger Demir"/>
    <s v="Consumer"/>
    <s v="United States"/>
    <s v="Phoenix"/>
    <x v="16"/>
    <n v="85023"/>
    <s v="West"/>
    <s v="OFF-BI-10001097"/>
    <x v="1"/>
    <x v="8"/>
    <s v="Avery Hole Reinforcements"/>
    <n v="9.3450000000000024"/>
    <n v="5"/>
    <n v="0.7"/>
    <n v="-6.5414999999999992"/>
  </r>
  <r>
    <n v="7435"/>
    <x v="3695"/>
    <x v="1"/>
    <x v="353"/>
    <d v="2012-07-31T00:00:00"/>
    <s v="Standard Class"/>
    <s v="BP-11095"/>
    <s v="Bart Pistole"/>
    <s v="Corporate"/>
    <s v="United States"/>
    <s v="Oxnard"/>
    <x v="1"/>
    <n v="93030"/>
    <s v="West"/>
    <s v="OFF-BI-10000605"/>
    <x v="1"/>
    <x v="8"/>
    <s v="Acco Pressboard Covers with Storage Hooks, 9 1/2&quot; x 11&quot;, Executive Red"/>
    <n v="9.1440000000000001"/>
    <n v="3"/>
    <n v="0.2"/>
    <n v="3.0860999999999996"/>
  </r>
  <r>
    <n v="7436"/>
    <x v="3695"/>
    <x v="1"/>
    <x v="353"/>
    <d v="2012-07-31T00:00:00"/>
    <s v="Standard Class"/>
    <s v="BP-11095"/>
    <s v="Bart Pistole"/>
    <s v="Corporate"/>
    <s v="United States"/>
    <s v="Oxnard"/>
    <x v="1"/>
    <n v="93030"/>
    <s v="West"/>
    <s v="OFF-BI-10003314"/>
    <x v="1"/>
    <x v="8"/>
    <s v="Tuff Stuff Recycled Round Ring Binders"/>
    <n v="23.136000000000003"/>
    <n v="6"/>
    <n v="0.2"/>
    <n v="8.3867999999999991"/>
  </r>
  <r>
    <n v="7437"/>
    <x v="3695"/>
    <x v="1"/>
    <x v="353"/>
    <d v="2012-07-31T00:00:00"/>
    <s v="Standard Class"/>
    <s v="BP-11095"/>
    <s v="Bart Pistole"/>
    <s v="Corporate"/>
    <s v="United States"/>
    <s v="Oxnard"/>
    <x v="1"/>
    <n v="93030"/>
    <s v="West"/>
    <s v="OFF-AR-10002067"/>
    <x v="1"/>
    <x v="6"/>
    <s v="Newell 334"/>
    <n v="99.2"/>
    <n v="5"/>
    <n v="0"/>
    <n v="25.792000000000002"/>
  </r>
  <r>
    <n v="7438"/>
    <x v="3696"/>
    <x v="2"/>
    <x v="1162"/>
    <d v="2011-02-20T00:00:00"/>
    <s v="Standard Class"/>
    <s v="BF-11020"/>
    <s v="Barry Französisch"/>
    <s v="Corporate"/>
    <s v="United States"/>
    <s v="Seattle"/>
    <x v="4"/>
    <n v="98105"/>
    <s v="West"/>
    <s v="OFF-BI-10001031"/>
    <x v="1"/>
    <x v="8"/>
    <s v="Pressboard Data Binders by Wilson Jones"/>
    <n v="21.36"/>
    <n v="5"/>
    <n v="0.2"/>
    <n v="7.2089999999999996"/>
  </r>
  <r>
    <n v="7439"/>
    <x v="3697"/>
    <x v="1"/>
    <x v="539"/>
    <d v="2012-03-27T00:00:00"/>
    <s v="Second Class"/>
    <s v="CP-12085"/>
    <s v="Cathy Prescott"/>
    <s v="Corporate"/>
    <s v="United States"/>
    <s v="Covington"/>
    <x v="4"/>
    <n v="98042"/>
    <s v="West"/>
    <s v="FUR-FU-10003832"/>
    <x v="0"/>
    <x v="5"/>
    <s v="Eldon Expressions Punched Metal &amp; Wood Desk Accessories, Black &amp; Cherry"/>
    <n v="46.900000000000006"/>
    <n v="5"/>
    <n v="0"/>
    <n v="13.132000000000001"/>
  </r>
  <r>
    <n v="7440"/>
    <x v="3698"/>
    <x v="3"/>
    <x v="264"/>
    <d v="2014-09-07T00:00:00"/>
    <s v="Standard Class"/>
    <s v="JL-15235"/>
    <s v="Janet Lee"/>
    <s v="Consumer"/>
    <s v="United States"/>
    <s v="Los Angeles"/>
    <x v="1"/>
    <n v="90049"/>
    <s v="West"/>
    <s v="OFF-BI-10000138"/>
    <x v="1"/>
    <x v="8"/>
    <s v="Acco Translucent Poly Ring Binders"/>
    <n v="18.72"/>
    <n v="5"/>
    <n v="0.2"/>
    <n v="6.5519999999999996"/>
  </r>
  <r>
    <n v="7441"/>
    <x v="3698"/>
    <x v="3"/>
    <x v="264"/>
    <d v="2014-09-07T00:00:00"/>
    <s v="Standard Class"/>
    <s v="JL-15235"/>
    <s v="Janet Lee"/>
    <s v="Consumer"/>
    <s v="United States"/>
    <s v="Los Angeles"/>
    <x v="1"/>
    <n v="90049"/>
    <s v="West"/>
    <s v="FUR-TA-10004607"/>
    <x v="0"/>
    <x v="3"/>
    <s v="Hon 2111 Invitation Series Straight Table"/>
    <n v="236.52800000000002"/>
    <n v="2"/>
    <n v="0.2"/>
    <n v="-2.9566000000000088"/>
  </r>
  <r>
    <n v="7442"/>
    <x v="3699"/>
    <x v="1"/>
    <x v="547"/>
    <d v="2012-11-18T00:00:00"/>
    <s v="First Class"/>
    <s v="JG-15805"/>
    <s v="John Grady"/>
    <s v="Corporate"/>
    <s v="United States"/>
    <s v="San Diego"/>
    <x v="1"/>
    <n v="92105"/>
    <s v="West"/>
    <s v="OFF-LA-10003148"/>
    <x v="1"/>
    <x v="2"/>
    <s v="Avery 51"/>
    <n v="18.899999999999999"/>
    <n v="3"/>
    <n v="0"/>
    <n v="8.6939999999999991"/>
  </r>
  <r>
    <n v="7443"/>
    <x v="3700"/>
    <x v="2"/>
    <x v="337"/>
    <d v="2011-12-11T00:00:00"/>
    <s v="First Class"/>
    <s v="VP-21760"/>
    <s v="Victoria Pisteka"/>
    <s v="Corporate"/>
    <s v="United States"/>
    <s v="Brownsville"/>
    <x v="5"/>
    <n v="78521"/>
    <s v="Central"/>
    <s v="OFF-PA-10001804"/>
    <x v="1"/>
    <x v="10"/>
    <s v="Xerox 195"/>
    <n v="10.688000000000001"/>
    <n v="2"/>
    <n v="0.2"/>
    <n v="3.7407999999999997"/>
  </r>
  <r>
    <n v="7444"/>
    <x v="3700"/>
    <x v="2"/>
    <x v="337"/>
    <d v="2011-12-11T00:00:00"/>
    <s v="First Class"/>
    <s v="VP-21760"/>
    <s v="Victoria Pisteka"/>
    <s v="Corporate"/>
    <s v="United States"/>
    <s v="Brownsville"/>
    <x v="5"/>
    <n v="78521"/>
    <s v="Central"/>
    <s v="OFF-ST-10000036"/>
    <x v="1"/>
    <x v="4"/>
    <s v="Recycled Data-Pak for Archival Bound Computer Printouts, 12-1/2 x 12-1/2 x 16"/>
    <n v="237.09600000000003"/>
    <n v="3"/>
    <n v="0.2"/>
    <n v="20.745899999999985"/>
  </r>
  <r>
    <n v="7445"/>
    <x v="3701"/>
    <x v="3"/>
    <x v="447"/>
    <d v="2014-02-08T00:00:00"/>
    <s v="Second Class"/>
    <s v="RD-19810"/>
    <s v="Ross DeVincentis"/>
    <s v="Home Office"/>
    <s v="United States"/>
    <s v="Chicago"/>
    <x v="10"/>
    <n v="60610"/>
    <s v="Central"/>
    <s v="OFF-PA-10001166"/>
    <x v="1"/>
    <x v="10"/>
    <s v="Xerox 2"/>
    <n v="5.1840000000000011"/>
    <n v="1"/>
    <n v="0.2"/>
    <n v="1.8144"/>
  </r>
  <r>
    <n v="7446"/>
    <x v="3701"/>
    <x v="3"/>
    <x v="447"/>
    <d v="2014-02-08T00:00:00"/>
    <s v="Second Class"/>
    <s v="RD-19810"/>
    <s v="Ross DeVincentis"/>
    <s v="Home Office"/>
    <s v="United States"/>
    <s v="Chicago"/>
    <x v="10"/>
    <n v="60610"/>
    <s v="Central"/>
    <s v="OFF-PA-10001033"/>
    <x v="1"/>
    <x v="10"/>
    <s v="Xerox 1893"/>
    <n v="65.584000000000003"/>
    <n v="2"/>
    <n v="0.2"/>
    <n v="23.7742"/>
  </r>
  <r>
    <n v="7447"/>
    <x v="3701"/>
    <x v="3"/>
    <x v="447"/>
    <d v="2014-02-08T00:00:00"/>
    <s v="Second Class"/>
    <s v="RD-19810"/>
    <s v="Ross DeVincentis"/>
    <s v="Home Office"/>
    <s v="United States"/>
    <s v="Chicago"/>
    <x v="10"/>
    <n v="60610"/>
    <s v="Central"/>
    <s v="FUR-FU-10004597"/>
    <x v="0"/>
    <x v="5"/>
    <s v="Eldon Cleatmat Chair Mats for Medium Pile Carpets"/>
    <n v="22.200000000000003"/>
    <n v="1"/>
    <n v="0.6"/>
    <n v="-26.084999999999994"/>
  </r>
  <r>
    <n v="7448"/>
    <x v="3701"/>
    <x v="3"/>
    <x v="447"/>
    <d v="2014-02-08T00:00:00"/>
    <s v="Second Class"/>
    <s v="RD-19810"/>
    <s v="Ross DeVincentis"/>
    <s v="Home Office"/>
    <s v="United States"/>
    <s v="Chicago"/>
    <x v="10"/>
    <n v="60610"/>
    <s v="Central"/>
    <s v="OFF-PA-10000418"/>
    <x v="1"/>
    <x v="10"/>
    <s v="Xerox 189"/>
    <n v="419.4"/>
    <n v="5"/>
    <n v="0.2"/>
    <n v="146.79"/>
  </r>
  <r>
    <n v="7449"/>
    <x v="3702"/>
    <x v="3"/>
    <x v="343"/>
    <d v="2014-11-15T00:00:00"/>
    <s v="First Class"/>
    <s v="MH-18025"/>
    <s v="Michelle Huthwaite"/>
    <s v="Consumer"/>
    <s v="United States"/>
    <s v="Knoxville"/>
    <x v="18"/>
    <n v="37918"/>
    <s v="South"/>
    <s v="FUR-FU-10004090"/>
    <x v="0"/>
    <x v="5"/>
    <s v="Executive Impressions 14&quot; Contract Wall Clock"/>
    <n v="88.920000000000016"/>
    <n v="5"/>
    <n v="0.2"/>
    <n v="14.449499999999986"/>
  </r>
  <r>
    <n v="7450"/>
    <x v="3703"/>
    <x v="3"/>
    <x v="697"/>
    <d v="2014-09-23T00:00:00"/>
    <s v="Second Class"/>
    <s v="SJ-20125"/>
    <s v="Sanjit Jacobs"/>
    <s v="Home Office"/>
    <s v="United States"/>
    <s v="Houston"/>
    <x v="5"/>
    <n v="77036"/>
    <s v="Central"/>
    <s v="OFF-AR-10000390"/>
    <x v="1"/>
    <x v="6"/>
    <s v="Newell Chalk Holder"/>
    <n v="9.9120000000000008"/>
    <n v="3"/>
    <n v="0.2"/>
    <n v="3.2213999999999996"/>
  </r>
  <r>
    <n v="7451"/>
    <x v="3703"/>
    <x v="3"/>
    <x v="697"/>
    <d v="2014-09-23T00:00:00"/>
    <s v="Second Class"/>
    <s v="SJ-20125"/>
    <s v="Sanjit Jacobs"/>
    <s v="Home Office"/>
    <s v="United States"/>
    <s v="Houston"/>
    <x v="5"/>
    <n v="77036"/>
    <s v="Central"/>
    <s v="FUR-CH-10003774"/>
    <x v="0"/>
    <x v="1"/>
    <s v="Global Wood Trimmed Manager's Task Chair, Khaki"/>
    <n v="318.43"/>
    <n v="5"/>
    <n v="0.3"/>
    <n v="-77.333000000000013"/>
  </r>
  <r>
    <n v="7452"/>
    <x v="3703"/>
    <x v="3"/>
    <x v="697"/>
    <d v="2014-09-23T00:00:00"/>
    <s v="Second Class"/>
    <s v="SJ-20125"/>
    <s v="Sanjit Jacobs"/>
    <s v="Home Office"/>
    <s v="United States"/>
    <s v="Houston"/>
    <x v="5"/>
    <n v="77036"/>
    <s v="Central"/>
    <s v="OFF-BI-10002412"/>
    <x v="1"/>
    <x v="8"/>
    <s v="Wilson Jones “Snap” Scratch Pad Binder Tool for Ring Binders"/>
    <n v="5.7999999999999989"/>
    <n v="5"/>
    <n v="0.8"/>
    <n v="-10.15"/>
  </r>
  <r>
    <n v="7453"/>
    <x v="3703"/>
    <x v="3"/>
    <x v="697"/>
    <d v="2014-09-23T00:00:00"/>
    <s v="Second Class"/>
    <s v="SJ-20125"/>
    <s v="Sanjit Jacobs"/>
    <s v="Home Office"/>
    <s v="United States"/>
    <s v="Houston"/>
    <x v="5"/>
    <n v="77036"/>
    <s v="Central"/>
    <s v="TEC-PH-10002415"/>
    <x v="2"/>
    <x v="7"/>
    <s v="Polycom VoiceStation 500 Conference phone"/>
    <n v="1415.76"/>
    <n v="6"/>
    <n v="0.2"/>
    <n v="88.48500000000007"/>
  </r>
  <r>
    <n v="7454"/>
    <x v="3704"/>
    <x v="3"/>
    <x v="643"/>
    <d v="2014-07-02T00:00:00"/>
    <s v="Standard Class"/>
    <s v="FM-14380"/>
    <s v="Fred McMath"/>
    <s v="Consumer"/>
    <s v="United States"/>
    <s v="Bolingbrook"/>
    <x v="10"/>
    <n v="60440"/>
    <s v="Central"/>
    <s v="TEC-PH-10003505"/>
    <x v="2"/>
    <x v="7"/>
    <s v="Geemarc AmpliPOWER60"/>
    <n v="148.47999999999999"/>
    <n v="2"/>
    <n v="0.2"/>
    <n v="16.703999999999986"/>
  </r>
  <r>
    <n v="7455"/>
    <x v="3705"/>
    <x v="0"/>
    <x v="679"/>
    <d v="2013-08-05T00:00:00"/>
    <s v="Standard Class"/>
    <s v="KH-16360"/>
    <s v="Katherine Hughes"/>
    <s v="Consumer"/>
    <s v="United States"/>
    <s v="Chicago"/>
    <x v="10"/>
    <n v="60623"/>
    <s v="Central"/>
    <s v="OFF-LA-10003663"/>
    <x v="1"/>
    <x v="2"/>
    <s v="Avery 498"/>
    <n v="9.2480000000000011"/>
    <n v="4"/>
    <n v="0.2"/>
    <n v="3.1212"/>
  </r>
  <r>
    <n v="7456"/>
    <x v="3705"/>
    <x v="0"/>
    <x v="679"/>
    <d v="2013-08-05T00:00:00"/>
    <s v="Standard Class"/>
    <s v="KH-16360"/>
    <s v="Katherine Hughes"/>
    <s v="Consumer"/>
    <s v="United States"/>
    <s v="Chicago"/>
    <x v="10"/>
    <n v="60623"/>
    <s v="Central"/>
    <s v="OFF-ST-10001780"/>
    <x v="1"/>
    <x v="4"/>
    <s v="Tennsco 16-Compartment Lockers with Coat Rack"/>
    <n v="1036.624"/>
    <n v="2"/>
    <n v="0.2"/>
    <n v="51.831200000000024"/>
  </r>
  <r>
    <n v="7457"/>
    <x v="3706"/>
    <x v="1"/>
    <x v="392"/>
    <d v="2012-04-18T00:00:00"/>
    <s v="First Class"/>
    <s v="LL-16840"/>
    <s v="Lauren Leatherbury"/>
    <s v="Consumer"/>
    <s v="United States"/>
    <s v="Waynesboro"/>
    <x v="17"/>
    <n v="22980"/>
    <s v="South"/>
    <s v="TEC-PH-10002033"/>
    <x v="2"/>
    <x v="7"/>
    <s v="Konftel 250 Conference phone - Charcoal black"/>
    <n v="569.64"/>
    <n v="2"/>
    <n v="0"/>
    <n v="148.10640000000001"/>
  </r>
  <r>
    <n v="7458"/>
    <x v="3706"/>
    <x v="1"/>
    <x v="392"/>
    <d v="2012-04-18T00:00:00"/>
    <s v="First Class"/>
    <s v="LL-16840"/>
    <s v="Lauren Leatherbury"/>
    <s v="Consumer"/>
    <s v="United States"/>
    <s v="Waynesboro"/>
    <x v="17"/>
    <n v="22980"/>
    <s v="South"/>
    <s v="OFF-BI-10001036"/>
    <x v="1"/>
    <x v="8"/>
    <s v="Cardinal EasyOpen D-Ring Binders"/>
    <n v="9.14"/>
    <n v="1"/>
    <n v="0"/>
    <n v="4.57"/>
  </r>
  <r>
    <n v="7459"/>
    <x v="3706"/>
    <x v="1"/>
    <x v="392"/>
    <d v="2012-04-18T00:00:00"/>
    <s v="First Class"/>
    <s v="LL-16840"/>
    <s v="Lauren Leatherbury"/>
    <s v="Consumer"/>
    <s v="United States"/>
    <s v="Waynesboro"/>
    <x v="17"/>
    <n v="22980"/>
    <s v="South"/>
    <s v="FUR-FU-10001468"/>
    <x v="0"/>
    <x v="5"/>
    <s v="Tenex Antistatic Computer Chair Mats"/>
    <n v="1196.8599999999999"/>
    <n v="7"/>
    <n v="0"/>
    <n v="119.68599999999989"/>
  </r>
  <r>
    <n v="7460"/>
    <x v="3706"/>
    <x v="1"/>
    <x v="392"/>
    <d v="2012-04-18T00:00:00"/>
    <s v="First Class"/>
    <s v="LL-16840"/>
    <s v="Lauren Leatherbury"/>
    <s v="Consumer"/>
    <s v="United States"/>
    <s v="Waynesboro"/>
    <x v="17"/>
    <n v="22980"/>
    <s v="South"/>
    <s v="FUR-BO-10001519"/>
    <x v="0"/>
    <x v="0"/>
    <s v="O'Sullivan 3-Shelf Heavy-Duty Bookcases"/>
    <n v="523.26"/>
    <n v="9"/>
    <n v="0"/>
    <n v="125.58240000000001"/>
  </r>
  <r>
    <n v="7461"/>
    <x v="3707"/>
    <x v="1"/>
    <x v="347"/>
    <d v="2012-04-14T00:00:00"/>
    <s v="Second Class"/>
    <s v="AR-10540"/>
    <s v="Andy Reiter"/>
    <s v="Consumer"/>
    <s v="United States"/>
    <s v="Los Angeles"/>
    <x v="1"/>
    <n v="90004"/>
    <s v="West"/>
    <s v="TEC-CO-10001943"/>
    <x v="2"/>
    <x v="16"/>
    <s v="Canon PC-428 Personal Copier"/>
    <n v="639.96800000000007"/>
    <n v="4"/>
    <n v="0.2"/>
    <n v="215.98919999999998"/>
  </r>
  <r>
    <n v="7462"/>
    <x v="3707"/>
    <x v="1"/>
    <x v="347"/>
    <d v="2012-04-14T00:00:00"/>
    <s v="Second Class"/>
    <s v="AR-10540"/>
    <s v="Andy Reiter"/>
    <s v="Consumer"/>
    <s v="United States"/>
    <s v="Los Angeles"/>
    <x v="1"/>
    <n v="90004"/>
    <s v="West"/>
    <s v="OFF-PA-10003127"/>
    <x v="1"/>
    <x v="10"/>
    <s v="Staples"/>
    <n v="52.76"/>
    <n v="2"/>
    <n v="0"/>
    <n v="24.269599999999997"/>
  </r>
  <r>
    <n v="7463"/>
    <x v="3708"/>
    <x v="1"/>
    <x v="914"/>
    <d v="2012-03-01T00:00:00"/>
    <s v="Second Class"/>
    <s v="NP-18670"/>
    <s v="Nora Paige"/>
    <s v="Consumer"/>
    <s v="United States"/>
    <s v="Seattle"/>
    <x v="4"/>
    <n v="98105"/>
    <s v="West"/>
    <s v="TEC-AC-10002076"/>
    <x v="2"/>
    <x v="11"/>
    <s v="Microsoft Natural Keyboard Elite"/>
    <n v="538.92000000000007"/>
    <n v="9"/>
    <n v="0"/>
    <n v="80.837999999999994"/>
  </r>
  <r>
    <n v="7464"/>
    <x v="3709"/>
    <x v="0"/>
    <x v="162"/>
    <d v="2013-09-16T00:00:00"/>
    <s v="Standard Class"/>
    <s v="LP-17095"/>
    <s v="Liz Preis"/>
    <s v="Consumer"/>
    <s v="United States"/>
    <s v="Visalia"/>
    <x v="1"/>
    <n v="93277"/>
    <s v="West"/>
    <s v="OFF-AR-10003338"/>
    <x v="1"/>
    <x v="6"/>
    <s v="Eberhard Faber 3 1/2&quot; Golf Pencils"/>
    <n v="14.88"/>
    <n v="2"/>
    <n v="0"/>
    <n v="3.7200000000000006"/>
  </r>
  <r>
    <n v="7465"/>
    <x v="3709"/>
    <x v="0"/>
    <x v="162"/>
    <d v="2013-09-16T00:00:00"/>
    <s v="Standard Class"/>
    <s v="LP-17095"/>
    <s v="Liz Preis"/>
    <s v="Consumer"/>
    <s v="United States"/>
    <s v="Visalia"/>
    <x v="1"/>
    <n v="93277"/>
    <s v="West"/>
    <s v="OFF-PA-10004610"/>
    <x v="1"/>
    <x v="10"/>
    <s v="Xerox 1900"/>
    <n v="34.24"/>
    <n v="8"/>
    <n v="0"/>
    <n v="15.407999999999998"/>
  </r>
  <r>
    <n v="7466"/>
    <x v="3709"/>
    <x v="0"/>
    <x v="162"/>
    <d v="2013-09-16T00:00:00"/>
    <s v="Standard Class"/>
    <s v="LP-17095"/>
    <s v="Liz Preis"/>
    <s v="Consumer"/>
    <s v="United States"/>
    <s v="Visalia"/>
    <x v="1"/>
    <n v="93277"/>
    <s v="West"/>
    <s v="OFF-ST-10001272"/>
    <x v="1"/>
    <x v="4"/>
    <s v="Mini 13-1/2 Capacity Data Binder Rack, Pearl"/>
    <n v="261.74"/>
    <n v="2"/>
    <n v="0"/>
    <n v="65.435000000000002"/>
  </r>
  <r>
    <n v="7467"/>
    <x v="3710"/>
    <x v="0"/>
    <x v="288"/>
    <d v="2013-05-24T00:00:00"/>
    <s v="Standard Class"/>
    <s v="AH-10690"/>
    <s v="Anna Häberlin"/>
    <s v="Corporate"/>
    <s v="United States"/>
    <s v="Los Angeles"/>
    <x v="1"/>
    <n v="90008"/>
    <s v="West"/>
    <s v="OFF-AP-10001366"/>
    <x v="1"/>
    <x v="9"/>
    <s v="Staples"/>
    <n v="87.84"/>
    <n v="8"/>
    <n v="0"/>
    <n v="23.716800000000006"/>
  </r>
  <r>
    <n v="7468"/>
    <x v="3711"/>
    <x v="3"/>
    <x v="343"/>
    <d v="2014-11-16T00:00:00"/>
    <s v="Second Class"/>
    <s v="TB-21190"/>
    <s v="Thomas Brumley"/>
    <s v="Home Office"/>
    <s v="United States"/>
    <s v="Los Angeles"/>
    <x v="1"/>
    <n v="90045"/>
    <s v="West"/>
    <s v="FUR-FU-10001424"/>
    <x v="0"/>
    <x v="5"/>
    <s v="Dax Clear Box Frame"/>
    <n v="34.92"/>
    <n v="4"/>
    <n v="0"/>
    <n v="11.872799999999998"/>
  </r>
  <r>
    <n v="7469"/>
    <x v="3712"/>
    <x v="2"/>
    <x v="1114"/>
    <d v="2011-09-20T00:00:00"/>
    <s v="Standard Class"/>
    <s v="AA-10315"/>
    <s v="Alex Avila"/>
    <s v="Consumer"/>
    <s v="United States"/>
    <s v="New York City"/>
    <x v="15"/>
    <n v="10011"/>
    <s v="East"/>
    <s v="OFF-PA-10000349"/>
    <x v="1"/>
    <x v="10"/>
    <s v="Staples"/>
    <n v="14.940000000000001"/>
    <n v="3"/>
    <n v="0"/>
    <n v="7.0218000000000007"/>
  </r>
  <r>
    <n v="7470"/>
    <x v="3712"/>
    <x v="2"/>
    <x v="1114"/>
    <d v="2011-09-20T00:00:00"/>
    <s v="Standard Class"/>
    <s v="AA-10315"/>
    <s v="Alex Avila"/>
    <s v="Consumer"/>
    <s v="United States"/>
    <s v="New York City"/>
    <x v="15"/>
    <n v="10011"/>
    <s v="East"/>
    <s v="FUR-FU-10002456"/>
    <x v="0"/>
    <x v="5"/>
    <s v="Master Caster Door Stop, Large Neon Orange"/>
    <n v="14.56"/>
    <n v="2"/>
    <n v="0"/>
    <n v="6.2608000000000015"/>
  </r>
  <r>
    <n v="7471"/>
    <x v="3713"/>
    <x v="1"/>
    <x v="426"/>
    <d v="2012-09-20T00:00:00"/>
    <s v="Standard Class"/>
    <s v="AC-10615"/>
    <s v="Ann Chong"/>
    <s v="Corporate"/>
    <s v="United States"/>
    <s v="Philadelphia"/>
    <x v="9"/>
    <n v="19143"/>
    <s v="East"/>
    <s v="OFF-BI-10002609"/>
    <x v="1"/>
    <x v="8"/>
    <s v="Avery Hidden Tab Dividers for Binding Systems"/>
    <n v="3.5760000000000005"/>
    <n v="4"/>
    <n v="0.7"/>
    <n v="-2.8608000000000002"/>
  </r>
  <r>
    <n v="7472"/>
    <x v="3713"/>
    <x v="1"/>
    <x v="426"/>
    <d v="2012-09-20T00:00:00"/>
    <s v="Standard Class"/>
    <s v="AC-10615"/>
    <s v="Ann Chong"/>
    <s v="Corporate"/>
    <s v="United States"/>
    <s v="Philadelphia"/>
    <x v="9"/>
    <n v="19143"/>
    <s v="East"/>
    <s v="OFF-ST-10001522"/>
    <x v="1"/>
    <x v="4"/>
    <s v="Gould Plastics 18-Pocket Panel Bin, 34w x 5-1/4d x 20-1/2h"/>
    <n v="147.184"/>
    <n v="2"/>
    <n v="0.2"/>
    <n v="-29.436800000000012"/>
  </r>
  <r>
    <n v="7473"/>
    <x v="3714"/>
    <x v="0"/>
    <x v="949"/>
    <d v="2013-07-04T00:00:00"/>
    <s v="First Class"/>
    <s v="EM-14140"/>
    <s v="Eugene Moren"/>
    <s v="Home Office"/>
    <s v="United States"/>
    <s v="Lehi"/>
    <x v="7"/>
    <n v="84043"/>
    <s v="West"/>
    <s v="TEC-CO-10000971"/>
    <x v="2"/>
    <x v="16"/>
    <s v="Hewlett Packard 310 Color Digital Copier"/>
    <n v="1499.95"/>
    <n v="5"/>
    <n v="0"/>
    <n v="449.9849999999999"/>
  </r>
  <r>
    <n v="7474"/>
    <x v="3715"/>
    <x v="0"/>
    <x v="342"/>
    <d v="2013-04-16T00:00:00"/>
    <s v="Standard Class"/>
    <s v="QJ-19255"/>
    <s v="Quincy Jones"/>
    <s v="Corporate"/>
    <s v="United States"/>
    <s v="Chicago"/>
    <x v="10"/>
    <n v="60653"/>
    <s v="Central"/>
    <s v="OFF-AR-10000034"/>
    <x v="1"/>
    <x v="6"/>
    <s v="BIC Brite Liner Grip Highlighters, Assorted, 5/Pack"/>
    <n v="13.568000000000001"/>
    <n v="4"/>
    <n v="0.2"/>
    <n v="3.2223999999999995"/>
  </r>
  <r>
    <n v="7475"/>
    <x v="3716"/>
    <x v="2"/>
    <x v="1037"/>
    <d v="2011-01-11T00:00:00"/>
    <s v="Standard Class"/>
    <s v="ME-17320"/>
    <s v="Maria Etezadi"/>
    <s v="Home Office"/>
    <s v="United States"/>
    <s v="Henderson"/>
    <x v="0"/>
    <n v="42420"/>
    <s v="South"/>
    <s v="FUR-CH-10004063"/>
    <x v="0"/>
    <x v="1"/>
    <s v="Global Deluxe High-Back Manager's Chair"/>
    <n v="2573.8200000000002"/>
    <n v="9"/>
    <n v="0"/>
    <n v="746.40779999999972"/>
  </r>
  <r>
    <n v="7476"/>
    <x v="3716"/>
    <x v="2"/>
    <x v="1037"/>
    <d v="2011-01-11T00:00:00"/>
    <s v="Standard Class"/>
    <s v="ME-17320"/>
    <s v="Maria Etezadi"/>
    <s v="Home Office"/>
    <s v="United States"/>
    <s v="Henderson"/>
    <x v="0"/>
    <n v="42420"/>
    <s v="South"/>
    <s v="OFF-BI-10004632"/>
    <x v="1"/>
    <x v="8"/>
    <s v="Ibico Hi-Tech Manual Binding System"/>
    <n v="609.98"/>
    <n v="2"/>
    <n v="0"/>
    <n v="274.49099999999999"/>
  </r>
  <r>
    <n v="7477"/>
    <x v="3716"/>
    <x v="2"/>
    <x v="1037"/>
    <d v="2011-01-11T00:00:00"/>
    <s v="Standard Class"/>
    <s v="ME-17320"/>
    <s v="Maria Etezadi"/>
    <s v="Home Office"/>
    <s v="United States"/>
    <s v="Henderson"/>
    <x v="0"/>
    <n v="42420"/>
    <s v="South"/>
    <s v="OFF-AR-10001662"/>
    <x v="1"/>
    <x v="6"/>
    <s v="Rogers Handheld Barrel Pencil Sharpener"/>
    <n v="5.48"/>
    <n v="2"/>
    <n v="0"/>
    <n v="1.4796000000000005"/>
  </r>
  <r>
    <n v="7478"/>
    <x v="3716"/>
    <x v="2"/>
    <x v="1037"/>
    <d v="2011-01-11T00:00:00"/>
    <s v="Standard Class"/>
    <s v="ME-17320"/>
    <s v="Maria Etezadi"/>
    <s v="Home Office"/>
    <s v="United States"/>
    <s v="Henderson"/>
    <x v="0"/>
    <n v="42420"/>
    <s v="South"/>
    <s v="TEC-PH-10004977"/>
    <x v="2"/>
    <x v="7"/>
    <s v="GE 30524EE4"/>
    <n v="391.98"/>
    <n v="2"/>
    <n v="0"/>
    <n v="113.67419999999998"/>
  </r>
  <r>
    <n v="7479"/>
    <x v="3716"/>
    <x v="2"/>
    <x v="1037"/>
    <d v="2011-01-11T00:00:00"/>
    <s v="Standard Class"/>
    <s v="ME-17320"/>
    <s v="Maria Etezadi"/>
    <s v="Home Office"/>
    <s v="United States"/>
    <s v="Henderson"/>
    <x v="0"/>
    <n v="42420"/>
    <s v="South"/>
    <s v="TEC-PH-10004539"/>
    <x v="2"/>
    <x v="7"/>
    <s v="Wireless Extenders zBoost YX545 SOHO Signal Booster"/>
    <n v="755.96"/>
    <n v="4"/>
    <n v="0"/>
    <n v="204.10919999999999"/>
  </r>
  <r>
    <n v="7480"/>
    <x v="3716"/>
    <x v="2"/>
    <x v="1037"/>
    <d v="2011-01-11T00:00:00"/>
    <s v="Standard Class"/>
    <s v="ME-17320"/>
    <s v="Maria Etezadi"/>
    <s v="Home Office"/>
    <s v="United States"/>
    <s v="Henderson"/>
    <x v="0"/>
    <n v="42420"/>
    <s v="South"/>
    <s v="OFF-FA-10001883"/>
    <x v="1"/>
    <x v="13"/>
    <s v="Alliance Super-Size Bands, Assorted Sizes"/>
    <n v="31.12"/>
    <n v="4"/>
    <n v="0"/>
    <n v="0.31119999999999948"/>
  </r>
  <r>
    <n v="7481"/>
    <x v="3716"/>
    <x v="2"/>
    <x v="1037"/>
    <d v="2011-01-11T00:00:00"/>
    <s v="Standard Class"/>
    <s v="ME-17320"/>
    <s v="Maria Etezadi"/>
    <s v="Home Office"/>
    <s v="United States"/>
    <s v="Henderson"/>
    <x v="0"/>
    <n v="42420"/>
    <s v="South"/>
    <s v="OFF-PA-10000955"/>
    <x v="1"/>
    <x v="10"/>
    <s v="Southworth 25% Cotton Granite Paper &amp; Envelopes"/>
    <n v="6.54"/>
    <n v="1"/>
    <n v="0"/>
    <n v="3.0084"/>
  </r>
  <r>
    <n v="7482"/>
    <x v="3717"/>
    <x v="0"/>
    <x v="142"/>
    <d v="2013-09-04T00:00:00"/>
    <s v="Second Class"/>
    <s v="LB-16795"/>
    <s v="Laurel Beltran"/>
    <s v="Home Office"/>
    <s v="United States"/>
    <s v="Huntington Beach"/>
    <x v="1"/>
    <n v="92646"/>
    <s v="West"/>
    <s v="OFF-EN-10002500"/>
    <x v="1"/>
    <x v="12"/>
    <s v="Globe Weis Peel &amp; Seel First Class Envelopes"/>
    <n v="12.78"/>
    <n v="1"/>
    <n v="0"/>
    <n v="5.7509999999999994"/>
  </r>
  <r>
    <n v="7483"/>
    <x v="3718"/>
    <x v="2"/>
    <x v="865"/>
    <d v="2011-09-30T00:00:00"/>
    <s v="Standard Class"/>
    <s v="JP-16135"/>
    <s v="Julie Prescott"/>
    <s v="Home Office"/>
    <s v="United States"/>
    <s v="New York City"/>
    <x v="15"/>
    <n v="10011"/>
    <s v="East"/>
    <s v="OFF-BI-10004654"/>
    <x v="1"/>
    <x v="8"/>
    <s v="Avery Binding System Hidden Tab Executive Style Index Sets"/>
    <n v="18.463999999999999"/>
    <n v="4"/>
    <n v="0.2"/>
    <n v="6.9239999999999995"/>
  </r>
  <r>
    <n v="7484"/>
    <x v="3719"/>
    <x v="2"/>
    <x v="534"/>
    <d v="2011-12-17T00:00:00"/>
    <s v="Second Class"/>
    <s v="EB-13705"/>
    <s v="Ed Braxton"/>
    <s v="Corporate"/>
    <s v="United States"/>
    <s v="Philadelphia"/>
    <x v="9"/>
    <n v="19140"/>
    <s v="East"/>
    <s v="FUR-CH-10003774"/>
    <x v="0"/>
    <x v="1"/>
    <s v="Global Wood Trimmed Manager's Task Chair, Khaki"/>
    <n v="445.80200000000002"/>
    <n v="7"/>
    <n v="0.3"/>
    <n v="-108.26620000000001"/>
  </r>
  <r>
    <n v="7485"/>
    <x v="3720"/>
    <x v="3"/>
    <x v="116"/>
    <d v="2015-01-03T00:00:00"/>
    <s v="Standard Class"/>
    <s v="CS-12400"/>
    <s v="Christopher Schild"/>
    <s v="Home Office"/>
    <s v="United States"/>
    <s v="Fargo"/>
    <x v="46"/>
    <n v="58103"/>
    <s v="Central"/>
    <s v="OFF-AR-10004707"/>
    <x v="1"/>
    <x v="6"/>
    <s v="Staples"/>
    <n v="2.48"/>
    <n v="1"/>
    <n v="0"/>
    <n v="0.86799999999999988"/>
  </r>
  <r>
    <n v="7486"/>
    <x v="3720"/>
    <x v="3"/>
    <x v="116"/>
    <d v="2015-01-03T00:00:00"/>
    <s v="Standard Class"/>
    <s v="CS-12400"/>
    <s v="Christopher Schild"/>
    <s v="Home Office"/>
    <s v="United States"/>
    <s v="Fargo"/>
    <x v="46"/>
    <n v="58103"/>
    <s v="Central"/>
    <s v="OFF-BI-10004040"/>
    <x v="1"/>
    <x v="8"/>
    <s v="Wilson Jones Impact Binders"/>
    <n v="25.9"/>
    <n v="5"/>
    <n v="0"/>
    <n v="12.690999999999999"/>
  </r>
  <r>
    <n v="7487"/>
    <x v="3721"/>
    <x v="1"/>
    <x v="546"/>
    <d v="2012-12-24T00:00:00"/>
    <s v="Second Class"/>
    <s v="PM-19135"/>
    <s v="Peter McVee"/>
    <s v="Home Office"/>
    <s v="United States"/>
    <s v="Dover"/>
    <x v="38"/>
    <n v="3820"/>
    <s v="East"/>
    <s v="OFF-PA-10001184"/>
    <x v="1"/>
    <x v="10"/>
    <s v="Xerox 1903"/>
    <n v="29.900000000000002"/>
    <n v="5"/>
    <n v="0"/>
    <n v="14.651"/>
  </r>
  <r>
    <n v="7488"/>
    <x v="3721"/>
    <x v="1"/>
    <x v="546"/>
    <d v="2012-12-24T00:00:00"/>
    <s v="Second Class"/>
    <s v="PM-19135"/>
    <s v="Peter McVee"/>
    <s v="Home Office"/>
    <s v="United States"/>
    <s v="Dover"/>
    <x v="38"/>
    <n v="3820"/>
    <s v="East"/>
    <s v="TEC-AC-10004145"/>
    <x v="2"/>
    <x v="11"/>
    <s v="Logitech diNovo Edge Keyboard"/>
    <n v="2249.91"/>
    <n v="9"/>
    <n v="0"/>
    <n v="517.47930000000008"/>
  </r>
  <r>
    <n v="7489"/>
    <x v="3721"/>
    <x v="1"/>
    <x v="546"/>
    <d v="2012-12-24T00:00:00"/>
    <s v="Second Class"/>
    <s v="PM-19135"/>
    <s v="Peter McVee"/>
    <s v="Home Office"/>
    <s v="United States"/>
    <s v="Dover"/>
    <x v="38"/>
    <n v="3820"/>
    <s v="East"/>
    <s v="FUR-TA-10003473"/>
    <x v="0"/>
    <x v="3"/>
    <s v="Bretford Rectangular Conference Table Tops"/>
    <n v="1053.164"/>
    <n v="4"/>
    <n v="0.3"/>
    <n v="-105.31639999999993"/>
  </r>
  <r>
    <n v="7490"/>
    <x v="3722"/>
    <x v="3"/>
    <x v="60"/>
    <d v="2014-11-10T00:00:00"/>
    <s v="Standard Class"/>
    <s v="AA-10645"/>
    <s v="Anna Andreadi"/>
    <s v="Consumer"/>
    <s v="United States"/>
    <s v="San Diego"/>
    <x v="1"/>
    <n v="92105"/>
    <s v="West"/>
    <s v="OFF-PA-10003172"/>
    <x v="1"/>
    <x v="10"/>
    <s v="Xerox 1996"/>
    <n v="12.96"/>
    <n v="2"/>
    <n v="0"/>
    <n v="6.2208000000000006"/>
  </r>
  <r>
    <n v="7491"/>
    <x v="3723"/>
    <x v="1"/>
    <x v="229"/>
    <d v="2012-09-16T00:00:00"/>
    <s v="Standard Class"/>
    <s v="FA-14230"/>
    <s v="Frank Atkinson"/>
    <s v="Corporate"/>
    <s v="United States"/>
    <s v="Los Angeles"/>
    <x v="1"/>
    <n v="90032"/>
    <s v="West"/>
    <s v="FUR-FU-10003799"/>
    <x v="0"/>
    <x v="5"/>
    <s v="Seth Thomas 13 1/2&quot; Wall Clock"/>
    <n v="106.68"/>
    <n v="6"/>
    <n v="0"/>
    <n v="33.070799999999991"/>
  </r>
  <r>
    <n v="7492"/>
    <x v="3724"/>
    <x v="3"/>
    <x v="673"/>
    <d v="2014-11-17T00:00:00"/>
    <s v="Same Day"/>
    <s v="CM-12190"/>
    <s v="Charlotte Melton"/>
    <s v="Consumer"/>
    <s v="United States"/>
    <s v="Utica"/>
    <x v="15"/>
    <n v="13501"/>
    <s v="East"/>
    <s v="TEC-PH-10002583"/>
    <x v="2"/>
    <x v="7"/>
    <s v="iOttie HLCRIO102 Car Mount"/>
    <n v="119.94"/>
    <n v="6"/>
    <n v="0"/>
    <n v="5.9969999999999857"/>
  </r>
  <r>
    <n v="7493"/>
    <x v="3725"/>
    <x v="3"/>
    <x v="220"/>
    <d v="2014-09-17T00:00:00"/>
    <s v="Standard Class"/>
    <s v="CC-12475"/>
    <s v="Cindy Chapman"/>
    <s v="Consumer"/>
    <s v="United States"/>
    <s v="Houston"/>
    <x v="5"/>
    <n v="77070"/>
    <s v="Central"/>
    <s v="OFF-PA-10004239"/>
    <x v="1"/>
    <x v="10"/>
    <s v="Xerox 1953"/>
    <n v="10.272000000000002"/>
    <n v="3"/>
    <n v="0.2"/>
    <n v="3.2099999999999982"/>
  </r>
  <r>
    <n v="7494"/>
    <x v="3725"/>
    <x v="3"/>
    <x v="220"/>
    <d v="2014-09-17T00:00:00"/>
    <s v="Standard Class"/>
    <s v="CC-12475"/>
    <s v="Cindy Chapman"/>
    <s v="Consumer"/>
    <s v="United States"/>
    <s v="Houston"/>
    <x v="5"/>
    <n v="77070"/>
    <s v="Central"/>
    <s v="FUR-TA-10002855"/>
    <x v="0"/>
    <x v="3"/>
    <s v="Bevis Round Conference Table Top &amp; Single Column Base"/>
    <n v="512.19000000000005"/>
    <n v="5"/>
    <n v="0.3"/>
    <n v="-65.853000000000009"/>
  </r>
  <r>
    <n v="7495"/>
    <x v="3725"/>
    <x v="3"/>
    <x v="220"/>
    <d v="2014-09-17T00:00:00"/>
    <s v="Standard Class"/>
    <s v="CC-12475"/>
    <s v="Cindy Chapman"/>
    <s v="Consumer"/>
    <s v="United States"/>
    <s v="Houston"/>
    <x v="5"/>
    <n v="77070"/>
    <s v="Central"/>
    <s v="OFF-AP-10001626"/>
    <x v="1"/>
    <x v="9"/>
    <s v="Commercial WindTunnel Clean Air Upright Vacuum, Replacement Belts, Filtration Bags"/>
    <n v="1.5559999999999996"/>
    <n v="2"/>
    <n v="0.8"/>
    <n v="-4.2012"/>
  </r>
  <r>
    <n v="7496"/>
    <x v="3726"/>
    <x v="3"/>
    <x v="1163"/>
    <d v="2014-07-19T00:00:00"/>
    <s v="Standard Class"/>
    <s v="TC-21295"/>
    <s v="Toby Carlisle"/>
    <s v="Consumer"/>
    <s v="United States"/>
    <s v="Westminster"/>
    <x v="1"/>
    <n v="92683"/>
    <s v="West"/>
    <s v="OFF-BI-10004022"/>
    <x v="1"/>
    <x v="8"/>
    <s v="Acco Suede Grain Vinyl Round Ring Binder"/>
    <n v="4.4479999999999995"/>
    <n v="2"/>
    <n v="0.2"/>
    <n v="1.4455999999999996"/>
  </r>
  <r>
    <n v="7497"/>
    <x v="3726"/>
    <x v="3"/>
    <x v="1163"/>
    <d v="2014-07-19T00:00:00"/>
    <s v="Standard Class"/>
    <s v="TC-21295"/>
    <s v="Toby Carlisle"/>
    <s v="Consumer"/>
    <s v="United States"/>
    <s v="Westminster"/>
    <x v="1"/>
    <n v="92683"/>
    <s v="West"/>
    <s v="FUR-FU-10003601"/>
    <x v="0"/>
    <x v="5"/>
    <s v="Deflect-o RollaMat Studded, Beveled Mat for Medium Pile Carpeting"/>
    <n v="276.69"/>
    <n v="3"/>
    <n v="0"/>
    <n v="49.804199999999994"/>
  </r>
  <r>
    <n v="7498"/>
    <x v="3726"/>
    <x v="3"/>
    <x v="1163"/>
    <d v="2014-07-19T00:00:00"/>
    <s v="Standard Class"/>
    <s v="TC-21295"/>
    <s v="Toby Carlisle"/>
    <s v="Consumer"/>
    <s v="United States"/>
    <s v="Westminster"/>
    <x v="1"/>
    <n v="92683"/>
    <s v="West"/>
    <s v="OFF-FA-10000490"/>
    <x v="1"/>
    <x v="13"/>
    <s v="OIC Binder Clips, Mini, 1/4&quot; Capacity, Black"/>
    <n v="4.96"/>
    <n v="4"/>
    <n v="0"/>
    <n v="2.3311999999999999"/>
  </r>
  <r>
    <n v="7499"/>
    <x v="3726"/>
    <x v="3"/>
    <x v="1163"/>
    <d v="2014-07-19T00:00:00"/>
    <s v="Standard Class"/>
    <s v="TC-21295"/>
    <s v="Toby Carlisle"/>
    <s v="Consumer"/>
    <s v="United States"/>
    <s v="Westminster"/>
    <x v="1"/>
    <n v="92683"/>
    <s v="West"/>
    <s v="OFF-AR-10004042"/>
    <x v="1"/>
    <x v="6"/>
    <s v="BOSTON Model 1800 Electric Pencil Sharpeners, Putty/Woodgrain"/>
    <n v="71.92"/>
    <n v="4"/>
    <n v="0"/>
    <n v="20.856799999999993"/>
  </r>
  <r>
    <n v="7500"/>
    <x v="3726"/>
    <x v="3"/>
    <x v="1163"/>
    <d v="2014-07-19T00:00:00"/>
    <s v="Standard Class"/>
    <s v="TC-21295"/>
    <s v="Toby Carlisle"/>
    <s v="Consumer"/>
    <s v="United States"/>
    <s v="Westminster"/>
    <x v="1"/>
    <n v="92683"/>
    <s v="West"/>
    <s v="FUR-FU-10002960"/>
    <x v="0"/>
    <x v="5"/>
    <s v="Eldon 200 Class Desk Accessories, Burgundy"/>
    <n v="18.84"/>
    <n v="3"/>
    <n v="0"/>
    <n v="7.9128000000000007"/>
  </r>
  <r>
    <n v="7501"/>
    <x v="3726"/>
    <x v="3"/>
    <x v="1163"/>
    <d v="2014-07-19T00:00:00"/>
    <s v="Standard Class"/>
    <s v="TC-21295"/>
    <s v="Toby Carlisle"/>
    <s v="Consumer"/>
    <s v="United States"/>
    <s v="Westminster"/>
    <x v="1"/>
    <n v="92683"/>
    <s v="West"/>
    <s v="TEC-AC-10000991"/>
    <x v="2"/>
    <x v="11"/>
    <s v="Sony Micro Vault Click 8 GB USB 2.0 Flash Drive"/>
    <n v="140.97"/>
    <n v="3"/>
    <n v="0"/>
    <n v="19.735800000000005"/>
  </r>
  <r>
    <n v="7502"/>
    <x v="3726"/>
    <x v="3"/>
    <x v="1163"/>
    <d v="2014-07-19T00:00:00"/>
    <s v="Standard Class"/>
    <s v="TC-21295"/>
    <s v="Toby Carlisle"/>
    <s v="Consumer"/>
    <s v="United States"/>
    <s v="Westminster"/>
    <x v="1"/>
    <n v="92683"/>
    <s v="West"/>
    <s v="TEC-PH-10004977"/>
    <x v="2"/>
    <x v="7"/>
    <s v="GE 30524EE4"/>
    <n v="470.37600000000009"/>
    <n v="3"/>
    <n v="0.2"/>
    <n v="52.917299999999955"/>
  </r>
  <r>
    <n v="7503"/>
    <x v="3727"/>
    <x v="3"/>
    <x v="983"/>
    <d v="2014-03-31T00:00:00"/>
    <s v="Same Day"/>
    <s v="TB-21400"/>
    <s v="Tom Boeckenhauer"/>
    <s v="Consumer"/>
    <s v="United States"/>
    <s v="Los Angeles"/>
    <x v="1"/>
    <n v="90036"/>
    <s v="West"/>
    <s v="OFF-AR-10000817"/>
    <x v="1"/>
    <x v="6"/>
    <s v="Manco Dry-Lighter Erasable Highlighter"/>
    <n v="6.08"/>
    <n v="2"/>
    <n v="0"/>
    <n v="2.0671999999999997"/>
  </r>
  <r>
    <n v="7504"/>
    <x v="3727"/>
    <x v="3"/>
    <x v="983"/>
    <d v="2014-03-31T00:00:00"/>
    <s v="Same Day"/>
    <s v="TB-21400"/>
    <s v="Tom Boeckenhauer"/>
    <s v="Consumer"/>
    <s v="United States"/>
    <s v="Los Angeles"/>
    <x v="1"/>
    <n v="90036"/>
    <s v="West"/>
    <s v="TEC-PH-10002447"/>
    <x v="2"/>
    <x v="7"/>
    <s v="AT&amp;T CL83451 4-Handset Telephone"/>
    <n v="164.79200000000003"/>
    <n v="1"/>
    <n v="0.2"/>
    <n v="18.539099999999991"/>
  </r>
  <r>
    <n v="7505"/>
    <x v="3728"/>
    <x v="0"/>
    <x v="1011"/>
    <d v="2013-02-04T00:00:00"/>
    <s v="Second Class"/>
    <s v="JK-15325"/>
    <s v="Jason Klamczynski"/>
    <s v="Corporate"/>
    <s v="United States"/>
    <s v="Atlantic City"/>
    <x v="30"/>
    <n v="8401"/>
    <s v="East"/>
    <s v="OFF-EN-10003134"/>
    <x v="1"/>
    <x v="12"/>
    <s v="Staples"/>
    <n v="23.36"/>
    <n v="2"/>
    <n v="0"/>
    <n v="11.68"/>
  </r>
  <r>
    <n v="7506"/>
    <x v="3729"/>
    <x v="3"/>
    <x v="110"/>
    <d v="2014-06-14T00:00:00"/>
    <s v="Standard Class"/>
    <s v="BW-11200"/>
    <s v="Ben Wallace"/>
    <s v="Consumer"/>
    <s v="United States"/>
    <s v="Skokie"/>
    <x v="10"/>
    <n v="60076"/>
    <s v="Central"/>
    <s v="OFF-BI-10000309"/>
    <x v="1"/>
    <x v="8"/>
    <s v="GBC Twin Loop Wire Binding Elements, 9/16&quot; Spine, Black"/>
    <n v="12.175999999999998"/>
    <n v="4"/>
    <n v="0.8"/>
    <n v="-18.872800000000009"/>
  </r>
  <r>
    <n v="7507"/>
    <x v="3730"/>
    <x v="2"/>
    <x v="981"/>
    <d v="2011-11-06T00:00:00"/>
    <s v="Standard Class"/>
    <s v="SH-20395"/>
    <s v="Shahid Hopkins"/>
    <s v="Consumer"/>
    <s v="United States"/>
    <s v="San Francisco"/>
    <x v="1"/>
    <n v="94122"/>
    <s v="West"/>
    <s v="TEC-PH-10001615"/>
    <x v="2"/>
    <x v="7"/>
    <s v="AT&amp;T CL82213"/>
    <n v="46.384"/>
    <n v="2"/>
    <n v="0.2"/>
    <n v="5.2181999999999924"/>
  </r>
  <r>
    <n v="7508"/>
    <x v="3730"/>
    <x v="2"/>
    <x v="981"/>
    <d v="2011-11-06T00:00:00"/>
    <s v="Standard Class"/>
    <s v="SH-20395"/>
    <s v="Shahid Hopkins"/>
    <s v="Consumer"/>
    <s v="United States"/>
    <s v="San Francisco"/>
    <x v="1"/>
    <n v="94122"/>
    <s v="West"/>
    <s v="OFF-ST-10003208"/>
    <x v="1"/>
    <x v="4"/>
    <s v="Adjustable Depth Letter/Legal Cart"/>
    <n v="362.92"/>
    <n v="2"/>
    <n v="0"/>
    <n v="105.24679999999995"/>
  </r>
  <r>
    <n v="7509"/>
    <x v="3731"/>
    <x v="3"/>
    <x v="1163"/>
    <d v="2014-07-19T00:00:00"/>
    <s v="Standard Class"/>
    <s v="JL-15835"/>
    <s v="John Lee"/>
    <s v="Consumer"/>
    <s v="United States"/>
    <s v="Columbus"/>
    <x v="24"/>
    <n v="43229"/>
    <s v="East"/>
    <s v="OFF-PA-10000605"/>
    <x v="1"/>
    <x v="10"/>
    <s v="Xerox 1950"/>
    <n v="9.2480000000000011"/>
    <n v="2"/>
    <n v="0.2"/>
    <n v="3.3524000000000003"/>
  </r>
  <r>
    <n v="7510"/>
    <x v="3731"/>
    <x v="3"/>
    <x v="1163"/>
    <d v="2014-07-19T00:00:00"/>
    <s v="Standard Class"/>
    <s v="JL-15835"/>
    <s v="John Lee"/>
    <s v="Consumer"/>
    <s v="United States"/>
    <s v="Columbus"/>
    <x v="24"/>
    <n v="43229"/>
    <s v="East"/>
    <s v="TEC-PH-10000560"/>
    <x v="2"/>
    <x v="7"/>
    <s v="Samsung Galaxy S III - 16GB - pebble blue (T-Mobile)"/>
    <n v="1889.9459999999999"/>
    <n v="9"/>
    <n v="0.4"/>
    <n v="-377.98919999999998"/>
  </r>
  <r>
    <n v="7511"/>
    <x v="3731"/>
    <x v="3"/>
    <x v="1163"/>
    <d v="2014-07-19T00:00:00"/>
    <s v="Standard Class"/>
    <s v="JL-15835"/>
    <s v="John Lee"/>
    <s v="Consumer"/>
    <s v="United States"/>
    <s v="Columbus"/>
    <x v="24"/>
    <n v="43229"/>
    <s v="East"/>
    <s v="OFF-ST-10003455"/>
    <x v="1"/>
    <x v="4"/>
    <s v="Tenex File Box, Personal Filing Tote with Lid, Black"/>
    <n v="62.040000000000006"/>
    <n v="5"/>
    <n v="0.2"/>
    <n v="4.6530000000000022"/>
  </r>
  <r>
    <n v="7512"/>
    <x v="3731"/>
    <x v="3"/>
    <x v="1163"/>
    <d v="2014-07-19T00:00:00"/>
    <s v="Standard Class"/>
    <s v="JL-15835"/>
    <s v="John Lee"/>
    <s v="Consumer"/>
    <s v="United States"/>
    <s v="Columbus"/>
    <x v="24"/>
    <n v="43229"/>
    <s v="East"/>
    <s v="FUR-FU-10002937"/>
    <x v="0"/>
    <x v="5"/>
    <s v="GE 48&quot; Fluorescent Tube, Cool White Energy Saver, 34 Watts, 30/Box"/>
    <n v="396.92000000000007"/>
    <n v="5"/>
    <n v="0.2"/>
    <n v="148.845"/>
  </r>
  <r>
    <n v="7513"/>
    <x v="3731"/>
    <x v="3"/>
    <x v="1163"/>
    <d v="2014-07-19T00:00:00"/>
    <s v="Standard Class"/>
    <s v="JL-15835"/>
    <s v="John Lee"/>
    <s v="Consumer"/>
    <s v="United States"/>
    <s v="Columbus"/>
    <x v="24"/>
    <n v="43229"/>
    <s v="East"/>
    <s v="OFF-ST-10001837"/>
    <x v="1"/>
    <x v="4"/>
    <s v="SAFCO Mobile Desk Side File, Wire Frame"/>
    <n v="239.45599999999999"/>
    <n v="7"/>
    <n v="0.2"/>
    <n v="17.959200000000003"/>
  </r>
  <r>
    <n v="7514"/>
    <x v="3731"/>
    <x v="3"/>
    <x v="1163"/>
    <d v="2014-07-19T00:00:00"/>
    <s v="Standard Class"/>
    <s v="JL-15835"/>
    <s v="John Lee"/>
    <s v="Consumer"/>
    <s v="United States"/>
    <s v="Columbus"/>
    <x v="24"/>
    <n v="43229"/>
    <s v="East"/>
    <s v="OFF-AR-10004757"/>
    <x v="1"/>
    <x v="6"/>
    <s v="Crayola Colored Pencils"/>
    <n v="13.120000000000001"/>
    <n v="5"/>
    <n v="0.2"/>
    <n v="2.1319999999999988"/>
  </r>
  <r>
    <n v="7515"/>
    <x v="3732"/>
    <x v="3"/>
    <x v="34"/>
    <d v="2014-12-13T00:00:00"/>
    <s v="Second Class"/>
    <s v="JL-15835"/>
    <s v="John Lee"/>
    <s v="Consumer"/>
    <s v="United States"/>
    <s v="Richmond"/>
    <x v="0"/>
    <n v="40475"/>
    <s v="South"/>
    <s v="OFF-BI-10004236"/>
    <x v="1"/>
    <x v="8"/>
    <s v="XtraLife ClearVue Slant-D Ring Binder, White, 3&quot;"/>
    <n v="29.36"/>
    <n v="2"/>
    <n v="0"/>
    <n v="13.505599999999999"/>
  </r>
  <r>
    <n v="7516"/>
    <x v="3732"/>
    <x v="3"/>
    <x v="34"/>
    <d v="2014-12-13T00:00:00"/>
    <s v="Second Class"/>
    <s v="JL-15835"/>
    <s v="John Lee"/>
    <s v="Consumer"/>
    <s v="United States"/>
    <s v="Richmond"/>
    <x v="0"/>
    <n v="40475"/>
    <s v="South"/>
    <s v="OFF-AP-10000159"/>
    <x v="1"/>
    <x v="9"/>
    <s v="Belkin F9M820V08 8 Outlet Surge"/>
    <n v="214.89999999999998"/>
    <n v="5"/>
    <n v="0"/>
    <n v="62.32099999999997"/>
  </r>
  <r>
    <n v="7517"/>
    <x v="3732"/>
    <x v="3"/>
    <x v="34"/>
    <d v="2014-12-13T00:00:00"/>
    <s v="Second Class"/>
    <s v="JL-15835"/>
    <s v="John Lee"/>
    <s v="Consumer"/>
    <s v="United States"/>
    <s v="Richmond"/>
    <x v="0"/>
    <n v="40475"/>
    <s v="South"/>
    <s v="OFF-BI-10003274"/>
    <x v="1"/>
    <x v="8"/>
    <s v="Avery Durable Slant Ring Binders, No Labels"/>
    <n v="15.92"/>
    <n v="4"/>
    <n v="0"/>
    <n v="7.4824000000000002"/>
  </r>
  <r>
    <n v="7518"/>
    <x v="3732"/>
    <x v="3"/>
    <x v="34"/>
    <d v="2014-12-13T00:00:00"/>
    <s v="Second Class"/>
    <s v="JL-15835"/>
    <s v="John Lee"/>
    <s v="Consumer"/>
    <s v="United States"/>
    <s v="Richmond"/>
    <x v="0"/>
    <n v="40475"/>
    <s v="South"/>
    <s v="TEC-AC-10001013"/>
    <x v="2"/>
    <x v="11"/>
    <s v="Logitech ClearChat Comfort/USB Headset H390"/>
    <n v="146.44999999999999"/>
    <n v="5"/>
    <n v="0"/>
    <n v="48.328499999999991"/>
  </r>
  <r>
    <n v="7519"/>
    <x v="3732"/>
    <x v="3"/>
    <x v="34"/>
    <d v="2014-12-13T00:00:00"/>
    <s v="Second Class"/>
    <s v="JL-15835"/>
    <s v="John Lee"/>
    <s v="Consumer"/>
    <s v="United States"/>
    <s v="Richmond"/>
    <x v="0"/>
    <n v="40475"/>
    <s v="South"/>
    <s v="OFF-ST-10004963"/>
    <x v="1"/>
    <x v="4"/>
    <s v="Eldon Gobal File Keepers"/>
    <n v="15.14"/>
    <n v="1"/>
    <n v="0"/>
    <n v="0.60559999999999903"/>
  </r>
  <r>
    <n v="7520"/>
    <x v="3732"/>
    <x v="3"/>
    <x v="34"/>
    <d v="2014-12-13T00:00:00"/>
    <s v="Second Class"/>
    <s v="JL-15835"/>
    <s v="John Lee"/>
    <s v="Consumer"/>
    <s v="United States"/>
    <s v="Richmond"/>
    <x v="0"/>
    <n v="40475"/>
    <s v="South"/>
    <s v="OFF-LA-10004409"/>
    <x v="1"/>
    <x v="2"/>
    <s v="Avery 492"/>
    <n v="5.76"/>
    <n v="2"/>
    <n v="0"/>
    <n v="2.6495999999999995"/>
  </r>
  <r>
    <n v="7521"/>
    <x v="3732"/>
    <x v="3"/>
    <x v="34"/>
    <d v="2014-12-13T00:00:00"/>
    <s v="Second Class"/>
    <s v="JL-15835"/>
    <s v="John Lee"/>
    <s v="Consumer"/>
    <s v="United States"/>
    <s v="Richmond"/>
    <x v="0"/>
    <n v="40475"/>
    <s v="South"/>
    <s v="TEC-CO-10001046"/>
    <x v="2"/>
    <x v="16"/>
    <s v="Canon Imageclass D680 Copier / Fax"/>
    <n v="1399.98"/>
    <n v="2"/>
    <n v="0"/>
    <n v="629.99099999999999"/>
  </r>
  <r>
    <n v="7522"/>
    <x v="3733"/>
    <x v="0"/>
    <x v="64"/>
    <d v="2013-09-12T00:00:00"/>
    <s v="Standard Class"/>
    <s v="MD-17350"/>
    <s v="Maribeth Dona"/>
    <s v="Consumer"/>
    <s v="United States"/>
    <s v="Lancaster"/>
    <x v="24"/>
    <n v="43130"/>
    <s v="East"/>
    <s v="OFF-BI-10002824"/>
    <x v="1"/>
    <x v="8"/>
    <s v="Recycled Easel Ring Binders"/>
    <n v="8.9520000000000017"/>
    <n v="2"/>
    <n v="0.7"/>
    <n v="-7.4600000000000009"/>
  </r>
  <r>
    <n v="7523"/>
    <x v="3733"/>
    <x v="0"/>
    <x v="64"/>
    <d v="2013-09-12T00:00:00"/>
    <s v="Standard Class"/>
    <s v="MD-17350"/>
    <s v="Maribeth Dona"/>
    <s v="Consumer"/>
    <s v="United States"/>
    <s v="Lancaster"/>
    <x v="24"/>
    <n v="43130"/>
    <s v="East"/>
    <s v="OFF-BI-10001757"/>
    <x v="1"/>
    <x v="8"/>
    <s v="Pressboard Hanging Data Binders for Unburst Sheets"/>
    <n v="8.8560000000000016"/>
    <n v="6"/>
    <n v="0.7"/>
    <n v="-6.4944000000000024"/>
  </r>
  <r>
    <n v="7524"/>
    <x v="3733"/>
    <x v="0"/>
    <x v="64"/>
    <d v="2013-09-12T00:00:00"/>
    <s v="Standard Class"/>
    <s v="MD-17350"/>
    <s v="Maribeth Dona"/>
    <s v="Consumer"/>
    <s v="United States"/>
    <s v="Lancaster"/>
    <x v="24"/>
    <n v="43130"/>
    <s v="East"/>
    <s v="FUR-CH-10004477"/>
    <x v="0"/>
    <x v="1"/>
    <s v="Global Push Button Manager's Chair, Indigo"/>
    <n v="85.245999999999995"/>
    <n v="2"/>
    <n v="0.3"/>
    <n v="-1.217800000000004"/>
  </r>
  <r>
    <n v="7525"/>
    <x v="3734"/>
    <x v="2"/>
    <x v="1076"/>
    <d v="2011-09-16T00:00:00"/>
    <s v="Standard Class"/>
    <s v="CL-12565"/>
    <s v="Clay Ludtke"/>
    <s v="Consumer"/>
    <s v="United States"/>
    <s v="Gresham"/>
    <x v="21"/>
    <n v="97030"/>
    <s v="West"/>
    <s v="OFF-EN-10003072"/>
    <x v="1"/>
    <x v="12"/>
    <s v="Peel &amp; Seel Envelopes"/>
    <n v="21.728000000000002"/>
    <n v="7"/>
    <n v="0.2"/>
    <n v="7.6047999999999991"/>
  </r>
  <r>
    <n v="7526"/>
    <x v="3734"/>
    <x v="2"/>
    <x v="1076"/>
    <d v="2011-09-16T00:00:00"/>
    <s v="Standard Class"/>
    <s v="CL-12565"/>
    <s v="Clay Ludtke"/>
    <s v="Consumer"/>
    <s v="United States"/>
    <s v="Gresham"/>
    <x v="21"/>
    <n v="97030"/>
    <s v="West"/>
    <s v="FUR-CH-10003973"/>
    <x v="0"/>
    <x v="1"/>
    <s v="GuestStacker Chair with Chrome Finish Legs"/>
    <n v="1487.04"/>
    <n v="5"/>
    <n v="0.2"/>
    <n v="148.70400000000006"/>
  </r>
  <r>
    <n v="7527"/>
    <x v="3735"/>
    <x v="3"/>
    <x v="986"/>
    <d v="2014-09-27T00:00:00"/>
    <s v="Same Day"/>
    <s v="RA-19885"/>
    <s v="Ruben Ausman"/>
    <s v="Corporate"/>
    <s v="United States"/>
    <s v="San Francisco"/>
    <x v="1"/>
    <n v="94109"/>
    <s v="West"/>
    <s v="OFF-EN-10001028"/>
    <x v="1"/>
    <x v="12"/>
    <s v="Staples"/>
    <n v="71.88"/>
    <n v="6"/>
    <n v="0"/>
    <n v="33.064799999999998"/>
  </r>
  <r>
    <n v="7528"/>
    <x v="3735"/>
    <x v="3"/>
    <x v="986"/>
    <d v="2014-09-27T00:00:00"/>
    <s v="Same Day"/>
    <s v="RA-19885"/>
    <s v="Ruben Ausman"/>
    <s v="Corporate"/>
    <s v="United States"/>
    <s v="San Francisco"/>
    <x v="1"/>
    <n v="94109"/>
    <s v="West"/>
    <s v="FUR-FU-10003829"/>
    <x v="0"/>
    <x v="5"/>
    <s v="Stackable Trays"/>
    <n v="9.24"/>
    <n v="3"/>
    <n v="0"/>
    <n v="2.9567999999999994"/>
  </r>
  <r>
    <n v="7529"/>
    <x v="3735"/>
    <x v="3"/>
    <x v="986"/>
    <d v="2014-09-27T00:00:00"/>
    <s v="Same Day"/>
    <s v="RA-19885"/>
    <s v="Ruben Ausman"/>
    <s v="Corporate"/>
    <s v="United States"/>
    <s v="San Francisco"/>
    <x v="1"/>
    <n v="94109"/>
    <s v="West"/>
    <s v="OFF-PA-10002245"/>
    <x v="1"/>
    <x v="10"/>
    <s v="Xerox 1895"/>
    <n v="35.880000000000003"/>
    <n v="6"/>
    <n v="0"/>
    <n v="16.146000000000001"/>
  </r>
  <r>
    <n v="7530"/>
    <x v="3735"/>
    <x v="3"/>
    <x v="986"/>
    <d v="2014-09-27T00:00:00"/>
    <s v="Same Day"/>
    <s v="RA-19885"/>
    <s v="Ruben Ausman"/>
    <s v="Corporate"/>
    <s v="United States"/>
    <s v="San Francisco"/>
    <x v="1"/>
    <n v="94109"/>
    <s v="West"/>
    <s v="OFF-BI-10002215"/>
    <x v="1"/>
    <x v="8"/>
    <s v="Wilson Jones Hanging View Binder, White, 1&quot;"/>
    <n v="17.04"/>
    <n v="3"/>
    <n v="0.2"/>
    <n v="5.5379999999999985"/>
  </r>
  <r>
    <n v="7531"/>
    <x v="3735"/>
    <x v="3"/>
    <x v="986"/>
    <d v="2014-09-27T00:00:00"/>
    <s v="Same Day"/>
    <s v="RA-19885"/>
    <s v="Ruben Ausman"/>
    <s v="Corporate"/>
    <s v="United States"/>
    <s v="San Francisco"/>
    <x v="1"/>
    <n v="94109"/>
    <s v="West"/>
    <s v="OFF-BI-10003925"/>
    <x v="1"/>
    <x v="8"/>
    <s v="Fellowes PB300 Plastic Comb Binding Machine"/>
    <n v="931.17600000000016"/>
    <n v="3"/>
    <n v="0.2"/>
    <n v="314.27190000000002"/>
  </r>
  <r>
    <n v="7532"/>
    <x v="3736"/>
    <x v="0"/>
    <x v="26"/>
    <d v="2013-06-20T00:00:00"/>
    <s v="First Class"/>
    <s v="LC-16885"/>
    <s v="Lena Creighton"/>
    <s v="Consumer"/>
    <s v="United States"/>
    <s v="Longmont"/>
    <x v="22"/>
    <n v="80501"/>
    <s v="West"/>
    <s v="FUR-FU-10002298"/>
    <x v="0"/>
    <x v="5"/>
    <s v="Rubbermaid ClusterMat Chairmats, Mat Size- 66&quot; x 60&quot;, Lip 20&quot; x 11&quot; -90 Degree Angle"/>
    <n v="266.35200000000003"/>
    <n v="3"/>
    <n v="0.2"/>
    <n v="-13.317600000000013"/>
  </r>
  <r>
    <n v="7533"/>
    <x v="3736"/>
    <x v="0"/>
    <x v="26"/>
    <d v="2013-06-20T00:00:00"/>
    <s v="First Class"/>
    <s v="LC-16885"/>
    <s v="Lena Creighton"/>
    <s v="Consumer"/>
    <s v="United States"/>
    <s v="Longmont"/>
    <x v="22"/>
    <n v="80501"/>
    <s v="West"/>
    <s v="FUR-CH-10004853"/>
    <x v="0"/>
    <x v="1"/>
    <s v="Global Manager's Adjustable Task Chair, Storm"/>
    <n v="483.13599999999997"/>
    <n v="4"/>
    <n v="0.2"/>
    <n v="54.352799999999945"/>
  </r>
  <r>
    <n v="7534"/>
    <x v="3737"/>
    <x v="3"/>
    <x v="906"/>
    <d v="2014-03-02T00:00:00"/>
    <s v="Standard Class"/>
    <s v="SW-20245"/>
    <s v="Scot Wooten"/>
    <s v="Consumer"/>
    <s v="United States"/>
    <s v="Greenville"/>
    <x v="3"/>
    <n v="27834"/>
    <s v="South"/>
    <s v="FUR-CH-10002880"/>
    <x v="0"/>
    <x v="1"/>
    <s v="Global High-Back Leather Tilter, Burgundy"/>
    <n v="196.78399999999999"/>
    <n v="2"/>
    <n v="0.2"/>
    <n v="-22.138200000000012"/>
  </r>
  <r>
    <n v="7535"/>
    <x v="3737"/>
    <x v="3"/>
    <x v="906"/>
    <d v="2014-03-02T00:00:00"/>
    <s v="Standard Class"/>
    <s v="SW-20245"/>
    <s v="Scot Wooten"/>
    <s v="Consumer"/>
    <s v="United States"/>
    <s v="Greenville"/>
    <x v="3"/>
    <n v="27834"/>
    <s v="South"/>
    <s v="FUR-BO-10004709"/>
    <x v="0"/>
    <x v="0"/>
    <s v="Bush Westfield Collection Bookcases, Medium Cherry Finish"/>
    <n v="231.92000000000002"/>
    <n v="5"/>
    <n v="0.2"/>
    <n v="5.7980000000000018"/>
  </r>
  <r>
    <n v="7536"/>
    <x v="3738"/>
    <x v="3"/>
    <x v="185"/>
    <d v="2014-04-08T00:00:00"/>
    <s v="Standard Class"/>
    <s v="HG-14965"/>
    <s v="Henry Goldwyn"/>
    <s v="Corporate"/>
    <s v="United States"/>
    <s v="Los Angeles"/>
    <x v="1"/>
    <n v="90004"/>
    <s v="West"/>
    <s v="OFF-SU-10004231"/>
    <x v="1"/>
    <x v="14"/>
    <s v="Acme Tagit Stainless Steel Antibacterial Scissors"/>
    <n v="29.700000000000003"/>
    <n v="3"/>
    <n v="0"/>
    <n v="8.0190000000000001"/>
  </r>
  <r>
    <n v="7537"/>
    <x v="3739"/>
    <x v="3"/>
    <x v="734"/>
    <d v="2014-12-09T00:00:00"/>
    <s v="Standard Class"/>
    <s v="MV-17485"/>
    <s v="Mark Van Huff"/>
    <s v="Consumer"/>
    <s v="United States"/>
    <s v="Houston"/>
    <x v="5"/>
    <n v="77041"/>
    <s v="Central"/>
    <s v="FUR-FU-10000820"/>
    <x v="0"/>
    <x v="5"/>
    <s v="Tensor Brushed Steel Torchiere Floor Lamp"/>
    <n v="13.591999999999999"/>
    <n v="2"/>
    <n v="0.6"/>
    <n v="-14.271599999999999"/>
  </r>
  <r>
    <n v="7538"/>
    <x v="3740"/>
    <x v="0"/>
    <x v="317"/>
    <d v="2013-02-22T00:00:00"/>
    <s v="Second Class"/>
    <s v="GT-14710"/>
    <s v="Greg Tran"/>
    <s v="Consumer"/>
    <s v="United States"/>
    <s v="San Francisco"/>
    <x v="1"/>
    <n v="94109"/>
    <s v="West"/>
    <s v="OFF-PA-10001736"/>
    <x v="1"/>
    <x v="10"/>
    <s v="Xerox 1880"/>
    <n v="70.88"/>
    <n v="2"/>
    <n v="0"/>
    <n v="33.313599999999994"/>
  </r>
  <r>
    <n v="7539"/>
    <x v="3741"/>
    <x v="3"/>
    <x v="574"/>
    <d v="2014-12-07T00:00:00"/>
    <s v="Standard Class"/>
    <s v="BS-11380"/>
    <s v="Bill Stewart"/>
    <s v="Corporate"/>
    <s v="United States"/>
    <s v="Denver"/>
    <x v="22"/>
    <n v="80219"/>
    <s v="West"/>
    <s v="OFF-ST-10003306"/>
    <x v="1"/>
    <x v="4"/>
    <s v="Letter Size Cart"/>
    <n v="114.28800000000001"/>
    <n v="1"/>
    <n v="0.2"/>
    <n v="12.857399999999984"/>
  </r>
  <r>
    <n v="7540"/>
    <x v="3741"/>
    <x v="3"/>
    <x v="574"/>
    <d v="2014-12-07T00:00:00"/>
    <s v="Standard Class"/>
    <s v="BS-11380"/>
    <s v="Bill Stewart"/>
    <s v="Corporate"/>
    <s v="United States"/>
    <s v="Denver"/>
    <x v="22"/>
    <n v="80219"/>
    <s v="West"/>
    <s v="OFF-BI-10003707"/>
    <x v="1"/>
    <x v="8"/>
    <s v="Aluminum Screw Posts"/>
    <n v="36.624000000000002"/>
    <n v="8"/>
    <n v="0.7"/>
    <n v="-24.41599999999999"/>
  </r>
  <r>
    <n v="7541"/>
    <x v="3741"/>
    <x v="3"/>
    <x v="574"/>
    <d v="2014-12-07T00:00:00"/>
    <s v="Standard Class"/>
    <s v="BS-11380"/>
    <s v="Bill Stewart"/>
    <s v="Corporate"/>
    <s v="United States"/>
    <s v="Denver"/>
    <x v="22"/>
    <n v="80219"/>
    <s v="West"/>
    <s v="FUR-BO-10003546"/>
    <x v="0"/>
    <x v="0"/>
    <s v="Hon 4-Shelf Metal Bookcases"/>
    <n v="242.35200000000003"/>
    <n v="8"/>
    <n v="0.7"/>
    <n v="-363.52799999999991"/>
  </r>
  <r>
    <n v="7542"/>
    <x v="3741"/>
    <x v="3"/>
    <x v="574"/>
    <d v="2014-12-07T00:00:00"/>
    <s v="Standard Class"/>
    <s v="BS-11380"/>
    <s v="Bill Stewart"/>
    <s v="Corporate"/>
    <s v="United States"/>
    <s v="Denver"/>
    <x v="22"/>
    <n v="80219"/>
    <s v="West"/>
    <s v="TEC-PH-10000213"/>
    <x v="2"/>
    <x v="7"/>
    <s v="Seidio BD2-HK3IPH5-BK DILEX Case and Holster Combo for Apple iPhone 5/5s - Black"/>
    <n v="49.616000000000007"/>
    <n v="2"/>
    <n v="0.2"/>
    <n v="4.9615999999999989"/>
  </r>
  <r>
    <n v="7543"/>
    <x v="3741"/>
    <x v="3"/>
    <x v="574"/>
    <d v="2014-12-07T00:00:00"/>
    <s v="Standard Class"/>
    <s v="BS-11380"/>
    <s v="Bill Stewart"/>
    <s v="Corporate"/>
    <s v="United States"/>
    <s v="Denver"/>
    <x v="22"/>
    <n v="80219"/>
    <s v="West"/>
    <s v="FUR-FU-10001488"/>
    <x v="0"/>
    <x v="5"/>
    <s v="Tenex 46&quot; x 60&quot; Computer Anti-Static Chairmat, Rectangular Shaped"/>
    <n v="508.70400000000006"/>
    <n v="6"/>
    <n v="0.2"/>
    <n v="0"/>
  </r>
  <r>
    <n v="7544"/>
    <x v="3741"/>
    <x v="3"/>
    <x v="574"/>
    <d v="2014-12-07T00:00:00"/>
    <s v="Standard Class"/>
    <s v="BS-11380"/>
    <s v="Bill Stewart"/>
    <s v="Corporate"/>
    <s v="United States"/>
    <s v="Denver"/>
    <x v="22"/>
    <n v="80219"/>
    <s v="West"/>
    <s v="TEC-PH-10004833"/>
    <x v="2"/>
    <x v="7"/>
    <s v="Macally Suction Cup Mount"/>
    <n v="57.36"/>
    <n v="6"/>
    <n v="0.2"/>
    <n v="-14.34"/>
  </r>
  <r>
    <n v="7545"/>
    <x v="3741"/>
    <x v="3"/>
    <x v="574"/>
    <d v="2014-12-07T00:00:00"/>
    <s v="Standard Class"/>
    <s v="BS-11380"/>
    <s v="Bill Stewart"/>
    <s v="Corporate"/>
    <s v="United States"/>
    <s v="Denver"/>
    <x v="22"/>
    <n v="80219"/>
    <s v="West"/>
    <s v="FUR-CH-10002335"/>
    <x v="0"/>
    <x v="1"/>
    <s v="Hon GuestStacker Chair"/>
    <n v="906.68000000000006"/>
    <n v="5"/>
    <n v="0.2"/>
    <n v="68.001000000000033"/>
  </r>
  <r>
    <n v="7546"/>
    <x v="3742"/>
    <x v="2"/>
    <x v="982"/>
    <d v="2011-10-15T00:00:00"/>
    <s v="Standard Class"/>
    <s v="CM-12715"/>
    <s v="Craig Molinari"/>
    <s v="Corporate"/>
    <s v="United States"/>
    <s v="Huntsville"/>
    <x v="5"/>
    <n v="77340"/>
    <s v="Central"/>
    <s v="TEC-PH-10001128"/>
    <x v="2"/>
    <x v="7"/>
    <s v="Motorola Droid Maxx"/>
    <n v="719.95200000000011"/>
    <n v="6"/>
    <n v="0.2"/>
    <n v="71.995200000000011"/>
  </r>
  <r>
    <n v="7547"/>
    <x v="3742"/>
    <x v="2"/>
    <x v="982"/>
    <d v="2011-10-15T00:00:00"/>
    <s v="Standard Class"/>
    <s v="CM-12715"/>
    <s v="Craig Molinari"/>
    <s v="Corporate"/>
    <s v="United States"/>
    <s v="Huntsville"/>
    <x v="5"/>
    <n v="77340"/>
    <s v="Central"/>
    <s v="TEC-PH-10004667"/>
    <x v="2"/>
    <x v="7"/>
    <s v="Cisco 8x8 Inc. 6753i IP Business Phone System"/>
    <n v="755.94400000000019"/>
    <n v="7"/>
    <n v="0.2"/>
    <n v="66.145099999999957"/>
  </r>
  <r>
    <n v="7548"/>
    <x v="3742"/>
    <x v="2"/>
    <x v="982"/>
    <d v="2011-10-15T00:00:00"/>
    <s v="Standard Class"/>
    <s v="CM-12715"/>
    <s v="Craig Molinari"/>
    <s v="Corporate"/>
    <s v="United States"/>
    <s v="Huntsville"/>
    <x v="5"/>
    <n v="77340"/>
    <s v="Central"/>
    <s v="OFF-BI-10004817"/>
    <x v="1"/>
    <x v="8"/>
    <s v="GBC Personal VeloBind Strips"/>
    <n v="11.979999999999997"/>
    <n v="5"/>
    <n v="0.8"/>
    <n v="-19.16800000000001"/>
  </r>
  <r>
    <n v="7549"/>
    <x v="3742"/>
    <x v="2"/>
    <x v="982"/>
    <d v="2011-10-15T00:00:00"/>
    <s v="Standard Class"/>
    <s v="CM-12715"/>
    <s v="Craig Molinari"/>
    <s v="Corporate"/>
    <s v="United States"/>
    <s v="Huntsville"/>
    <x v="5"/>
    <n v="77340"/>
    <s v="Central"/>
    <s v="OFF-BI-10004140"/>
    <x v="1"/>
    <x v="8"/>
    <s v="Avery Non-Stick Binders"/>
    <n v="0.8979999999999998"/>
    <n v="1"/>
    <n v="0.8"/>
    <n v="-1.5715000000000008"/>
  </r>
  <r>
    <n v="7550"/>
    <x v="3743"/>
    <x v="0"/>
    <x v="64"/>
    <d v="2013-09-08T00:00:00"/>
    <s v="First Class"/>
    <s v="EM-13825"/>
    <s v="Elizabeth Moffitt"/>
    <s v="Corporate"/>
    <s v="United States"/>
    <s v="Houston"/>
    <x v="5"/>
    <n v="77036"/>
    <s v="Central"/>
    <s v="FUR-FU-10004671"/>
    <x v="0"/>
    <x v="5"/>
    <s v="Executive Impressions 12&quot; Wall Clock"/>
    <n v="21.204000000000004"/>
    <n v="3"/>
    <n v="0.6"/>
    <n v="-11.662199999999999"/>
  </r>
  <r>
    <n v="7551"/>
    <x v="3744"/>
    <x v="2"/>
    <x v="1164"/>
    <d v="2011-11-25T00:00:00"/>
    <s v="Standard Class"/>
    <s v="KH-16330"/>
    <s v="Katharine Harms"/>
    <s v="Corporate"/>
    <s v="United States"/>
    <s v="New York City"/>
    <x v="15"/>
    <n v="10024"/>
    <s v="East"/>
    <s v="OFF-EN-10002592"/>
    <x v="1"/>
    <x v="12"/>
    <s v="Peel &amp; Seel Recycled Catalog Envelopes, Brown"/>
    <n v="34.74"/>
    <n v="3"/>
    <n v="0"/>
    <n v="17.37"/>
  </r>
  <r>
    <n v="7552"/>
    <x v="3744"/>
    <x v="2"/>
    <x v="1164"/>
    <d v="2011-11-25T00:00:00"/>
    <s v="Standard Class"/>
    <s v="KH-16330"/>
    <s v="Katharine Harms"/>
    <s v="Corporate"/>
    <s v="United States"/>
    <s v="New York City"/>
    <x v="15"/>
    <n v="10024"/>
    <s v="East"/>
    <s v="TEC-PH-10004447"/>
    <x v="2"/>
    <x v="7"/>
    <s v="Toshiba IPT2010-SD IP Telephone"/>
    <n v="833.94"/>
    <n v="6"/>
    <n v="0"/>
    <n v="216.8244"/>
  </r>
  <r>
    <n v="7553"/>
    <x v="3744"/>
    <x v="2"/>
    <x v="1164"/>
    <d v="2011-11-25T00:00:00"/>
    <s v="Standard Class"/>
    <s v="KH-16330"/>
    <s v="Katharine Harms"/>
    <s v="Corporate"/>
    <s v="United States"/>
    <s v="New York City"/>
    <x v="15"/>
    <n v="10024"/>
    <s v="East"/>
    <s v="OFF-BI-10003669"/>
    <x v="1"/>
    <x v="8"/>
    <s v="3M Organizer Strips"/>
    <n v="12.96"/>
    <n v="3"/>
    <n v="0.2"/>
    <n v="4.5359999999999996"/>
  </r>
  <r>
    <n v="7554"/>
    <x v="3744"/>
    <x v="2"/>
    <x v="1164"/>
    <d v="2011-11-25T00:00:00"/>
    <s v="Standard Class"/>
    <s v="KH-16330"/>
    <s v="Katharine Harms"/>
    <s v="Corporate"/>
    <s v="United States"/>
    <s v="New York City"/>
    <x v="15"/>
    <n v="10024"/>
    <s v="East"/>
    <s v="OFF-PA-10000223"/>
    <x v="1"/>
    <x v="10"/>
    <s v="Xerox 2000"/>
    <n v="25.92"/>
    <n v="4"/>
    <n v="0"/>
    <n v="12.441600000000001"/>
  </r>
  <r>
    <n v="7555"/>
    <x v="3745"/>
    <x v="2"/>
    <x v="1025"/>
    <d v="2011-05-14T00:00:00"/>
    <s v="Second Class"/>
    <s v="AF-10885"/>
    <s v="Art Foster"/>
    <s v="Consumer"/>
    <s v="United States"/>
    <s v="Philadelphia"/>
    <x v="9"/>
    <n v="19134"/>
    <s v="East"/>
    <s v="FUR-BO-10004467"/>
    <x v="0"/>
    <x v="0"/>
    <s v="Bestar Classic Bookcase"/>
    <n v="349.96499999999997"/>
    <n v="7"/>
    <n v="0.5"/>
    <n v="-216.97830000000002"/>
  </r>
  <r>
    <n v="7556"/>
    <x v="3745"/>
    <x v="2"/>
    <x v="1025"/>
    <d v="2011-05-14T00:00:00"/>
    <s v="Second Class"/>
    <s v="AF-10885"/>
    <s v="Art Foster"/>
    <s v="Consumer"/>
    <s v="United States"/>
    <s v="Philadelphia"/>
    <x v="9"/>
    <n v="19134"/>
    <s v="East"/>
    <s v="OFF-AR-10000716"/>
    <x v="1"/>
    <x v="6"/>
    <s v="DIXON Ticonderoga Erasable Checking Pencils"/>
    <n v="22.32"/>
    <n v="5"/>
    <n v="0.2"/>
    <n v="5.3010000000000002"/>
  </r>
  <r>
    <n v="7557"/>
    <x v="3746"/>
    <x v="3"/>
    <x v="344"/>
    <d v="2014-12-03T00:00:00"/>
    <s v="Standard Class"/>
    <s v="JR-16210"/>
    <s v="Justin Ritter"/>
    <s v="Corporate"/>
    <s v="United States"/>
    <s v="Columbus"/>
    <x v="14"/>
    <n v="47201"/>
    <s v="Central"/>
    <s v="OFF-PA-10003641"/>
    <x v="1"/>
    <x v="10"/>
    <s v="Xerox 1909"/>
    <n v="158.28"/>
    <n v="6"/>
    <n v="0"/>
    <n v="72.808799999999991"/>
  </r>
  <r>
    <n v="7558"/>
    <x v="3746"/>
    <x v="3"/>
    <x v="344"/>
    <d v="2014-12-03T00:00:00"/>
    <s v="Standard Class"/>
    <s v="JR-16210"/>
    <s v="Justin Ritter"/>
    <s v="Corporate"/>
    <s v="United States"/>
    <s v="Columbus"/>
    <x v="14"/>
    <n v="47201"/>
    <s v="Central"/>
    <s v="OFF-BI-10004519"/>
    <x v="1"/>
    <x v="8"/>
    <s v="GBC DocuBind P100 Manual Binding Machine"/>
    <n v="497.93999999999994"/>
    <n v="3"/>
    <n v="0"/>
    <n v="224.07299999999998"/>
  </r>
  <r>
    <n v="7559"/>
    <x v="3747"/>
    <x v="2"/>
    <x v="301"/>
    <d v="2011-11-05T00:00:00"/>
    <s v="Standard Class"/>
    <s v="DL-12925"/>
    <s v="Daniel Lacy"/>
    <s v="Consumer"/>
    <s v="United States"/>
    <s v="Long Beach"/>
    <x v="15"/>
    <n v="11561"/>
    <s v="East"/>
    <s v="OFF-AP-10002518"/>
    <x v="1"/>
    <x v="9"/>
    <s v="Kensington 7 Outlet MasterPiece Power Center"/>
    <n v="533.93999999999994"/>
    <n v="3"/>
    <n v="0"/>
    <n v="154.84259999999995"/>
  </r>
  <r>
    <n v="7560"/>
    <x v="3747"/>
    <x v="2"/>
    <x v="301"/>
    <d v="2011-11-05T00:00:00"/>
    <s v="Standard Class"/>
    <s v="DL-12925"/>
    <s v="Daniel Lacy"/>
    <s v="Consumer"/>
    <s v="United States"/>
    <s v="Long Beach"/>
    <x v="15"/>
    <n v="11561"/>
    <s v="East"/>
    <s v="OFF-PA-10000806"/>
    <x v="1"/>
    <x v="10"/>
    <s v="Xerox 1934"/>
    <n v="167.94"/>
    <n v="3"/>
    <n v="0"/>
    <n v="82.290599999999998"/>
  </r>
  <r>
    <n v="7561"/>
    <x v="3747"/>
    <x v="2"/>
    <x v="301"/>
    <d v="2011-11-05T00:00:00"/>
    <s v="Standard Class"/>
    <s v="DL-12925"/>
    <s v="Daniel Lacy"/>
    <s v="Consumer"/>
    <s v="United States"/>
    <s v="Long Beach"/>
    <x v="15"/>
    <n v="11561"/>
    <s v="East"/>
    <s v="FUR-FU-10003142"/>
    <x v="0"/>
    <x v="5"/>
    <s v="Master Big Foot Doorstop, Beige"/>
    <n v="31.68"/>
    <n v="6"/>
    <n v="0"/>
    <n v="9.8207999999999984"/>
  </r>
  <r>
    <n v="7562"/>
    <x v="3748"/>
    <x v="0"/>
    <x v="945"/>
    <d v="2014-01-02T00:00:00"/>
    <s v="First Class"/>
    <s v="BD-11605"/>
    <s v="Brian Dahlen"/>
    <s v="Consumer"/>
    <s v="United States"/>
    <s v="Lancaster"/>
    <x v="9"/>
    <n v="17602"/>
    <s v="East"/>
    <s v="FUR-CH-10000454"/>
    <x v="0"/>
    <x v="1"/>
    <s v="Hon Deluxe Fabric Upholstered Stacking Chairs, Rounded Back"/>
    <n v="170.78599999999997"/>
    <n v="1"/>
    <n v="0.3"/>
    <n v="0"/>
  </r>
  <r>
    <n v="7563"/>
    <x v="3749"/>
    <x v="0"/>
    <x v="323"/>
    <d v="2013-09-08T00:00:00"/>
    <s v="Standard Class"/>
    <s v="RB-19570"/>
    <s v="Rob Beeghly"/>
    <s v="Consumer"/>
    <s v="United States"/>
    <s v="Chicago"/>
    <x v="10"/>
    <n v="60610"/>
    <s v="Central"/>
    <s v="FUR-BO-10003894"/>
    <x v="0"/>
    <x v="0"/>
    <s v="Safco Value Mate Steel Bookcase, Baked Enamel Finish on Steel, Black"/>
    <n v="198.744"/>
    <n v="4"/>
    <n v="0.3"/>
    <n v="0"/>
  </r>
  <r>
    <n v="7564"/>
    <x v="3750"/>
    <x v="3"/>
    <x v="361"/>
    <d v="2014-10-08T00:00:00"/>
    <s v="First Class"/>
    <s v="RB-19795"/>
    <s v="Ross Baird"/>
    <s v="Home Office"/>
    <s v="United States"/>
    <s v="Denver"/>
    <x v="22"/>
    <n v="80219"/>
    <s v="West"/>
    <s v="TEC-AC-10001714"/>
    <x v="2"/>
    <x v="11"/>
    <s v="Logitech MX Performance Wireless Mouse"/>
    <n v="63.824000000000005"/>
    <n v="2"/>
    <n v="0.2"/>
    <n v="13.562599999999998"/>
  </r>
  <r>
    <n v="7565"/>
    <x v="3751"/>
    <x v="0"/>
    <x v="806"/>
    <d v="2013-02-01T00:00:00"/>
    <s v="Second Class"/>
    <s v="TB-21250"/>
    <s v="Tim Brockman"/>
    <s v="Consumer"/>
    <s v="United States"/>
    <s v="Seattle"/>
    <x v="4"/>
    <n v="98103"/>
    <s v="West"/>
    <s v="FUR-CH-10001190"/>
    <x v="0"/>
    <x v="1"/>
    <s v="Global Deluxe High-Back Office Chair in Storm"/>
    <n v="435.16800000000006"/>
    <n v="4"/>
    <n v="0.2"/>
    <n v="-59.835600000000042"/>
  </r>
  <r>
    <n v="7566"/>
    <x v="3751"/>
    <x v="0"/>
    <x v="806"/>
    <d v="2013-02-01T00:00:00"/>
    <s v="Second Class"/>
    <s v="TB-21250"/>
    <s v="Tim Brockman"/>
    <s v="Consumer"/>
    <s v="United States"/>
    <s v="Seattle"/>
    <x v="4"/>
    <n v="98103"/>
    <s v="West"/>
    <s v="FUR-BO-10000468"/>
    <x v="0"/>
    <x v="0"/>
    <s v="O'Sullivan 2-Shelf Heavy-Duty Bookcases"/>
    <n v="48.58"/>
    <n v="1"/>
    <n v="0"/>
    <n v="7.7728000000000037"/>
  </r>
  <r>
    <n v="7567"/>
    <x v="3752"/>
    <x v="3"/>
    <x v="81"/>
    <d v="2014-04-24T00:00:00"/>
    <s v="First Class"/>
    <s v="KN-16390"/>
    <s v="Katherine Nockton"/>
    <s v="Corporate"/>
    <s v="United States"/>
    <s v="Houston"/>
    <x v="5"/>
    <n v="77070"/>
    <s v="Central"/>
    <s v="TEC-AC-10001998"/>
    <x v="2"/>
    <x v="11"/>
    <s v="Logitech LS21 Speaker System - PC Multimedia - 2.1-CH - Wired"/>
    <n v="47.975999999999999"/>
    <n v="3"/>
    <n v="0.2"/>
    <n v="8.3957999999999942"/>
  </r>
  <r>
    <n v="7568"/>
    <x v="3752"/>
    <x v="3"/>
    <x v="81"/>
    <d v="2014-04-24T00:00:00"/>
    <s v="First Class"/>
    <s v="KN-16390"/>
    <s v="Katherine Nockton"/>
    <s v="Corporate"/>
    <s v="United States"/>
    <s v="Houston"/>
    <x v="5"/>
    <n v="77070"/>
    <s v="Central"/>
    <s v="OFF-PA-10001534"/>
    <x v="1"/>
    <x v="10"/>
    <s v="Xerox 230"/>
    <n v="20.736000000000004"/>
    <n v="4"/>
    <n v="0.2"/>
    <n v="7.2576000000000001"/>
  </r>
  <r>
    <n v="7569"/>
    <x v="3753"/>
    <x v="2"/>
    <x v="29"/>
    <d v="2011-12-10T00:00:00"/>
    <s v="Standard Class"/>
    <s v="RL-19615"/>
    <s v="Rob Lucas"/>
    <s v="Consumer"/>
    <s v="United States"/>
    <s v="Los Angeles"/>
    <x v="1"/>
    <n v="90045"/>
    <s v="West"/>
    <s v="OFF-AR-10003045"/>
    <x v="1"/>
    <x v="6"/>
    <s v="Prang Colored Pencils"/>
    <n v="26.46"/>
    <n v="9"/>
    <n v="0"/>
    <n v="11.907"/>
  </r>
  <r>
    <n v="7570"/>
    <x v="3753"/>
    <x v="2"/>
    <x v="29"/>
    <d v="2011-12-10T00:00:00"/>
    <s v="Standard Class"/>
    <s v="RL-19615"/>
    <s v="Rob Lucas"/>
    <s v="Consumer"/>
    <s v="United States"/>
    <s v="Los Angeles"/>
    <x v="1"/>
    <n v="90045"/>
    <s v="West"/>
    <s v="OFF-PA-10001363"/>
    <x v="1"/>
    <x v="10"/>
    <s v="Xerox 1933"/>
    <n v="49.12"/>
    <n v="4"/>
    <n v="0"/>
    <n v="23.086399999999998"/>
  </r>
  <r>
    <n v="7571"/>
    <x v="3753"/>
    <x v="2"/>
    <x v="29"/>
    <d v="2011-12-10T00:00:00"/>
    <s v="Standard Class"/>
    <s v="RL-19615"/>
    <s v="Rob Lucas"/>
    <s v="Consumer"/>
    <s v="United States"/>
    <s v="Los Angeles"/>
    <x v="1"/>
    <n v="90045"/>
    <s v="West"/>
    <s v="OFF-FA-10002280"/>
    <x v="1"/>
    <x v="13"/>
    <s v="Advantus Plastic Paper Clips"/>
    <n v="15"/>
    <n v="3"/>
    <n v="0"/>
    <n v="7.1999999999999993"/>
  </r>
  <r>
    <n v="7572"/>
    <x v="3754"/>
    <x v="2"/>
    <x v="618"/>
    <d v="2011-10-26T00:00:00"/>
    <s v="Standard Class"/>
    <s v="FH-14275"/>
    <s v="Frank Hawley"/>
    <s v="Corporate"/>
    <s v="United States"/>
    <s v="Newport News"/>
    <x v="17"/>
    <n v="23602"/>
    <s v="South"/>
    <s v="OFF-ST-10003479"/>
    <x v="1"/>
    <x v="4"/>
    <s v="Eldon Base for stackable storage shelf, platinum"/>
    <n v="194.7"/>
    <n v="5"/>
    <n v="0"/>
    <n v="9.7349999999999781"/>
  </r>
  <r>
    <n v="7573"/>
    <x v="3754"/>
    <x v="2"/>
    <x v="618"/>
    <d v="2011-10-26T00:00:00"/>
    <s v="Standard Class"/>
    <s v="FH-14275"/>
    <s v="Frank Hawley"/>
    <s v="Corporate"/>
    <s v="United States"/>
    <s v="Newport News"/>
    <x v="17"/>
    <n v="23602"/>
    <s v="South"/>
    <s v="FUR-TA-10004607"/>
    <x v="0"/>
    <x v="3"/>
    <s v="Hon 2111 Invitation Series Straight Table"/>
    <n v="591.32000000000005"/>
    <n v="4"/>
    <n v="0"/>
    <n v="112.35079999999999"/>
  </r>
  <r>
    <n v="7574"/>
    <x v="3754"/>
    <x v="2"/>
    <x v="618"/>
    <d v="2011-10-26T00:00:00"/>
    <s v="Standard Class"/>
    <s v="FH-14275"/>
    <s v="Frank Hawley"/>
    <s v="Corporate"/>
    <s v="United States"/>
    <s v="Newport News"/>
    <x v="17"/>
    <n v="23602"/>
    <s v="South"/>
    <s v="OFF-AR-10001022"/>
    <x v="1"/>
    <x v="6"/>
    <s v="SANFORD Liquid Accent Tank-Style Highlighters"/>
    <n v="2.84"/>
    <n v="1"/>
    <n v="0"/>
    <n v="0.88039999999999985"/>
  </r>
  <r>
    <n v="7575"/>
    <x v="3755"/>
    <x v="1"/>
    <x v="575"/>
    <d v="2012-12-12T00:00:00"/>
    <s v="Standard Class"/>
    <s v="YS-21880"/>
    <s v="Yana Sorensen"/>
    <s v="Corporate"/>
    <s v="United States"/>
    <s v="Los Angeles"/>
    <x v="1"/>
    <n v="90036"/>
    <s v="West"/>
    <s v="OFF-ST-10004186"/>
    <x v="1"/>
    <x v="4"/>
    <s v="Stur-D-Stor Shelving, Vertical 5-Shelf: 72&quot;H x 36&quot;W x 18 1/2&quot;D"/>
    <n v="221.96"/>
    <n v="2"/>
    <n v="0"/>
    <n v="4.4391999999999996"/>
  </r>
  <r>
    <n v="7576"/>
    <x v="3755"/>
    <x v="1"/>
    <x v="575"/>
    <d v="2012-12-12T00:00:00"/>
    <s v="Standard Class"/>
    <s v="YS-21880"/>
    <s v="Yana Sorensen"/>
    <s v="Corporate"/>
    <s v="United States"/>
    <s v="Los Angeles"/>
    <x v="1"/>
    <n v="90036"/>
    <s v="West"/>
    <s v="TEC-AC-10000865"/>
    <x v="2"/>
    <x v="11"/>
    <s v="WD My Passport Ultra 500GB Portable External Hard Drive"/>
    <n v="236"/>
    <n v="4"/>
    <n v="0"/>
    <n v="40.119999999999976"/>
  </r>
  <r>
    <n v="7577"/>
    <x v="3756"/>
    <x v="2"/>
    <x v="981"/>
    <d v="2011-11-07T00:00:00"/>
    <s v="Second Class"/>
    <s v="SW-20755"/>
    <s v="Steven Ward"/>
    <s v="Corporate"/>
    <s v="United States"/>
    <s v="Seattle"/>
    <x v="4"/>
    <n v="98115"/>
    <s v="West"/>
    <s v="TEC-AC-10000023"/>
    <x v="2"/>
    <x v="11"/>
    <s v="Maxell 74 Minute CD-R Spindle, 50/Pack"/>
    <n v="41.94"/>
    <n v="2"/>
    <n v="0"/>
    <n v="15.098399999999998"/>
  </r>
  <r>
    <n v="7578"/>
    <x v="3756"/>
    <x v="2"/>
    <x v="981"/>
    <d v="2011-11-07T00:00:00"/>
    <s v="Second Class"/>
    <s v="SW-20755"/>
    <s v="Steven Ward"/>
    <s v="Corporate"/>
    <s v="United States"/>
    <s v="Seattle"/>
    <x v="4"/>
    <n v="98115"/>
    <s v="West"/>
    <s v="TEC-PH-10001750"/>
    <x v="2"/>
    <x v="7"/>
    <s v="Samsung Rugby III"/>
    <n v="52.792000000000002"/>
    <n v="1"/>
    <n v="0.2"/>
    <n v="4.6193000000000026"/>
  </r>
  <r>
    <n v="7579"/>
    <x v="3757"/>
    <x v="0"/>
    <x v="122"/>
    <d v="2013-12-22T00:00:00"/>
    <s v="First Class"/>
    <s v="PN-18775"/>
    <s v="Parhena Norris"/>
    <s v="Home Office"/>
    <s v="United States"/>
    <s v="Omaha"/>
    <x v="8"/>
    <n v="68104"/>
    <s v="Central"/>
    <s v="FUR-CH-10004997"/>
    <x v="0"/>
    <x v="1"/>
    <s v="Hon Every-Day Series Multi-Task Chairs"/>
    <n v="563.93999999999994"/>
    <n v="3"/>
    <n v="0"/>
    <n v="112.78800000000001"/>
  </r>
  <r>
    <n v="7580"/>
    <x v="3758"/>
    <x v="1"/>
    <x v="521"/>
    <d v="2012-11-27T00:00:00"/>
    <s v="Second Class"/>
    <s v="AT-10735"/>
    <s v="Annie Thurman"/>
    <s v="Consumer"/>
    <s v="United States"/>
    <s v="Morristown"/>
    <x v="30"/>
    <n v="7960"/>
    <s v="East"/>
    <s v="OFF-AP-10000275"/>
    <x v="1"/>
    <x v="9"/>
    <s v="Sanyo Counter Height Refrigerator with Crisper, 3.6 Cubic Foot, Stainless Steel/Black"/>
    <n v="2625.12"/>
    <n v="8"/>
    <n v="0"/>
    <n v="735.03359999999998"/>
  </r>
  <r>
    <n v="7581"/>
    <x v="3758"/>
    <x v="1"/>
    <x v="521"/>
    <d v="2012-11-27T00:00:00"/>
    <s v="Second Class"/>
    <s v="AT-10735"/>
    <s v="Annie Thurman"/>
    <s v="Consumer"/>
    <s v="United States"/>
    <s v="Morristown"/>
    <x v="30"/>
    <n v="7960"/>
    <s v="East"/>
    <s v="OFF-AR-10004999"/>
    <x v="1"/>
    <x v="6"/>
    <s v="Newell 315"/>
    <n v="17.940000000000001"/>
    <n v="3"/>
    <n v="0"/>
    <n v="4.4850000000000003"/>
  </r>
  <r>
    <n v="7582"/>
    <x v="3759"/>
    <x v="1"/>
    <x v="863"/>
    <d v="2012-08-16T00:00:00"/>
    <s v="First Class"/>
    <s v="EJ-13720"/>
    <s v="Ed Jacobs"/>
    <s v="Consumer"/>
    <s v="United States"/>
    <s v="Philadelphia"/>
    <x v="9"/>
    <n v="19143"/>
    <s v="East"/>
    <s v="OFF-ST-10003816"/>
    <x v="1"/>
    <x v="4"/>
    <s v="Fellowes High-Stak Drawer Files"/>
    <n v="422.85599999999999"/>
    <n v="3"/>
    <n v="0.2"/>
    <n v="15.857099999999974"/>
  </r>
  <r>
    <n v="7583"/>
    <x v="3760"/>
    <x v="1"/>
    <x v="392"/>
    <d v="2012-04-21T00:00:00"/>
    <s v="Standard Class"/>
    <s v="DM-13345"/>
    <s v="Denise Monton"/>
    <s v="Corporate"/>
    <s v="United States"/>
    <s v="New York City"/>
    <x v="15"/>
    <n v="10024"/>
    <s v="East"/>
    <s v="FUR-CH-10003968"/>
    <x v="0"/>
    <x v="1"/>
    <s v="Novimex Turbo Task Chair"/>
    <n v="127.76400000000001"/>
    <n v="2"/>
    <n v="0.1"/>
    <n v="2.8392000000000017"/>
  </r>
  <r>
    <n v="7584"/>
    <x v="3761"/>
    <x v="2"/>
    <x v="90"/>
    <d v="2011-03-25T00:00:00"/>
    <s v="Standard Class"/>
    <s v="KH-16690"/>
    <s v="Kristen Hastings"/>
    <s v="Corporate"/>
    <s v="United States"/>
    <s v="Springfield"/>
    <x v="17"/>
    <n v="22153"/>
    <s v="South"/>
    <s v="TEC-PH-10000730"/>
    <x v="2"/>
    <x v="7"/>
    <s v="Samsung Galaxy S4 Active"/>
    <n v="3499.9300000000003"/>
    <n v="7"/>
    <n v="0"/>
    <n v="909.98180000000025"/>
  </r>
  <r>
    <n v="7585"/>
    <x v="3761"/>
    <x v="2"/>
    <x v="90"/>
    <d v="2011-03-25T00:00:00"/>
    <s v="Standard Class"/>
    <s v="KH-16690"/>
    <s v="Kristen Hastings"/>
    <s v="Corporate"/>
    <s v="United States"/>
    <s v="Springfield"/>
    <x v="17"/>
    <n v="22153"/>
    <s v="South"/>
    <s v="OFF-LA-10004409"/>
    <x v="1"/>
    <x v="2"/>
    <s v="Avery 492"/>
    <n v="14.399999999999999"/>
    <n v="5"/>
    <n v="0"/>
    <n v="6.6239999999999988"/>
  </r>
  <r>
    <n v="7586"/>
    <x v="3761"/>
    <x v="2"/>
    <x v="90"/>
    <d v="2011-03-25T00:00:00"/>
    <s v="Standard Class"/>
    <s v="KH-16690"/>
    <s v="Kristen Hastings"/>
    <s v="Corporate"/>
    <s v="United States"/>
    <s v="Springfield"/>
    <x v="17"/>
    <n v="22153"/>
    <s v="South"/>
    <s v="OFF-PA-10000675"/>
    <x v="1"/>
    <x v="10"/>
    <s v="Xerox 1919"/>
    <n v="122.97"/>
    <n v="3"/>
    <n v="0"/>
    <n v="60.255300000000005"/>
  </r>
  <r>
    <n v="7587"/>
    <x v="3761"/>
    <x v="2"/>
    <x v="90"/>
    <d v="2011-03-25T00:00:00"/>
    <s v="Standard Class"/>
    <s v="KH-16690"/>
    <s v="Kristen Hastings"/>
    <s v="Corporate"/>
    <s v="United States"/>
    <s v="Springfield"/>
    <x v="17"/>
    <n v="22153"/>
    <s v="South"/>
    <s v="OFF-AR-10001573"/>
    <x v="1"/>
    <x v="6"/>
    <s v="American Pencil"/>
    <n v="9.32"/>
    <n v="4"/>
    <n v="0"/>
    <n v="2.702799999999999"/>
  </r>
  <r>
    <n v="7588"/>
    <x v="3761"/>
    <x v="2"/>
    <x v="90"/>
    <d v="2011-03-25T00:00:00"/>
    <s v="Standard Class"/>
    <s v="KH-16690"/>
    <s v="Kristen Hastings"/>
    <s v="Corporate"/>
    <s v="United States"/>
    <s v="Springfield"/>
    <x v="17"/>
    <n v="22153"/>
    <s v="South"/>
    <s v="OFF-BI-10001597"/>
    <x v="1"/>
    <x v="8"/>
    <s v="Wilson Jones Ledger-Size, Piano-Hinge Binder, 2&quot;, Blue"/>
    <n v="122.94"/>
    <n v="3"/>
    <n v="0"/>
    <n v="59.011199999999988"/>
  </r>
  <r>
    <n v="7589"/>
    <x v="3762"/>
    <x v="3"/>
    <x v="673"/>
    <d v="2014-11-23T00:00:00"/>
    <s v="Standard Class"/>
    <s v="MB-18085"/>
    <s v="Mick Brown"/>
    <s v="Consumer"/>
    <s v="United States"/>
    <s v="Roseville"/>
    <x v="1"/>
    <n v="95661"/>
    <s v="West"/>
    <s v="FUR-FU-10001196"/>
    <x v="0"/>
    <x v="5"/>
    <s v="DAX Cubicle Frames - 8x10"/>
    <n v="17.309999999999999"/>
    <n v="3"/>
    <n v="0"/>
    <n v="5.1929999999999996"/>
  </r>
  <r>
    <n v="7590"/>
    <x v="3763"/>
    <x v="1"/>
    <x v="12"/>
    <d v="2012-09-29T00:00:00"/>
    <s v="Standard Class"/>
    <s v="DK-12895"/>
    <s v="Dana Kaydos"/>
    <s v="Consumer"/>
    <s v="United States"/>
    <s v="Rockford"/>
    <x v="10"/>
    <n v="61107"/>
    <s v="Central"/>
    <s v="OFF-AR-10004602"/>
    <x v="1"/>
    <x v="6"/>
    <s v="Boston KS Multi-Size Manual Pencil Sharpener"/>
    <n v="128.744"/>
    <n v="7"/>
    <n v="0.2"/>
    <n v="12.874400000000001"/>
  </r>
  <r>
    <n v="7591"/>
    <x v="3764"/>
    <x v="0"/>
    <x v="64"/>
    <d v="2013-09-10T00:00:00"/>
    <s v="Standard Class"/>
    <s v="DB-13210"/>
    <s v="Dean Braden"/>
    <s v="Consumer"/>
    <s v="United States"/>
    <s v="Philadelphia"/>
    <x v="9"/>
    <n v="19134"/>
    <s v="East"/>
    <s v="FUR-FU-10000260"/>
    <x v="0"/>
    <x v="5"/>
    <s v="6&quot; Cubicle Wall Clock, Black"/>
    <n v="58.248000000000005"/>
    <n v="9"/>
    <n v="0.2"/>
    <n v="11.649599999999996"/>
  </r>
  <r>
    <n v="7592"/>
    <x v="3764"/>
    <x v="0"/>
    <x v="64"/>
    <d v="2013-09-10T00:00:00"/>
    <s v="Standard Class"/>
    <s v="DB-13210"/>
    <s v="Dean Braden"/>
    <s v="Consumer"/>
    <s v="United States"/>
    <s v="Philadelphia"/>
    <x v="9"/>
    <n v="19134"/>
    <s v="East"/>
    <s v="FUR-CH-10001146"/>
    <x v="0"/>
    <x v="1"/>
    <s v="Global Task Chair, Black"/>
    <n v="71.245999999999995"/>
    <n v="2"/>
    <n v="0.3"/>
    <n v="-19.338199999999993"/>
  </r>
  <r>
    <n v="7593"/>
    <x v="3764"/>
    <x v="0"/>
    <x v="64"/>
    <d v="2013-09-10T00:00:00"/>
    <s v="Standard Class"/>
    <s v="DB-13210"/>
    <s v="Dean Braden"/>
    <s v="Consumer"/>
    <s v="United States"/>
    <s v="Philadelphia"/>
    <x v="9"/>
    <n v="19134"/>
    <s v="East"/>
    <s v="OFF-AR-10000896"/>
    <x v="1"/>
    <x v="6"/>
    <s v="Newell 329"/>
    <n v="7.8719999999999999"/>
    <n v="3"/>
    <n v="0.2"/>
    <n v="0.59039999999999937"/>
  </r>
  <r>
    <n v="7594"/>
    <x v="3764"/>
    <x v="0"/>
    <x v="64"/>
    <d v="2013-09-10T00:00:00"/>
    <s v="Standard Class"/>
    <s v="DB-13210"/>
    <s v="Dean Braden"/>
    <s v="Consumer"/>
    <s v="United States"/>
    <s v="Philadelphia"/>
    <x v="9"/>
    <n v="19134"/>
    <s v="East"/>
    <s v="FUR-CH-10000309"/>
    <x v="0"/>
    <x v="1"/>
    <s v="Global Comet Stacking Arm Chair"/>
    <n v="887.27099999999984"/>
    <n v="3"/>
    <n v="0.3"/>
    <n v="-63.376499999999965"/>
  </r>
  <r>
    <n v="7595"/>
    <x v="3765"/>
    <x v="3"/>
    <x v="693"/>
    <d v="2014-04-25T00:00:00"/>
    <s v="Standard Class"/>
    <s v="CV-12295"/>
    <s v="Christina VanderZanden"/>
    <s v="Consumer"/>
    <s v="United States"/>
    <s v="Detroit"/>
    <x v="12"/>
    <n v="48234"/>
    <s v="Central"/>
    <s v="OFF-BI-10001989"/>
    <x v="1"/>
    <x v="8"/>
    <s v="Premium Transparent Presentation Covers by GBC"/>
    <n v="146.86000000000001"/>
    <n v="7"/>
    <n v="0"/>
    <n v="70.492799999999988"/>
  </r>
  <r>
    <n v="7596"/>
    <x v="3765"/>
    <x v="3"/>
    <x v="693"/>
    <d v="2014-04-25T00:00:00"/>
    <s v="Standard Class"/>
    <s v="CV-12295"/>
    <s v="Christina VanderZanden"/>
    <s v="Consumer"/>
    <s v="United States"/>
    <s v="Detroit"/>
    <x v="12"/>
    <n v="48234"/>
    <s v="Central"/>
    <s v="OFF-BI-10001036"/>
    <x v="1"/>
    <x v="8"/>
    <s v="Cardinal EasyOpen D-Ring Binders"/>
    <n v="36.56"/>
    <n v="4"/>
    <n v="0"/>
    <n v="18.28"/>
  </r>
  <r>
    <n v="7597"/>
    <x v="3766"/>
    <x v="1"/>
    <x v="925"/>
    <d v="2012-06-19T00:00:00"/>
    <s v="Standard Class"/>
    <s v="GK-14620"/>
    <s v="Grace Kelly"/>
    <s v="Corporate"/>
    <s v="United States"/>
    <s v="Los Angeles"/>
    <x v="1"/>
    <n v="90004"/>
    <s v="West"/>
    <s v="TEC-PH-10002103"/>
    <x v="2"/>
    <x v="7"/>
    <s v="Jabra SPEAK 410"/>
    <n v="225.57599999999996"/>
    <n v="3"/>
    <n v="0.2"/>
    <n v="22.557600000000008"/>
  </r>
  <r>
    <n v="7598"/>
    <x v="3767"/>
    <x v="2"/>
    <x v="328"/>
    <d v="2011-09-22T00:00:00"/>
    <s v="Standard Class"/>
    <s v="JA-15970"/>
    <s v="Joseph Airdo"/>
    <s v="Consumer"/>
    <s v="United States"/>
    <s v="Springfield"/>
    <x v="21"/>
    <n v="97477"/>
    <s v="West"/>
    <s v="OFF-AR-10001473"/>
    <x v="1"/>
    <x v="6"/>
    <s v="Newell 313"/>
    <n v="5.2480000000000002"/>
    <n v="2"/>
    <n v="0.2"/>
    <n v="0.45920000000000027"/>
  </r>
  <r>
    <n v="7599"/>
    <x v="3767"/>
    <x v="2"/>
    <x v="328"/>
    <d v="2011-09-22T00:00:00"/>
    <s v="Standard Class"/>
    <s v="JA-15970"/>
    <s v="Joseph Airdo"/>
    <s v="Consumer"/>
    <s v="United States"/>
    <s v="Springfield"/>
    <x v="21"/>
    <n v="97477"/>
    <s v="West"/>
    <s v="OFF-AR-10000411"/>
    <x v="1"/>
    <x v="6"/>
    <s v="Boston 16701 Slimline Battery Pencil Sharpener"/>
    <n v="38.256"/>
    <n v="3"/>
    <n v="0.2"/>
    <n v="4.7819999999999947"/>
  </r>
  <r>
    <n v="7600"/>
    <x v="3767"/>
    <x v="2"/>
    <x v="328"/>
    <d v="2011-09-22T00:00:00"/>
    <s v="Standard Class"/>
    <s v="JA-15970"/>
    <s v="Joseph Airdo"/>
    <s v="Consumer"/>
    <s v="United States"/>
    <s v="Springfield"/>
    <x v="21"/>
    <n v="97477"/>
    <s v="West"/>
    <s v="OFF-PA-10000246"/>
    <x v="1"/>
    <x v="10"/>
    <s v="Riverleaf Stik-Withit Designer Note Cubes"/>
    <n v="40.24"/>
    <n v="5"/>
    <n v="0.2"/>
    <n v="13.078000000000001"/>
  </r>
  <r>
    <n v="7601"/>
    <x v="3767"/>
    <x v="2"/>
    <x v="328"/>
    <d v="2011-09-22T00:00:00"/>
    <s v="Standard Class"/>
    <s v="JA-15970"/>
    <s v="Joseph Airdo"/>
    <s v="Consumer"/>
    <s v="United States"/>
    <s v="Springfield"/>
    <x v="21"/>
    <n v="97477"/>
    <s v="West"/>
    <s v="TEC-MA-10004086"/>
    <x v="2"/>
    <x v="15"/>
    <s v="Plantronics Single Ear Headset"/>
    <n v="29.925000000000001"/>
    <n v="5"/>
    <n v="0.7"/>
    <n v="-21.944999999999993"/>
  </r>
  <r>
    <n v="7602"/>
    <x v="3767"/>
    <x v="2"/>
    <x v="328"/>
    <d v="2011-09-22T00:00:00"/>
    <s v="Standard Class"/>
    <s v="JA-15970"/>
    <s v="Joseph Airdo"/>
    <s v="Consumer"/>
    <s v="United States"/>
    <s v="Springfield"/>
    <x v="21"/>
    <n v="97477"/>
    <s v="West"/>
    <s v="OFF-PA-10003039"/>
    <x v="1"/>
    <x v="10"/>
    <s v="Xerox 1960"/>
    <n v="148.70400000000001"/>
    <n v="6"/>
    <n v="0.2"/>
    <n v="46.469999999999985"/>
  </r>
  <r>
    <n v="7603"/>
    <x v="3767"/>
    <x v="2"/>
    <x v="328"/>
    <d v="2011-09-22T00:00:00"/>
    <s v="Standard Class"/>
    <s v="JA-15970"/>
    <s v="Joseph Airdo"/>
    <s v="Consumer"/>
    <s v="United States"/>
    <s v="Springfield"/>
    <x v="21"/>
    <n v="97477"/>
    <s v="West"/>
    <s v="TEC-AC-10004633"/>
    <x v="2"/>
    <x v="11"/>
    <s v="Verbatim 25 GB 6x Blu-ray Single Layer Recordable Disc, 3/Pack"/>
    <n v="55.92"/>
    <n v="10"/>
    <n v="0.2"/>
    <n v="16.776000000000007"/>
  </r>
  <r>
    <n v="7604"/>
    <x v="3768"/>
    <x v="0"/>
    <x v="630"/>
    <d v="2013-07-13T00:00:00"/>
    <s v="Standard Class"/>
    <s v="TH-21115"/>
    <s v="Thea Hudgings"/>
    <s v="Corporate"/>
    <s v="United States"/>
    <s v="Providence"/>
    <x v="34"/>
    <n v="2908"/>
    <s v="East"/>
    <s v="OFF-PA-10000289"/>
    <x v="1"/>
    <x v="10"/>
    <s v="Xerox 213"/>
    <n v="12.96"/>
    <n v="2"/>
    <n v="0"/>
    <n v="6.2208000000000006"/>
  </r>
  <r>
    <n v="7605"/>
    <x v="3769"/>
    <x v="0"/>
    <x v="1022"/>
    <d v="2013-06-01T00:00:00"/>
    <s v="Standard Class"/>
    <s v="BS-11665"/>
    <s v="Brian Stugart"/>
    <s v="Consumer"/>
    <s v="United States"/>
    <s v="Chicago"/>
    <x v="10"/>
    <n v="60623"/>
    <s v="Central"/>
    <s v="FUR-FU-10003247"/>
    <x v="0"/>
    <x v="5"/>
    <s v="36X48 HARDFLOOR CHAIRMAT"/>
    <n v="25.176000000000002"/>
    <n v="3"/>
    <n v="0.6"/>
    <n v="-33.358199999999997"/>
  </r>
  <r>
    <n v="7606"/>
    <x v="3769"/>
    <x v="0"/>
    <x v="1022"/>
    <d v="2013-06-01T00:00:00"/>
    <s v="Standard Class"/>
    <s v="BS-11665"/>
    <s v="Brian Stugart"/>
    <s v="Consumer"/>
    <s v="United States"/>
    <s v="Chicago"/>
    <x v="10"/>
    <n v="60623"/>
    <s v="Central"/>
    <s v="FUR-FU-10002191"/>
    <x v="0"/>
    <x v="5"/>
    <s v="G.E. Halogen Desk Lamp Bulbs"/>
    <n v="5.5840000000000005"/>
    <n v="2"/>
    <n v="0.6"/>
    <n v="-1.6751999999999994"/>
  </r>
  <r>
    <n v="7607"/>
    <x v="3769"/>
    <x v="0"/>
    <x v="1022"/>
    <d v="2013-06-01T00:00:00"/>
    <s v="Standard Class"/>
    <s v="BS-11665"/>
    <s v="Brian Stugart"/>
    <s v="Consumer"/>
    <s v="United States"/>
    <s v="Chicago"/>
    <x v="10"/>
    <n v="60623"/>
    <s v="Central"/>
    <s v="OFF-ST-10001496"/>
    <x v="1"/>
    <x v="4"/>
    <s v="Standard Rollaway File with Lock"/>
    <n v="1297.3680000000002"/>
    <n v="9"/>
    <n v="0.2"/>
    <n v="97.302599999999984"/>
  </r>
  <r>
    <n v="7608"/>
    <x v="3770"/>
    <x v="3"/>
    <x v="165"/>
    <d v="2014-12-28T00:00:00"/>
    <s v="First Class"/>
    <s v="NS-18505"/>
    <s v="Neola Schneider"/>
    <s v="Consumer"/>
    <s v="United States"/>
    <s v="Dallas"/>
    <x v="5"/>
    <n v="75220"/>
    <s v="Central"/>
    <s v="OFF-ST-10000585"/>
    <x v="1"/>
    <x v="4"/>
    <s v="Economy Rollaway Files"/>
    <n v="264.32"/>
    <n v="2"/>
    <n v="0.2"/>
    <n v="19.823999999999998"/>
  </r>
  <r>
    <n v="7609"/>
    <x v="3771"/>
    <x v="3"/>
    <x v="898"/>
    <d v="2014-05-08T00:00:00"/>
    <s v="Standard Class"/>
    <s v="MK-18160"/>
    <s v="Mike Kennedy"/>
    <s v="Consumer"/>
    <s v="United States"/>
    <s v="San Francisco"/>
    <x v="1"/>
    <n v="94122"/>
    <s v="West"/>
    <s v="OFF-PA-10001166"/>
    <x v="1"/>
    <x v="10"/>
    <s v="Xerox 2"/>
    <n v="25.92"/>
    <n v="4"/>
    <n v="0"/>
    <n v="12.441600000000001"/>
  </r>
  <r>
    <n v="7610"/>
    <x v="3771"/>
    <x v="3"/>
    <x v="898"/>
    <d v="2014-05-08T00:00:00"/>
    <s v="Standard Class"/>
    <s v="MK-18160"/>
    <s v="Mike Kennedy"/>
    <s v="Consumer"/>
    <s v="United States"/>
    <s v="San Francisco"/>
    <x v="1"/>
    <n v="94122"/>
    <s v="West"/>
    <s v="OFF-AR-10003651"/>
    <x v="1"/>
    <x v="6"/>
    <s v="Newell 350"/>
    <n v="22.959999999999997"/>
    <n v="7"/>
    <n v="0"/>
    <n v="6.6583999999999968"/>
  </r>
  <r>
    <n v="7611"/>
    <x v="3772"/>
    <x v="2"/>
    <x v="1165"/>
    <d v="2011-02-25T00:00:00"/>
    <s v="First Class"/>
    <s v="SA-20830"/>
    <s v="Sue Ann Reed"/>
    <s v="Consumer"/>
    <s v="United States"/>
    <s v="Moreno Valley"/>
    <x v="1"/>
    <n v="92553"/>
    <s v="West"/>
    <s v="OFF-PA-10001800"/>
    <x v="1"/>
    <x v="10"/>
    <s v="Xerox 220"/>
    <n v="19.440000000000001"/>
    <n v="3"/>
    <n v="0"/>
    <n v="9.3312000000000008"/>
  </r>
  <r>
    <n v="7612"/>
    <x v="3773"/>
    <x v="1"/>
    <x v="285"/>
    <d v="2012-02-11T00:00:00"/>
    <s v="First Class"/>
    <s v="BH-11710"/>
    <s v="Brosina Hoffman"/>
    <s v="Consumer"/>
    <s v="United States"/>
    <s v="Garden City"/>
    <x v="41"/>
    <n v="67846"/>
    <s v="Central"/>
    <s v="OFF-PA-10000791"/>
    <x v="1"/>
    <x v="10"/>
    <s v="Wirebound Message Books, Four 2 3/4 x 5 Forms per Page, 200 Sets per Book"/>
    <n v="9.5399999999999991"/>
    <n v="2"/>
    <n v="0"/>
    <n v="4.2929999999999993"/>
  </r>
  <r>
    <n v="7613"/>
    <x v="3773"/>
    <x v="1"/>
    <x v="285"/>
    <d v="2012-02-11T00:00:00"/>
    <s v="First Class"/>
    <s v="BH-11710"/>
    <s v="Brosina Hoffman"/>
    <s v="Consumer"/>
    <s v="United States"/>
    <s v="Garden City"/>
    <x v="41"/>
    <n v="67846"/>
    <s v="Central"/>
    <s v="OFF-FA-10000134"/>
    <x v="1"/>
    <x v="13"/>
    <s v="Advantus Push Pins, Aluminum Head"/>
    <n v="5.81"/>
    <n v="1"/>
    <n v="0"/>
    <n v="1.8010999999999999"/>
  </r>
  <r>
    <n v="7614"/>
    <x v="3773"/>
    <x v="1"/>
    <x v="285"/>
    <d v="2012-02-11T00:00:00"/>
    <s v="First Class"/>
    <s v="BH-11710"/>
    <s v="Brosina Hoffman"/>
    <s v="Consumer"/>
    <s v="United States"/>
    <s v="Garden City"/>
    <x v="41"/>
    <n v="67846"/>
    <s v="Central"/>
    <s v="OFF-AR-10001149"/>
    <x v="1"/>
    <x v="6"/>
    <s v="Sanford Colorific Colored Pencils, 12/Box"/>
    <n v="5.76"/>
    <n v="2"/>
    <n v="0"/>
    <n v="1.7279999999999998"/>
  </r>
  <r>
    <n v="7615"/>
    <x v="3774"/>
    <x v="1"/>
    <x v="252"/>
    <d v="2012-08-28T00:00:00"/>
    <s v="Second Class"/>
    <s v="SC-20380"/>
    <s v="Shahid Collister"/>
    <s v="Consumer"/>
    <s v="United States"/>
    <s v="New York City"/>
    <x v="15"/>
    <n v="10035"/>
    <s v="East"/>
    <s v="FUR-FU-10000010"/>
    <x v="0"/>
    <x v="5"/>
    <s v="DAX Value U-Channel Document Frames, Easel Back"/>
    <n v="14.91"/>
    <n v="3"/>
    <n v="0"/>
    <n v="4.6220999999999997"/>
  </r>
  <r>
    <n v="7616"/>
    <x v="3775"/>
    <x v="2"/>
    <x v="953"/>
    <d v="2011-12-04T00:00:00"/>
    <s v="Standard Class"/>
    <s v="RF-19345"/>
    <s v="Randy Ferguson"/>
    <s v="Corporate"/>
    <s v="United States"/>
    <s v="Orlando"/>
    <x v="2"/>
    <n v="32839"/>
    <s v="South"/>
    <s v="OFF-BI-10000201"/>
    <x v="1"/>
    <x v="8"/>
    <s v="Avery Triangle Shaped Sheet Lifters, Black, 2/Pack"/>
    <n v="6.6420000000000012"/>
    <n v="9"/>
    <n v="0.7"/>
    <n v="-4.427999999999999"/>
  </r>
  <r>
    <n v="7617"/>
    <x v="3776"/>
    <x v="0"/>
    <x v="107"/>
    <d v="2013-12-17T00:00:00"/>
    <s v="Standard Class"/>
    <s v="CM-12235"/>
    <s v="Chris McAfee"/>
    <s v="Consumer"/>
    <s v="United States"/>
    <s v="Watertown"/>
    <x v="15"/>
    <n v="13601"/>
    <s v="East"/>
    <s v="OFF-PA-10001776"/>
    <x v="1"/>
    <x v="10"/>
    <s v="Wirebound Message Books, Four 2 3/4&quot; x 5&quot; Forms per Page, 600 Sets per Book"/>
    <n v="18.54"/>
    <n v="2"/>
    <n v="0"/>
    <n v="8.7137999999999991"/>
  </r>
  <r>
    <n v="7618"/>
    <x v="3776"/>
    <x v="0"/>
    <x v="107"/>
    <d v="2013-12-17T00:00:00"/>
    <s v="Standard Class"/>
    <s v="CM-12235"/>
    <s v="Chris McAfee"/>
    <s v="Consumer"/>
    <s v="United States"/>
    <s v="Watertown"/>
    <x v="15"/>
    <n v="13601"/>
    <s v="East"/>
    <s v="OFF-BI-10003656"/>
    <x v="1"/>
    <x v="8"/>
    <s v="Fellowes PB200 Plastic Comb Binding Machine"/>
    <n v="679.96"/>
    <n v="5"/>
    <n v="0.2"/>
    <n v="220.98699999999997"/>
  </r>
  <r>
    <n v="7619"/>
    <x v="3777"/>
    <x v="3"/>
    <x v="855"/>
    <d v="2014-10-30T00:00:00"/>
    <s v="First Class"/>
    <s v="JM-15655"/>
    <s v="Jim Mitchum"/>
    <s v="Corporate"/>
    <s v="United States"/>
    <s v="Los Angeles"/>
    <x v="1"/>
    <n v="90032"/>
    <s v="West"/>
    <s v="FUR-TA-10001539"/>
    <x v="0"/>
    <x v="3"/>
    <s v="Chromcraft Rectangular Conference Tables"/>
    <n v="189.57600000000002"/>
    <n v="1"/>
    <n v="0.2"/>
    <n v="9.4787999999999784"/>
  </r>
  <r>
    <n v="7620"/>
    <x v="3777"/>
    <x v="3"/>
    <x v="855"/>
    <d v="2014-10-30T00:00:00"/>
    <s v="First Class"/>
    <s v="JM-15655"/>
    <s v="Jim Mitchum"/>
    <s v="Corporate"/>
    <s v="United States"/>
    <s v="Los Angeles"/>
    <x v="1"/>
    <n v="90032"/>
    <s v="West"/>
    <s v="TEC-PH-10004100"/>
    <x v="2"/>
    <x v="7"/>
    <s v="Griffin GC17055 Auxiliary Audio Cable"/>
    <n v="71.959999999999994"/>
    <n v="5"/>
    <n v="0.2"/>
    <n v="7.1960000000000015"/>
  </r>
  <r>
    <n v="7621"/>
    <x v="3778"/>
    <x v="2"/>
    <x v="641"/>
    <d v="2011-11-29T00:00:00"/>
    <s v="Standard Class"/>
    <s v="RB-19435"/>
    <s v="Richard Bierner"/>
    <s v="Consumer"/>
    <s v="United States"/>
    <s v="Los Angeles"/>
    <x v="1"/>
    <n v="90004"/>
    <s v="West"/>
    <s v="TEC-PH-10001580"/>
    <x v="2"/>
    <x v="7"/>
    <s v="Logitech Mobile Speakerphone P710e - speaker phone"/>
    <n v="539.91999999999996"/>
    <n v="5"/>
    <n v="0.2"/>
    <n v="47.242999999999967"/>
  </r>
  <r>
    <n v="7622"/>
    <x v="3778"/>
    <x v="2"/>
    <x v="641"/>
    <d v="2011-11-29T00:00:00"/>
    <s v="Standard Class"/>
    <s v="RB-19435"/>
    <s v="Richard Bierner"/>
    <s v="Consumer"/>
    <s v="United States"/>
    <s v="Los Angeles"/>
    <x v="1"/>
    <n v="90004"/>
    <s v="West"/>
    <s v="FUR-CH-10002335"/>
    <x v="0"/>
    <x v="1"/>
    <s v="Hon GuestStacker Chair"/>
    <n v="725.34400000000005"/>
    <n v="4"/>
    <n v="0.2"/>
    <n v="54.400800000000004"/>
  </r>
  <r>
    <n v="7623"/>
    <x v="3778"/>
    <x v="2"/>
    <x v="641"/>
    <d v="2011-11-29T00:00:00"/>
    <s v="Standard Class"/>
    <s v="RB-19435"/>
    <s v="Richard Bierner"/>
    <s v="Consumer"/>
    <s v="United States"/>
    <s v="Los Angeles"/>
    <x v="1"/>
    <n v="90004"/>
    <s v="West"/>
    <s v="OFF-AR-10004707"/>
    <x v="1"/>
    <x v="6"/>
    <s v="Staples"/>
    <n v="7.4399999999999995"/>
    <n v="3"/>
    <n v="0"/>
    <n v="2.6039999999999996"/>
  </r>
  <r>
    <n v="7624"/>
    <x v="3779"/>
    <x v="2"/>
    <x v="686"/>
    <d v="2011-07-20T00:00:00"/>
    <s v="Standard Class"/>
    <s v="SS-20515"/>
    <s v="Shirley Schmidt"/>
    <s v="Home Office"/>
    <s v="United States"/>
    <s v="Newark"/>
    <x v="13"/>
    <n v="19711"/>
    <s v="East"/>
    <s v="OFF-AP-10000576"/>
    <x v="1"/>
    <x v="9"/>
    <s v="Belkin 7 Outlet SurgeMaster II"/>
    <n v="39.479999999999997"/>
    <n v="1"/>
    <n v="0"/>
    <n v="11.054400000000001"/>
  </r>
  <r>
    <n v="7625"/>
    <x v="3780"/>
    <x v="1"/>
    <x v="293"/>
    <d v="2012-05-27T00:00:00"/>
    <s v="Second Class"/>
    <s v="NM-18445"/>
    <s v="Nathan Mautz"/>
    <s v="Home Office"/>
    <s v="United States"/>
    <s v="Detroit"/>
    <x v="12"/>
    <n v="48234"/>
    <s v="Central"/>
    <s v="OFF-AP-10001394"/>
    <x v="1"/>
    <x v="9"/>
    <s v="Harmony Air Purifier"/>
    <n v="850.5"/>
    <n v="5"/>
    <n v="0.1"/>
    <n v="245.69999999999993"/>
  </r>
  <r>
    <n v="7626"/>
    <x v="3780"/>
    <x v="1"/>
    <x v="293"/>
    <d v="2012-05-27T00:00:00"/>
    <s v="Second Class"/>
    <s v="NM-18445"/>
    <s v="Nathan Mautz"/>
    <s v="Home Office"/>
    <s v="United States"/>
    <s v="Detroit"/>
    <x v="12"/>
    <n v="48234"/>
    <s v="Central"/>
    <s v="FUR-FU-10003724"/>
    <x v="0"/>
    <x v="5"/>
    <s v="Westinghouse Clip-On Gooseneck Lamps"/>
    <n v="75.33"/>
    <n v="9"/>
    <n v="0"/>
    <n v="19.585799999999999"/>
  </r>
  <r>
    <n v="7627"/>
    <x v="3781"/>
    <x v="1"/>
    <x v="82"/>
    <d v="2012-11-23T00:00:00"/>
    <s v="Second Class"/>
    <s v="EM-14095"/>
    <s v="Eudokia Martin"/>
    <s v="Corporate"/>
    <s v="United States"/>
    <s v="Phoenix"/>
    <x v="16"/>
    <n v="85023"/>
    <s v="West"/>
    <s v="OFF-AP-10002867"/>
    <x v="1"/>
    <x v="9"/>
    <s v="Fellowes Command Center 5-outlet power strip"/>
    <n v="325.63200000000006"/>
    <n v="6"/>
    <n v="0.2"/>
    <n v="28.492799999999988"/>
  </r>
  <r>
    <n v="7628"/>
    <x v="3781"/>
    <x v="1"/>
    <x v="82"/>
    <d v="2012-11-23T00:00:00"/>
    <s v="Second Class"/>
    <s v="EM-14095"/>
    <s v="Eudokia Martin"/>
    <s v="Corporate"/>
    <s v="United States"/>
    <s v="Phoenix"/>
    <x v="16"/>
    <n v="85023"/>
    <s v="West"/>
    <s v="TEC-AC-10002718"/>
    <x v="2"/>
    <x v="11"/>
    <s v="Belkin Standard 104 key USB Keyboard"/>
    <n v="23.344000000000001"/>
    <n v="2"/>
    <n v="0.2"/>
    <n v="-1.4590000000000014"/>
  </r>
  <r>
    <n v="7629"/>
    <x v="3781"/>
    <x v="1"/>
    <x v="82"/>
    <d v="2012-11-23T00:00:00"/>
    <s v="Second Class"/>
    <s v="EM-14095"/>
    <s v="Eudokia Martin"/>
    <s v="Corporate"/>
    <s v="United States"/>
    <s v="Phoenix"/>
    <x v="16"/>
    <n v="85023"/>
    <s v="West"/>
    <s v="OFF-LA-10003121"/>
    <x v="1"/>
    <x v="2"/>
    <s v="Avery 506"/>
    <n v="16.520000000000003"/>
    <n v="5"/>
    <n v="0.2"/>
    <n v="5.368999999999998"/>
  </r>
  <r>
    <n v="7630"/>
    <x v="3782"/>
    <x v="2"/>
    <x v="809"/>
    <d v="2011-04-01T00:00:00"/>
    <s v="First Class"/>
    <s v="MP-17470"/>
    <s v="Mark Packer"/>
    <s v="Home Office"/>
    <s v="United States"/>
    <s v="Brownsville"/>
    <x v="5"/>
    <n v="78521"/>
    <s v="Central"/>
    <s v="OFF-EN-10002230"/>
    <x v="1"/>
    <x v="12"/>
    <s v="Airmail Envelopes"/>
    <n v="335.72"/>
    <n v="5"/>
    <n v="0.2"/>
    <n v="113.30549999999999"/>
  </r>
  <r>
    <n v="7631"/>
    <x v="3782"/>
    <x v="2"/>
    <x v="809"/>
    <d v="2011-04-01T00:00:00"/>
    <s v="First Class"/>
    <s v="MP-17470"/>
    <s v="Mark Packer"/>
    <s v="Home Office"/>
    <s v="United States"/>
    <s v="Brownsville"/>
    <x v="5"/>
    <n v="78521"/>
    <s v="Central"/>
    <s v="TEC-PH-10001819"/>
    <x v="2"/>
    <x v="7"/>
    <s v="Innergie mMini Combo Duo USB Travel Charging Kit"/>
    <n v="251.94400000000002"/>
    <n v="7"/>
    <n v="0.2"/>
    <n v="88.180399999999977"/>
  </r>
  <r>
    <n v="7632"/>
    <x v="3782"/>
    <x v="2"/>
    <x v="809"/>
    <d v="2011-04-01T00:00:00"/>
    <s v="First Class"/>
    <s v="MP-17470"/>
    <s v="Mark Packer"/>
    <s v="Home Office"/>
    <s v="United States"/>
    <s v="Brownsville"/>
    <x v="5"/>
    <n v="78521"/>
    <s v="Central"/>
    <s v="FUR-CH-10002304"/>
    <x v="0"/>
    <x v="1"/>
    <s v="Global Stack Chair without Arms, Black"/>
    <n v="127.30199999999999"/>
    <n v="7"/>
    <n v="0.3"/>
    <n v="-9.0929999999999964"/>
  </r>
  <r>
    <n v="7633"/>
    <x v="3783"/>
    <x v="3"/>
    <x v="614"/>
    <d v="2015-01-02T00:00:00"/>
    <s v="Second Class"/>
    <s v="KH-16360"/>
    <s v="Katherine Hughes"/>
    <s v="Consumer"/>
    <s v="United States"/>
    <s v="Louisville"/>
    <x v="0"/>
    <n v="40214"/>
    <s v="South"/>
    <s v="FUR-CH-10002602"/>
    <x v="0"/>
    <x v="1"/>
    <s v="DMI Arturo Collection Mission-style Design Wood Chair"/>
    <n v="1207.8399999999999"/>
    <n v="8"/>
    <n v="0"/>
    <n v="314.03840000000002"/>
  </r>
  <r>
    <n v="7634"/>
    <x v="3783"/>
    <x v="3"/>
    <x v="614"/>
    <d v="2015-01-02T00:00:00"/>
    <s v="Second Class"/>
    <s v="KH-16360"/>
    <s v="Katherine Hughes"/>
    <s v="Consumer"/>
    <s v="United States"/>
    <s v="Louisville"/>
    <x v="0"/>
    <n v="40214"/>
    <s v="South"/>
    <s v="OFF-BI-10002414"/>
    <x v="1"/>
    <x v="8"/>
    <s v="GBC ProClick Spines for 32-Hole Punch"/>
    <n v="12.53"/>
    <n v="1"/>
    <n v="0"/>
    <n v="5.8890999999999991"/>
  </r>
  <r>
    <n v="7635"/>
    <x v="3783"/>
    <x v="3"/>
    <x v="614"/>
    <d v="2015-01-02T00:00:00"/>
    <s v="Second Class"/>
    <s v="KH-16360"/>
    <s v="Katherine Hughes"/>
    <s v="Consumer"/>
    <s v="United States"/>
    <s v="Louisville"/>
    <x v="0"/>
    <n v="40214"/>
    <s v="South"/>
    <s v="OFF-AR-10003696"/>
    <x v="1"/>
    <x v="6"/>
    <s v="Panasonic KP-350BK Electric Pencil Sharpener with Auto Stop"/>
    <n v="34.58"/>
    <n v="1"/>
    <n v="0"/>
    <n v="10.028199999999998"/>
  </r>
  <r>
    <n v="7636"/>
    <x v="3783"/>
    <x v="3"/>
    <x v="614"/>
    <d v="2015-01-02T00:00:00"/>
    <s v="Second Class"/>
    <s v="KH-16360"/>
    <s v="Katherine Hughes"/>
    <s v="Consumer"/>
    <s v="United States"/>
    <s v="Louisville"/>
    <x v="0"/>
    <n v="40214"/>
    <s v="South"/>
    <s v="FUR-CH-10004495"/>
    <x v="0"/>
    <x v="1"/>
    <s v="Global Leather and Oak Executive Chair, Black"/>
    <n v="300.98"/>
    <n v="1"/>
    <n v="0"/>
    <n v="87.28419999999997"/>
  </r>
  <r>
    <n v="7637"/>
    <x v="3783"/>
    <x v="3"/>
    <x v="614"/>
    <d v="2015-01-02T00:00:00"/>
    <s v="Second Class"/>
    <s v="KH-16360"/>
    <s v="Katherine Hughes"/>
    <s v="Consumer"/>
    <s v="United States"/>
    <s v="Louisville"/>
    <x v="0"/>
    <n v="40214"/>
    <s v="South"/>
    <s v="FUR-CH-10001270"/>
    <x v="0"/>
    <x v="1"/>
    <s v="Harbour Creations Steel Folding Chair"/>
    <n v="258.75"/>
    <n v="3"/>
    <n v="0"/>
    <n v="77.624999999999972"/>
  </r>
  <r>
    <n v="7638"/>
    <x v="3784"/>
    <x v="3"/>
    <x v="580"/>
    <d v="2014-03-09T00:00:00"/>
    <s v="Standard Class"/>
    <s v="DB-13555"/>
    <s v="Dorothy Badders"/>
    <s v="Corporate"/>
    <s v="United States"/>
    <s v="Newark"/>
    <x v="13"/>
    <n v="19711"/>
    <s v="East"/>
    <s v="OFF-AR-10001615"/>
    <x v="1"/>
    <x v="6"/>
    <s v="Newell 34"/>
    <n v="59.519999999999996"/>
    <n v="3"/>
    <n v="0"/>
    <n v="15.475200000000001"/>
  </r>
  <r>
    <n v="7639"/>
    <x v="3784"/>
    <x v="3"/>
    <x v="580"/>
    <d v="2014-03-09T00:00:00"/>
    <s v="Standard Class"/>
    <s v="DB-13555"/>
    <s v="Dorothy Badders"/>
    <s v="Corporate"/>
    <s v="United States"/>
    <s v="Newark"/>
    <x v="13"/>
    <n v="19711"/>
    <s v="East"/>
    <s v="OFF-EN-10003286"/>
    <x v="1"/>
    <x v="12"/>
    <s v="Staples"/>
    <n v="57.959999999999994"/>
    <n v="7"/>
    <n v="0"/>
    <n v="27.241199999999996"/>
  </r>
  <r>
    <n v="7640"/>
    <x v="3784"/>
    <x v="3"/>
    <x v="580"/>
    <d v="2014-03-09T00:00:00"/>
    <s v="Standard Class"/>
    <s v="DB-13555"/>
    <s v="Dorothy Badders"/>
    <s v="Corporate"/>
    <s v="United States"/>
    <s v="Newark"/>
    <x v="13"/>
    <n v="19711"/>
    <s v="East"/>
    <s v="FUR-BO-10003660"/>
    <x v="0"/>
    <x v="0"/>
    <s v="Bush Cubix Collection Bookcases, Fully Assembled"/>
    <n v="441.96"/>
    <n v="2"/>
    <n v="0"/>
    <n v="101.6508"/>
  </r>
  <r>
    <n v="7641"/>
    <x v="3784"/>
    <x v="3"/>
    <x v="580"/>
    <d v="2014-03-09T00:00:00"/>
    <s v="Standard Class"/>
    <s v="DB-13555"/>
    <s v="Dorothy Badders"/>
    <s v="Corporate"/>
    <s v="United States"/>
    <s v="Newark"/>
    <x v="13"/>
    <n v="19711"/>
    <s v="East"/>
    <s v="OFF-PA-10002764"/>
    <x v="1"/>
    <x v="10"/>
    <s v="Staples"/>
    <n v="68.039999999999992"/>
    <n v="6"/>
    <n v="0"/>
    <n v="33.339599999999997"/>
  </r>
  <r>
    <n v="7642"/>
    <x v="3785"/>
    <x v="0"/>
    <x v="1099"/>
    <d v="2013-10-08T00:00:00"/>
    <s v="First Class"/>
    <s v="LB-16795"/>
    <s v="Laurel Beltran"/>
    <s v="Home Office"/>
    <s v="United States"/>
    <s v="Pueblo"/>
    <x v="22"/>
    <n v="81001"/>
    <s v="West"/>
    <s v="TEC-MA-10001695"/>
    <x v="2"/>
    <x v="15"/>
    <s v="Zebra GK420t Direct Thermal/Thermal Transfer Printer"/>
    <n v="703.71"/>
    <n v="6"/>
    <n v="0.7"/>
    <n v="-938.28"/>
  </r>
  <r>
    <n v="7643"/>
    <x v="3785"/>
    <x v="0"/>
    <x v="1099"/>
    <d v="2013-10-08T00:00:00"/>
    <s v="First Class"/>
    <s v="LB-16795"/>
    <s v="Laurel Beltran"/>
    <s v="Home Office"/>
    <s v="United States"/>
    <s v="Pueblo"/>
    <x v="22"/>
    <n v="81001"/>
    <s v="West"/>
    <s v="OFF-BI-10002824"/>
    <x v="1"/>
    <x v="8"/>
    <s v="Recycled Easel Ring Binders"/>
    <n v="17.904000000000003"/>
    <n v="4"/>
    <n v="0.7"/>
    <n v="-14.920000000000002"/>
  </r>
  <r>
    <n v="7644"/>
    <x v="3785"/>
    <x v="0"/>
    <x v="1099"/>
    <d v="2013-10-08T00:00:00"/>
    <s v="First Class"/>
    <s v="LB-16795"/>
    <s v="Laurel Beltran"/>
    <s v="Home Office"/>
    <s v="United States"/>
    <s v="Pueblo"/>
    <x v="22"/>
    <n v="81001"/>
    <s v="West"/>
    <s v="OFF-BI-10002571"/>
    <x v="1"/>
    <x v="8"/>
    <s v="Avery Framed View Binder, EZD Ring (Locking), Navy, 1 1/2&quot;"/>
    <n v="11.976000000000003"/>
    <n v="4"/>
    <n v="0.7"/>
    <n v="-9.1815999999999995"/>
  </r>
  <r>
    <n v="7645"/>
    <x v="3785"/>
    <x v="0"/>
    <x v="1099"/>
    <d v="2013-10-08T00:00:00"/>
    <s v="First Class"/>
    <s v="LB-16795"/>
    <s v="Laurel Beltran"/>
    <s v="Home Office"/>
    <s v="United States"/>
    <s v="Pueblo"/>
    <x v="22"/>
    <n v="81001"/>
    <s v="West"/>
    <s v="TEC-AC-10001553"/>
    <x v="2"/>
    <x v="11"/>
    <s v="Memorex 25GB 6X Branded Blu-Ray Recordable Disc, 15/Pack"/>
    <n v="67.959999999999994"/>
    <n v="5"/>
    <n v="0.2"/>
    <n v="0.84950000000000259"/>
  </r>
  <r>
    <n v="7646"/>
    <x v="3786"/>
    <x v="1"/>
    <x v="57"/>
    <d v="2012-04-11T00:00:00"/>
    <s v="Standard Class"/>
    <s v="CA-11965"/>
    <s v="Carol Adams"/>
    <s v="Corporate"/>
    <s v="United States"/>
    <s v="Los Angeles"/>
    <x v="1"/>
    <n v="90036"/>
    <s v="West"/>
    <s v="FUR-CH-10003973"/>
    <x v="0"/>
    <x v="1"/>
    <s v="GuestStacker Chair with Chrome Finish Legs"/>
    <n v="892.22400000000005"/>
    <n v="3"/>
    <n v="0.2"/>
    <n v="89.222400000000022"/>
  </r>
  <r>
    <n v="7647"/>
    <x v="3787"/>
    <x v="2"/>
    <x v="340"/>
    <d v="2011-09-13T00:00:00"/>
    <s v="Standard Class"/>
    <s v="DL-12925"/>
    <s v="Daniel Lacy"/>
    <s v="Consumer"/>
    <s v="United States"/>
    <s v="Greenville"/>
    <x v="3"/>
    <n v="27834"/>
    <s v="South"/>
    <s v="TEC-MA-10002073"/>
    <x v="2"/>
    <x v="15"/>
    <s v="3D Systems Cube Printer, 2nd Generation, White"/>
    <n v="1299.99"/>
    <n v="2"/>
    <n v="0.5"/>
    <n v="-571.99559999999997"/>
  </r>
  <r>
    <n v="7648"/>
    <x v="3788"/>
    <x v="0"/>
    <x v="543"/>
    <d v="2013-03-17T00:00:00"/>
    <s v="First Class"/>
    <s v="FC-14335"/>
    <s v="Fred Chung"/>
    <s v="Corporate"/>
    <s v="United States"/>
    <s v="San Francisco"/>
    <x v="1"/>
    <n v="94110"/>
    <s v="West"/>
    <s v="OFF-BI-10003529"/>
    <x v="1"/>
    <x v="8"/>
    <s v="Avery Round Ring Poly Binders"/>
    <n v="4.5439999999999996"/>
    <n v="2"/>
    <n v="0.2"/>
    <n v="1.6472"/>
  </r>
  <r>
    <n v="7649"/>
    <x v="3788"/>
    <x v="0"/>
    <x v="543"/>
    <d v="2013-03-17T00:00:00"/>
    <s v="First Class"/>
    <s v="FC-14335"/>
    <s v="Fred Chung"/>
    <s v="Corporate"/>
    <s v="United States"/>
    <s v="San Francisco"/>
    <x v="1"/>
    <n v="94110"/>
    <s v="West"/>
    <s v="FUR-CH-10000309"/>
    <x v="0"/>
    <x v="1"/>
    <s v="Global Comet Stacking Arm Chair"/>
    <n v="1352.0320000000002"/>
    <n v="4"/>
    <n v="0.2"/>
    <n v="84.501999999999953"/>
  </r>
  <r>
    <n v="7650"/>
    <x v="3789"/>
    <x v="1"/>
    <x v="17"/>
    <d v="2012-12-31T00:00:00"/>
    <s v="Standard Class"/>
    <s v="DB-13120"/>
    <s v="David Bremer"/>
    <s v="Corporate"/>
    <s v="United States"/>
    <s v="Marion"/>
    <x v="24"/>
    <n v="43302"/>
    <s v="East"/>
    <s v="FUR-TA-10004154"/>
    <x v="0"/>
    <x v="3"/>
    <s v="Riverside Furniture Oval Coffee Table, Oval End Table, End Table with Drawer"/>
    <n v="1548.9900000000002"/>
    <n v="9"/>
    <n v="0.4"/>
    <n v="-464.69700000000012"/>
  </r>
  <r>
    <n v="7651"/>
    <x v="3789"/>
    <x v="1"/>
    <x v="17"/>
    <d v="2012-12-31T00:00:00"/>
    <s v="Standard Class"/>
    <s v="DB-13120"/>
    <s v="David Bremer"/>
    <s v="Corporate"/>
    <s v="United States"/>
    <s v="Marion"/>
    <x v="24"/>
    <n v="43302"/>
    <s v="East"/>
    <s v="OFF-EN-10003286"/>
    <x v="1"/>
    <x v="12"/>
    <s v="Staples"/>
    <n v="19.872"/>
    <n v="3"/>
    <n v="0.2"/>
    <n v="6.7067999999999977"/>
  </r>
  <r>
    <n v="7652"/>
    <x v="3790"/>
    <x v="3"/>
    <x v="783"/>
    <d v="2014-08-09T00:00:00"/>
    <s v="First Class"/>
    <s v="CK-12205"/>
    <s v="Chloris Kastensmidt"/>
    <s v="Consumer"/>
    <s v="United States"/>
    <s v="Dallas"/>
    <x v="5"/>
    <n v="75081"/>
    <s v="Central"/>
    <s v="TEC-AC-10001552"/>
    <x v="2"/>
    <x v="11"/>
    <s v="Logitech K350 2.4Ghz Wireless Keyboard"/>
    <n v="119.44800000000001"/>
    <n v="3"/>
    <n v="0.2"/>
    <n v="-13.437900000000006"/>
  </r>
  <r>
    <n v="7653"/>
    <x v="3790"/>
    <x v="3"/>
    <x v="783"/>
    <d v="2014-08-09T00:00:00"/>
    <s v="First Class"/>
    <s v="CK-12205"/>
    <s v="Chloris Kastensmidt"/>
    <s v="Consumer"/>
    <s v="United States"/>
    <s v="Dallas"/>
    <x v="5"/>
    <n v="75081"/>
    <s v="Central"/>
    <s v="OFF-ST-10002790"/>
    <x v="1"/>
    <x v="4"/>
    <s v="Safco Industrial Shelving"/>
    <n v="118.16"/>
    <n v="2"/>
    <n v="0.2"/>
    <n v="-25.108999999999988"/>
  </r>
  <r>
    <n v="7654"/>
    <x v="3791"/>
    <x v="1"/>
    <x v="204"/>
    <d v="2012-03-27T00:00:00"/>
    <s v="Standard Class"/>
    <s v="FW-14395"/>
    <s v="Fred Wasserman"/>
    <s v="Corporate"/>
    <s v="United States"/>
    <s v="Huntsville"/>
    <x v="19"/>
    <n v="35810"/>
    <s v="South"/>
    <s v="OFF-AR-10003217"/>
    <x v="1"/>
    <x v="6"/>
    <s v="Newell 316"/>
    <n v="19.559999999999999"/>
    <n v="4"/>
    <n v="0"/>
    <n v="5.4768000000000008"/>
  </r>
  <r>
    <n v="7655"/>
    <x v="3792"/>
    <x v="1"/>
    <x v="672"/>
    <d v="2012-12-02T00:00:00"/>
    <s v="Second Class"/>
    <s v="JM-15865"/>
    <s v="John Murray"/>
    <s v="Consumer"/>
    <s v="United States"/>
    <s v="Las Vegas"/>
    <x v="33"/>
    <n v="89115"/>
    <s v="West"/>
    <s v="FUR-FU-10002813"/>
    <x v="0"/>
    <x v="5"/>
    <s v="DAX Contemporary Wood Frame with Silver Metal Mat, Desktop, 11 x 14 Size"/>
    <n v="80.959999999999994"/>
    <n v="4"/>
    <n v="0"/>
    <n v="29.145599999999995"/>
  </r>
  <r>
    <n v="7656"/>
    <x v="3792"/>
    <x v="1"/>
    <x v="672"/>
    <d v="2012-12-02T00:00:00"/>
    <s v="Second Class"/>
    <s v="JM-15865"/>
    <s v="John Murray"/>
    <s v="Consumer"/>
    <s v="United States"/>
    <s v="Las Vegas"/>
    <x v="33"/>
    <n v="89115"/>
    <s v="West"/>
    <s v="OFF-PA-10003848"/>
    <x v="1"/>
    <x v="10"/>
    <s v="Xerox 1997"/>
    <n v="25.92"/>
    <n v="4"/>
    <n v="0"/>
    <n v="12.441600000000001"/>
  </r>
  <r>
    <n v="7657"/>
    <x v="3793"/>
    <x v="2"/>
    <x v="1166"/>
    <d v="2011-04-15T00:00:00"/>
    <s v="Same Day"/>
    <s v="PS-18970"/>
    <s v="Paul Stevenson"/>
    <s v="Home Office"/>
    <s v="United States"/>
    <s v="Los Angeles"/>
    <x v="1"/>
    <n v="90049"/>
    <s v="West"/>
    <s v="OFF-AP-10000240"/>
    <x v="1"/>
    <x v="9"/>
    <s v="Belkin F9G930V10-GRY 9 Outlet Surge"/>
    <n v="106.96"/>
    <n v="2"/>
    <n v="0"/>
    <n v="31.018399999999986"/>
  </r>
  <r>
    <n v="7658"/>
    <x v="3793"/>
    <x v="2"/>
    <x v="1166"/>
    <d v="2011-04-15T00:00:00"/>
    <s v="Same Day"/>
    <s v="PS-18970"/>
    <s v="Paul Stevenson"/>
    <s v="Home Office"/>
    <s v="United States"/>
    <s v="Los Angeles"/>
    <x v="1"/>
    <n v="90049"/>
    <s v="West"/>
    <s v="FUR-FU-10004091"/>
    <x v="0"/>
    <x v="5"/>
    <s v="Howard Miller 13&quot; Diameter Goldtone Round Wall Clock"/>
    <n v="187.76"/>
    <n v="4"/>
    <n v="0"/>
    <n v="76.9816"/>
  </r>
  <r>
    <n v="7659"/>
    <x v="3794"/>
    <x v="3"/>
    <x v="245"/>
    <d v="2014-08-03T00:00:00"/>
    <s v="First Class"/>
    <s v="TC-21475"/>
    <s v="Tony Chapman"/>
    <s v="Home Office"/>
    <s v="United States"/>
    <s v="Lakewood"/>
    <x v="24"/>
    <n v="44107"/>
    <s v="East"/>
    <s v="OFF-BI-10001071"/>
    <x v="1"/>
    <x v="8"/>
    <s v="GBC ProClick Punch Binding System"/>
    <n v="76.77600000000001"/>
    <n v="4"/>
    <n v="0.7"/>
    <n v="-53.743199999999973"/>
  </r>
  <r>
    <n v="7660"/>
    <x v="3795"/>
    <x v="3"/>
    <x v="702"/>
    <d v="2014-06-06T00:00:00"/>
    <s v="Standard Class"/>
    <s v="CV-12805"/>
    <s v="Cynthia Voltz"/>
    <s v="Corporate"/>
    <s v="United States"/>
    <s v="Fremont"/>
    <x v="8"/>
    <n v="68025"/>
    <s v="Central"/>
    <s v="OFF-BI-10003676"/>
    <x v="1"/>
    <x v="8"/>
    <s v="GBC Standard Recycled Report Covers, Clear Plastic Sheets"/>
    <n v="53.9"/>
    <n v="5"/>
    <n v="0"/>
    <n v="25.871999999999996"/>
  </r>
  <r>
    <n v="7661"/>
    <x v="3796"/>
    <x v="2"/>
    <x v="1167"/>
    <d v="2011-01-13T00:00:00"/>
    <s v="Standard Class"/>
    <s v="VS-21820"/>
    <s v="Vivek Sundaresam"/>
    <s v="Consumer"/>
    <s v="United States"/>
    <s v="Huntsville"/>
    <x v="5"/>
    <n v="77340"/>
    <s v="Central"/>
    <s v="FUR-FU-10004864"/>
    <x v="0"/>
    <x v="5"/>
    <s v="Howard Miller 14-1/2&quot; Diameter Chrome Round Wall Clock"/>
    <n v="76.728000000000009"/>
    <n v="3"/>
    <n v="0.6"/>
    <n v="-53.709599999999988"/>
  </r>
  <r>
    <n v="7662"/>
    <x v="3796"/>
    <x v="2"/>
    <x v="1167"/>
    <d v="2011-01-13T00:00:00"/>
    <s v="Standard Class"/>
    <s v="VS-21820"/>
    <s v="Vivek Sundaresam"/>
    <s v="Consumer"/>
    <s v="United States"/>
    <s v="Huntsville"/>
    <x v="5"/>
    <n v="77340"/>
    <s v="Central"/>
    <s v="OFF-BI-10003708"/>
    <x v="1"/>
    <x v="8"/>
    <s v="Acco Four Pocket Poly Ring Binder with Label Holder, Smoke, 1&quot;"/>
    <n v="10.429999999999998"/>
    <n v="7"/>
    <n v="0.8"/>
    <n v="-18.252500000000005"/>
  </r>
  <r>
    <n v="7663"/>
    <x v="3797"/>
    <x v="3"/>
    <x v="365"/>
    <d v="2014-10-02T00:00:00"/>
    <s v="First Class"/>
    <s v="SC-20575"/>
    <s v="Sonia Cooley"/>
    <s v="Consumer"/>
    <s v="United States"/>
    <s v="Los Angeles"/>
    <x v="1"/>
    <n v="90036"/>
    <s v="West"/>
    <s v="OFF-AR-10002067"/>
    <x v="1"/>
    <x v="6"/>
    <s v="Newell 334"/>
    <n v="99.2"/>
    <n v="5"/>
    <n v="0"/>
    <n v="25.792000000000002"/>
  </r>
  <r>
    <n v="7664"/>
    <x v="3798"/>
    <x v="3"/>
    <x v="1168"/>
    <d v="2014-09-20T00:00:00"/>
    <s v="Standard Class"/>
    <s v="SG-20605"/>
    <s v="Speros Goranitis"/>
    <s v="Consumer"/>
    <s v="United States"/>
    <s v="Asheville"/>
    <x v="3"/>
    <n v="28806"/>
    <s v="South"/>
    <s v="OFF-AR-10003158"/>
    <x v="1"/>
    <x v="6"/>
    <s v="Fluorescent Highlighters by Dixon"/>
    <n v="15.920000000000002"/>
    <n v="5"/>
    <n v="0.2"/>
    <n v="2.7859999999999978"/>
  </r>
  <r>
    <n v="7665"/>
    <x v="3799"/>
    <x v="2"/>
    <x v="68"/>
    <d v="2011-10-26T00:00:00"/>
    <s v="Standard Class"/>
    <s v="NB-18580"/>
    <s v="Nicole Brennan"/>
    <s v="Corporate"/>
    <s v="United States"/>
    <s v="Bossier City"/>
    <x v="28"/>
    <n v="71111"/>
    <s v="South"/>
    <s v="FUR-FU-10000193"/>
    <x v="0"/>
    <x v="5"/>
    <s v="Tenex Chairmats For Use with Hard Floors"/>
    <n v="129.91999999999999"/>
    <n v="4"/>
    <n v="0"/>
    <n v="10.393599999999992"/>
  </r>
  <r>
    <n v="7666"/>
    <x v="3800"/>
    <x v="0"/>
    <x v="964"/>
    <d v="2013-10-09T00:00:00"/>
    <s v="Standard Class"/>
    <s v="DR-12940"/>
    <s v="Daniel Raglin"/>
    <s v="Home Office"/>
    <s v="United States"/>
    <s v="Providence"/>
    <x v="34"/>
    <n v="2908"/>
    <s v="East"/>
    <s v="OFF-BI-10000977"/>
    <x v="1"/>
    <x v="8"/>
    <s v="Ibico Plastic Spiral Binding Combs"/>
    <n v="30.4"/>
    <n v="1"/>
    <n v="0"/>
    <n v="13.983999999999998"/>
  </r>
  <r>
    <n v="7667"/>
    <x v="3800"/>
    <x v="0"/>
    <x v="964"/>
    <d v="2013-10-09T00:00:00"/>
    <s v="Standard Class"/>
    <s v="DR-12940"/>
    <s v="Daniel Raglin"/>
    <s v="Home Office"/>
    <s v="United States"/>
    <s v="Providence"/>
    <x v="34"/>
    <n v="2908"/>
    <s v="East"/>
    <s v="TEC-CO-10001449"/>
    <x v="2"/>
    <x v="16"/>
    <s v="Hewlett Packard LaserJet 3310 Copier"/>
    <n v="5399.91"/>
    <n v="9"/>
    <n v="0"/>
    <n v="2591.9567999999999"/>
  </r>
  <r>
    <n v="7668"/>
    <x v="3800"/>
    <x v="0"/>
    <x v="964"/>
    <d v="2013-10-09T00:00:00"/>
    <s v="Standard Class"/>
    <s v="DR-12940"/>
    <s v="Daniel Raglin"/>
    <s v="Home Office"/>
    <s v="United States"/>
    <s v="Providence"/>
    <x v="34"/>
    <n v="2908"/>
    <s v="East"/>
    <s v="OFF-ST-10000136"/>
    <x v="1"/>
    <x v="4"/>
    <s v="Letter Size File"/>
    <n v="119.10000000000001"/>
    <n v="3"/>
    <n v="0"/>
    <n v="34.538999999999994"/>
  </r>
  <r>
    <n v="7669"/>
    <x v="3801"/>
    <x v="1"/>
    <x v="154"/>
    <d v="2012-11-29T00:00:00"/>
    <s v="Second Class"/>
    <s v="MA-17560"/>
    <s v="Matt Abelman"/>
    <s v="Home Office"/>
    <s v="United States"/>
    <s v="Everett"/>
    <x v="31"/>
    <n v="2149"/>
    <s v="East"/>
    <s v="OFF-PA-10000743"/>
    <x v="1"/>
    <x v="10"/>
    <s v="Xerox 1977"/>
    <n v="40.08"/>
    <n v="6"/>
    <n v="0"/>
    <n v="19.238399999999999"/>
  </r>
  <r>
    <n v="7670"/>
    <x v="3801"/>
    <x v="1"/>
    <x v="154"/>
    <d v="2012-11-29T00:00:00"/>
    <s v="Second Class"/>
    <s v="MA-17560"/>
    <s v="Matt Abelman"/>
    <s v="Home Office"/>
    <s v="United States"/>
    <s v="Everett"/>
    <x v="31"/>
    <n v="2149"/>
    <s v="East"/>
    <s v="OFF-PA-10001019"/>
    <x v="1"/>
    <x v="10"/>
    <s v="Xerox 1884"/>
    <n v="59.94"/>
    <n v="3"/>
    <n v="0"/>
    <n v="28.171799999999998"/>
  </r>
  <r>
    <n v="7671"/>
    <x v="3801"/>
    <x v="1"/>
    <x v="154"/>
    <d v="2012-11-29T00:00:00"/>
    <s v="Second Class"/>
    <s v="MA-17560"/>
    <s v="Matt Abelman"/>
    <s v="Home Office"/>
    <s v="United States"/>
    <s v="Everett"/>
    <x v="31"/>
    <n v="2149"/>
    <s v="East"/>
    <s v="TEC-AC-10003095"/>
    <x v="2"/>
    <x v="11"/>
    <s v="Logitech G35 7.1-Channel Surround Sound Headset"/>
    <n v="259.98"/>
    <n v="2"/>
    <n v="0"/>
    <n v="88.393200000000007"/>
  </r>
  <r>
    <n v="7672"/>
    <x v="3801"/>
    <x v="1"/>
    <x v="154"/>
    <d v="2012-11-29T00:00:00"/>
    <s v="Second Class"/>
    <s v="MA-17560"/>
    <s v="Matt Abelman"/>
    <s v="Home Office"/>
    <s v="United States"/>
    <s v="Everett"/>
    <x v="31"/>
    <n v="2149"/>
    <s v="East"/>
    <s v="FUR-BO-10002916"/>
    <x v="0"/>
    <x v="0"/>
    <s v="Rush Hierlooms Collection 1&quot; Thick Stackable Bookcases"/>
    <n v="170.98"/>
    <n v="1"/>
    <n v="0"/>
    <n v="32.486199999999997"/>
  </r>
  <r>
    <n v="7673"/>
    <x v="3801"/>
    <x v="1"/>
    <x v="154"/>
    <d v="2012-11-29T00:00:00"/>
    <s v="Second Class"/>
    <s v="MA-17560"/>
    <s v="Matt Abelman"/>
    <s v="Home Office"/>
    <s v="United States"/>
    <s v="Everett"/>
    <x v="31"/>
    <n v="2149"/>
    <s v="East"/>
    <s v="FUR-FU-10002506"/>
    <x v="0"/>
    <x v="5"/>
    <s v="Tensor &quot;Hersey Kiss&quot; Styled Floor Lamp"/>
    <n v="38.97"/>
    <n v="3"/>
    <n v="0"/>
    <n v="4.6763999999999992"/>
  </r>
  <r>
    <n v="7674"/>
    <x v="3801"/>
    <x v="1"/>
    <x v="154"/>
    <d v="2012-11-29T00:00:00"/>
    <s v="Second Class"/>
    <s v="MA-17560"/>
    <s v="Matt Abelman"/>
    <s v="Home Office"/>
    <s v="United States"/>
    <s v="Everett"/>
    <x v="31"/>
    <n v="2149"/>
    <s v="East"/>
    <s v="OFF-PA-10003823"/>
    <x v="1"/>
    <x v="10"/>
    <s v="Xerox 197"/>
    <n v="154.9"/>
    <n v="5"/>
    <n v="0"/>
    <n v="69.704999999999998"/>
  </r>
  <r>
    <n v="7675"/>
    <x v="3801"/>
    <x v="1"/>
    <x v="154"/>
    <d v="2012-11-29T00:00:00"/>
    <s v="Second Class"/>
    <s v="MA-17560"/>
    <s v="Matt Abelman"/>
    <s v="Home Office"/>
    <s v="United States"/>
    <s v="Everett"/>
    <x v="31"/>
    <n v="2149"/>
    <s v="East"/>
    <s v="FUR-TA-10004619"/>
    <x v="0"/>
    <x v="3"/>
    <s v="Hon Non-Folding Utility Tables"/>
    <n v="446.06799999999998"/>
    <n v="4"/>
    <n v="0.3"/>
    <n v="0"/>
  </r>
  <r>
    <n v="7676"/>
    <x v="3802"/>
    <x v="3"/>
    <x v="636"/>
    <d v="2014-05-10T00:00:00"/>
    <s v="Second Class"/>
    <s v="TS-21655"/>
    <s v="Trudy Schmidt"/>
    <s v="Consumer"/>
    <s v="United States"/>
    <s v="Rancho Cucamonga"/>
    <x v="1"/>
    <n v="91730"/>
    <s v="West"/>
    <s v="OFF-AP-10001271"/>
    <x v="1"/>
    <x v="9"/>
    <s v="Eureka The Boss Cordless Rechargeable Stick Vac"/>
    <n v="152.94"/>
    <n v="3"/>
    <n v="0"/>
    <n v="41.293800000000005"/>
  </r>
  <r>
    <n v="7677"/>
    <x v="3803"/>
    <x v="2"/>
    <x v="1169"/>
    <d v="2011-10-08T00:00:00"/>
    <s v="Same Day"/>
    <s v="JG-15115"/>
    <s v="Jack Garza"/>
    <s v="Consumer"/>
    <s v="United States"/>
    <s v="Charlotte"/>
    <x v="3"/>
    <n v="28205"/>
    <s v="South"/>
    <s v="TEC-AC-10002331"/>
    <x v="2"/>
    <x v="11"/>
    <s v="Maxell 74 Minute CDR, 10/Pack"/>
    <n v="23.472000000000001"/>
    <n v="3"/>
    <n v="0.2"/>
    <n v="4.9877999999999982"/>
  </r>
  <r>
    <n v="7678"/>
    <x v="3804"/>
    <x v="2"/>
    <x v="520"/>
    <d v="2012-01-07T00:00:00"/>
    <s v="Standard Class"/>
    <s v="KM-16375"/>
    <s v="Katherine Murray"/>
    <s v="Home Office"/>
    <s v="United States"/>
    <s v="Providence"/>
    <x v="34"/>
    <n v="2908"/>
    <s v="East"/>
    <s v="OFF-PA-10003228"/>
    <x v="1"/>
    <x v="10"/>
    <s v="Xerox 1917"/>
    <n v="195.64"/>
    <n v="4"/>
    <n v="0"/>
    <n v="91.950799999999987"/>
  </r>
  <r>
    <n v="7679"/>
    <x v="3804"/>
    <x v="2"/>
    <x v="520"/>
    <d v="2012-01-07T00:00:00"/>
    <s v="Standard Class"/>
    <s v="KM-16375"/>
    <s v="Katherine Murray"/>
    <s v="Home Office"/>
    <s v="United States"/>
    <s v="Providence"/>
    <x v="34"/>
    <n v="2908"/>
    <s v="East"/>
    <s v="OFF-PA-10002586"/>
    <x v="1"/>
    <x v="10"/>
    <s v="Xerox 1970"/>
    <n v="14.940000000000001"/>
    <n v="3"/>
    <n v="0"/>
    <n v="7.0218000000000007"/>
  </r>
  <r>
    <n v="7680"/>
    <x v="3804"/>
    <x v="2"/>
    <x v="520"/>
    <d v="2012-01-07T00:00:00"/>
    <s v="Standard Class"/>
    <s v="KM-16375"/>
    <s v="Katherine Murray"/>
    <s v="Home Office"/>
    <s v="United States"/>
    <s v="Providence"/>
    <x v="34"/>
    <n v="2908"/>
    <s v="East"/>
    <s v="TEC-AC-10002049"/>
    <x v="2"/>
    <x v="11"/>
    <s v="Plantronics Savi W720 Multi-Device Wireless Headset System"/>
    <n v="1687.8"/>
    <n v="4"/>
    <n v="0"/>
    <n v="742.63200000000006"/>
  </r>
  <r>
    <n v="7681"/>
    <x v="3804"/>
    <x v="2"/>
    <x v="520"/>
    <d v="2012-01-07T00:00:00"/>
    <s v="Standard Class"/>
    <s v="KM-16375"/>
    <s v="Katherine Murray"/>
    <s v="Home Office"/>
    <s v="United States"/>
    <s v="Providence"/>
    <x v="34"/>
    <n v="2908"/>
    <s v="East"/>
    <s v="FUR-BO-10000362"/>
    <x v="0"/>
    <x v="0"/>
    <s v="Sauder Inglewood Library Bookcases"/>
    <n v="341.96"/>
    <n v="2"/>
    <n v="0"/>
    <n v="78.650800000000004"/>
  </r>
  <r>
    <n v="7682"/>
    <x v="3804"/>
    <x v="2"/>
    <x v="520"/>
    <d v="2012-01-07T00:00:00"/>
    <s v="Standard Class"/>
    <s v="KM-16375"/>
    <s v="Katherine Murray"/>
    <s v="Home Office"/>
    <s v="United States"/>
    <s v="Providence"/>
    <x v="34"/>
    <n v="2908"/>
    <s v="East"/>
    <s v="FUR-CH-10004218"/>
    <x v="0"/>
    <x v="1"/>
    <s v="Global Fabric Manager's Chair, Dark Gray"/>
    <n v="605.88"/>
    <n v="6"/>
    <n v="0"/>
    <n v="151.47000000000003"/>
  </r>
  <r>
    <n v="7683"/>
    <x v="3805"/>
    <x v="1"/>
    <x v="152"/>
    <d v="2012-05-01T00:00:00"/>
    <s v="First Class"/>
    <s v="SD-20485"/>
    <s v="Shirley Daniels"/>
    <s v="Home Office"/>
    <s v="United States"/>
    <s v="Midland"/>
    <x v="12"/>
    <n v="48640"/>
    <s v="Central"/>
    <s v="OFF-AP-10003779"/>
    <x v="1"/>
    <x v="9"/>
    <s v="Kensington 7 Outlet MasterPiece Power Center with Fax/Phone Line Protection"/>
    <n v="186.732"/>
    <n v="1"/>
    <n v="0.1"/>
    <n v="41.495999999999967"/>
  </r>
  <r>
    <n v="7684"/>
    <x v="3805"/>
    <x v="1"/>
    <x v="152"/>
    <d v="2012-05-01T00:00:00"/>
    <s v="First Class"/>
    <s v="SD-20485"/>
    <s v="Shirley Daniels"/>
    <s v="Home Office"/>
    <s v="United States"/>
    <s v="Midland"/>
    <x v="12"/>
    <n v="48640"/>
    <s v="Central"/>
    <s v="OFF-BI-10003527"/>
    <x v="1"/>
    <x v="8"/>
    <s v="Fellowes PB500 Electric Punch Plastic Comb Binding Machine with Manual Bind"/>
    <n v="3812.9700000000003"/>
    <n v="3"/>
    <n v="0"/>
    <n v="1906.4850000000001"/>
  </r>
  <r>
    <n v="7685"/>
    <x v="3806"/>
    <x v="1"/>
    <x v="966"/>
    <d v="2012-02-21T00:00:00"/>
    <s v="Standard Class"/>
    <s v="TT-21070"/>
    <s v="Ted Trevino"/>
    <s v="Consumer"/>
    <s v="United States"/>
    <s v="Rochester"/>
    <x v="15"/>
    <n v="14609"/>
    <s v="East"/>
    <s v="OFF-BI-10002897"/>
    <x v="1"/>
    <x v="8"/>
    <s v="Black Avery Memo-Size 3-Ring Binder, 5 1/2&quot; x 8 1/2&quot;"/>
    <n v="26.423999999999999"/>
    <n v="9"/>
    <n v="0.2"/>
    <n v="9.5786999999999995"/>
  </r>
  <r>
    <n v="7686"/>
    <x v="3806"/>
    <x v="1"/>
    <x v="966"/>
    <d v="2012-02-21T00:00:00"/>
    <s v="Standard Class"/>
    <s v="TT-21070"/>
    <s v="Ted Trevino"/>
    <s v="Consumer"/>
    <s v="United States"/>
    <s v="Rochester"/>
    <x v="15"/>
    <n v="14609"/>
    <s v="East"/>
    <s v="TEC-PH-10002584"/>
    <x v="2"/>
    <x v="7"/>
    <s v="Samsung Galaxy S4"/>
    <n v="625.99"/>
    <n v="1"/>
    <n v="0"/>
    <n v="187.79699999999997"/>
  </r>
  <r>
    <n v="7687"/>
    <x v="3807"/>
    <x v="0"/>
    <x v="881"/>
    <d v="2013-11-30T00:00:00"/>
    <s v="Standard Class"/>
    <s v="BB-11545"/>
    <s v="Brenda Bowman"/>
    <s v="Corporate"/>
    <s v="United States"/>
    <s v="Jackson"/>
    <x v="12"/>
    <n v="49201"/>
    <s v="Central"/>
    <s v="FUR-TA-10001095"/>
    <x v="0"/>
    <x v="3"/>
    <s v="Chromcraft Round Conference Tables"/>
    <n v="1568.61"/>
    <n v="9"/>
    <n v="0"/>
    <n v="329.40809999999999"/>
  </r>
  <r>
    <n v="7688"/>
    <x v="3807"/>
    <x v="0"/>
    <x v="881"/>
    <d v="2013-11-30T00:00:00"/>
    <s v="Standard Class"/>
    <s v="BB-11545"/>
    <s v="Brenda Bowman"/>
    <s v="Corporate"/>
    <s v="United States"/>
    <s v="Jackson"/>
    <x v="12"/>
    <n v="49201"/>
    <s v="Central"/>
    <s v="OFF-BI-10004002"/>
    <x v="1"/>
    <x v="8"/>
    <s v="Wilson Jones International Size A4 Ring Binders"/>
    <n v="17.3"/>
    <n v="1"/>
    <n v="0"/>
    <n v="8.3040000000000003"/>
  </r>
  <r>
    <n v="7689"/>
    <x v="3807"/>
    <x v="0"/>
    <x v="881"/>
    <d v="2013-11-30T00:00:00"/>
    <s v="Standard Class"/>
    <s v="BB-11545"/>
    <s v="Brenda Bowman"/>
    <s v="Corporate"/>
    <s v="United States"/>
    <s v="Jackson"/>
    <x v="12"/>
    <n v="49201"/>
    <s v="Central"/>
    <s v="TEC-AC-10004518"/>
    <x v="2"/>
    <x v="11"/>
    <s v="Memorex Mini Travel Drive 32 GB USB 2.0 Flash Drive"/>
    <n v="160"/>
    <n v="8"/>
    <n v="0"/>
    <n v="62.400000000000006"/>
  </r>
  <r>
    <n v="7690"/>
    <x v="3808"/>
    <x v="3"/>
    <x v="663"/>
    <d v="2014-07-18T00:00:00"/>
    <s v="First Class"/>
    <s v="RS-19420"/>
    <s v="Ricardo Sperren"/>
    <s v="Corporate"/>
    <s v="United States"/>
    <s v="Suffolk"/>
    <x v="17"/>
    <n v="23434"/>
    <s v="South"/>
    <s v="OFF-AP-10002191"/>
    <x v="1"/>
    <x v="9"/>
    <s v="Belkin 8 Outlet SurgeMaster II Gold Surge Protector"/>
    <n v="179.94"/>
    <n v="3"/>
    <n v="0"/>
    <n v="50.383200000000009"/>
  </r>
  <r>
    <n v="7691"/>
    <x v="3808"/>
    <x v="3"/>
    <x v="663"/>
    <d v="2014-07-18T00:00:00"/>
    <s v="First Class"/>
    <s v="RS-19420"/>
    <s v="Ricardo Sperren"/>
    <s v="Corporate"/>
    <s v="United States"/>
    <s v="Suffolk"/>
    <x v="17"/>
    <n v="23434"/>
    <s v="South"/>
    <s v="FUR-TA-10004575"/>
    <x v="0"/>
    <x v="3"/>
    <s v="Hon 5100 Series Wood Tables"/>
    <n v="872.94"/>
    <n v="3"/>
    <n v="0"/>
    <n v="157.12919999999997"/>
  </r>
  <r>
    <n v="7692"/>
    <x v="3808"/>
    <x v="3"/>
    <x v="663"/>
    <d v="2014-07-18T00:00:00"/>
    <s v="First Class"/>
    <s v="RS-19420"/>
    <s v="Ricardo Sperren"/>
    <s v="Corporate"/>
    <s v="United States"/>
    <s v="Suffolk"/>
    <x v="17"/>
    <n v="23434"/>
    <s v="South"/>
    <s v="OFF-PA-10003177"/>
    <x v="1"/>
    <x v="10"/>
    <s v="Xerox 1999"/>
    <n v="12.96"/>
    <n v="2"/>
    <n v="0"/>
    <n v="6.2208000000000006"/>
  </r>
  <r>
    <n v="7693"/>
    <x v="3809"/>
    <x v="2"/>
    <x v="282"/>
    <d v="2012-01-03T00:00:00"/>
    <s v="Standard Class"/>
    <s v="AI-10855"/>
    <s v="Arianne Irving"/>
    <s v="Consumer"/>
    <s v="United States"/>
    <s v="Brentwood"/>
    <x v="1"/>
    <n v="94513"/>
    <s v="West"/>
    <s v="OFF-LA-10003923"/>
    <x v="1"/>
    <x v="2"/>
    <s v="Alphabetical Labels for Top Tab Filing"/>
    <n v="88.800000000000011"/>
    <n v="6"/>
    <n v="0"/>
    <n v="44.400000000000006"/>
  </r>
  <r>
    <n v="7694"/>
    <x v="3809"/>
    <x v="2"/>
    <x v="282"/>
    <d v="2012-01-03T00:00:00"/>
    <s v="Standard Class"/>
    <s v="AI-10855"/>
    <s v="Arianne Irving"/>
    <s v="Consumer"/>
    <s v="United States"/>
    <s v="Brentwood"/>
    <x v="1"/>
    <n v="94513"/>
    <s v="West"/>
    <s v="TEC-PH-10001051"/>
    <x v="2"/>
    <x v="7"/>
    <s v="HTC One"/>
    <n v="319.96800000000002"/>
    <n v="4"/>
    <n v="0.2"/>
    <n v="35.996399999999952"/>
  </r>
  <r>
    <n v="7695"/>
    <x v="3810"/>
    <x v="0"/>
    <x v="554"/>
    <d v="2013-03-23T00:00:00"/>
    <s v="Same Day"/>
    <s v="MC-17275"/>
    <s v="Marc Crier"/>
    <s v="Consumer"/>
    <s v="United States"/>
    <s v="Seattle"/>
    <x v="4"/>
    <n v="98103"/>
    <s v="West"/>
    <s v="FUR-CH-10004754"/>
    <x v="0"/>
    <x v="1"/>
    <s v="Global Stack Chair with Arms, Black"/>
    <n v="167.88800000000001"/>
    <n v="7"/>
    <n v="0.2"/>
    <n v="14.690199999999997"/>
  </r>
  <r>
    <n v="7696"/>
    <x v="3811"/>
    <x v="3"/>
    <x v="1170"/>
    <d v="2014-07-06T00:00:00"/>
    <s v="First Class"/>
    <s v="AH-10120"/>
    <s v="Adrian Hane"/>
    <s v="Home Office"/>
    <s v="United States"/>
    <s v="Houston"/>
    <x v="5"/>
    <n v="77036"/>
    <s v="Central"/>
    <s v="OFF-PA-10000357"/>
    <x v="1"/>
    <x v="10"/>
    <s v="White Dual Perf Computer Printout Paper, 2700 Sheets, 1 Part, Heavyweight, 20 lbs., 14 7/8 x 11"/>
    <n v="163.96"/>
    <n v="5"/>
    <n v="0.2"/>
    <n v="59.435499999999998"/>
  </r>
  <r>
    <n v="7697"/>
    <x v="3811"/>
    <x v="3"/>
    <x v="1170"/>
    <d v="2014-07-06T00:00:00"/>
    <s v="First Class"/>
    <s v="AH-10120"/>
    <s v="Adrian Hane"/>
    <s v="Home Office"/>
    <s v="United States"/>
    <s v="Houston"/>
    <x v="5"/>
    <n v="77036"/>
    <s v="Central"/>
    <s v="OFF-BI-10001787"/>
    <x v="1"/>
    <x v="8"/>
    <s v="Wilson Jones Four-Pocket Poly Binders"/>
    <n v="5.2319999999999984"/>
    <n v="4"/>
    <n v="0.8"/>
    <n v="-8.1096000000000004"/>
  </r>
  <r>
    <n v="7698"/>
    <x v="3812"/>
    <x v="3"/>
    <x v="817"/>
    <d v="2014-12-19T00:00:00"/>
    <s v="Standard Class"/>
    <s v="BF-11170"/>
    <s v="Ben Ferrer"/>
    <s v="Home Office"/>
    <s v="United States"/>
    <s v="Lawrence"/>
    <x v="31"/>
    <n v="1841"/>
    <s v="East"/>
    <s v="TEC-CO-10002313"/>
    <x v="2"/>
    <x v="16"/>
    <s v="Canon PC1080F Personal Copier"/>
    <n v="1199.98"/>
    <n v="2"/>
    <n v="0"/>
    <n v="467.99220000000003"/>
  </r>
  <r>
    <n v="7699"/>
    <x v="3812"/>
    <x v="3"/>
    <x v="817"/>
    <d v="2014-12-19T00:00:00"/>
    <s v="Standard Class"/>
    <s v="BF-11170"/>
    <s v="Ben Ferrer"/>
    <s v="Home Office"/>
    <s v="United States"/>
    <s v="Lawrence"/>
    <x v="31"/>
    <n v="1841"/>
    <s v="East"/>
    <s v="OFF-ST-10002790"/>
    <x v="1"/>
    <x v="4"/>
    <s v="Safco Industrial Shelving"/>
    <n v="73.849999999999994"/>
    <n v="1"/>
    <n v="0"/>
    <n v="2.2155000000000058"/>
  </r>
  <r>
    <n v="7700"/>
    <x v="3812"/>
    <x v="3"/>
    <x v="817"/>
    <d v="2014-12-19T00:00:00"/>
    <s v="Standard Class"/>
    <s v="BF-11170"/>
    <s v="Ben Ferrer"/>
    <s v="Home Office"/>
    <s v="United States"/>
    <s v="Lawrence"/>
    <x v="31"/>
    <n v="1841"/>
    <s v="East"/>
    <s v="OFF-SU-10001664"/>
    <x v="1"/>
    <x v="14"/>
    <s v="Acme Office Executive Series Stainless Steel Trimmers"/>
    <n v="25.71"/>
    <n v="3"/>
    <n v="0"/>
    <n v="6.6846000000000005"/>
  </r>
  <r>
    <n v="7701"/>
    <x v="3812"/>
    <x v="3"/>
    <x v="817"/>
    <d v="2014-12-19T00:00:00"/>
    <s v="Standard Class"/>
    <s v="BF-11170"/>
    <s v="Ben Ferrer"/>
    <s v="Home Office"/>
    <s v="United States"/>
    <s v="Lawrence"/>
    <x v="31"/>
    <n v="1841"/>
    <s v="East"/>
    <s v="OFF-FA-10001332"/>
    <x v="1"/>
    <x v="13"/>
    <s v="Acco Banker's Clasps, 5 3/4&quot;-Long"/>
    <n v="17.28"/>
    <n v="6"/>
    <n v="0"/>
    <n v="8.121599999999999"/>
  </r>
  <r>
    <n v="7702"/>
    <x v="3812"/>
    <x v="3"/>
    <x v="817"/>
    <d v="2014-12-19T00:00:00"/>
    <s v="Standard Class"/>
    <s v="BF-11170"/>
    <s v="Ben Ferrer"/>
    <s v="Home Office"/>
    <s v="United States"/>
    <s v="Lawrence"/>
    <x v="31"/>
    <n v="1841"/>
    <s v="East"/>
    <s v="FUR-TA-10003473"/>
    <x v="0"/>
    <x v="3"/>
    <s v="Bretford Rectangular Conference Table Tops"/>
    <n v="526.58199999999999"/>
    <n v="2"/>
    <n v="0.3"/>
    <n v="-52.658199999999965"/>
  </r>
  <r>
    <n v="7703"/>
    <x v="3813"/>
    <x v="0"/>
    <x v="370"/>
    <d v="2013-09-03T00:00:00"/>
    <s v="Standard Class"/>
    <s v="AA-10480"/>
    <s v="Andrew Allen"/>
    <s v="Consumer"/>
    <s v="United States"/>
    <s v="Detroit"/>
    <x v="12"/>
    <n v="48234"/>
    <s v="Central"/>
    <s v="OFF-PA-10000605"/>
    <x v="1"/>
    <x v="10"/>
    <s v="Xerox 1950"/>
    <n v="11.56"/>
    <n v="2"/>
    <n v="0"/>
    <n v="5.6644000000000005"/>
  </r>
  <r>
    <n v="7704"/>
    <x v="3813"/>
    <x v="0"/>
    <x v="370"/>
    <d v="2013-09-03T00:00:00"/>
    <s v="Standard Class"/>
    <s v="AA-10480"/>
    <s v="Andrew Allen"/>
    <s v="Consumer"/>
    <s v="United States"/>
    <s v="Detroit"/>
    <x v="12"/>
    <n v="48234"/>
    <s v="Central"/>
    <s v="TEC-PH-10002170"/>
    <x v="2"/>
    <x v="7"/>
    <s v="ClearSounds CSC500 Amplified Spirit Phone Corded phone"/>
    <n v="209.96999999999997"/>
    <n v="3"/>
    <n v="0"/>
    <n v="58.791600000000003"/>
  </r>
  <r>
    <n v="7705"/>
    <x v="3813"/>
    <x v="0"/>
    <x v="370"/>
    <d v="2013-09-03T00:00:00"/>
    <s v="Standard Class"/>
    <s v="AA-10480"/>
    <s v="Andrew Allen"/>
    <s v="Consumer"/>
    <s v="United States"/>
    <s v="Detroit"/>
    <x v="12"/>
    <n v="48234"/>
    <s v="Central"/>
    <s v="FUR-TA-10004147"/>
    <x v="0"/>
    <x v="3"/>
    <s v="Hon 4060 Series Tables"/>
    <n v="447.84"/>
    <n v="4"/>
    <n v="0"/>
    <n v="98.524799999999971"/>
  </r>
  <r>
    <n v="7706"/>
    <x v="3813"/>
    <x v="0"/>
    <x v="370"/>
    <d v="2013-09-03T00:00:00"/>
    <s v="Standard Class"/>
    <s v="AA-10480"/>
    <s v="Andrew Allen"/>
    <s v="Consumer"/>
    <s v="United States"/>
    <s v="Detroit"/>
    <x v="12"/>
    <n v="48234"/>
    <s v="Central"/>
    <s v="TEC-AC-10003911"/>
    <x v="2"/>
    <x v="11"/>
    <s v="NETGEAR AC1750 Dual Band Gigabit Smart WiFi Router"/>
    <n v="479.97"/>
    <n v="3"/>
    <n v="0"/>
    <n v="163.18979999999999"/>
  </r>
  <r>
    <n v="7707"/>
    <x v="3813"/>
    <x v="0"/>
    <x v="370"/>
    <d v="2013-09-03T00:00:00"/>
    <s v="Standard Class"/>
    <s v="AA-10480"/>
    <s v="Andrew Allen"/>
    <s v="Consumer"/>
    <s v="United States"/>
    <s v="Detroit"/>
    <x v="12"/>
    <n v="48234"/>
    <s v="Central"/>
    <s v="OFF-AR-10002578"/>
    <x v="1"/>
    <x v="6"/>
    <s v="Newell 335"/>
    <n v="8.64"/>
    <n v="3"/>
    <n v="0"/>
    <n v="2.5055999999999998"/>
  </r>
  <r>
    <n v="7708"/>
    <x v="3814"/>
    <x v="3"/>
    <x v="453"/>
    <d v="2014-10-20T00:00:00"/>
    <s v="Standard Class"/>
    <s v="SV-20815"/>
    <s v="Stuart Van"/>
    <s v="Corporate"/>
    <s v="United States"/>
    <s v="Orem"/>
    <x v="7"/>
    <n v="84057"/>
    <s v="West"/>
    <s v="OFF-AR-10001761"/>
    <x v="1"/>
    <x v="6"/>
    <s v="Avery Hi-Liter Smear-Safe Highlighters"/>
    <n v="11.68"/>
    <n v="2"/>
    <n v="0"/>
    <n v="4.2047999999999996"/>
  </r>
  <r>
    <n v="7709"/>
    <x v="3815"/>
    <x v="2"/>
    <x v="1089"/>
    <d v="2011-10-29T00:00:00"/>
    <s v="Standard Class"/>
    <s v="EH-14185"/>
    <s v="Evan Henry"/>
    <s v="Consumer"/>
    <s v="United States"/>
    <s v="Philadelphia"/>
    <x v="9"/>
    <n v="19120"/>
    <s v="East"/>
    <s v="TEC-AC-10001553"/>
    <x v="2"/>
    <x v="11"/>
    <s v="Memorex 25GB 6X Branded Blu-Ray Recordable Disc, 15/Pack"/>
    <n v="40.775999999999996"/>
    <n v="3"/>
    <n v="0.2"/>
    <n v="0.50970000000000049"/>
  </r>
  <r>
    <n v="7710"/>
    <x v="3815"/>
    <x v="2"/>
    <x v="1089"/>
    <d v="2011-10-29T00:00:00"/>
    <s v="Standard Class"/>
    <s v="EH-14185"/>
    <s v="Evan Henry"/>
    <s v="Consumer"/>
    <s v="United States"/>
    <s v="Philadelphia"/>
    <x v="9"/>
    <n v="19120"/>
    <s v="East"/>
    <s v="OFF-BI-10000309"/>
    <x v="1"/>
    <x v="8"/>
    <s v="GBC Twin Loop Wire Binding Elements, 9/16&quot; Spine, Black"/>
    <n v="13.698000000000002"/>
    <n v="3"/>
    <n v="0.7"/>
    <n v="-9.5885999999999996"/>
  </r>
  <r>
    <n v="7711"/>
    <x v="3816"/>
    <x v="1"/>
    <x v="788"/>
    <d v="2012-04-07T00:00:00"/>
    <s v="Standard Class"/>
    <s v="JL-15850"/>
    <s v="John Lucas"/>
    <s v="Consumer"/>
    <s v="United States"/>
    <s v="Mesa"/>
    <x v="16"/>
    <n v="85204"/>
    <s v="West"/>
    <s v="TEC-PH-10003095"/>
    <x v="2"/>
    <x v="7"/>
    <s v="Samsung HM1900 Bluetooth Headset"/>
    <n v="87.8"/>
    <n v="5"/>
    <n v="0.2"/>
    <n v="32.924999999999997"/>
  </r>
  <r>
    <n v="7712"/>
    <x v="3817"/>
    <x v="3"/>
    <x v="960"/>
    <d v="2014-10-31T00:00:00"/>
    <s v="Second Class"/>
    <s v="JM-15250"/>
    <s v="Janet Martin"/>
    <s v="Consumer"/>
    <s v="United States"/>
    <s v="Fayetteville"/>
    <x v="3"/>
    <n v="28314"/>
    <s v="South"/>
    <s v="FUR-FU-10001876"/>
    <x v="0"/>
    <x v="5"/>
    <s v="Computer Room Manger, 14&quot;"/>
    <n v="77.951999999999998"/>
    <n v="3"/>
    <n v="0.2"/>
    <n v="15.590399999999995"/>
  </r>
  <r>
    <n v="7713"/>
    <x v="3817"/>
    <x v="3"/>
    <x v="960"/>
    <d v="2014-10-31T00:00:00"/>
    <s v="Second Class"/>
    <s v="JM-15250"/>
    <s v="Janet Martin"/>
    <s v="Consumer"/>
    <s v="United States"/>
    <s v="Fayetteville"/>
    <x v="3"/>
    <n v="28314"/>
    <s v="South"/>
    <s v="OFF-ST-10001522"/>
    <x v="1"/>
    <x v="4"/>
    <s v="Gould Plastics 18-Pocket Panel Bin, 34w x 5-1/4d x 20-1/2h"/>
    <n v="147.184"/>
    <n v="2"/>
    <n v="0.2"/>
    <n v="-29.436800000000012"/>
  </r>
  <r>
    <n v="7714"/>
    <x v="3817"/>
    <x v="3"/>
    <x v="960"/>
    <d v="2014-10-31T00:00:00"/>
    <s v="Second Class"/>
    <s v="JM-15250"/>
    <s v="Janet Martin"/>
    <s v="Consumer"/>
    <s v="United States"/>
    <s v="Fayetteville"/>
    <x v="3"/>
    <n v="28314"/>
    <s v="South"/>
    <s v="OFF-PA-10000300"/>
    <x v="1"/>
    <x v="10"/>
    <s v="Xerox 1936"/>
    <n v="47.952000000000005"/>
    <n v="3"/>
    <n v="0.2"/>
    <n v="16.183799999999998"/>
  </r>
  <r>
    <n v="7715"/>
    <x v="3818"/>
    <x v="2"/>
    <x v="29"/>
    <d v="2011-12-07T00:00:00"/>
    <s v="First Class"/>
    <s v="JB-15925"/>
    <s v="Joni Blumstein"/>
    <s v="Consumer"/>
    <s v="United States"/>
    <s v="Los Angeles"/>
    <x v="1"/>
    <n v="90032"/>
    <s v="West"/>
    <s v="OFF-AP-10001469"/>
    <x v="1"/>
    <x v="9"/>
    <s v="Fellowes 8 Outlet Superior Workstation Surge Protector"/>
    <n v="250.26"/>
    <n v="6"/>
    <n v="0"/>
    <n v="72.575399999999973"/>
  </r>
  <r>
    <n v="7716"/>
    <x v="3819"/>
    <x v="3"/>
    <x v="132"/>
    <d v="2014-11-09T00:00:00"/>
    <s v="Standard Class"/>
    <s v="PB-19105"/>
    <s v="Peter Bühler"/>
    <s v="Consumer"/>
    <s v="United States"/>
    <s v="Philadelphia"/>
    <x v="9"/>
    <n v="19140"/>
    <s v="East"/>
    <s v="TEC-AC-10001553"/>
    <x v="2"/>
    <x v="11"/>
    <s v="Memorex 25GB 6X Branded Blu-Ray Recordable Disc, 15/Pack"/>
    <n v="40.775999999999996"/>
    <n v="3"/>
    <n v="0.2"/>
    <n v="0.50970000000000049"/>
  </r>
  <r>
    <n v="7717"/>
    <x v="3820"/>
    <x v="1"/>
    <x v="1171"/>
    <d v="2012-01-12T00:00:00"/>
    <s v="Standard Class"/>
    <s v="SP-20620"/>
    <s v="Stefania Perrino"/>
    <s v="Corporate"/>
    <s v="United States"/>
    <s v="Colorado Springs"/>
    <x v="22"/>
    <n v="80906"/>
    <s v="West"/>
    <s v="OFF-PA-10004041"/>
    <x v="1"/>
    <x v="10"/>
    <s v="It's Hot Message Books with Stickers, 2 3/4&quot; x 5&quot;"/>
    <n v="29.600000000000005"/>
    <n v="5"/>
    <n v="0.2"/>
    <n v="9.2499999999999964"/>
  </r>
  <r>
    <n v="7718"/>
    <x v="3820"/>
    <x v="1"/>
    <x v="1171"/>
    <d v="2012-01-12T00:00:00"/>
    <s v="Standard Class"/>
    <s v="SP-20620"/>
    <s v="Stefania Perrino"/>
    <s v="Corporate"/>
    <s v="United States"/>
    <s v="Colorado Springs"/>
    <x v="22"/>
    <n v="80906"/>
    <s v="West"/>
    <s v="OFF-BI-10002764"/>
    <x v="1"/>
    <x v="8"/>
    <s v="Recycled Pressboard Report Cover with Reinforced Top Hinge"/>
    <n v="1.9380000000000002"/>
    <n v="2"/>
    <n v="0.7"/>
    <n v="-1.3565999999999994"/>
  </r>
  <r>
    <n v="7719"/>
    <x v="3821"/>
    <x v="3"/>
    <x v="428"/>
    <d v="2014-09-15T00:00:00"/>
    <s v="Standard Class"/>
    <s v="MC-17605"/>
    <s v="Matt Connell"/>
    <s v="Corporate"/>
    <s v="United States"/>
    <s v="Los Angeles"/>
    <x v="1"/>
    <n v="90032"/>
    <s v="West"/>
    <s v="TEC-AC-10001114"/>
    <x v="2"/>
    <x v="11"/>
    <s v="Microsoft Wireless Mobile Mouse 4000"/>
    <n v="159.96"/>
    <n v="4"/>
    <n v="0"/>
    <n v="51.18719999999999"/>
  </r>
  <r>
    <n v="7720"/>
    <x v="3822"/>
    <x v="1"/>
    <x v="956"/>
    <d v="2012-01-10T00:00:00"/>
    <s v="Standard Class"/>
    <s v="BG-11695"/>
    <s v="Brooke Gillingham"/>
    <s v="Corporate"/>
    <s v="United States"/>
    <s v="New York City"/>
    <x v="15"/>
    <n v="10009"/>
    <s v="East"/>
    <s v="OFF-AR-10001615"/>
    <x v="1"/>
    <x v="6"/>
    <s v="Newell 34"/>
    <n v="59.519999999999996"/>
    <n v="3"/>
    <n v="0"/>
    <n v="15.475200000000001"/>
  </r>
  <r>
    <n v="7721"/>
    <x v="3822"/>
    <x v="1"/>
    <x v="956"/>
    <d v="2012-01-10T00:00:00"/>
    <s v="Standard Class"/>
    <s v="BG-11695"/>
    <s v="Brooke Gillingham"/>
    <s v="Corporate"/>
    <s v="United States"/>
    <s v="New York City"/>
    <x v="15"/>
    <n v="10009"/>
    <s v="East"/>
    <s v="OFF-EN-10000461"/>
    <x v="1"/>
    <x v="12"/>
    <s v="#10- 4 1/8&quot; x 9 1/2&quot; Recycled Envelopes"/>
    <n v="17.48"/>
    <n v="2"/>
    <n v="0"/>
    <n v="8.2156000000000002"/>
  </r>
  <r>
    <n v="7722"/>
    <x v="3822"/>
    <x v="1"/>
    <x v="956"/>
    <d v="2012-01-10T00:00:00"/>
    <s v="Standard Class"/>
    <s v="BG-11695"/>
    <s v="Brooke Gillingham"/>
    <s v="Corporate"/>
    <s v="United States"/>
    <s v="New York City"/>
    <x v="15"/>
    <n v="10009"/>
    <s v="East"/>
    <s v="OFF-BI-10004506"/>
    <x v="1"/>
    <x v="8"/>
    <s v="Wilson Jones data.warehouse D-Ring Binders with DublLock"/>
    <n v="13.168000000000001"/>
    <n v="2"/>
    <n v="0.2"/>
    <n v="4.6088000000000005"/>
  </r>
  <r>
    <n v="7723"/>
    <x v="3823"/>
    <x v="3"/>
    <x v="513"/>
    <d v="2014-04-21T00:00:00"/>
    <s v="Standard Class"/>
    <s v="JO-15550"/>
    <s v="Jesus Ocampo"/>
    <s v="Home Office"/>
    <s v="United States"/>
    <s v="San Francisco"/>
    <x v="1"/>
    <n v="94109"/>
    <s v="West"/>
    <s v="OFF-AP-10000027"/>
    <x v="1"/>
    <x v="9"/>
    <s v="Hoover Commercial SteamVac"/>
    <n v="40.74"/>
    <n v="3"/>
    <n v="0"/>
    <n v="12.222"/>
  </r>
  <r>
    <n v="7724"/>
    <x v="3824"/>
    <x v="1"/>
    <x v="229"/>
    <d v="2012-09-14T00:00:00"/>
    <s v="Standard Class"/>
    <s v="AR-10345"/>
    <s v="Alex Russell"/>
    <s v="Corporate"/>
    <s v="United States"/>
    <s v="Austin"/>
    <x v="5"/>
    <n v="78745"/>
    <s v="Central"/>
    <s v="FUR-CH-10003981"/>
    <x v="0"/>
    <x v="1"/>
    <s v="Global Commerce Series Low-Back Swivel/Tilt Chairs"/>
    <n v="179.886"/>
    <n v="1"/>
    <n v="0.3"/>
    <n v="-2.5698000000000292"/>
  </r>
  <r>
    <n v="7725"/>
    <x v="3825"/>
    <x v="0"/>
    <x v="477"/>
    <d v="2013-09-30T00:00:00"/>
    <s v="Standard Class"/>
    <s v="TS-21505"/>
    <s v="Tony Sayre"/>
    <s v="Consumer"/>
    <s v="United States"/>
    <s v="Cleveland"/>
    <x v="24"/>
    <n v="44105"/>
    <s v="East"/>
    <s v="OFF-AP-10003849"/>
    <x v="1"/>
    <x v="9"/>
    <s v="Hoover Shoulder Vac Commercial Portable Vacuum"/>
    <n v="286.25600000000003"/>
    <n v="1"/>
    <n v="0.2"/>
    <n v="17.890999999999977"/>
  </r>
  <r>
    <n v="7726"/>
    <x v="3825"/>
    <x v="0"/>
    <x v="477"/>
    <d v="2013-09-30T00:00:00"/>
    <s v="Standard Class"/>
    <s v="TS-21505"/>
    <s v="Tony Sayre"/>
    <s v="Consumer"/>
    <s v="United States"/>
    <s v="Cleveland"/>
    <x v="24"/>
    <n v="44105"/>
    <s v="East"/>
    <s v="OFF-ST-10004963"/>
    <x v="1"/>
    <x v="4"/>
    <s v="Eldon Gobal File Keepers"/>
    <n v="24.224000000000004"/>
    <n v="2"/>
    <n v="0.2"/>
    <n v="-4.8448000000000029"/>
  </r>
  <r>
    <n v="7727"/>
    <x v="3825"/>
    <x v="0"/>
    <x v="477"/>
    <d v="2013-09-30T00:00:00"/>
    <s v="Standard Class"/>
    <s v="TS-21505"/>
    <s v="Tony Sayre"/>
    <s v="Consumer"/>
    <s v="United States"/>
    <s v="Cleveland"/>
    <x v="24"/>
    <n v="44105"/>
    <s v="East"/>
    <s v="OFF-ST-10002574"/>
    <x v="1"/>
    <x v="4"/>
    <s v="SAFCO Commercial Wire Shelving, Black"/>
    <n v="331.536"/>
    <n v="3"/>
    <n v="0.2"/>
    <n v="-82.884"/>
  </r>
  <r>
    <n v="7728"/>
    <x v="3826"/>
    <x v="1"/>
    <x v="199"/>
    <d v="2012-03-20T00:00:00"/>
    <s v="Second Class"/>
    <s v="JK-15640"/>
    <s v="Jim Kriz"/>
    <s v="Home Office"/>
    <s v="United States"/>
    <s v="New York City"/>
    <x v="15"/>
    <n v="10009"/>
    <s v="East"/>
    <s v="OFF-AR-10001761"/>
    <x v="1"/>
    <x v="6"/>
    <s v="Avery Hi-Liter Smear-Safe Highlighters"/>
    <n v="17.52"/>
    <n v="3"/>
    <n v="0"/>
    <n v="6.3071999999999999"/>
  </r>
  <r>
    <n v="7729"/>
    <x v="3827"/>
    <x v="0"/>
    <x v="491"/>
    <d v="2013-12-03T00:00:00"/>
    <s v="Standard Class"/>
    <s v="GA-14515"/>
    <s v="George Ashbrook"/>
    <s v="Consumer"/>
    <s v="United States"/>
    <s v="El Paso"/>
    <x v="5"/>
    <n v="79907"/>
    <s v="Central"/>
    <s v="OFF-AR-10000716"/>
    <x v="1"/>
    <x v="6"/>
    <s v="DIXON Ticonderoga Erasable Checking Pencils"/>
    <n v="17.856000000000002"/>
    <n v="4"/>
    <n v="0.2"/>
    <n v="4.2408000000000001"/>
  </r>
  <r>
    <n v="7730"/>
    <x v="3828"/>
    <x v="0"/>
    <x v="182"/>
    <d v="2013-10-02T00:00:00"/>
    <s v="Standard Class"/>
    <s v="TN-21040"/>
    <s v="Tanja Norvell"/>
    <s v="Home Office"/>
    <s v="United States"/>
    <s v="Tallahassee"/>
    <x v="2"/>
    <n v="32303"/>
    <s v="South"/>
    <s v="TEC-AC-10002637"/>
    <x v="2"/>
    <x v="11"/>
    <s v="Logitech VX Revolution Cordless Laser Mouse for Notebooks (Black)"/>
    <n v="431.97600000000006"/>
    <n v="3"/>
    <n v="0.2"/>
    <n v="-75.59580000000004"/>
  </r>
  <r>
    <n v="7731"/>
    <x v="3829"/>
    <x v="3"/>
    <x v="487"/>
    <d v="2014-06-20T00:00:00"/>
    <s v="Standard Class"/>
    <s v="TW-21025"/>
    <s v="Tamara Willingham"/>
    <s v="Home Office"/>
    <s v="United States"/>
    <s v="Seattle"/>
    <x v="4"/>
    <n v="98103"/>
    <s v="West"/>
    <s v="FUR-CH-10003774"/>
    <x v="0"/>
    <x v="1"/>
    <s v="Global Wood Trimmed Manager's Task Chair, Khaki"/>
    <n v="291.13600000000002"/>
    <n v="4"/>
    <n v="0.2"/>
    <n v="-25.474400000000017"/>
  </r>
  <r>
    <n v="7732"/>
    <x v="3830"/>
    <x v="3"/>
    <x v="65"/>
    <d v="2014-09-22T00:00:00"/>
    <s v="First Class"/>
    <s v="PA-19060"/>
    <s v="Pete Armstrong"/>
    <s v="Home Office"/>
    <s v="United States"/>
    <s v="Dallas"/>
    <x v="5"/>
    <n v="75220"/>
    <s v="Central"/>
    <s v="OFF-EN-10000927"/>
    <x v="1"/>
    <x v="12"/>
    <s v="Jet-Pak Recycled Peel 'N' Seal Padded Mailers"/>
    <n v="114.84800000000001"/>
    <n v="4"/>
    <n v="0.2"/>
    <n v="35.889999999999986"/>
  </r>
  <r>
    <n v="7733"/>
    <x v="3831"/>
    <x v="3"/>
    <x v="455"/>
    <d v="2014-06-09T00:00:00"/>
    <s v="Standard Class"/>
    <s v="JD-15790"/>
    <s v="John Dryer"/>
    <s v="Consumer"/>
    <s v="United States"/>
    <s v="Houston"/>
    <x v="5"/>
    <n v="77070"/>
    <s v="Central"/>
    <s v="OFF-PA-10000743"/>
    <x v="1"/>
    <x v="10"/>
    <s v="Xerox 1977"/>
    <n v="10.688000000000001"/>
    <n v="2"/>
    <n v="0.2"/>
    <n v="3.7407999999999997"/>
  </r>
  <r>
    <n v="7734"/>
    <x v="3832"/>
    <x v="0"/>
    <x v="666"/>
    <d v="2013-05-20T00:00:00"/>
    <s v="Second Class"/>
    <s v="MN-17935"/>
    <s v="Michael Nguyen"/>
    <s v="Consumer"/>
    <s v="United States"/>
    <s v="Springfield"/>
    <x v="24"/>
    <n v="45503"/>
    <s v="East"/>
    <s v="OFF-PA-10000697"/>
    <x v="1"/>
    <x v="10"/>
    <s v="TOPS Voice Message Log Book, Flash Format"/>
    <n v="15.231999999999999"/>
    <n v="4"/>
    <n v="0.2"/>
    <n v="5.5215999999999994"/>
  </r>
  <r>
    <n v="7735"/>
    <x v="3833"/>
    <x v="3"/>
    <x v="175"/>
    <d v="2014-09-21T00:00:00"/>
    <s v="Standard Class"/>
    <s v="GM-14500"/>
    <s v="Gene McClure"/>
    <s v="Consumer"/>
    <s v="United States"/>
    <s v="Seattle"/>
    <x v="4"/>
    <n v="98103"/>
    <s v="West"/>
    <s v="OFF-AR-10004441"/>
    <x v="1"/>
    <x v="6"/>
    <s v="BIC Brite Liner Highlighters"/>
    <n v="12.419999999999998"/>
    <n v="3"/>
    <n v="0"/>
    <n v="5.2164000000000001"/>
  </r>
  <r>
    <n v="7736"/>
    <x v="3834"/>
    <x v="0"/>
    <x v="250"/>
    <d v="2013-08-27T00:00:00"/>
    <s v="Standard Class"/>
    <s v="DG-13300"/>
    <s v="Deirdre Greer"/>
    <s v="Corporate"/>
    <s v="United States"/>
    <s v="Seattle"/>
    <x v="4"/>
    <n v="98105"/>
    <s v="West"/>
    <s v="OFF-PA-10001870"/>
    <x v="1"/>
    <x v="10"/>
    <s v="Xerox 202"/>
    <n v="19.440000000000001"/>
    <n v="3"/>
    <n v="0"/>
    <n v="9.3312000000000008"/>
  </r>
  <r>
    <n v="7737"/>
    <x v="3835"/>
    <x v="2"/>
    <x v="992"/>
    <d v="2011-06-06T00:00:00"/>
    <s v="Standard Class"/>
    <s v="JG-15160"/>
    <s v="James Galang"/>
    <s v="Consumer"/>
    <s v="United States"/>
    <s v="New York City"/>
    <x v="15"/>
    <n v="10024"/>
    <s v="East"/>
    <s v="OFF-BI-10003684"/>
    <x v="1"/>
    <x v="8"/>
    <s v="Wilson Jones Legal Size Ring Binders"/>
    <n v="70.367999999999995"/>
    <n v="4"/>
    <n v="0.2"/>
    <n v="26.387999999999998"/>
  </r>
  <r>
    <n v="7738"/>
    <x v="3836"/>
    <x v="3"/>
    <x v="404"/>
    <d v="2014-12-21T00:00:00"/>
    <s v="First Class"/>
    <s v="AG-10330"/>
    <s v="Alex Grayson"/>
    <s v="Consumer"/>
    <s v="United States"/>
    <s v="Charlotte"/>
    <x v="3"/>
    <n v="28205"/>
    <s v="South"/>
    <s v="OFF-AR-10001315"/>
    <x v="1"/>
    <x v="6"/>
    <s v="Newell 310"/>
    <n v="12.672000000000001"/>
    <n v="9"/>
    <n v="0.2"/>
    <n v="1.4255999999999993"/>
  </r>
  <r>
    <n v="7739"/>
    <x v="3837"/>
    <x v="3"/>
    <x v="245"/>
    <d v="2014-08-07T00:00:00"/>
    <s v="Standard Class"/>
    <s v="JF-15355"/>
    <s v="Jay Fein"/>
    <s v="Consumer"/>
    <s v="United States"/>
    <s v="Baltimore"/>
    <x v="39"/>
    <n v="21215"/>
    <s v="East"/>
    <s v="TEC-PH-10003589"/>
    <x v="2"/>
    <x v="7"/>
    <s v="invisibleSHIELD by ZAGG Smudge-Free Screen Protector"/>
    <n v="89.949999999999989"/>
    <n v="5"/>
    <n v="0"/>
    <n v="43.175999999999995"/>
  </r>
  <r>
    <n v="7740"/>
    <x v="3838"/>
    <x v="2"/>
    <x v="871"/>
    <d v="2011-11-26T00:00:00"/>
    <s v="Standard Class"/>
    <s v="SC-20680"/>
    <s v="Steve Carroll"/>
    <s v="Home Office"/>
    <s v="United States"/>
    <s v="San Francisco"/>
    <x v="1"/>
    <n v="94110"/>
    <s v="West"/>
    <s v="OFF-PA-10001609"/>
    <x v="1"/>
    <x v="10"/>
    <s v="Tops Wirebound Message Log Books"/>
    <n v="6.58"/>
    <n v="2"/>
    <n v="0"/>
    <n v="3.0267999999999997"/>
  </r>
  <r>
    <n v="7741"/>
    <x v="3838"/>
    <x v="2"/>
    <x v="871"/>
    <d v="2011-11-26T00:00:00"/>
    <s v="Standard Class"/>
    <s v="SC-20680"/>
    <s v="Steve Carroll"/>
    <s v="Home Office"/>
    <s v="United States"/>
    <s v="San Francisco"/>
    <x v="1"/>
    <n v="94110"/>
    <s v="West"/>
    <s v="TEC-AC-10000474"/>
    <x v="2"/>
    <x v="11"/>
    <s v="Kensington Expert Mouse Optical USB Trackball for PC or Mac"/>
    <n v="94.99"/>
    <n v="1"/>
    <n v="0"/>
    <n v="28.496999999999986"/>
  </r>
  <r>
    <n v="7742"/>
    <x v="3839"/>
    <x v="1"/>
    <x v="496"/>
    <d v="2012-09-26T00:00:00"/>
    <s v="Second Class"/>
    <s v="CM-11935"/>
    <s v="Carlos Meador"/>
    <s v="Consumer"/>
    <s v="United States"/>
    <s v="Tucson"/>
    <x v="16"/>
    <n v="85705"/>
    <s v="West"/>
    <s v="TEC-PH-10003095"/>
    <x v="2"/>
    <x v="7"/>
    <s v="Samsung HM1900 Bluetooth Headset"/>
    <n v="35.119999999999997"/>
    <n v="2"/>
    <n v="0.2"/>
    <n v="13.17"/>
  </r>
  <r>
    <n v="7743"/>
    <x v="3840"/>
    <x v="3"/>
    <x v="648"/>
    <d v="2014-08-28T00:00:00"/>
    <s v="Standard Class"/>
    <s v="KT-16480"/>
    <s v="Kean Thornton"/>
    <s v="Consumer"/>
    <s v="United States"/>
    <s v="Los Angeles"/>
    <x v="1"/>
    <n v="90036"/>
    <s v="West"/>
    <s v="OFF-PA-10001639"/>
    <x v="1"/>
    <x v="10"/>
    <s v="Xerox 203"/>
    <n v="25.92"/>
    <n v="4"/>
    <n v="0"/>
    <n v="12.441600000000001"/>
  </r>
  <r>
    <n v="7744"/>
    <x v="3841"/>
    <x v="0"/>
    <x v="26"/>
    <d v="2013-06-23T00:00:00"/>
    <s v="Standard Class"/>
    <s v="CP-12340"/>
    <s v="Christine Phan"/>
    <s v="Corporate"/>
    <s v="United States"/>
    <s v="Waterbury"/>
    <x v="29"/>
    <n v="6708"/>
    <s v="East"/>
    <s v="OFF-BI-10002003"/>
    <x v="1"/>
    <x v="8"/>
    <s v="Ibico Presentation Index for Binding Systems"/>
    <n v="7.96"/>
    <n v="2"/>
    <n v="0"/>
    <n v="3.7412000000000001"/>
  </r>
  <r>
    <n v="7745"/>
    <x v="3841"/>
    <x v="0"/>
    <x v="26"/>
    <d v="2013-06-23T00:00:00"/>
    <s v="Standard Class"/>
    <s v="CP-12340"/>
    <s v="Christine Phan"/>
    <s v="Corporate"/>
    <s v="United States"/>
    <s v="Waterbury"/>
    <x v="29"/>
    <n v="6708"/>
    <s v="East"/>
    <s v="TEC-PH-10004539"/>
    <x v="2"/>
    <x v="7"/>
    <s v="Wireless Extenders zBoost YX545 SOHO Signal Booster"/>
    <n v="566.97"/>
    <n v="3"/>
    <n v="0"/>
    <n v="153.08189999999999"/>
  </r>
  <r>
    <n v="7746"/>
    <x v="3841"/>
    <x v="0"/>
    <x v="26"/>
    <d v="2013-06-23T00:00:00"/>
    <s v="Standard Class"/>
    <s v="CP-12340"/>
    <s v="Christine Phan"/>
    <s v="Corporate"/>
    <s v="United States"/>
    <s v="Waterbury"/>
    <x v="29"/>
    <n v="6708"/>
    <s v="East"/>
    <s v="OFF-AR-10003829"/>
    <x v="1"/>
    <x v="6"/>
    <s v="Newell 35"/>
    <n v="9.84"/>
    <n v="3"/>
    <n v="0"/>
    <n v="2.8535999999999988"/>
  </r>
  <r>
    <n v="7747"/>
    <x v="3842"/>
    <x v="1"/>
    <x v="546"/>
    <d v="2012-12-23T00:00:00"/>
    <s v="Standard Class"/>
    <s v="EK-13795"/>
    <s v="Eileen Kiefer"/>
    <s v="Home Office"/>
    <s v="United States"/>
    <s v="Chicago"/>
    <x v="10"/>
    <n v="60610"/>
    <s v="Central"/>
    <s v="TEC-AC-10004761"/>
    <x v="2"/>
    <x v="11"/>
    <s v="Maxell 4.7GB DVD+RW 3/Pack"/>
    <n v="25.488"/>
    <n v="2"/>
    <n v="0.2"/>
    <n v="4.7789999999999999"/>
  </r>
  <r>
    <n v="7748"/>
    <x v="3843"/>
    <x v="1"/>
    <x v="70"/>
    <d v="2012-06-02T00:00:00"/>
    <s v="Second Class"/>
    <s v="CW-11905"/>
    <s v="Carl Weiss"/>
    <s v="Home Office"/>
    <s v="United States"/>
    <s v="Long Beach"/>
    <x v="15"/>
    <n v="11561"/>
    <s v="East"/>
    <s v="OFF-FA-10003472"/>
    <x v="1"/>
    <x v="13"/>
    <s v="Bagged Rubber Bands"/>
    <n v="7.5600000000000005"/>
    <n v="6"/>
    <n v="0"/>
    <n v="0.3024"/>
  </r>
  <r>
    <n v="7749"/>
    <x v="3844"/>
    <x v="1"/>
    <x v="652"/>
    <d v="2012-06-24T00:00:00"/>
    <s v="Standard Class"/>
    <s v="KH-16510"/>
    <s v="Keith Herrera"/>
    <s v="Consumer"/>
    <s v="United States"/>
    <s v="Arlington"/>
    <x v="17"/>
    <n v="22204"/>
    <s v="South"/>
    <s v="FUR-FU-10003464"/>
    <x v="0"/>
    <x v="5"/>
    <s v="Seth Thomas 8 1/2&quot; Cubicle Clock"/>
    <n v="60.84"/>
    <n v="3"/>
    <n v="0"/>
    <n v="19.468799999999998"/>
  </r>
  <r>
    <n v="7750"/>
    <x v="3844"/>
    <x v="1"/>
    <x v="652"/>
    <d v="2012-06-24T00:00:00"/>
    <s v="Standard Class"/>
    <s v="KH-16510"/>
    <s v="Keith Herrera"/>
    <s v="Consumer"/>
    <s v="United States"/>
    <s v="Arlington"/>
    <x v="17"/>
    <n v="22204"/>
    <s v="South"/>
    <s v="OFF-ST-10003716"/>
    <x v="1"/>
    <x v="4"/>
    <s v="Tennsco Double-Tier Lockers"/>
    <n v="450.04"/>
    <n v="2"/>
    <n v="0"/>
    <n v="58.505200000000002"/>
  </r>
  <r>
    <n v="7751"/>
    <x v="3844"/>
    <x v="1"/>
    <x v="652"/>
    <d v="2012-06-24T00:00:00"/>
    <s v="Standard Class"/>
    <s v="KH-16510"/>
    <s v="Keith Herrera"/>
    <s v="Consumer"/>
    <s v="United States"/>
    <s v="Arlington"/>
    <x v="17"/>
    <n v="22204"/>
    <s v="South"/>
    <s v="OFF-BI-10004002"/>
    <x v="1"/>
    <x v="8"/>
    <s v="Wilson Jones International Size A4 Ring Binders"/>
    <n v="34.6"/>
    <n v="2"/>
    <n v="0"/>
    <n v="16.608000000000001"/>
  </r>
  <r>
    <n v="7752"/>
    <x v="3844"/>
    <x v="1"/>
    <x v="652"/>
    <d v="2012-06-24T00:00:00"/>
    <s v="Standard Class"/>
    <s v="KH-16510"/>
    <s v="Keith Herrera"/>
    <s v="Consumer"/>
    <s v="United States"/>
    <s v="Arlington"/>
    <x v="17"/>
    <n v="22204"/>
    <s v="South"/>
    <s v="TEC-PH-10002496"/>
    <x v="2"/>
    <x v="7"/>
    <s v="Cisco SPA301"/>
    <n v="467.97"/>
    <n v="3"/>
    <n v="0"/>
    <n v="140.39099999999999"/>
  </r>
  <r>
    <n v="7753"/>
    <x v="3844"/>
    <x v="1"/>
    <x v="652"/>
    <d v="2012-06-24T00:00:00"/>
    <s v="Standard Class"/>
    <s v="KH-16510"/>
    <s v="Keith Herrera"/>
    <s v="Consumer"/>
    <s v="United States"/>
    <s v="Arlington"/>
    <x v="17"/>
    <n v="22204"/>
    <s v="South"/>
    <s v="OFF-BI-10004826"/>
    <x v="1"/>
    <x v="8"/>
    <s v="JM Magazine Binder"/>
    <n v="33.020000000000003"/>
    <n v="2"/>
    <n v="0"/>
    <n v="15.849600000000002"/>
  </r>
  <r>
    <n v="7754"/>
    <x v="3845"/>
    <x v="1"/>
    <x v="672"/>
    <d v="2012-12-03T00:00:00"/>
    <s v="First Class"/>
    <s v="AB-10600"/>
    <s v="Ann Blume"/>
    <s v="Corporate"/>
    <s v="United States"/>
    <s v="Jacksonville"/>
    <x v="3"/>
    <n v="28540"/>
    <s v="South"/>
    <s v="FUR-FU-10001546"/>
    <x v="0"/>
    <x v="5"/>
    <s v="Dana Swing-Arm Lamps"/>
    <n v="17.088000000000001"/>
    <n v="2"/>
    <n v="0.2"/>
    <n v="1.0679999999999996"/>
  </r>
  <r>
    <n v="7755"/>
    <x v="3846"/>
    <x v="1"/>
    <x v="379"/>
    <d v="2012-12-23T00:00:00"/>
    <s v="Second Class"/>
    <s v="AH-10075"/>
    <s v="Adam Hart"/>
    <s v="Corporate"/>
    <s v="United States"/>
    <s v="Columbus"/>
    <x v="24"/>
    <n v="43229"/>
    <s v="East"/>
    <s v="OFF-AR-10001919"/>
    <x v="1"/>
    <x v="6"/>
    <s v="OIC #2 Pencils, Medium Soft"/>
    <n v="3.008"/>
    <n v="2"/>
    <n v="0.2"/>
    <n v="0.33839999999999981"/>
  </r>
  <r>
    <n v="7756"/>
    <x v="3847"/>
    <x v="3"/>
    <x v="701"/>
    <d v="2014-11-22T00:00:00"/>
    <s v="Standard Class"/>
    <s v="CK-12595"/>
    <s v="Clytie Kelty"/>
    <s v="Consumer"/>
    <s v="United States"/>
    <s v="Charlotte"/>
    <x v="3"/>
    <n v="28205"/>
    <s v="South"/>
    <s v="OFF-PA-10002558"/>
    <x v="1"/>
    <x v="10"/>
    <s v="Xerox 1938"/>
    <n v="268.24"/>
    <n v="7"/>
    <n v="0.2"/>
    <n v="93.883999999999986"/>
  </r>
  <r>
    <n v="7757"/>
    <x v="3847"/>
    <x v="3"/>
    <x v="701"/>
    <d v="2014-11-22T00:00:00"/>
    <s v="Standard Class"/>
    <s v="CK-12595"/>
    <s v="Clytie Kelty"/>
    <s v="Consumer"/>
    <s v="United States"/>
    <s v="Charlotte"/>
    <x v="3"/>
    <n v="28205"/>
    <s v="South"/>
    <s v="TEC-AC-10003174"/>
    <x v="2"/>
    <x v="11"/>
    <s v="Plantronics S12 Corded Telephone Headset System"/>
    <n v="431.16000000000008"/>
    <n v="5"/>
    <n v="0.2"/>
    <n v="107.78999999999996"/>
  </r>
  <r>
    <n v="7758"/>
    <x v="3848"/>
    <x v="3"/>
    <x v="38"/>
    <d v="2014-11-17T00:00:00"/>
    <s v="Second Class"/>
    <s v="SP-20620"/>
    <s v="Stefania Perrino"/>
    <s v="Corporate"/>
    <s v="United States"/>
    <s v="Buffalo"/>
    <x v="15"/>
    <n v="14215"/>
    <s v="East"/>
    <s v="TEC-PH-10003988"/>
    <x v="2"/>
    <x v="7"/>
    <s v="LF Elite 3D Dazzle Designer Hard Case Cover, Lf Stylus Pen and Wiper For Apple Iphone 5c Mini Lite"/>
    <n v="43.6"/>
    <n v="4"/>
    <n v="0"/>
    <n v="12.208000000000002"/>
  </r>
  <r>
    <n v="7759"/>
    <x v="3848"/>
    <x v="3"/>
    <x v="38"/>
    <d v="2014-11-17T00:00:00"/>
    <s v="Second Class"/>
    <s v="SP-20620"/>
    <s v="Stefania Perrino"/>
    <s v="Corporate"/>
    <s v="United States"/>
    <s v="Buffalo"/>
    <x v="15"/>
    <n v="14215"/>
    <s v="East"/>
    <s v="FUR-FU-10004845"/>
    <x v="0"/>
    <x v="5"/>
    <s v="Deflect-o EconoMat Nonstudded, No Bevel Mat"/>
    <n v="154.94999999999999"/>
    <n v="3"/>
    <n v="0"/>
    <n v="30.989999999999995"/>
  </r>
  <r>
    <n v="7760"/>
    <x v="3849"/>
    <x v="0"/>
    <x v="1057"/>
    <d v="2013-10-29T00:00:00"/>
    <s v="Standard Class"/>
    <s v="JP-15460"/>
    <s v="Jennifer Patt"/>
    <s v="Corporate"/>
    <s v="United States"/>
    <s v="Houston"/>
    <x v="5"/>
    <n v="77041"/>
    <s v="Central"/>
    <s v="OFF-PA-10003072"/>
    <x v="1"/>
    <x v="10"/>
    <s v="Eureka Recycled Copy Paper 8 1/2&quot; x 11&quot;, Ream"/>
    <n v="15.552000000000003"/>
    <n v="3"/>
    <n v="0.2"/>
    <n v="5.4432"/>
  </r>
  <r>
    <n v="7761"/>
    <x v="3850"/>
    <x v="2"/>
    <x v="776"/>
    <d v="2011-12-11T00:00:00"/>
    <s v="Standard Class"/>
    <s v="BG-11035"/>
    <s v="Barry Gonzalez"/>
    <s v="Consumer"/>
    <s v="United States"/>
    <s v="Memphis"/>
    <x v="18"/>
    <n v="38109"/>
    <s v="South"/>
    <s v="OFF-PA-10003641"/>
    <x v="1"/>
    <x v="10"/>
    <s v="Xerox 1909"/>
    <n v="42.207999999999998"/>
    <n v="2"/>
    <n v="0.2"/>
    <n v="13.717599999999997"/>
  </r>
  <r>
    <n v="7762"/>
    <x v="3851"/>
    <x v="3"/>
    <x v="734"/>
    <d v="2014-12-07T00:00:00"/>
    <s v="First Class"/>
    <s v="CC-12550"/>
    <s v="Clay Cheatham"/>
    <s v="Consumer"/>
    <s v="United States"/>
    <s v="Plano"/>
    <x v="5"/>
    <n v="75023"/>
    <s v="Central"/>
    <s v="OFF-PA-10003729"/>
    <x v="1"/>
    <x v="10"/>
    <s v="Xerox 1998"/>
    <n v="10.368000000000002"/>
    <n v="2"/>
    <n v="0.2"/>
    <n v="3.6288"/>
  </r>
  <r>
    <n v="7763"/>
    <x v="3852"/>
    <x v="3"/>
    <x v="986"/>
    <d v="2014-09-29T00:00:00"/>
    <s v="First Class"/>
    <s v="SL-20155"/>
    <s v="Sara Luxemburg"/>
    <s v="Home Office"/>
    <s v="United States"/>
    <s v="Salem"/>
    <x v="21"/>
    <n v="97301"/>
    <s v="West"/>
    <s v="OFF-AR-10003251"/>
    <x v="1"/>
    <x v="6"/>
    <s v="Prang Drawing Pencil Set"/>
    <n v="2.2239999999999998"/>
    <n v="1"/>
    <n v="0.2"/>
    <n v="0.55599999999999994"/>
  </r>
  <r>
    <n v="7764"/>
    <x v="3853"/>
    <x v="1"/>
    <x v="302"/>
    <d v="2012-02-07T00:00:00"/>
    <s v="Standard Class"/>
    <s v="FO-14305"/>
    <s v="Frank Olsen"/>
    <s v="Consumer"/>
    <s v="United States"/>
    <s v="Columbus"/>
    <x v="32"/>
    <n v="31907"/>
    <s v="South"/>
    <s v="OFF-EN-10003286"/>
    <x v="1"/>
    <x v="12"/>
    <s v="Staples"/>
    <n v="74.52"/>
    <n v="9"/>
    <n v="0"/>
    <n v="35.024399999999993"/>
  </r>
  <r>
    <n v="7765"/>
    <x v="3854"/>
    <x v="3"/>
    <x v="801"/>
    <d v="2014-08-13T00:00:00"/>
    <s v="Same Day"/>
    <s v="BB-11545"/>
    <s v="Brenda Bowman"/>
    <s v="Corporate"/>
    <s v="United States"/>
    <s v="Columbia"/>
    <x v="39"/>
    <n v="21044"/>
    <s v="East"/>
    <s v="OFF-AR-10004078"/>
    <x v="1"/>
    <x v="6"/>
    <s v="Newell 312"/>
    <n v="17.52"/>
    <n v="3"/>
    <n v="0"/>
    <n v="5.2559999999999993"/>
  </r>
  <r>
    <n v="7766"/>
    <x v="3854"/>
    <x v="3"/>
    <x v="801"/>
    <d v="2014-08-13T00:00:00"/>
    <s v="Same Day"/>
    <s v="BB-11545"/>
    <s v="Brenda Bowman"/>
    <s v="Corporate"/>
    <s v="United States"/>
    <s v="Columbia"/>
    <x v="39"/>
    <n v="21044"/>
    <s v="East"/>
    <s v="FUR-CH-10002331"/>
    <x v="0"/>
    <x v="1"/>
    <s v="Hon 4700 Series Mobuis Mid-Back Task Chairs with Adjustable Arms"/>
    <n v="1779.9"/>
    <n v="5"/>
    <n v="0"/>
    <n v="373.77899999999983"/>
  </r>
  <r>
    <n v="7767"/>
    <x v="3854"/>
    <x v="3"/>
    <x v="801"/>
    <d v="2014-08-13T00:00:00"/>
    <s v="Same Day"/>
    <s v="BB-11545"/>
    <s v="Brenda Bowman"/>
    <s v="Corporate"/>
    <s v="United States"/>
    <s v="Columbia"/>
    <x v="39"/>
    <n v="21044"/>
    <s v="East"/>
    <s v="OFF-AR-10001953"/>
    <x v="1"/>
    <x v="6"/>
    <s v="Boston 1645 Deluxe Heavier-Duty Electric Pencil Sharpener"/>
    <n v="219.89999999999998"/>
    <n v="5"/>
    <n v="0"/>
    <n v="59.373000000000005"/>
  </r>
  <r>
    <n v="7768"/>
    <x v="3855"/>
    <x v="1"/>
    <x v="252"/>
    <d v="2012-08-26T00:00:00"/>
    <s v="First Class"/>
    <s v="DO-13435"/>
    <s v="Denny Ordway"/>
    <s v="Consumer"/>
    <s v="United States"/>
    <s v="Portland"/>
    <x v="21"/>
    <n v="97206"/>
    <s v="West"/>
    <s v="OFF-AR-10002053"/>
    <x v="1"/>
    <x v="6"/>
    <s v="Premium Writing Pencils, Soft, #2 by Central Association for the Blind"/>
    <n v="7.1519999999999992"/>
    <n v="3"/>
    <n v="0.2"/>
    <n v="0.71520000000000028"/>
  </r>
  <r>
    <n v="7769"/>
    <x v="3856"/>
    <x v="3"/>
    <x v="105"/>
    <d v="2014-11-18T00:00:00"/>
    <s v="Standard Class"/>
    <s v="LB-16735"/>
    <s v="Larry Blacks"/>
    <s v="Consumer"/>
    <s v="United States"/>
    <s v="Tallahassee"/>
    <x v="2"/>
    <n v="32303"/>
    <s v="South"/>
    <s v="OFF-PA-10003651"/>
    <x v="1"/>
    <x v="10"/>
    <s v="Xerox 1968"/>
    <n v="26.720000000000002"/>
    <n v="5"/>
    <n v="0.2"/>
    <n v="9.3520000000000003"/>
  </r>
  <r>
    <n v="7770"/>
    <x v="3857"/>
    <x v="0"/>
    <x v="1147"/>
    <d v="2013-08-02T00:00:00"/>
    <s v="Same Day"/>
    <s v="TS-21205"/>
    <s v="Thomas Seio"/>
    <s v="Corporate"/>
    <s v="United States"/>
    <s v="Riverside"/>
    <x v="1"/>
    <n v="92503"/>
    <s v="West"/>
    <s v="TEC-PH-10002885"/>
    <x v="2"/>
    <x v="7"/>
    <s v="Apple iPhone 5"/>
    <n v="1039.7280000000001"/>
    <n v="2"/>
    <n v="0.2"/>
    <n v="90.976200000000063"/>
  </r>
  <r>
    <n v="7771"/>
    <x v="3857"/>
    <x v="0"/>
    <x v="1147"/>
    <d v="2013-08-02T00:00:00"/>
    <s v="Same Day"/>
    <s v="TS-21205"/>
    <s v="Thomas Seio"/>
    <s v="Corporate"/>
    <s v="United States"/>
    <s v="Riverside"/>
    <x v="1"/>
    <n v="92503"/>
    <s v="West"/>
    <s v="OFF-AP-10002892"/>
    <x v="1"/>
    <x v="9"/>
    <s v="Belkin F5C206VTEL 6 Outlet Surge"/>
    <n v="45.96"/>
    <n v="2"/>
    <n v="0"/>
    <n v="13.787999999999997"/>
  </r>
  <r>
    <n v="7772"/>
    <x v="3858"/>
    <x v="0"/>
    <x v="881"/>
    <d v="2013-12-03T00:00:00"/>
    <s v="Standard Class"/>
    <s v="CS-12505"/>
    <s v="Cindy Stewart"/>
    <s v="Consumer"/>
    <s v="United States"/>
    <s v="Lancaster"/>
    <x v="24"/>
    <n v="43130"/>
    <s v="East"/>
    <s v="OFF-BI-10000545"/>
    <x v="1"/>
    <x v="8"/>
    <s v="GBC Ibimaster 500 Manual ProClick Binding System"/>
    <n v="456.58800000000008"/>
    <n v="2"/>
    <n v="0.7"/>
    <n v="-304.39200000000005"/>
  </r>
  <r>
    <n v="7773"/>
    <x v="3858"/>
    <x v="0"/>
    <x v="881"/>
    <d v="2013-12-03T00:00:00"/>
    <s v="Standard Class"/>
    <s v="CS-12505"/>
    <s v="Cindy Stewart"/>
    <s v="Consumer"/>
    <s v="United States"/>
    <s v="Lancaster"/>
    <x v="24"/>
    <n v="43130"/>
    <s v="East"/>
    <s v="TEC-MA-10000418"/>
    <x v="2"/>
    <x v="15"/>
    <s v="Cubify CubeX 3D Printer Double Head Print"/>
    <n v="4499.9850000000006"/>
    <n v="5"/>
    <n v="0.7"/>
    <n v="-6599.978000000001"/>
  </r>
  <r>
    <n v="7774"/>
    <x v="3858"/>
    <x v="0"/>
    <x v="881"/>
    <d v="2013-12-03T00:00:00"/>
    <s v="Standard Class"/>
    <s v="CS-12505"/>
    <s v="Cindy Stewart"/>
    <s v="Consumer"/>
    <s v="United States"/>
    <s v="Lancaster"/>
    <x v="24"/>
    <n v="43130"/>
    <s v="East"/>
    <s v="TEC-AC-10000926"/>
    <x v="2"/>
    <x v="11"/>
    <s v="NETGEAR RangeMax WNR1000 Wireless Router"/>
    <n v="59.975999999999999"/>
    <n v="3"/>
    <n v="0.2"/>
    <n v="11.995199999999997"/>
  </r>
  <r>
    <n v="7775"/>
    <x v="3859"/>
    <x v="0"/>
    <x v="1172"/>
    <d v="2013-04-16T00:00:00"/>
    <s v="First Class"/>
    <s v="SP-20920"/>
    <s v="Susan Pistek"/>
    <s v="Consumer"/>
    <s v="United States"/>
    <s v="San Francisco"/>
    <x v="1"/>
    <n v="94109"/>
    <s v="West"/>
    <s v="OFF-EN-10001509"/>
    <x v="1"/>
    <x v="12"/>
    <s v="Poly String Tie Envelopes"/>
    <n v="6.12"/>
    <n v="3"/>
    <n v="0"/>
    <n v="2.8763999999999994"/>
  </r>
  <r>
    <n v="7776"/>
    <x v="3860"/>
    <x v="2"/>
    <x v="422"/>
    <d v="2011-12-31T00:00:00"/>
    <s v="Standard Class"/>
    <s v="CD-12790"/>
    <s v="Cynthia Delaney"/>
    <s v="Home Office"/>
    <s v="United States"/>
    <s v="Moreno Valley"/>
    <x v="1"/>
    <n v="92553"/>
    <s v="West"/>
    <s v="OFF-AP-10001366"/>
    <x v="1"/>
    <x v="9"/>
    <s v="Staples"/>
    <n v="10.98"/>
    <n v="1"/>
    <n v="0"/>
    <n v="2.9646000000000008"/>
  </r>
  <r>
    <n v="7777"/>
    <x v="3860"/>
    <x v="2"/>
    <x v="422"/>
    <d v="2011-12-31T00:00:00"/>
    <s v="Standard Class"/>
    <s v="CD-12790"/>
    <s v="Cynthia Delaney"/>
    <s v="Home Office"/>
    <s v="United States"/>
    <s v="Moreno Valley"/>
    <x v="1"/>
    <n v="92553"/>
    <s v="West"/>
    <s v="OFF-FA-10003485"/>
    <x v="1"/>
    <x v="13"/>
    <s v="Staples"/>
    <n v="7.86"/>
    <n v="3"/>
    <n v="0"/>
    <n v="3.6156000000000001"/>
  </r>
  <r>
    <n v="7778"/>
    <x v="3860"/>
    <x v="2"/>
    <x v="422"/>
    <d v="2011-12-31T00:00:00"/>
    <s v="Standard Class"/>
    <s v="CD-12790"/>
    <s v="Cynthia Delaney"/>
    <s v="Home Office"/>
    <s v="United States"/>
    <s v="Moreno Valley"/>
    <x v="1"/>
    <n v="92553"/>
    <s v="West"/>
    <s v="OFF-ST-10004507"/>
    <x v="1"/>
    <x v="4"/>
    <s v="Advantus Rolling Storage Box"/>
    <n v="51.449999999999996"/>
    <n v="3"/>
    <n v="0"/>
    <n v="13.891499999999999"/>
  </r>
  <r>
    <n v="7779"/>
    <x v="3860"/>
    <x v="2"/>
    <x v="422"/>
    <d v="2011-12-31T00:00:00"/>
    <s v="Standard Class"/>
    <s v="CD-12790"/>
    <s v="Cynthia Delaney"/>
    <s v="Home Office"/>
    <s v="United States"/>
    <s v="Moreno Valley"/>
    <x v="1"/>
    <n v="92553"/>
    <s v="West"/>
    <s v="OFF-BI-10002353"/>
    <x v="1"/>
    <x v="8"/>
    <s v="GBC VeloBind Cover Sets"/>
    <n v="37.055999999999997"/>
    <n v="3"/>
    <n v="0.2"/>
    <n v="13.896000000000001"/>
  </r>
  <r>
    <n v="7780"/>
    <x v="3861"/>
    <x v="0"/>
    <x v="724"/>
    <d v="2013-04-23T00:00:00"/>
    <s v="Standard Class"/>
    <s v="RF-19840"/>
    <s v="Roy Französisch"/>
    <s v="Consumer"/>
    <s v="United States"/>
    <s v="Chesapeake"/>
    <x v="17"/>
    <n v="23320"/>
    <s v="South"/>
    <s v="OFF-AP-10001271"/>
    <x v="1"/>
    <x v="9"/>
    <s v="Eureka The Boss Cordless Rechargeable Stick Vac"/>
    <n v="203.92"/>
    <n v="4"/>
    <n v="0"/>
    <n v="55.058400000000006"/>
  </r>
  <r>
    <n v="7781"/>
    <x v="3861"/>
    <x v="0"/>
    <x v="724"/>
    <d v="2013-04-23T00:00:00"/>
    <s v="Standard Class"/>
    <s v="RF-19840"/>
    <s v="Roy Französisch"/>
    <s v="Consumer"/>
    <s v="United States"/>
    <s v="Chesapeake"/>
    <x v="17"/>
    <n v="23320"/>
    <s v="South"/>
    <s v="TEC-PH-10004924"/>
    <x v="2"/>
    <x v="7"/>
    <s v="SKILCRAFT Telephone Shoulder Rest, 2&quot; x 6.5&quot; x 2.5&quot;, Black"/>
    <n v="29.56"/>
    <n v="4"/>
    <n v="0"/>
    <n v="7.9812000000000012"/>
  </r>
  <r>
    <n v="7782"/>
    <x v="3862"/>
    <x v="1"/>
    <x v="936"/>
    <d v="2012-03-12T00:00:00"/>
    <s v="Standard Class"/>
    <s v="FO-14305"/>
    <s v="Frank Olsen"/>
    <s v="Consumer"/>
    <s v="United States"/>
    <s v="Chicago"/>
    <x v="10"/>
    <n v="60623"/>
    <s v="Central"/>
    <s v="OFF-BI-10002706"/>
    <x v="1"/>
    <x v="8"/>
    <s v="Avery Premier Heavy-Duty Binder with Round Locking Rings"/>
    <n v="8.5679999999999978"/>
    <n v="3"/>
    <n v="0.8"/>
    <n v="-14.5656"/>
  </r>
  <r>
    <n v="7783"/>
    <x v="3863"/>
    <x v="0"/>
    <x v="254"/>
    <d v="2013-11-07T00:00:00"/>
    <s v="Second Class"/>
    <s v="ER-13855"/>
    <s v="Elpida Rittenbach"/>
    <s v="Corporate"/>
    <s v="United States"/>
    <s v="Charlotte"/>
    <x v="3"/>
    <n v="28205"/>
    <s v="South"/>
    <s v="OFF-ST-10003442"/>
    <x v="1"/>
    <x v="4"/>
    <s v="Eldon Portable Mobile Manager"/>
    <n v="45.248000000000005"/>
    <n v="2"/>
    <n v="0.2"/>
    <n v="3.9591999999999992"/>
  </r>
  <r>
    <n v="7784"/>
    <x v="3863"/>
    <x v="0"/>
    <x v="254"/>
    <d v="2013-11-07T00:00:00"/>
    <s v="Second Class"/>
    <s v="ER-13855"/>
    <s v="Elpida Rittenbach"/>
    <s v="Corporate"/>
    <s v="United States"/>
    <s v="Charlotte"/>
    <x v="3"/>
    <n v="28205"/>
    <s v="South"/>
    <s v="FUR-TA-10002533"/>
    <x v="0"/>
    <x v="3"/>
    <s v="BPI Conference Tables"/>
    <n v="876.30000000000007"/>
    <n v="10"/>
    <n v="0.4"/>
    <n v="-292.10000000000014"/>
  </r>
  <r>
    <n v="7785"/>
    <x v="3863"/>
    <x v="0"/>
    <x v="254"/>
    <d v="2013-11-07T00:00:00"/>
    <s v="Second Class"/>
    <s v="ER-13855"/>
    <s v="Elpida Rittenbach"/>
    <s v="Corporate"/>
    <s v="United States"/>
    <s v="Charlotte"/>
    <x v="3"/>
    <n v="28205"/>
    <s v="South"/>
    <s v="OFF-SU-10003505"/>
    <x v="1"/>
    <x v="14"/>
    <s v="Premier Electric Letter Opener"/>
    <n v="185.376"/>
    <n v="2"/>
    <n v="0.2"/>
    <n v="-34.758000000000017"/>
  </r>
  <r>
    <n v="7786"/>
    <x v="3864"/>
    <x v="2"/>
    <x v="503"/>
    <d v="2011-12-06T00:00:00"/>
    <s v="Standard Class"/>
    <s v="PB-19150"/>
    <s v="Philip Brown"/>
    <s v="Consumer"/>
    <s v="United States"/>
    <s v="New York City"/>
    <x v="15"/>
    <n v="10009"/>
    <s v="East"/>
    <s v="OFF-LA-10002762"/>
    <x v="1"/>
    <x v="2"/>
    <s v="Avery 485"/>
    <n v="25.06"/>
    <n v="2"/>
    <n v="0"/>
    <n v="11.778199999999998"/>
  </r>
  <r>
    <n v="7787"/>
    <x v="3865"/>
    <x v="0"/>
    <x v="624"/>
    <d v="2013-05-21T00:00:00"/>
    <s v="First Class"/>
    <s v="LW-17215"/>
    <s v="Luke Weiss"/>
    <s v="Consumer"/>
    <s v="United States"/>
    <s v="Chicago"/>
    <x v="10"/>
    <n v="60653"/>
    <s v="Central"/>
    <s v="OFF-BI-10000279"/>
    <x v="1"/>
    <x v="8"/>
    <s v="Acco Recycled 2&quot; Capacity Laser Printer Hanging Data Binders"/>
    <n v="2.8899999999999992"/>
    <n v="1"/>
    <n v="0.8"/>
    <n v="-4.7685000000000013"/>
  </r>
  <r>
    <n v="7788"/>
    <x v="3865"/>
    <x v="0"/>
    <x v="624"/>
    <d v="2013-05-21T00:00:00"/>
    <s v="First Class"/>
    <s v="LW-17215"/>
    <s v="Luke Weiss"/>
    <s v="Consumer"/>
    <s v="United States"/>
    <s v="Chicago"/>
    <x v="10"/>
    <n v="60653"/>
    <s v="Central"/>
    <s v="OFF-FA-10000936"/>
    <x v="1"/>
    <x v="13"/>
    <s v="Acco Hot Clips Clips to Go"/>
    <n v="7.8960000000000008"/>
    <n v="3"/>
    <n v="0.2"/>
    <n v="2.4674999999999994"/>
  </r>
  <r>
    <n v="7789"/>
    <x v="3865"/>
    <x v="0"/>
    <x v="624"/>
    <d v="2013-05-21T00:00:00"/>
    <s v="First Class"/>
    <s v="LW-17215"/>
    <s v="Luke Weiss"/>
    <s v="Consumer"/>
    <s v="United States"/>
    <s v="Chicago"/>
    <x v="10"/>
    <n v="60653"/>
    <s v="Central"/>
    <s v="FUR-FU-10004973"/>
    <x v="0"/>
    <x v="5"/>
    <s v="Flat Face Poster Frame"/>
    <n v="22.608000000000001"/>
    <n v="3"/>
    <n v="0.6"/>
    <n v="-10.173599999999997"/>
  </r>
  <r>
    <n v="7790"/>
    <x v="3865"/>
    <x v="0"/>
    <x v="624"/>
    <d v="2013-05-21T00:00:00"/>
    <s v="First Class"/>
    <s v="LW-17215"/>
    <s v="Luke Weiss"/>
    <s v="Consumer"/>
    <s v="United States"/>
    <s v="Chicago"/>
    <x v="10"/>
    <n v="60653"/>
    <s v="Central"/>
    <s v="OFF-PA-10000791"/>
    <x v="1"/>
    <x v="10"/>
    <s v="Wirebound Message Books, Four 2 3/4 x 5 Forms per Page, 200 Sets per Book"/>
    <n v="30.527999999999999"/>
    <n v="8"/>
    <n v="0.2"/>
    <n v="9.5399999999999974"/>
  </r>
  <r>
    <n v="7791"/>
    <x v="3866"/>
    <x v="3"/>
    <x v="20"/>
    <d v="2014-09-20T00:00:00"/>
    <s v="Same Day"/>
    <s v="FG-14260"/>
    <s v="Frank Gastineau"/>
    <s v="Home Office"/>
    <s v="United States"/>
    <s v="Philadelphia"/>
    <x v="9"/>
    <n v="19120"/>
    <s v="East"/>
    <s v="OFF-BI-10001132"/>
    <x v="1"/>
    <x v="8"/>
    <s v="Acco PRESSTEX Data Binder with Storage Hooks, Dark Blue, 9 1/2&quot; X 11&quot;"/>
    <n v="4.8420000000000005"/>
    <n v="3"/>
    <n v="0.7"/>
    <n v="-3.3893999999999984"/>
  </r>
  <r>
    <n v="7792"/>
    <x v="3867"/>
    <x v="0"/>
    <x v="1054"/>
    <d v="2013-12-25T00:00:00"/>
    <s v="Standard Class"/>
    <s v="BP-11050"/>
    <s v="Barry Pond"/>
    <s v="Corporate"/>
    <s v="United States"/>
    <s v="Chicago"/>
    <x v="10"/>
    <n v="60623"/>
    <s v="Central"/>
    <s v="OFF-BI-10002012"/>
    <x v="1"/>
    <x v="8"/>
    <s v="Wilson Jones Easy Flow II Sheet Lifters"/>
    <n v="1.7999999999999996"/>
    <n v="5"/>
    <n v="0.8"/>
    <n v="-2.8800000000000008"/>
  </r>
  <r>
    <n v="7793"/>
    <x v="3868"/>
    <x v="3"/>
    <x v="386"/>
    <d v="2014-10-16T00:00:00"/>
    <s v="First Class"/>
    <s v="SP-20860"/>
    <s v="Sung Pak"/>
    <s v="Corporate"/>
    <s v="United States"/>
    <s v="Dallas"/>
    <x v="5"/>
    <n v="75217"/>
    <s v="Central"/>
    <s v="TEC-AC-10001383"/>
    <x v="2"/>
    <x v="11"/>
    <s v="Logitech Wireless Touch Keyboard K400"/>
    <n v="39.984000000000002"/>
    <n v="2"/>
    <n v="0.2"/>
    <n v="-1.4994000000000067"/>
  </r>
  <r>
    <n v="7794"/>
    <x v="3869"/>
    <x v="1"/>
    <x v="295"/>
    <d v="2012-12-15T00:00:00"/>
    <s v="Second Class"/>
    <s v="JD-15895"/>
    <s v="Jonathan Doherty"/>
    <s v="Corporate"/>
    <s v="United States"/>
    <s v="Las Vegas"/>
    <x v="33"/>
    <n v="89115"/>
    <s v="West"/>
    <s v="OFF-PA-10002036"/>
    <x v="1"/>
    <x v="10"/>
    <s v="Xerox 1930"/>
    <n v="32.400000000000006"/>
    <n v="5"/>
    <n v="0"/>
    <n v="15.876000000000001"/>
  </r>
  <r>
    <n v="7795"/>
    <x v="3869"/>
    <x v="1"/>
    <x v="295"/>
    <d v="2012-12-15T00:00:00"/>
    <s v="Second Class"/>
    <s v="JD-15895"/>
    <s v="Jonathan Doherty"/>
    <s v="Corporate"/>
    <s v="United States"/>
    <s v="Las Vegas"/>
    <x v="33"/>
    <n v="89115"/>
    <s v="West"/>
    <s v="OFF-PA-10002377"/>
    <x v="1"/>
    <x v="10"/>
    <s v="Xerox 1916"/>
    <n v="97.88"/>
    <n v="2"/>
    <n v="0"/>
    <n v="48.94"/>
  </r>
  <r>
    <n v="7796"/>
    <x v="3870"/>
    <x v="1"/>
    <x v="984"/>
    <d v="2012-07-18T00:00:00"/>
    <s v="Standard Class"/>
    <s v="FM-14380"/>
    <s v="Fred McMath"/>
    <s v="Consumer"/>
    <s v="United States"/>
    <s v="Amarillo"/>
    <x v="5"/>
    <n v="79109"/>
    <s v="Central"/>
    <s v="TEC-PH-10000526"/>
    <x v="2"/>
    <x v="7"/>
    <s v="Vtech CS6719"/>
    <n v="307.16800000000001"/>
    <n v="4"/>
    <n v="0.2"/>
    <n v="30.716800000000006"/>
  </r>
  <r>
    <n v="7797"/>
    <x v="3871"/>
    <x v="1"/>
    <x v="653"/>
    <d v="2012-10-06T00:00:00"/>
    <s v="Standard Class"/>
    <s v="MP-17965"/>
    <s v="Michael Paige"/>
    <s v="Corporate"/>
    <s v="United States"/>
    <s v="Middletown"/>
    <x v="29"/>
    <n v="6457"/>
    <s v="East"/>
    <s v="OFF-BI-10001078"/>
    <x v="1"/>
    <x v="8"/>
    <s v="Acco PRESSTEX Data Binder with Storage Hooks, Dark Blue, 14 7/8&quot; X 11&quot;"/>
    <n v="26.9"/>
    <n v="5"/>
    <n v="0"/>
    <n v="13.181000000000001"/>
  </r>
  <r>
    <n v="7798"/>
    <x v="3872"/>
    <x v="3"/>
    <x v="668"/>
    <d v="2014-03-28T00:00:00"/>
    <s v="First Class"/>
    <s v="HR-14830"/>
    <s v="Harold Ryan"/>
    <s v="Corporate"/>
    <s v="United States"/>
    <s v="New York City"/>
    <x v="15"/>
    <n v="10035"/>
    <s v="East"/>
    <s v="OFF-EN-10004483"/>
    <x v="1"/>
    <x v="12"/>
    <s v="#10 White Business Envelopes,4 1/8 x 9 1/2"/>
    <n v="47.01"/>
    <n v="3"/>
    <n v="0"/>
    <n v="22.094699999999996"/>
  </r>
  <r>
    <n v="7799"/>
    <x v="3872"/>
    <x v="3"/>
    <x v="668"/>
    <d v="2014-03-28T00:00:00"/>
    <s v="First Class"/>
    <s v="HR-14830"/>
    <s v="Harold Ryan"/>
    <s v="Corporate"/>
    <s v="United States"/>
    <s v="New York City"/>
    <x v="15"/>
    <n v="10035"/>
    <s v="East"/>
    <s v="TEC-PH-10002624"/>
    <x v="2"/>
    <x v="7"/>
    <s v="Samsung Galaxy S4 Mini"/>
    <n v="469.99"/>
    <n v="1"/>
    <n v="0"/>
    <n v="136.29709999999994"/>
  </r>
  <r>
    <n v="7800"/>
    <x v="3872"/>
    <x v="3"/>
    <x v="668"/>
    <d v="2014-03-28T00:00:00"/>
    <s v="First Class"/>
    <s v="HR-14830"/>
    <s v="Harold Ryan"/>
    <s v="Corporate"/>
    <s v="United States"/>
    <s v="New York City"/>
    <x v="15"/>
    <n v="10035"/>
    <s v="East"/>
    <s v="FUR-CH-10003396"/>
    <x v="0"/>
    <x v="1"/>
    <s v="Global Deluxe Steno Chair"/>
    <n v="207.84600000000003"/>
    <n v="3"/>
    <n v="0.1"/>
    <n v="2.3093999999999895"/>
  </r>
  <r>
    <n v="7801"/>
    <x v="3873"/>
    <x v="3"/>
    <x v="702"/>
    <d v="2014-06-07T00:00:00"/>
    <s v="Standard Class"/>
    <s v="BW-11065"/>
    <s v="Barry Weirich"/>
    <s v="Consumer"/>
    <s v="United States"/>
    <s v="Philadelphia"/>
    <x v="9"/>
    <n v="19120"/>
    <s v="East"/>
    <s v="OFF-ST-10002756"/>
    <x v="1"/>
    <x v="4"/>
    <s v="Tennsco Stur-D-Stor Boltless Shelving, 5 Shelves, 24&quot; Deep, Sand"/>
    <n v="324.74400000000003"/>
    <n v="3"/>
    <n v="0.2"/>
    <n v="-77.126699999999971"/>
  </r>
  <r>
    <n v="7802"/>
    <x v="3874"/>
    <x v="2"/>
    <x v="977"/>
    <d v="2011-03-29T00:00:00"/>
    <s v="Second Class"/>
    <s v="MS-17710"/>
    <s v="Maurice Satty"/>
    <s v="Consumer"/>
    <s v="United States"/>
    <s v="Fresno"/>
    <x v="1"/>
    <n v="93727"/>
    <s v="West"/>
    <s v="FUR-FU-10002813"/>
    <x v="0"/>
    <x v="5"/>
    <s v="DAX Contemporary Wood Frame with Silver Metal Mat, Desktop, 11 x 14 Size"/>
    <n v="40.479999999999997"/>
    <n v="2"/>
    <n v="0"/>
    <n v="14.572799999999997"/>
  </r>
  <r>
    <n v="7803"/>
    <x v="3875"/>
    <x v="1"/>
    <x v="357"/>
    <d v="2012-09-26T00:00:00"/>
    <s v="Standard Class"/>
    <s v="SJ-20125"/>
    <s v="Sanjit Jacobs"/>
    <s v="Home Office"/>
    <s v="United States"/>
    <s v="Franklin"/>
    <x v="18"/>
    <n v="37064"/>
    <s v="South"/>
    <s v="OFF-LA-10003714"/>
    <x v="1"/>
    <x v="2"/>
    <s v="Avery 510"/>
    <n v="12"/>
    <n v="4"/>
    <n v="0.2"/>
    <n v="4.1999999999999993"/>
  </r>
  <r>
    <n v="7804"/>
    <x v="3875"/>
    <x v="1"/>
    <x v="357"/>
    <d v="2012-09-26T00:00:00"/>
    <s v="Standard Class"/>
    <s v="SJ-20125"/>
    <s v="Sanjit Jacobs"/>
    <s v="Home Office"/>
    <s v="United States"/>
    <s v="Franklin"/>
    <x v="18"/>
    <n v="37064"/>
    <s v="South"/>
    <s v="OFF-ST-10003716"/>
    <x v="1"/>
    <x v="4"/>
    <s v="Tennsco Double-Tier Lockers"/>
    <n v="720.06400000000008"/>
    <n v="4"/>
    <n v="0.2"/>
    <n v="-63.005600000000015"/>
  </r>
  <r>
    <n v="7805"/>
    <x v="3875"/>
    <x v="1"/>
    <x v="357"/>
    <d v="2012-09-26T00:00:00"/>
    <s v="Standard Class"/>
    <s v="SJ-20125"/>
    <s v="Sanjit Jacobs"/>
    <s v="Home Office"/>
    <s v="United States"/>
    <s v="Franklin"/>
    <x v="18"/>
    <n v="37064"/>
    <s v="South"/>
    <s v="OFF-ST-10002289"/>
    <x v="1"/>
    <x v="4"/>
    <s v="Safco Wire Cube Shelving System, For Use as 4 or 5 14&quot; Cubes, Black"/>
    <n v="25.424000000000003"/>
    <n v="1"/>
    <n v="0.2"/>
    <n v="-4.7670000000000021"/>
  </r>
  <r>
    <n v="7806"/>
    <x v="3875"/>
    <x v="1"/>
    <x v="357"/>
    <d v="2012-09-26T00:00:00"/>
    <s v="Standard Class"/>
    <s v="SJ-20125"/>
    <s v="Sanjit Jacobs"/>
    <s v="Home Office"/>
    <s v="United States"/>
    <s v="Franklin"/>
    <x v="18"/>
    <n v="37064"/>
    <s v="South"/>
    <s v="OFF-AR-10001315"/>
    <x v="1"/>
    <x v="6"/>
    <s v="Newell 310"/>
    <n v="2.8160000000000003"/>
    <n v="2"/>
    <n v="0.2"/>
    <n v="0.31679999999999986"/>
  </r>
  <r>
    <n v="7807"/>
    <x v="3875"/>
    <x v="1"/>
    <x v="357"/>
    <d v="2012-09-26T00:00:00"/>
    <s v="Standard Class"/>
    <s v="SJ-20125"/>
    <s v="Sanjit Jacobs"/>
    <s v="Home Office"/>
    <s v="United States"/>
    <s v="Franklin"/>
    <x v="18"/>
    <n v="37064"/>
    <s v="South"/>
    <s v="OFF-BI-10000042"/>
    <x v="1"/>
    <x v="8"/>
    <s v="Pressboard Data Binder, Crimson, 12&quot; X 8 1/2&quot;"/>
    <n v="3.2040000000000002"/>
    <n v="2"/>
    <n v="0.7"/>
    <n v="-2.5631999999999993"/>
  </r>
  <r>
    <n v="7808"/>
    <x v="3876"/>
    <x v="0"/>
    <x v="1134"/>
    <d v="2013-01-13T00:00:00"/>
    <s v="Standard Class"/>
    <s v="VS-21820"/>
    <s v="Vivek Sundaresam"/>
    <s v="Consumer"/>
    <s v="United States"/>
    <s v="Raleigh"/>
    <x v="3"/>
    <n v="27604"/>
    <s v="South"/>
    <s v="OFF-BI-10004236"/>
    <x v="1"/>
    <x v="8"/>
    <s v="XtraLife ClearVue Slant-D Ring Binder, White, 3&quot;"/>
    <n v="30.828000000000007"/>
    <n v="7"/>
    <n v="0.7"/>
    <n v="-24.662400000000005"/>
  </r>
  <r>
    <n v="7809"/>
    <x v="3876"/>
    <x v="0"/>
    <x v="1134"/>
    <d v="2013-01-13T00:00:00"/>
    <s v="Standard Class"/>
    <s v="VS-21820"/>
    <s v="Vivek Sundaresam"/>
    <s v="Consumer"/>
    <s v="United States"/>
    <s v="Raleigh"/>
    <x v="3"/>
    <n v="27604"/>
    <s v="South"/>
    <s v="OFF-AR-10001955"/>
    <x v="1"/>
    <x v="6"/>
    <s v="Newell 319"/>
    <n v="47.616"/>
    <n v="3"/>
    <n v="0.2"/>
    <n v="5.9519999999999946"/>
  </r>
  <r>
    <n v="7810"/>
    <x v="3876"/>
    <x v="0"/>
    <x v="1134"/>
    <d v="2013-01-13T00:00:00"/>
    <s v="Standard Class"/>
    <s v="VS-21820"/>
    <s v="Vivek Sundaresam"/>
    <s v="Consumer"/>
    <s v="United States"/>
    <s v="Raleigh"/>
    <x v="3"/>
    <n v="27604"/>
    <s v="South"/>
    <s v="TEC-PH-10004080"/>
    <x v="2"/>
    <x v="7"/>
    <s v="Avaya 5410 Digital phone"/>
    <n v="108.78399999999999"/>
    <n v="2"/>
    <n v="0.2"/>
    <n v="10.878399999999999"/>
  </r>
  <r>
    <n v="7811"/>
    <x v="3877"/>
    <x v="0"/>
    <x v="1173"/>
    <d v="2013-02-15T00:00:00"/>
    <s v="First Class"/>
    <s v="DK-13090"/>
    <s v="Dave Kipp"/>
    <s v="Consumer"/>
    <s v="United States"/>
    <s v="Clinton"/>
    <x v="39"/>
    <n v="20735"/>
    <s v="East"/>
    <s v="OFF-PA-10000791"/>
    <x v="1"/>
    <x v="10"/>
    <s v="Wirebound Message Books, Four 2 3/4 x 5 Forms per Page, 200 Sets per Book"/>
    <n v="4.7699999999999996"/>
    <n v="1"/>
    <n v="0"/>
    <n v="2.1464999999999996"/>
  </r>
  <r>
    <n v="7812"/>
    <x v="3877"/>
    <x v="0"/>
    <x v="1173"/>
    <d v="2013-02-15T00:00:00"/>
    <s v="First Class"/>
    <s v="DK-13090"/>
    <s v="Dave Kipp"/>
    <s v="Consumer"/>
    <s v="United States"/>
    <s v="Clinton"/>
    <x v="39"/>
    <n v="20735"/>
    <s v="East"/>
    <s v="OFF-AR-10001770"/>
    <x v="1"/>
    <x v="6"/>
    <s v="Economy #2 Pencils"/>
    <n v="7.98"/>
    <n v="3"/>
    <n v="0"/>
    <n v="2.0747999999999998"/>
  </r>
  <r>
    <n v="7813"/>
    <x v="3877"/>
    <x v="0"/>
    <x v="1173"/>
    <d v="2013-02-15T00:00:00"/>
    <s v="First Class"/>
    <s v="DK-13090"/>
    <s v="Dave Kipp"/>
    <s v="Consumer"/>
    <s v="United States"/>
    <s v="Clinton"/>
    <x v="39"/>
    <n v="20735"/>
    <s v="East"/>
    <s v="FUR-TA-10002356"/>
    <x v="0"/>
    <x v="3"/>
    <s v="Bevis Boat-Shaped Conference Table"/>
    <n v="550.43100000000004"/>
    <n v="3"/>
    <n v="0.3"/>
    <n v="-47.179800000000029"/>
  </r>
  <r>
    <n v="7814"/>
    <x v="3877"/>
    <x v="0"/>
    <x v="1173"/>
    <d v="2013-02-15T00:00:00"/>
    <s v="First Class"/>
    <s v="DK-13090"/>
    <s v="Dave Kipp"/>
    <s v="Consumer"/>
    <s v="United States"/>
    <s v="Clinton"/>
    <x v="39"/>
    <n v="20735"/>
    <s v="East"/>
    <s v="FUR-FU-10003274"/>
    <x v="0"/>
    <x v="5"/>
    <s v="Regeneration Desk Collection"/>
    <n v="10.56"/>
    <n v="6"/>
    <n v="0"/>
    <n v="4.6464000000000008"/>
  </r>
  <r>
    <n v="7815"/>
    <x v="3878"/>
    <x v="3"/>
    <x v="110"/>
    <d v="2014-06-11T00:00:00"/>
    <s v="First Class"/>
    <s v="MG-17680"/>
    <s v="Maureen Gastineau"/>
    <s v="Home Office"/>
    <s v="United States"/>
    <s v="Los Angeles"/>
    <x v="1"/>
    <n v="90049"/>
    <s v="West"/>
    <s v="FUR-BO-10004834"/>
    <x v="0"/>
    <x v="0"/>
    <s v="Riverside Palais Royal Lawyers Bookcase, Royale Cherry Finish"/>
    <n v="1497.6659999999999"/>
    <n v="2"/>
    <n v="0.15"/>
    <n v="140.95680000000004"/>
  </r>
  <r>
    <n v="7816"/>
    <x v="3878"/>
    <x v="3"/>
    <x v="110"/>
    <d v="2014-06-11T00:00:00"/>
    <s v="First Class"/>
    <s v="MG-17680"/>
    <s v="Maureen Gastineau"/>
    <s v="Home Office"/>
    <s v="United States"/>
    <s v="Los Angeles"/>
    <x v="1"/>
    <n v="90049"/>
    <s v="West"/>
    <s v="TEC-PH-10000307"/>
    <x v="2"/>
    <x v="7"/>
    <s v="Shocksock Galaxy S4 Armband"/>
    <n v="17.52"/>
    <n v="2"/>
    <n v="0.2"/>
    <n v="-3.5040000000000022"/>
  </r>
  <r>
    <n v="7817"/>
    <x v="3879"/>
    <x v="0"/>
    <x v="147"/>
    <d v="2013-10-27T00:00:00"/>
    <s v="Second Class"/>
    <s v="DP-13390"/>
    <s v="Dennis Pardue"/>
    <s v="Home Office"/>
    <s v="United States"/>
    <s v="North Las Vegas"/>
    <x v="33"/>
    <n v="89031"/>
    <s v="West"/>
    <s v="OFF-AR-10002240"/>
    <x v="1"/>
    <x v="6"/>
    <s v="Panasonic KP-150 Electric Pencil Sharpener"/>
    <n v="113.22"/>
    <n v="3"/>
    <n v="0"/>
    <n v="29.437200000000001"/>
  </r>
  <r>
    <n v="7818"/>
    <x v="3879"/>
    <x v="0"/>
    <x v="147"/>
    <d v="2013-10-27T00:00:00"/>
    <s v="Second Class"/>
    <s v="DP-13390"/>
    <s v="Dennis Pardue"/>
    <s v="Home Office"/>
    <s v="United States"/>
    <s v="North Las Vegas"/>
    <x v="33"/>
    <n v="89031"/>
    <s v="West"/>
    <s v="OFF-PA-10001801"/>
    <x v="1"/>
    <x v="10"/>
    <s v="Xerox 193"/>
    <n v="35.880000000000003"/>
    <n v="6"/>
    <n v="0"/>
    <n v="17.581200000000003"/>
  </r>
  <r>
    <n v="7819"/>
    <x v="3879"/>
    <x v="0"/>
    <x v="147"/>
    <d v="2013-10-27T00:00:00"/>
    <s v="Second Class"/>
    <s v="DP-13390"/>
    <s v="Dennis Pardue"/>
    <s v="Home Office"/>
    <s v="United States"/>
    <s v="North Las Vegas"/>
    <x v="33"/>
    <n v="89031"/>
    <s v="West"/>
    <s v="OFF-BI-10001120"/>
    <x v="1"/>
    <x v="8"/>
    <s v="Ibico EPK-21 Electric Binding System"/>
    <n v="4535.9760000000006"/>
    <n v="3"/>
    <n v="0.2"/>
    <n v="1644.2912999999999"/>
  </r>
  <r>
    <n v="7820"/>
    <x v="3880"/>
    <x v="3"/>
    <x v="795"/>
    <d v="2014-01-31T00:00:00"/>
    <s v="Standard Class"/>
    <s v="CJ-12010"/>
    <s v="Caroline Jumper"/>
    <s v="Consumer"/>
    <s v="United States"/>
    <s v="San Francisco"/>
    <x v="1"/>
    <n v="94109"/>
    <s v="West"/>
    <s v="OFF-FA-10000611"/>
    <x v="1"/>
    <x v="13"/>
    <s v="Binder Clips by OIC"/>
    <n v="11.84"/>
    <n v="8"/>
    <n v="0"/>
    <n v="5.6831999999999994"/>
  </r>
  <r>
    <n v="7821"/>
    <x v="3881"/>
    <x v="3"/>
    <x v="166"/>
    <d v="2014-12-11T00:00:00"/>
    <s v="Second Class"/>
    <s v="CW-11905"/>
    <s v="Carl Weiss"/>
    <s v="Home Office"/>
    <s v="United States"/>
    <s v="Cranston"/>
    <x v="34"/>
    <n v="2920"/>
    <s v="East"/>
    <s v="OFF-ST-10000036"/>
    <x v="1"/>
    <x v="4"/>
    <s v="Recycled Data-Pak for Archival Bound Computer Printouts, 12-1/2 x 12-1/2 x 16"/>
    <n v="592.74"/>
    <n v="6"/>
    <n v="0"/>
    <n v="160.03979999999999"/>
  </r>
  <r>
    <n v="7822"/>
    <x v="3882"/>
    <x v="0"/>
    <x v="147"/>
    <d v="2013-10-25T00:00:00"/>
    <s v="Second Class"/>
    <s v="GW-14605"/>
    <s v="Giulietta Weimer"/>
    <s v="Consumer"/>
    <s v="United States"/>
    <s v="Jackson"/>
    <x v="18"/>
    <n v="38301"/>
    <s v="South"/>
    <s v="OFF-ST-10004950"/>
    <x v="1"/>
    <x v="4"/>
    <s v="Tenex Personal Filing Tote With Secure Closure Lid, Black/Frost"/>
    <n v="111.67200000000001"/>
    <n v="9"/>
    <n v="0.2"/>
    <n v="6.9794999999999909"/>
  </r>
  <r>
    <n v="7823"/>
    <x v="3883"/>
    <x v="2"/>
    <x v="86"/>
    <d v="2011-09-01T00:00:00"/>
    <s v="Standard Class"/>
    <s v="PP-18955"/>
    <s v="Paul Prost"/>
    <s v="Home Office"/>
    <s v="United States"/>
    <s v="Newark"/>
    <x v="13"/>
    <n v="19711"/>
    <s v="East"/>
    <s v="OFF-AR-10003770"/>
    <x v="1"/>
    <x v="6"/>
    <s v="Newell 340"/>
    <n v="8.64"/>
    <n v="3"/>
    <n v="0"/>
    <n v="2.5055999999999998"/>
  </r>
  <r>
    <n v="7824"/>
    <x v="3883"/>
    <x v="2"/>
    <x v="86"/>
    <d v="2011-09-01T00:00:00"/>
    <s v="Standard Class"/>
    <s v="PP-18955"/>
    <s v="Paul Prost"/>
    <s v="Home Office"/>
    <s v="United States"/>
    <s v="Newark"/>
    <x v="13"/>
    <n v="19711"/>
    <s v="East"/>
    <s v="TEC-AC-10002800"/>
    <x v="2"/>
    <x v="11"/>
    <s v="Plantronics Audio 478 Stereo USB Headset"/>
    <n v="149.97"/>
    <n v="3"/>
    <n v="0"/>
    <n v="52.489499999999992"/>
  </r>
  <r>
    <n v="7825"/>
    <x v="3884"/>
    <x v="2"/>
    <x v="1174"/>
    <d v="2011-05-23T00:00:00"/>
    <s v="Standard Class"/>
    <s v="PW-19030"/>
    <s v="Pauline Webber"/>
    <s v="Corporate"/>
    <s v="United States"/>
    <s v="Los Angeles"/>
    <x v="1"/>
    <n v="90036"/>
    <s v="West"/>
    <s v="FUR-CH-10002439"/>
    <x v="0"/>
    <x v="1"/>
    <s v="Iceberg Nesting Folding Chair, 19w x 6d x 43h"/>
    <n v="232.88"/>
    <n v="5"/>
    <n v="0.2"/>
    <n v="17.466000000000008"/>
  </r>
  <r>
    <n v="7826"/>
    <x v="3885"/>
    <x v="1"/>
    <x v="302"/>
    <d v="2012-02-07T00:00:00"/>
    <s v="Standard Class"/>
    <s v="PW-19030"/>
    <s v="Pauline Webber"/>
    <s v="Corporate"/>
    <s v="United States"/>
    <s v="Rome"/>
    <x v="15"/>
    <n v="13440"/>
    <s v="East"/>
    <s v="FUR-CH-10004218"/>
    <x v="0"/>
    <x v="1"/>
    <s v="Global Fabric Manager's Chair, Dark Gray"/>
    <n v="90.882000000000005"/>
    <n v="1"/>
    <n v="0.1"/>
    <n v="15.147000000000004"/>
  </r>
  <r>
    <n v="7827"/>
    <x v="3886"/>
    <x v="3"/>
    <x v="1108"/>
    <d v="2014-11-06T00:00:00"/>
    <s v="Standard Class"/>
    <s v="CY-12745"/>
    <s v="Craig Yedwab"/>
    <s v="Corporate"/>
    <s v="United States"/>
    <s v="Chicago"/>
    <x v="10"/>
    <n v="60610"/>
    <s v="Central"/>
    <s v="TEC-PH-10004042"/>
    <x v="2"/>
    <x v="7"/>
    <s v="ClearOne Communications CHAT 70 OC Speaker Phone"/>
    <n v="508.76800000000003"/>
    <n v="4"/>
    <n v="0.2"/>
    <n v="38.157600000000002"/>
  </r>
  <r>
    <n v="7828"/>
    <x v="3886"/>
    <x v="3"/>
    <x v="1108"/>
    <d v="2014-11-06T00:00:00"/>
    <s v="Standard Class"/>
    <s v="CY-12745"/>
    <s v="Craig Yedwab"/>
    <s v="Corporate"/>
    <s v="United States"/>
    <s v="Chicago"/>
    <x v="10"/>
    <n v="60610"/>
    <s v="Central"/>
    <s v="OFF-EN-10001137"/>
    <x v="1"/>
    <x v="12"/>
    <s v="#10 Gummed Flap White Envelopes, 100/Box"/>
    <n v="9.9120000000000008"/>
    <n v="3"/>
    <n v="0.2"/>
    <n v="3.2213999999999996"/>
  </r>
  <r>
    <n v="7829"/>
    <x v="3887"/>
    <x v="1"/>
    <x v="33"/>
    <d v="2012-05-01T00:00:00"/>
    <s v="Standard Class"/>
    <s v="BW-11110"/>
    <s v="Bart Watters"/>
    <s v="Corporate"/>
    <s v="United States"/>
    <s v="San Diego"/>
    <x v="1"/>
    <n v="92105"/>
    <s v="West"/>
    <s v="FUR-CH-10002017"/>
    <x v="0"/>
    <x v="1"/>
    <s v="SAFCO Optional Arm Kit for Workspace Cribbage Stacking Chair"/>
    <n v="63.936000000000007"/>
    <n v="3"/>
    <n v="0.2"/>
    <n v="6.3935999999999957"/>
  </r>
  <r>
    <n v="7830"/>
    <x v="3887"/>
    <x v="1"/>
    <x v="33"/>
    <d v="2012-05-01T00:00:00"/>
    <s v="Standard Class"/>
    <s v="BW-11110"/>
    <s v="Bart Watters"/>
    <s v="Corporate"/>
    <s v="United States"/>
    <s v="San Diego"/>
    <x v="1"/>
    <n v="92105"/>
    <s v="West"/>
    <s v="OFF-AR-10000588"/>
    <x v="1"/>
    <x v="6"/>
    <s v="Newell 345"/>
    <n v="59.519999999999996"/>
    <n v="3"/>
    <n v="0"/>
    <n v="15.475200000000001"/>
  </r>
  <r>
    <n v="7831"/>
    <x v="3887"/>
    <x v="1"/>
    <x v="33"/>
    <d v="2012-05-01T00:00:00"/>
    <s v="Standard Class"/>
    <s v="BW-11110"/>
    <s v="Bart Watters"/>
    <s v="Corporate"/>
    <s v="United States"/>
    <s v="San Diego"/>
    <x v="1"/>
    <n v="92105"/>
    <s v="West"/>
    <s v="TEC-PH-10003174"/>
    <x v="2"/>
    <x v="7"/>
    <s v="RCA ViSYS 25825 Wireless digital phone"/>
    <n v="311.97600000000006"/>
    <n v="3"/>
    <n v="0.2"/>
    <n v="38.996999999999986"/>
  </r>
  <r>
    <n v="7832"/>
    <x v="3887"/>
    <x v="1"/>
    <x v="33"/>
    <d v="2012-05-01T00:00:00"/>
    <s v="Standard Class"/>
    <s v="BW-11110"/>
    <s v="Bart Watters"/>
    <s v="Corporate"/>
    <s v="United States"/>
    <s v="San Diego"/>
    <x v="1"/>
    <n v="92105"/>
    <s v="West"/>
    <s v="OFF-BI-10001524"/>
    <x v="1"/>
    <x v="8"/>
    <s v="GBC Premium Transparent Covers with Diagonal Lined Pattern"/>
    <n v="50.352000000000004"/>
    <n v="3"/>
    <n v="0.2"/>
    <n v="17.623199999999997"/>
  </r>
  <r>
    <n v="7833"/>
    <x v="3888"/>
    <x v="0"/>
    <x v="195"/>
    <d v="2013-05-14T00:00:00"/>
    <s v="Standard Class"/>
    <s v="MB-18085"/>
    <s v="Mick Brown"/>
    <s v="Consumer"/>
    <s v="United States"/>
    <s v="Houston"/>
    <x v="5"/>
    <n v="77036"/>
    <s v="Central"/>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s v="Home Office"/>
    <s v="United States"/>
    <s v="West Palm Beach"/>
    <x v="2"/>
    <n v="33407"/>
    <s v="South"/>
    <s v="OFF-AR-10004757"/>
    <x v="1"/>
    <x v="6"/>
    <s v="Crayola Colored Pencils"/>
    <n v="13.120000000000001"/>
    <n v="5"/>
    <n v="0.2"/>
    <n v="2.1319999999999988"/>
  </r>
  <r>
    <n v="7835"/>
    <x v="3890"/>
    <x v="1"/>
    <x v="657"/>
    <d v="2012-04-17T00:00:00"/>
    <s v="Second Class"/>
    <s v="EB-14110"/>
    <s v="Eugene Barchas"/>
    <s v="Consumer"/>
    <s v="United States"/>
    <s v="Los Angeles"/>
    <x v="1"/>
    <n v="90045"/>
    <s v="West"/>
    <s v="FUR-TA-10002530"/>
    <x v="0"/>
    <x v="3"/>
    <s v="Iceberg OfficeWorks 42&quot; Round Tables"/>
    <n v="241.56799999999998"/>
    <n v="2"/>
    <n v="0.2"/>
    <n v="-15.098000000000013"/>
  </r>
  <r>
    <n v="7836"/>
    <x v="3890"/>
    <x v="1"/>
    <x v="657"/>
    <d v="2012-04-17T00:00:00"/>
    <s v="Second Class"/>
    <s v="EB-14110"/>
    <s v="Eugene Barchas"/>
    <s v="Consumer"/>
    <s v="United States"/>
    <s v="Los Angeles"/>
    <x v="1"/>
    <n v="90045"/>
    <s v="West"/>
    <s v="TEC-PH-10001494"/>
    <x v="2"/>
    <x v="7"/>
    <s v="Polycom CX600 IP Phone VoIP phone"/>
    <n v="479.92"/>
    <n v="2"/>
    <n v="0.2"/>
    <n v="41.993000000000009"/>
  </r>
  <r>
    <n v="7837"/>
    <x v="3891"/>
    <x v="1"/>
    <x v="12"/>
    <d v="2012-09-30T00:00:00"/>
    <s v="Standard Class"/>
    <s v="SH-19975"/>
    <s v="Sally Hughsby"/>
    <s v="Corporate"/>
    <s v="United States"/>
    <s v="Seattle"/>
    <x v="4"/>
    <n v="98103"/>
    <s v="West"/>
    <s v="FUR-CH-10004289"/>
    <x v="0"/>
    <x v="1"/>
    <s v="Global Super Steno Chair"/>
    <n v="307.13600000000002"/>
    <n v="4"/>
    <n v="0.2"/>
    <n v="-11.51760000000003"/>
  </r>
  <r>
    <n v="7838"/>
    <x v="3891"/>
    <x v="1"/>
    <x v="12"/>
    <d v="2012-09-30T00:00:00"/>
    <s v="Standard Class"/>
    <s v="SH-19975"/>
    <s v="Sally Hughsby"/>
    <s v="Corporate"/>
    <s v="United States"/>
    <s v="Seattle"/>
    <x v="4"/>
    <n v="98103"/>
    <s v="West"/>
    <s v="OFF-LA-10002945"/>
    <x v="1"/>
    <x v="2"/>
    <s v="Permanent Self-Adhesive File Folder Labels for Typewriters, 1 1/8 x 3 1/2, White"/>
    <n v="12.6"/>
    <n v="2"/>
    <n v="0"/>
    <n v="5.7959999999999994"/>
  </r>
  <r>
    <n v="7839"/>
    <x v="3891"/>
    <x v="1"/>
    <x v="12"/>
    <d v="2012-09-30T00:00:00"/>
    <s v="Standard Class"/>
    <s v="SH-19975"/>
    <s v="Sally Hughsby"/>
    <s v="Corporate"/>
    <s v="United States"/>
    <s v="Seattle"/>
    <x v="4"/>
    <n v="98103"/>
    <s v="West"/>
    <s v="TEC-AC-10002567"/>
    <x v="2"/>
    <x v="11"/>
    <s v="Logitech G602 Wireless Gaming Mouse"/>
    <n v="159.97999999999999"/>
    <n v="2"/>
    <n v="0"/>
    <n v="57.592799999999997"/>
  </r>
  <r>
    <n v="7840"/>
    <x v="3892"/>
    <x v="2"/>
    <x v="1176"/>
    <d v="2011-04-02T00:00:00"/>
    <s v="Standard Class"/>
    <s v="CV-12295"/>
    <s v="Christina VanderZanden"/>
    <s v="Consumer"/>
    <s v="United States"/>
    <s v="Des Moines"/>
    <x v="23"/>
    <n v="50315"/>
    <s v="Central"/>
    <s v="OFF-EN-10001509"/>
    <x v="1"/>
    <x v="12"/>
    <s v="Poly String Tie Envelopes"/>
    <n v="6.12"/>
    <n v="3"/>
    <n v="0"/>
    <n v="2.8763999999999994"/>
  </r>
  <r>
    <n v="7841"/>
    <x v="3892"/>
    <x v="2"/>
    <x v="1176"/>
    <d v="2011-04-02T00:00:00"/>
    <s v="Standard Class"/>
    <s v="CV-12295"/>
    <s v="Christina VanderZanden"/>
    <s v="Consumer"/>
    <s v="United States"/>
    <s v="Des Moines"/>
    <x v="23"/>
    <n v="50315"/>
    <s v="Central"/>
    <s v="FUR-TA-10003954"/>
    <x v="0"/>
    <x v="3"/>
    <s v="Hon 94000 Series Round Tables"/>
    <n v="1184.72"/>
    <n v="4"/>
    <n v="0"/>
    <n v="106.62480000000005"/>
  </r>
  <r>
    <n v="7842"/>
    <x v="3893"/>
    <x v="0"/>
    <x v="19"/>
    <d v="2013-07-23T00:00:00"/>
    <s v="Standard Class"/>
    <s v="AT-10735"/>
    <s v="Annie Thurman"/>
    <s v="Consumer"/>
    <s v="United States"/>
    <s v="New York City"/>
    <x v="15"/>
    <n v="10024"/>
    <s v="East"/>
    <s v="OFF-AP-10002892"/>
    <x v="1"/>
    <x v="9"/>
    <s v="Belkin F5C206VTEL 6 Outlet Surge"/>
    <n v="45.96"/>
    <n v="2"/>
    <n v="0"/>
    <n v="13.787999999999997"/>
  </r>
  <r>
    <n v="7843"/>
    <x v="3894"/>
    <x v="2"/>
    <x v="987"/>
    <d v="2011-04-23T00:00:00"/>
    <s v="Second Class"/>
    <s v="AG-10390"/>
    <s v="Allen Goldenen"/>
    <s v="Consumer"/>
    <s v="United States"/>
    <s v="Arlington"/>
    <x v="17"/>
    <n v="22204"/>
    <s v="South"/>
    <s v="OFF-BI-10003638"/>
    <x v="1"/>
    <x v="8"/>
    <s v="GBC Durable Plastic Covers"/>
    <n v="58.050000000000004"/>
    <n v="3"/>
    <n v="0"/>
    <n v="26.702999999999999"/>
  </r>
  <r>
    <n v="7844"/>
    <x v="3894"/>
    <x v="2"/>
    <x v="987"/>
    <d v="2011-04-23T00:00:00"/>
    <s v="Second Class"/>
    <s v="AG-10390"/>
    <s v="Allen Goldenen"/>
    <s v="Consumer"/>
    <s v="United States"/>
    <s v="Arlington"/>
    <x v="17"/>
    <n v="22204"/>
    <s v="South"/>
    <s v="OFF-PA-10001569"/>
    <x v="1"/>
    <x v="10"/>
    <s v="Xerox 232"/>
    <n v="71.28"/>
    <n v="11"/>
    <n v="0"/>
    <n v="34.214400000000005"/>
  </r>
  <r>
    <n v="7845"/>
    <x v="3895"/>
    <x v="3"/>
    <x v="246"/>
    <d v="2014-07-26T00:00:00"/>
    <s v="Standard Class"/>
    <s v="GM-14500"/>
    <s v="Gene McClure"/>
    <s v="Consumer"/>
    <s v="United States"/>
    <s v="Pharr"/>
    <x v="5"/>
    <n v="78577"/>
    <s v="Central"/>
    <s v="FUR-TA-10001676"/>
    <x v="0"/>
    <x v="3"/>
    <s v="Hon 61000 Series Interactive Training Tables"/>
    <n v="124.404"/>
    <n v="4"/>
    <n v="0.3"/>
    <n v="-21.3264"/>
  </r>
  <r>
    <n v="7846"/>
    <x v="3896"/>
    <x v="1"/>
    <x v="874"/>
    <d v="2012-10-02T00:00:00"/>
    <s v="Standard Class"/>
    <s v="JK-15205"/>
    <s v="Jamie Kunitz"/>
    <s v="Consumer"/>
    <s v="United States"/>
    <s v="Arlington"/>
    <x v="17"/>
    <n v="22204"/>
    <s v="South"/>
    <s v="OFF-PA-10001125"/>
    <x v="1"/>
    <x v="10"/>
    <s v="Xerox 1988"/>
    <n v="154.9"/>
    <n v="5"/>
    <n v="0"/>
    <n v="69.704999999999998"/>
  </r>
  <r>
    <n v="7847"/>
    <x v="3896"/>
    <x v="1"/>
    <x v="874"/>
    <d v="2012-10-02T00:00:00"/>
    <s v="Standard Class"/>
    <s v="JK-15205"/>
    <s v="Jamie Kunitz"/>
    <s v="Consumer"/>
    <s v="United States"/>
    <s v="Arlington"/>
    <x v="17"/>
    <n v="22204"/>
    <s v="South"/>
    <s v="TEC-PH-10002496"/>
    <x v="2"/>
    <x v="7"/>
    <s v="Cisco SPA301"/>
    <n v="1871.88"/>
    <n v="12"/>
    <n v="0"/>
    <n v="561.56399999999996"/>
  </r>
  <r>
    <n v="7848"/>
    <x v="3897"/>
    <x v="0"/>
    <x v="535"/>
    <d v="2013-03-03T00:00:00"/>
    <s v="Standard Class"/>
    <s v="DW-13540"/>
    <s v="Don Weiss"/>
    <s v="Consumer"/>
    <s v="United States"/>
    <s v="Houston"/>
    <x v="5"/>
    <n v="77070"/>
    <s v="Central"/>
    <s v="FUR-FU-10004053"/>
    <x v="0"/>
    <x v="5"/>
    <s v="DAX Two-Tone Silver Metal Document Frame"/>
    <n v="16.192"/>
    <n v="2"/>
    <n v="0.6"/>
    <n v="-6.8815999999999953"/>
  </r>
  <r>
    <n v="7849"/>
    <x v="3898"/>
    <x v="0"/>
    <x v="440"/>
    <d v="2013-05-07T00:00:00"/>
    <s v="Standard Class"/>
    <s v="AS-10090"/>
    <s v="Adam Shillingsburg"/>
    <s v="Consumer"/>
    <s v="United States"/>
    <s v="Irving"/>
    <x v="5"/>
    <n v="75061"/>
    <s v="Central"/>
    <s v="OFF-ST-10000321"/>
    <x v="1"/>
    <x v="4"/>
    <s v="Akro Stacking Bins"/>
    <n v="18.936"/>
    <n v="3"/>
    <n v="0.2"/>
    <n v="-3.787200000000003"/>
  </r>
  <r>
    <n v="7850"/>
    <x v="3898"/>
    <x v="0"/>
    <x v="440"/>
    <d v="2013-05-07T00:00:00"/>
    <s v="Standard Class"/>
    <s v="AS-10090"/>
    <s v="Adam Shillingsburg"/>
    <s v="Consumer"/>
    <s v="United States"/>
    <s v="Irving"/>
    <x v="5"/>
    <n v="75061"/>
    <s v="Central"/>
    <s v="OFF-ST-10002957"/>
    <x v="1"/>
    <x v="4"/>
    <s v="Sterilite Show Offs Storage Containers"/>
    <n v="12.672000000000001"/>
    <n v="3"/>
    <n v="0.2"/>
    <n v="-3.1680000000000001"/>
  </r>
  <r>
    <n v="7851"/>
    <x v="3898"/>
    <x v="0"/>
    <x v="440"/>
    <d v="2013-05-07T00:00:00"/>
    <s v="Standard Class"/>
    <s v="AS-10090"/>
    <s v="Adam Shillingsburg"/>
    <s v="Consumer"/>
    <s v="United States"/>
    <s v="Irving"/>
    <x v="5"/>
    <n v="75061"/>
    <s v="Central"/>
    <s v="OFF-LA-10000973"/>
    <x v="1"/>
    <x v="2"/>
    <s v="Avery 502"/>
    <n v="5.04"/>
    <n v="2"/>
    <n v="0.2"/>
    <n v="1.764"/>
  </r>
  <r>
    <n v="7852"/>
    <x v="3899"/>
    <x v="2"/>
    <x v="337"/>
    <d v="2011-12-15T00:00:00"/>
    <s v="Standard Class"/>
    <s v="TS-21205"/>
    <s v="Thomas Seio"/>
    <s v="Corporate"/>
    <s v="United States"/>
    <s v="Chicago"/>
    <x v="10"/>
    <n v="60653"/>
    <s v="Central"/>
    <s v="OFF-PA-10000143"/>
    <x v="1"/>
    <x v="10"/>
    <s v="Astroparche Fine Business Paper"/>
    <n v="8.4480000000000004"/>
    <n v="2"/>
    <n v="0.2"/>
    <n v="2.9568000000000003"/>
  </r>
  <r>
    <n v="7853"/>
    <x v="3899"/>
    <x v="2"/>
    <x v="337"/>
    <d v="2011-12-15T00:00:00"/>
    <s v="Standard Class"/>
    <s v="TS-21205"/>
    <s v="Thomas Seio"/>
    <s v="Corporate"/>
    <s v="United States"/>
    <s v="Chicago"/>
    <x v="10"/>
    <n v="60653"/>
    <s v="Central"/>
    <s v="OFF-AP-10003287"/>
    <x v="1"/>
    <x v="9"/>
    <s v="Tripp Lite TLP810NET Broadband Surge for Modem/Fax"/>
    <n v="20.387999999999995"/>
    <n v="2"/>
    <n v="0.8"/>
    <n v="-53.008800000000008"/>
  </r>
  <r>
    <n v="7854"/>
    <x v="3900"/>
    <x v="1"/>
    <x v="707"/>
    <d v="2012-12-29T00:00:00"/>
    <s v="Standard Class"/>
    <s v="SM-20320"/>
    <s v="Sean Miller"/>
    <s v="Home Office"/>
    <s v="United States"/>
    <s v="Los Angeles"/>
    <x v="1"/>
    <n v="90049"/>
    <s v="West"/>
    <s v="OFF-PA-10001526"/>
    <x v="1"/>
    <x v="10"/>
    <s v="Xerox 1949"/>
    <n v="9.9600000000000009"/>
    <n v="2"/>
    <n v="0"/>
    <n v="4.8804000000000007"/>
  </r>
  <r>
    <n v="7855"/>
    <x v="3901"/>
    <x v="3"/>
    <x v="226"/>
    <d v="2014-12-13T00:00:00"/>
    <s v="Standard Class"/>
    <s v="BH-11710"/>
    <s v="Brosina Hoffman"/>
    <s v="Consumer"/>
    <s v="United States"/>
    <s v="Hattiesburg"/>
    <x v="35"/>
    <n v="39401"/>
    <s v="South"/>
    <s v="OFF-AP-10004540"/>
    <x v="1"/>
    <x v="9"/>
    <s v="Eureka The Boss Lite 10-Amp Upright Vacuum, Blue"/>
    <n v="320.64"/>
    <n v="4"/>
    <n v="0"/>
    <n v="89.779200000000003"/>
  </r>
  <r>
    <n v="7856"/>
    <x v="3901"/>
    <x v="3"/>
    <x v="226"/>
    <d v="2014-12-13T00:00:00"/>
    <s v="Standard Class"/>
    <s v="BH-11710"/>
    <s v="Brosina Hoffman"/>
    <s v="Consumer"/>
    <s v="United States"/>
    <s v="Hattiesburg"/>
    <x v="35"/>
    <n v="39401"/>
    <s v="South"/>
    <s v="TEC-AC-10001266"/>
    <x v="2"/>
    <x v="11"/>
    <s v="Memorex Micro Travel Drive 8 GB"/>
    <n v="52"/>
    <n v="4"/>
    <n v="0"/>
    <n v="23.4"/>
  </r>
  <r>
    <n v="7857"/>
    <x v="3902"/>
    <x v="2"/>
    <x v="992"/>
    <d v="2011-06-01T00:00:00"/>
    <s v="First Class"/>
    <s v="LW-16825"/>
    <s v="Laurel Workman"/>
    <s v="Corporate"/>
    <s v="United States"/>
    <s v="New York City"/>
    <x v="15"/>
    <n v="10024"/>
    <s v="East"/>
    <s v="OFF-BI-10004233"/>
    <x v="1"/>
    <x v="8"/>
    <s v="GBC Pre-Punched Binding Paper, Plastic, White, 8-1/2&quot; x 11&quot;"/>
    <n v="25.584000000000003"/>
    <n v="2"/>
    <n v="0.2"/>
    <n v="8.9543999999999997"/>
  </r>
  <r>
    <n v="7858"/>
    <x v="3902"/>
    <x v="2"/>
    <x v="992"/>
    <d v="2011-06-01T00:00:00"/>
    <s v="First Class"/>
    <s v="LW-16825"/>
    <s v="Laurel Workman"/>
    <s v="Corporate"/>
    <s v="United States"/>
    <s v="New York City"/>
    <x v="15"/>
    <n v="10024"/>
    <s v="East"/>
    <s v="TEC-PH-10003505"/>
    <x v="2"/>
    <x v="7"/>
    <s v="Geemarc AmpliPOWER60"/>
    <n v="464"/>
    <n v="5"/>
    <n v="0"/>
    <n v="134.55999999999995"/>
  </r>
  <r>
    <n v="7859"/>
    <x v="3902"/>
    <x v="2"/>
    <x v="992"/>
    <d v="2011-06-01T00:00:00"/>
    <s v="First Class"/>
    <s v="LW-16825"/>
    <s v="Laurel Workman"/>
    <s v="Corporate"/>
    <s v="United States"/>
    <s v="New York City"/>
    <x v="15"/>
    <n v="10024"/>
    <s v="East"/>
    <s v="OFF-AP-10001005"/>
    <x v="1"/>
    <x v="9"/>
    <s v="Honeywell Quietcare HEPA Air Cleaner"/>
    <n v="235.95000000000002"/>
    <n v="3"/>
    <n v="0"/>
    <n v="77.863499999999988"/>
  </r>
  <r>
    <n v="7860"/>
    <x v="3902"/>
    <x v="2"/>
    <x v="992"/>
    <d v="2011-06-01T00:00:00"/>
    <s v="First Class"/>
    <s v="LW-16825"/>
    <s v="Laurel Workman"/>
    <s v="Corporate"/>
    <s v="United States"/>
    <s v="New York City"/>
    <x v="15"/>
    <n v="10024"/>
    <s v="East"/>
    <s v="OFF-PA-10001712"/>
    <x v="1"/>
    <x v="10"/>
    <s v="Xerox 1948"/>
    <n v="39.96"/>
    <n v="4"/>
    <n v="0"/>
    <n v="17.981999999999999"/>
  </r>
  <r>
    <n v="7861"/>
    <x v="3903"/>
    <x v="3"/>
    <x v="580"/>
    <d v="2014-03-07T00:00:00"/>
    <s v="Standard Class"/>
    <s v="JA-15970"/>
    <s v="Joseph Airdo"/>
    <s v="Consumer"/>
    <s v="United States"/>
    <s v="Cuyahoga Falls"/>
    <x v="24"/>
    <n v="44221"/>
    <s v="East"/>
    <s v="OFF-BI-10002353"/>
    <x v="1"/>
    <x v="8"/>
    <s v="GBC VeloBind Cover Sets"/>
    <n v="18.528000000000002"/>
    <n v="4"/>
    <n v="0.7"/>
    <n v="-12.352"/>
  </r>
  <r>
    <n v="7862"/>
    <x v="3904"/>
    <x v="1"/>
    <x v="88"/>
    <d v="2012-10-17T00:00:00"/>
    <s v="Standard Class"/>
    <s v="KA-16525"/>
    <s v="Kelly Andreada"/>
    <s v="Consumer"/>
    <s v="United States"/>
    <s v="Seattle"/>
    <x v="4"/>
    <n v="98103"/>
    <s v="West"/>
    <s v="TEC-AC-10003038"/>
    <x v="2"/>
    <x v="11"/>
    <s v="Kingston Digital DataTraveler 16GB USB 2.0"/>
    <n v="17.899999999999999"/>
    <n v="2"/>
    <n v="0"/>
    <n v="3.400999999999998"/>
  </r>
  <r>
    <n v="7863"/>
    <x v="3904"/>
    <x v="1"/>
    <x v="88"/>
    <d v="2012-10-17T00:00:00"/>
    <s v="Standard Class"/>
    <s v="KA-16525"/>
    <s v="Kelly Andreada"/>
    <s v="Consumer"/>
    <s v="United States"/>
    <s v="Seattle"/>
    <x v="4"/>
    <n v="98103"/>
    <s v="West"/>
    <s v="OFF-ST-10000934"/>
    <x v="1"/>
    <x v="4"/>
    <s v="Contico 72&quot;H Heavy-Duty Storage System"/>
    <n v="81.96"/>
    <n v="2"/>
    <n v="0"/>
    <n v="0"/>
  </r>
  <r>
    <n v="7864"/>
    <x v="3905"/>
    <x v="1"/>
    <x v="1177"/>
    <d v="2012-07-19T00:00:00"/>
    <s v="Second Class"/>
    <s v="TG-21310"/>
    <s v="Toby Gnade"/>
    <s v="Consumer"/>
    <s v="United States"/>
    <s v="Mesa"/>
    <x v="16"/>
    <n v="85204"/>
    <s v="West"/>
    <s v="OFF-ST-10002743"/>
    <x v="1"/>
    <x v="4"/>
    <s v="SAFCO Boltless Steel Shelving"/>
    <n v="272.73599999999999"/>
    <n v="3"/>
    <n v="0.2"/>
    <n v="-64.774800000000013"/>
  </r>
  <r>
    <n v="7865"/>
    <x v="3905"/>
    <x v="1"/>
    <x v="1177"/>
    <d v="2012-07-19T00:00:00"/>
    <s v="Second Class"/>
    <s v="TG-21310"/>
    <s v="Toby Gnade"/>
    <s v="Consumer"/>
    <s v="United States"/>
    <s v="Mesa"/>
    <x v="16"/>
    <n v="85204"/>
    <s v="West"/>
    <s v="OFF-PA-10001846"/>
    <x v="1"/>
    <x v="10"/>
    <s v="Xerox 1899"/>
    <n v="18.496000000000002"/>
    <n v="4"/>
    <n v="0.2"/>
    <n v="6.7048000000000005"/>
  </r>
  <r>
    <n v="7866"/>
    <x v="3905"/>
    <x v="1"/>
    <x v="1177"/>
    <d v="2012-07-19T00:00:00"/>
    <s v="Second Class"/>
    <s v="TG-21310"/>
    <s v="Toby Gnade"/>
    <s v="Consumer"/>
    <s v="United States"/>
    <s v="Mesa"/>
    <x v="16"/>
    <n v="85204"/>
    <s v="West"/>
    <s v="FUR-CH-10004287"/>
    <x v="0"/>
    <x v="1"/>
    <s v="SAFCO Arco Folding Chair"/>
    <n v="441.92"/>
    <n v="2"/>
    <n v="0.2"/>
    <n v="49.715999999999966"/>
  </r>
  <r>
    <n v="7867"/>
    <x v="3905"/>
    <x v="1"/>
    <x v="1177"/>
    <d v="2012-07-19T00:00:00"/>
    <s v="Second Class"/>
    <s v="TG-21310"/>
    <s v="Toby Gnade"/>
    <s v="Consumer"/>
    <s v="United States"/>
    <s v="Mesa"/>
    <x v="16"/>
    <n v="85204"/>
    <s v="West"/>
    <s v="FUR-BO-10001608"/>
    <x v="0"/>
    <x v="0"/>
    <s v="Hon Metal Bookcases, Black"/>
    <n v="127.76400000000002"/>
    <n v="6"/>
    <n v="0.7"/>
    <n v="-191.64599999999996"/>
  </r>
  <r>
    <n v="7868"/>
    <x v="3906"/>
    <x v="2"/>
    <x v="84"/>
    <d v="2011-11-24T00:00:00"/>
    <s v="Second Class"/>
    <s v="DB-13360"/>
    <s v="Dennis Bolton"/>
    <s v="Home Office"/>
    <s v="United States"/>
    <s v="Salt Lake City"/>
    <x v="7"/>
    <n v="84106"/>
    <s v="West"/>
    <s v="OFF-PA-10000357"/>
    <x v="1"/>
    <x v="10"/>
    <s v="Xerox 1888"/>
    <n v="166.44"/>
    <n v="3"/>
    <n v="0"/>
    <n v="79.891199999999998"/>
  </r>
  <r>
    <n v="7869"/>
    <x v="3907"/>
    <x v="0"/>
    <x v="1022"/>
    <d v="2013-06-03T00:00:00"/>
    <s v="Standard Class"/>
    <s v="LS-17245"/>
    <s v="Lynn Smith"/>
    <s v="Consumer"/>
    <s v="United States"/>
    <s v="Los Angeles"/>
    <x v="1"/>
    <n v="90045"/>
    <s v="West"/>
    <s v="OFF-PA-10000575"/>
    <x v="1"/>
    <x v="10"/>
    <s v="Wirebound Message Books, Four 2 3/4 x 5 White Forms per Page"/>
    <n v="13.38"/>
    <n v="2"/>
    <n v="0"/>
    <n v="6.1547999999999998"/>
  </r>
  <r>
    <n v="7870"/>
    <x v="3908"/>
    <x v="3"/>
    <x v="445"/>
    <d v="2014-07-10T00:00:00"/>
    <s v="Standard Class"/>
    <s v="MO-17950"/>
    <s v="Michael Oakman"/>
    <s v="Consumer"/>
    <s v="United States"/>
    <s v="Jacksonville"/>
    <x v="3"/>
    <n v="28540"/>
    <s v="South"/>
    <s v="TEC-AC-10002167"/>
    <x v="2"/>
    <x v="11"/>
    <s v="Imation 8gb Micro Traveldrive Usb 2.0 Flash Drive"/>
    <n v="24"/>
    <n v="2"/>
    <n v="0.2"/>
    <n v="-2.6999999999999993"/>
  </r>
  <r>
    <n v="7871"/>
    <x v="3909"/>
    <x v="3"/>
    <x v="145"/>
    <d v="2014-09-30T00:00:00"/>
    <s v="Standard Class"/>
    <s v="CA-11965"/>
    <s v="Carol Adams"/>
    <s v="Corporate"/>
    <s v="United States"/>
    <s v="Lakewood"/>
    <x v="24"/>
    <n v="44107"/>
    <s v="East"/>
    <s v="OFF-EN-10004459"/>
    <x v="1"/>
    <x v="12"/>
    <s v="Security-Tint Envelopes"/>
    <n v="24.448"/>
    <n v="4"/>
    <n v="0.2"/>
    <n v="8.8623999999999992"/>
  </r>
  <r>
    <n v="7872"/>
    <x v="3910"/>
    <x v="0"/>
    <x v="339"/>
    <d v="2013-10-08T00:00:00"/>
    <s v="Standard Class"/>
    <s v="DB-12910"/>
    <s v="Daniel Byrd"/>
    <s v="Home Office"/>
    <s v="United States"/>
    <s v="Lake Forest"/>
    <x v="1"/>
    <n v="92630"/>
    <s v="West"/>
    <s v="OFF-LA-10002271"/>
    <x v="1"/>
    <x v="2"/>
    <s v="Smead Alpha-Z Color-Coded Second Alphabetical Labels and Starter Set"/>
    <n v="6.16"/>
    <n v="2"/>
    <n v="0"/>
    <n v="2.9567999999999999"/>
  </r>
  <r>
    <n v="7873"/>
    <x v="3910"/>
    <x v="0"/>
    <x v="339"/>
    <d v="2013-10-08T00:00:00"/>
    <s v="Standard Class"/>
    <s v="DB-12910"/>
    <s v="Daniel Byrd"/>
    <s v="Home Office"/>
    <s v="United States"/>
    <s v="Lake Forest"/>
    <x v="1"/>
    <n v="92630"/>
    <s v="West"/>
    <s v="FUR-CH-10004063"/>
    <x v="0"/>
    <x v="1"/>
    <s v="Global Deluxe High-Back Manager's Chair"/>
    <n v="915.13600000000008"/>
    <n v="4"/>
    <n v="0.2"/>
    <n v="102.95279999999988"/>
  </r>
  <r>
    <n v="7874"/>
    <x v="3910"/>
    <x v="0"/>
    <x v="339"/>
    <d v="2013-10-08T00:00:00"/>
    <s v="Standard Class"/>
    <s v="DB-12910"/>
    <s v="Daniel Byrd"/>
    <s v="Home Office"/>
    <s v="United States"/>
    <s v="Lake Forest"/>
    <x v="1"/>
    <n v="92630"/>
    <s v="West"/>
    <s v="OFF-PA-10004610"/>
    <x v="1"/>
    <x v="10"/>
    <s v="Xerox 1900"/>
    <n v="8.56"/>
    <n v="2"/>
    <n v="0"/>
    <n v="3.8519999999999994"/>
  </r>
  <r>
    <n v="7875"/>
    <x v="3910"/>
    <x v="0"/>
    <x v="339"/>
    <d v="2013-10-08T00:00:00"/>
    <s v="Standard Class"/>
    <s v="DB-12910"/>
    <s v="Daniel Byrd"/>
    <s v="Home Office"/>
    <s v="United States"/>
    <s v="Lake Forest"/>
    <x v="1"/>
    <n v="92630"/>
    <s v="West"/>
    <s v="OFF-PA-10001878"/>
    <x v="1"/>
    <x v="10"/>
    <s v="Xerox 1891"/>
    <n v="97.82"/>
    <n v="2"/>
    <n v="0"/>
    <n v="45.975399999999993"/>
  </r>
  <r>
    <n v="7876"/>
    <x v="3911"/>
    <x v="3"/>
    <x v="428"/>
    <d v="2014-09-16T00:00:00"/>
    <s v="Standard Class"/>
    <s v="DK-12835"/>
    <s v="Damala Kotsonis"/>
    <s v="Corporate"/>
    <s v="United States"/>
    <s v="Portland"/>
    <x v="21"/>
    <n v="97206"/>
    <s v="West"/>
    <s v="OFF-PA-10002036"/>
    <x v="1"/>
    <x v="10"/>
    <s v="Xerox 1930"/>
    <n v="31.104000000000006"/>
    <n v="6"/>
    <n v="0.2"/>
    <n v="11.2752"/>
  </r>
  <r>
    <n v="7877"/>
    <x v="3911"/>
    <x v="3"/>
    <x v="428"/>
    <d v="2014-09-16T00:00:00"/>
    <s v="Standard Class"/>
    <s v="DK-12835"/>
    <s v="Damala Kotsonis"/>
    <s v="Corporate"/>
    <s v="United States"/>
    <s v="Portland"/>
    <x v="21"/>
    <n v="97206"/>
    <s v="West"/>
    <s v="OFF-AP-10003278"/>
    <x v="1"/>
    <x v="9"/>
    <s v="Belkin 7-Outlet SurgeMaster Home Series"/>
    <n v="11.176000000000002"/>
    <n v="1"/>
    <n v="0.2"/>
    <n v="0.8382000000000005"/>
  </r>
  <r>
    <n v="7878"/>
    <x v="3912"/>
    <x v="1"/>
    <x v="899"/>
    <d v="2012-03-18T00:00:00"/>
    <s v="Standard Class"/>
    <s v="EB-14170"/>
    <s v="Evan Bailliet"/>
    <s v="Consumer"/>
    <s v="United States"/>
    <s v="Charlotte"/>
    <x v="3"/>
    <n v="28205"/>
    <s v="South"/>
    <s v="OFF-LA-10001641"/>
    <x v="1"/>
    <x v="2"/>
    <s v="Avery 518"/>
    <n v="5.04"/>
    <n v="2"/>
    <n v="0.2"/>
    <n v="1.764"/>
  </r>
  <r>
    <n v="7879"/>
    <x v="3913"/>
    <x v="0"/>
    <x v="896"/>
    <d v="2013-12-05T00:00:00"/>
    <s v="Second Class"/>
    <s v="DR-12940"/>
    <s v="Daniel Raglin"/>
    <s v="Home Office"/>
    <s v="United States"/>
    <s v="Aurora"/>
    <x v="10"/>
    <n v="60505"/>
    <s v="Central"/>
    <s v="FUR-FU-10003806"/>
    <x v="0"/>
    <x v="5"/>
    <s v="Tenex Chairmat w/ Average Lip, 45&quot; x 53&quot;"/>
    <n v="242.17600000000004"/>
    <n v="4"/>
    <n v="0.6"/>
    <n v="-302.72000000000003"/>
  </r>
  <r>
    <n v="7880"/>
    <x v="3914"/>
    <x v="0"/>
    <x v="403"/>
    <d v="2013-06-22T00:00:00"/>
    <s v="Standard Class"/>
    <s v="JS-15685"/>
    <s v="Jim Sink"/>
    <s v="Corporate"/>
    <s v="United States"/>
    <s v="Philadelphia"/>
    <x v="9"/>
    <n v="19140"/>
    <s v="East"/>
    <s v="FUR-TA-10003392"/>
    <x v="0"/>
    <x v="3"/>
    <s v="Global Adaptabilities Conference Tables"/>
    <n v="337.17599999999999"/>
    <n v="2"/>
    <n v="0.4"/>
    <n v="-118.01160000000002"/>
  </r>
  <r>
    <n v="7881"/>
    <x v="3915"/>
    <x v="3"/>
    <x v="734"/>
    <d v="2014-12-07T00:00:00"/>
    <s v="Second Class"/>
    <s v="LC-16870"/>
    <s v="Lena Cacioppo"/>
    <s v="Consumer"/>
    <s v="United States"/>
    <s v="Thornton"/>
    <x v="22"/>
    <n v="80229"/>
    <s v="West"/>
    <s v="OFF-AR-10003856"/>
    <x v="1"/>
    <x v="6"/>
    <s v="Newell 344"/>
    <n v="13.343999999999998"/>
    <n v="6"/>
    <n v="0.2"/>
    <n v="1.0007999999999999"/>
  </r>
  <r>
    <n v="7882"/>
    <x v="3915"/>
    <x v="3"/>
    <x v="734"/>
    <d v="2014-12-07T00:00:00"/>
    <s v="Second Class"/>
    <s v="LC-16870"/>
    <s v="Lena Cacioppo"/>
    <s v="Consumer"/>
    <s v="United States"/>
    <s v="Thornton"/>
    <x v="22"/>
    <n v="80229"/>
    <s v="West"/>
    <s v="TEC-AC-10002006"/>
    <x v="2"/>
    <x v="11"/>
    <s v="Memorex Micro Travel Drive 16 GB"/>
    <n v="76.75200000000001"/>
    <n v="6"/>
    <n v="0.2"/>
    <n v="10.553399999999993"/>
  </r>
  <r>
    <n v="7883"/>
    <x v="3915"/>
    <x v="3"/>
    <x v="734"/>
    <d v="2014-12-07T00:00:00"/>
    <s v="Second Class"/>
    <s v="LC-16870"/>
    <s v="Lena Cacioppo"/>
    <s v="Consumer"/>
    <s v="United States"/>
    <s v="Thornton"/>
    <x v="22"/>
    <n v="80229"/>
    <s v="West"/>
    <s v="TEC-AC-10002006"/>
    <x v="2"/>
    <x v="11"/>
    <s v="Memorex Micro Travel Drive 16 GB"/>
    <n v="102.33600000000001"/>
    <n v="8"/>
    <n v="0.2"/>
    <n v="14.07119999999999"/>
  </r>
  <r>
    <n v="7884"/>
    <x v="3915"/>
    <x v="3"/>
    <x v="734"/>
    <d v="2014-12-07T00:00:00"/>
    <s v="Second Class"/>
    <s v="LC-16870"/>
    <s v="Lena Cacioppo"/>
    <s v="Consumer"/>
    <s v="United States"/>
    <s v="Thornton"/>
    <x v="22"/>
    <n v="80229"/>
    <s v="West"/>
    <s v="OFF-PA-10002246"/>
    <x v="1"/>
    <x v="10"/>
    <s v="Wirebound Four 2-3/4 x 5 Forms per Page, 400 Sets per Book"/>
    <n v="10.32"/>
    <n v="2"/>
    <n v="0.2"/>
    <n v="3.7409999999999997"/>
  </r>
  <r>
    <n v="7885"/>
    <x v="3915"/>
    <x v="3"/>
    <x v="734"/>
    <d v="2014-12-07T00:00:00"/>
    <s v="Second Class"/>
    <s v="LC-16870"/>
    <s v="Lena Cacioppo"/>
    <s v="Consumer"/>
    <s v="United States"/>
    <s v="Thornton"/>
    <x v="22"/>
    <n v="80229"/>
    <s v="West"/>
    <s v="OFF-SU-10004782"/>
    <x v="1"/>
    <x v="14"/>
    <s v="Elite 5&quot; Scissors"/>
    <n v="47.32"/>
    <n v="7"/>
    <n v="0.2"/>
    <n v="5.9149999999999938"/>
  </r>
  <r>
    <n v="7886"/>
    <x v="3915"/>
    <x v="3"/>
    <x v="734"/>
    <d v="2014-12-07T00:00:00"/>
    <s v="Second Class"/>
    <s v="LC-16870"/>
    <s v="Lena Cacioppo"/>
    <s v="Consumer"/>
    <s v="United States"/>
    <s v="Thornton"/>
    <x v="22"/>
    <n v="80229"/>
    <s v="West"/>
    <s v="FUR-FU-10004351"/>
    <x v="0"/>
    <x v="5"/>
    <s v="Staples"/>
    <n v="23.376000000000001"/>
    <n v="3"/>
    <n v="0.2"/>
    <n v="7.0128000000000013"/>
  </r>
  <r>
    <n v="7887"/>
    <x v="3915"/>
    <x v="3"/>
    <x v="734"/>
    <d v="2014-12-07T00:00:00"/>
    <s v="Second Class"/>
    <s v="LC-16870"/>
    <s v="Lena Cacioppo"/>
    <s v="Consumer"/>
    <s v="United States"/>
    <s v="Thornton"/>
    <x v="22"/>
    <n v="80229"/>
    <s v="West"/>
    <s v="FUR-FU-10004270"/>
    <x v="0"/>
    <x v="5"/>
    <s v="Eldon Image Series Desk Accessories, Burgundy"/>
    <n v="16.72"/>
    <n v="5"/>
    <n v="0.2"/>
    <n v="3.3439999999999994"/>
  </r>
  <r>
    <n v="7888"/>
    <x v="3915"/>
    <x v="3"/>
    <x v="734"/>
    <d v="2014-12-07T00:00:00"/>
    <s v="Second Class"/>
    <s v="LC-16870"/>
    <s v="Lena Cacioppo"/>
    <s v="Consumer"/>
    <s v="United States"/>
    <s v="Thornton"/>
    <x v="22"/>
    <n v="80229"/>
    <s v="West"/>
    <s v="FUR-FU-10004053"/>
    <x v="0"/>
    <x v="5"/>
    <s v="DAX Two-Tone Silver Metal Document Frame"/>
    <n v="16.192"/>
    <n v="1"/>
    <n v="0.2"/>
    <n v="4.6552000000000007"/>
  </r>
  <r>
    <n v="7889"/>
    <x v="3916"/>
    <x v="0"/>
    <x v="765"/>
    <d v="2013-08-23T00:00:00"/>
    <s v="Standard Class"/>
    <s v="JP-15520"/>
    <s v="Jeremy Pistek"/>
    <s v="Consumer"/>
    <s v="United States"/>
    <s v="Davis"/>
    <x v="1"/>
    <n v="95616"/>
    <s v="West"/>
    <s v="OFF-PA-10000019"/>
    <x v="1"/>
    <x v="10"/>
    <s v="Xerox 1931"/>
    <n v="32.400000000000006"/>
    <n v="5"/>
    <n v="0"/>
    <n v="15.552000000000001"/>
  </r>
  <r>
    <n v="7890"/>
    <x v="3917"/>
    <x v="0"/>
    <x v="591"/>
    <d v="2013-12-30T00:00:00"/>
    <s v="Standard Class"/>
    <s v="TS-21655"/>
    <s v="Trudy Schmidt"/>
    <s v="Consumer"/>
    <s v="United States"/>
    <s v="Fayetteville"/>
    <x v="36"/>
    <n v="72701"/>
    <s v="South"/>
    <s v="OFF-AR-10003811"/>
    <x v="1"/>
    <x v="6"/>
    <s v="Newell 327"/>
    <n v="19.89"/>
    <n v="9"/>
    <n v="0"/>
    <n v="5.3703000000000003"/>
  </r>
  <r>
    <n v="7891"/>
    <x v="3917"/>
    <x v="0"/>
    <x v="591"/>
    <d v="2013-12-30T00:00:00"/>
    <s v="Standard Class"/>
    <s v="TS-21655"/>
    <s v="Trudy Schmidt"/>
    <s v="Consumer"/>
    <s v="United States"/>
    <s v="Fayetteville"/>
    <x v="36"/>
    <n v="72701"/>
    <s v="South"/>
    <s v="TEC-AC-10001838"/>
    <x v="2"/>
    <x v="11"/>
    <s v="Razer Tiamat Over Ear 7.1 Surround Sound PC Gaming Headset"/>
    <n v="399.98"/>
    <n v="2"/>
    <n v="0"/>
    <n v="171.99140000000003"/>
  </r>
  <r>
    <n v="7892"/>
    <x v="3917"/>
    <x v="0"/>
    <x v="591"/>
    <d v="2013-12-30T00:00:00"/>
    <s v="Standard Class"/>
    <s v="TS-21655"/>
    <s v="Trudy Schmidt"/>
    <s v="Consumer"/>
    <s v="United States"/>
    <s v="Fayetteville"/>
    <x v="36"/>
    <n v="72701"/>
    <s v="South"/>
    <s v="FUR-FU-10003553"/>
    <x v="0"/>
    <x v="5"/>
    <s v="Howard Miller 13-1/2&quot; Diameter Rosebrook Wall Clock"/>
    <n v="343.84999999999997"/>
    <n v="5"/>
    <n v="0"/>
    <n v="137.54000000000002"/>
  </r>
  <r>
    <n v="7893"/>
    <x v="3917"/>
    <x v="0"/>
    <x v="591"/>
    <d v="2013-12-30T00:00:00"/>
    <s v="Standard Class"/>
    <s v="TS-21655"/>
    <s v="Trudy Schmidt"/>
    <s v="Consumer"/>
    <s v="United States"/>
    <s v="Fayetteville"/>
    <x v="36"/>
    <n v="72701"/>
    <s v="South"/>
    <s v="OFF-PA-10003302"/>
    <x v="1"/>
    <x v="10"/>
    <s v="Xerox 1906"/>
    <n v="106.32"/>
    <n v="3"/>
    <n v="0"/>
    <n v="49.970399999999991"/>
  </r>
  <r>
    <n v="7894"/>
    <x v="3918"/>
    <x v="3"/>
    <x v="283"/>
    <d v="2014-07-31T00:00:00"/>
    <s v="Standard Class"/>
    <s v="NM-18445"/>
    <s v="Nathan Mautz"/>
    <s v="Home Office"/>
    <s v="United States"/>
    <s v="New York City"/>
    <x v="15"/>
    <n v="10011"/>
    <s v="East"/>
    <s v="OFF-BI-10002412"/>
    <x v="1"/>
    <x v="8"/>
    <s v="Wilson Jones “Snap” Scratch Pad Binder Tool for Ring Binders"/>
    <n v="13.919999999999998"/>
    <n v="3"/>
    <n v="0.2"/>
    <n v="4.3500000000000005"/>
  </r>
  <r>
    <n v="7895"/>
    <x v="3919"/>
    <x v="3"/>
    <x v="548"/>
    <d v="2014-06-26T00:00:00"/>
    <s v="Standard Class"/>
    <s v="EH-14125"/>
    <s v="Eugene Hildebrand"/>
    <s v="Home Office"/>
    <s v="United States"/>
    <s v="Wheeling"/>
    <x v="48"/>
    <n v="26003"/>
    <s v="East"/>
    <s v="OFF-BI-10002852"/>
    <x v="1"/>
    <x v="8"/>
    <s v="Ibico Standard Transparent Covers"/>
    <n v="82.4"/>
    <n v="5"/>
    <n v="0"/>
    <n v="40.376000000000005"/>
  </r>
  <r>
    <n v="7896"/>
    <x v="3919"/>
    <x v="3"/>
    <x v="548"/>
    <d v="2014-06-26T00:00:00"/>
    <s v="Standard Class"/>
    <s v="EH-14125"/>
    <s v="Eugene Hildebrand"/>
    <s v="Home Office"/>
    <s v="United States"/>
    <s v="Wheeling"/>
    <x v="48"/>
    <n v="26003"/>
    <s v="East"/>
    <s v="OFF-BI-10000145"/>
    <x v="1"/>
    <x v="8"/>
    <s v="Zipper Ring Binder Pockets"/>
    <n v="6.24"/>
    <n v="2"/>
    <n v="0"/>
    <n v="3.0575999999999999"/>
  </r>
  <r>
    <n v="7897"/>
    <x v="3919"/>
    <x v="3"/>
    <x v="548"/>
    <d v="2014-06-26T00:00:00"/>
    <s v="Standard Class"/>
    <s v="EH-14125"/>
    <s v="Eugene Hildebrand"/>
    <s v="Home Office"/>
    <s v="United States"/>
    <s v="Wheeling"/>
    <x v="48"/>
    <n v="26003"/>
    <s v="East"/>
    <s v="OFF-PA-10001970"/>
    <x v="1"/>
    <x v="10"/>
    <s v="Xerox 1908"/>
    <n v="447.84"/>
    <n v="8"/>
    <n v="0"/>
    <n v="219.44159999999999"/>
  </r>
  <r>
    <n v="7898"/>
    <x v="3920"/>
    <x v="3"/>
    <x v="802"/>
    <d v="2014-08-19T00:00:00"/>
    <s v="Standard Class"/>
    <s v="DC-12850"/>
    <s v="Dan Campbell"/>
    <s v="Consumer"/>
    <s v="United States"/>
    <s v="Memphis"/>
    <x v="18"/>
    <n v="38109"/>
    <s v="South"/>
    <s v="OFF-AP-10001563"/>
    <x v="1"/>
    <x v="9"/>
    <s v="Belkin Premiere Surge Master II 8-outlet surge protector"/>
    <n v="272.048"/>
    <n v="7"/>
    <n v="0.2"/>
    <n v="30.605399999999946"/>
  </r>
  <r>
    <n v="7899"/>
    <x v="3920"/>
    <x v="3"/>
    <x v="802"/>
    <d v="2014-08-19T00:00:00"/>
    <s v="Standard Class"/>
    <s v="DC-12850"/>
    <s v="Dan Campbell"/>
    <s v="Consumer"/>
    <s v="United States"/>
    <s v="Memphis"/>
    <x v="18"/>
    <n v="38109"/>
    <s v="South"/>
    <s v="OFF-BI-10001359"/>
    <x v="1"/>
    <x v="8"/>
    <s v="GBC DocuBind TL300 Electric Binding System"/>
    <n v="1614.5820000000003"/>
    <n v="6"/>
    <n v="0.7"/>
    <n v="-1237.8461999999995"/>
  </r>
  <r>
    <n v="7900"/>
    <x v="3920"/>
    <x v="3"/>
    <x v="802"/>
    <d v="2014-08-19T00:00:00"/>
    <s v="Standard Class"/>
    <s v="DC-12850"/>
    <s v="Dan Campbell"/>
    <s v="Consumer"/>
    <s v="United States"/>
    <s v="Memphis"/>
    <x v="18"/>
    <n v="38109"/>
    <s v="South"/>
    <s v="OFF-FA-10003495"/>
    <x v="1"/>
    <x v="13"/>
    <s v="Staples"/>
    <n v="24.320000000000004"/>
    <n v="5"/>
    <n v="0.2"/>
    <n v="9.1199999999999974"/>
  </r>
  <r>
    <n v="7901"/>
    <x v="3920"/>
    <x v="3"/>
    <x v="802"/>
    <d v="2014-08-19T00:00:00"/>
    <s v="Standard Class"/>
    <s v="DC-12850"/>
    <s v="Dan Campbell"/>
    <s v="Consumer"/>
    <s v="United States"/>
    <s v="Memphis"/>
    <x v="18"/>
    <n v="38109"/>
    <s v="South"/>
    <s v="TEC-AC-10003709"/>
    <x v="2"/>
    <x v="11"/>
    <s v="Maxell 4.7GB DVD-R 5/Pack"/>
    <n v="1.5840000000000001"/>
    <n v="2"/>
    <n v="0.2"/>
    <n v="0.47520000000000018"/>
  </r>
  <r>
    <n v="7902"/>
    <x v="3920"/>
    <x v="3"/>
    <x v="802"/>
    <d v="2014-08-19T00:00:00"/>
    <s v="Standard Class"/>
    <s v="DC-12850"/>
    <s v="Dan Campbell"/>
    <s v="Consumer"/>
    <s v="United States"/>
    <s v="Memphis"/>
    <x v="18"/>
    <n v="38109"/>
    <s v="South"/>
    <s v="FUR-FU-10003268"/>
    <x v="0"/>
    <x v="5"/>
    <s v="Eldon Radial Chair Mat for Low to Medium Pile Carpets"/>
    <n v="31.983999999999998"/>
    <n v="1"/>
    <n v="0.2"/>
    <n v="0"/>
  </r>
  <r>
    <n v="7903"/>
    <x v="3920"/>
    <x v="3"/>
    <x v="802"/>
    <d v="2014-08-19T00:00:00"/>
    <s v="Standard Class"/>
    <s v="DC-12850"/>
    <s v="Dan Campbell"/>
    <s v="Consumer"/>
    <s v="United States"/>
    <s v="Memphis"/>
    <x v="18"/>
    <n v="38109"/>
    <s v="South"/>
    <s v="OFF-EN-10003845"/>
    <x v="1"/>
    <x v="12"/>
    <s v="Colored Envelopes"/>
    <n v="14.76"/>
    <n v="5"/>
    <n v="0.2"/>
    <n v="4.7969999999999988"/>
  </r>
  <r>
    <n v="7904"/>
    <x v="3920"/>
    <x v="3"/>
    <x v="802"/>
    <d v="2014-08-19T00:00:00"/>
    <s v="Standard Class"/>
    <s v="DC-12850"/>
    <s v="Dan Campbell"/>
    <s v="Consumer"/>
    <s v="United States"/>
    <s v="Memphis"/>
    <x v="18"/>
    <n v="38109"/>
    <s v="South"/>
    <s v="FUR-CH-10002073"/>
    <x v="0"/>
    <x v="1"/>
    <s v="Hon Olson Stacker Chairs"/>
    <n v="423.64799999999997"/>
    <n v="2"/>
    <n v="0.2"/>
    <n v="47.660399999999967"/>
  </r>
  <r>
    <n v="7905"/>
    <x v="3921"/>
    <x v="1"/>
    <x v="209"/>
    <d v="2012-11-13T00:00:00"/>
    <s v="Standard Class"/>
    <s v="DO-13645"/>
    <s v="Doug O'Connell"/>
    <s v="Consumer"/>
    <s v="United States"/>
    <s v="Houston"/>
    <x v="5"/>
    <n v="77036"/>
    <s v="Central"/>
    <s v="OFF-PA-10001357"/>
    <x v="1"/>
    <x v="10"/>
    <s v="Xerox 1886"/>
    <n v="76.64"/>
    <n v="2"/>
    <n v="0.2"/>
    <n v="26.823999999999995"/>
  </r>
  <r>
    <n v="7906"/>
    <x v="3922"/>
    <x v="1"/>
    <x v="52"/>
    <d v="2012-10-22T00:00:00"/>
    <s v="Standard Class"/>
    <s v="LS-16975"/>
    <s v="Lindsay Shagiari"/>
    <s v="Home Office"/>
    <s v="United States"/>
    <s v="Dallas"/>
    <x v="5"/>
    <n v="75217"/>
    <s v="Central"/>
    <s v="OFF-EN-10001415"/>
    <x v="1"/>
    <x v="12"/>
    <s v="Staples"/>
    <n v="4.4640000000000004"/>
    <n v="1"/>
    <n v="0.2"/>
    <n v="1.6739999999999999"/>
  </r>
  <r>
    <n v="7907"/>
    <x v="3922"/>
    <x v="1"/>
    <x v="52"/>
    <d v="2012-10-22T00:00:00"/>
    <s v="Standard Class"/>
    <s v="LS-16975"/>
    <s v="Lindsay Shagiari"/>
    <s v="Home Office"/>
    <s v="United States"/>
    <s v="Dallas"/>
    <x v="5"/>
    <n v="75217"/>
    <s v="Central"/>
    <s v="OFF-BI-10002813"/>
    <x v="1"/>
    <x v="8"/>
    <s v="Avery Reinforcements for Hole-Punch Pages"/>
    <n v="3.9599999999999991"/>
    <n v="10"/>
    <n v="0.8"/>
    <n v="-6.93"/>
  </r>
  <r>
    <n v="7908"/>
    <x v="3923"/>
    <x v="0"/>
    <x v="679"/>
    <d v="2013-08-03T00:00:00"/>
    <s v="First Class"/>
    <s v="RW-19630"/>
    <s v="Rob Williams"/>
    <s v="Corporate"/>
    <s v="United States"/>
    <s v="San Francisco"/>
    <x v="1"/>
    <n v="94122"/>
    <s v="West"/>
    <s v="OFF-AP-10003849"/>
    <x v="1"/>
    <x v="9"/>
    <s v="Hoover Shoulder Vac Commercial Portable Vacuum"/>
    <n v="715.64"/>
    <n v="2"/>
    <n v="0"/>
    <n v="178.90999999999997"/>
  </r>
  <r>
    <n v="7909"/>
    <x v="3924"/>
    <x v="0"/>
    <x v="275"/>
    <d v="2013-12-08T00:00:00"/>
    <s v="Standard Class"/>
    <s v="RD-19720"/>
    <s v="Roger Demir"/>
    <s v="Consumer"/>
    <s v="United States"/>
    <s v="Morgan Hill"/>
    <x v="1"/>
    <n v="95037"/>
    <s v="West"/>
    <s v="FUR-TA-10004147"/>
    <x v="0"/>
    <x v="3"/>
    <s v="Hon 4060 Series Tables"/>
    <n v="268.70400000000001"/>
    <n v="3"/>
    <n v="0.2"/>
    <n v="6.717599999999976"/>
  </r>
  <r>
    <n v="7910"/>
    <x v="3924"/>
    <x v="0"/>
    <x v="275"/>
    <d v="2013-12-08T00:00:00"/>
    <s v="Standard Class"/>
    <s v="RD-19720"/>
    <s v="Roger Demir"/>
    <s v="Consumer"/>
    <s v="United States"/>
    <s v="Morgan Hill"/>
    <x v="1"/>
    <n v="95037"/>
    <s v="West"/>
    <s v="OFF-AR-10001662"/>
    <x v="1"/>
    <x v="6"/>
    <s v="Rogers Handheld Barrel Pencil Sharpener"/>
    <n v="21.92"/>
    <n v="8"/>
    <n v="0"/>
    <n v="5.9184000000000019"/>
  </r>
  <r>
    <n v="7911"/>
    <x v="3924"/>
    <x v="0"/>
    <x v="275"/>
    <d v="2013-12-08T00:00:00"/>
    <s v="Standard Class"/>
    <s v="RD-19720"/>
    <s v="Roger Demir"/>
    <s v="Consumer"/>
    <s v="United States"/>
    <s v="Morgan Hill"/>
    <x v="1"/>
    <n v="95037"/>
    <s v="West"/>
    <s v="OFF-ST-10001558"/>
    <x v="1"/>
    <x v="4"/>
    <s v="Acco Perma 4000 Stacking Storage Drawers"/>
    <n v="48.72"/>
    <n v="3"/>
    <n v="0"/>
    <n v="7.3079999999999998"/>
  </r>
  <r>
    <n v="7912"/>
    <x v="3924"/>
    <x v="0"/>
    <x v="275"/>
    <d v="2013-12-08T00:00:00"/>
    <s v="Standard Class"/>
    <s v="RD-19720"/>
    <s v="Roger Demir"/>
    <s v="Consumer"/>
    <s v="United States"/>
    <s v="Morgan Hill"/>
    <x v="1"/>
    <n v="95037"/>
    <s v="West"/>
    <s v="FUR-BO-10001337"/>
    <x v="0"/>
    <x v="0"/>
    <s v="O'Sullivan Living Dimensions 2-Shelf Bookcases"/>
    <n v="205.666"/>
    <n v="2"/>
    <n v="0.15"/>
    <n v="-12.097999999999999"/>
  </r>
  <r>
    <n v="7913"/>
    <x v="3925"/>
    <x v="0"/>
    <x v="236"/>
    <d v="2013-05-01T00:00:00"/>
    <s v="Second Class"/>
    <s v="RB-19570"/>
    <s v="Rob Beeghly"/>
    <s v="Consumer"/>
    <s v="United States"/>
    <s v="Saint Charles"/>
    <x v="10"/>
    <n v="60174"/>
    <s v="Central"/>
    <s v="FUR-FU-10001602"/>
    <x v="0"/>
    <x v="5"/>
    <s v="Eldon Delta Triangular Chair Mat, 52&quot; x 58&quot;, Clear"/>
    <n v="30.344000000000001"/>
    <n v="2"/>
    <n v="0.6"/>
    <n v="-31.861200000000004"/>
  </r>
  <r>
    <n v="7914"/>
    <x v="3926"/>
    <x v="3"/>
    <x v="326"/>
    <d v="2014-08-28T00:00:00"/>
    <s v="First Class"/>
    <s v="JE-15715"/>
    <s v="Joe Elijah"/>
    <s v="Consumer"/>
    <s v="United States"/>
    <s v="Cleveland"/>
    <x v="24"/>
    <n v="44105"/>
    <s v="East"/>
    <s v="OFF-ST-10003996"/>
    <x v="1"/>
    <x v="4"/>
    <s v="Letter/Legal File Tote with Clear Snap-On Lid, Black Granite"/>
    <n v="25.695999999999998"/>
    <n v="2"/>
    <n v="0.2"/>
    <n v="1.9271999999999991"/>
  </r>
  <r>
    <n v="7915"/>
    <x v="3927"/>
    <x v="3"/>
    <x v="46"/>
    <d v="2014-06-22T00:00:00"/>
    <s v="Standard Class"/>
    <s v="SR-20740"/>
    <s v="Steven Roelle"/>
    <s v="Home Office"/>
    <s v="United States"/>
    <s v="New York City"/>
    <x v="15"/>
    <n v="10024"/>
    <s v="East"/>
    <s v="TEC-MA-10003673"/>
    <x v="2"/>
    <x v="15"/>
    <s v="Hewlett-Packard Desktjet 6988DT Refurbished Printer"/>
    <n v="3404.5"/>
    <n v="5"/>
    <n v="0"/>
    <n v="1668.2049999999999"/>
  </r>
  <r>
    <n v="7916"/>
    <x v="3927"/>
    <x v="3"/>
    <x v="46"/>
    <d v="2014-06-22T00:00:00"/>
    <s v="Standard Class"/>
    <s v="SR-20740"/>
    <s v="Steven Roelle"/>
    <s v="Home Office"/>
    <s v="United States"/>
    <s v="New York City"/>
    <x v="15"/>
    <n v="10024"/>
    <s v="East"/>
    <s v="TEC-AC-10004992"/>
    <x v="2"/>
    <x v="11"/>
    <s v="Kingston Digital DataTraveler 64GB USB 2.0"/>
    <n v="101.34"/>
    <n v="3"/>
    <n v="0"/>
    <n v="8.1071999999999917"/>
  </r>
  <r>
    <n v="7917"/>
    <x v="3928"/>
    <x v="1"/>
    <x v="312"/>
    <d v="2012-11-24T00:00:00"/>
    <s v="Standard Class"/>
    <s v="PO-19195"/>
    <s v="Phillina Ober"/>
    <s v="Home Office"/>
    <s v="United States"/>
    <s v="Philadelphia"/>
    <x v="9"/>
    <n v="19140"/>
    <s v="East"/>
    <s v="FUR-CH-10002880"/>
    <x v="0"/>
    <x v="1"/>
    <s v="Global High-Back Leather Tilter, Burgundy"/>
    <n v="344.37199999999996"/>
    <n v="4"/>
    <n v="0.3"/>
    <n v="-93.472400000000022"/>
  </r>
  <r>
    <n v="7918"/>
    <x v="3929"/>
    <x v="3"/>
    <x v="507"/>
    <d v="2014-09-09T00:00:00"/>
    <s v="Second Class"/>
    <s v="JK-16120"/>
    <s v="Julie Kriz"/>
    <s v="Home Office"/>
    <s v="United States"/>
    <s v="Garland"/>
    <x v="5"/>
    <n v="75043"/>
    <s v="Central"/>
    <s v="OFF-AR-10000380"/>
    <x v="1"/>
    <x v="6"/>
    <s v="Hunt PowerHouse Electric Pencil Sharpener, Blue"/>
    <n v="30.384"/>
    <n v="1"/>
    <n v="0.2"/>
    <n v="3.7979999999999947"/>
  </r>
  <r>
    <n v="7919"/>
    <x v="3930"/>
    <x v="1"/>
    <x v="433"/>
    <d v="2012-07-08T00:00:00"/>
    <s v="Second Class"/>
    <s v="JP-16135"/>
    <s v="Julie Prescott"/>
    <s v="Home Office"/>
    <s v="United States"/>
    <s v="San Diego"/>
    <x v="1"/>
    <n v="92024"/>
    <s v="West"/>
    <s v="OFF-BI-10002706"/>
    <x v="1"/>
    <x v="8"/>
    <s v="Avery Premier Heavy-Duty Binder with Round Locking Rings"/>
    <n v="22.847999999999999"/>
    <n v="2"/>
    <n v="0.2"/>
    <n v="7.4255999999999993"/>
  </r>
  <r>
    <n v="7920"/>
    <x v="3931"/>
    <x v="3"/>
    <x v="175"/>
    <d v="2014-09-22T00:00:00"/>
    <s v="Standard Class"/>
    <s v="Dp-13240"/>
    <s v="Dean percer"/>
    <s v="Home Office"/>
    <s v="United States"/>
    <s v="Waterbury"/>
    <x v="29"/>
    <n v="6708"/>
    <s v="East"/>
    <s v="OFF-ST-10000943"/>
    <x v="1"/>
    <x v="4"/>
    <s v="Eldon ProFile File 'N Store Portable File Tub Letter/Legal Size Black"/>
    <n v="38.619999999999997"/>
    <n v="2"/>
    <n v="0"/>
    <n v="10.813600000000001"/>
  </r>
  <r>
    <n v="7921"/>
    <x v="3931"/>
    <x v="3"/>
    <x v="175"/>
    <d v="2014-09-22T00:00:00"/>
    <s v="Standard Class"/>
    <s v="Dp-13240"/>
    <s v="Dean percer"/>
    <s v="Home Office"/>
    <s v="United States"/>
    <s v="Waterbury"/>
    <x v="29"/>
    <n v="6708"/>
    <s v="East"/>
    <s v="TEC-AC-10001090"/>
    <x v="2"/>
    <x v="11"/>
    <s v="Micro Innovations Wireless Classic Keyboard with Mouse"/>
    <n v="59.98"/>
    <n v="2"/>
    <n v="0"/>
    <n v="10.796399999999998"/>
  </r>
  <r>
    <n v="7922"/>
    <x v="3932"/>
    <x v="3"/>
    <x v="677"/>
    <d v="2014-03-18T00:00:00"/>
    <s v="Standard Class"/>
    <s v="JB-16000"/>
    <s v="Joy Bell-"/>
    <s v="Consumer"/>
    <s v="United States"/>
    <s v="Columbia"/>
    <x v="39"/>
    <n v="21044"/>
    <s v="East"/>
    <s v="OFF-BI-10002026"/>
    <x v="1"/>
    <x v="8"/>
    <s v="Avery Arch Ring Binders"/>
    <n v="174.3"/>
    <n v="3"/>
    <n v="0"/>
    <n v="81.920999999999992"/>
  </r>
  <r>
    <n v="7923"/>
    <x v="3933"/>
    <x v="3"/>
    <x v="241"/>
    <d v="2014-09-30T00:00:00"/>
    <s v="Standard Class"/>
    <s v="PP-18955"/>
    <s v="Paul Prost"/>
    <s v="Home Office"/>
    <s v="United States"/>
    <s v="Hollywood"/>
    <x v="2"/>
    <n v="33021"/>
    <s v="South"/>
    <s v="TEC-PH-10000526"/>
    <x v="2"/>
    <x v="7"/>
    <s v="Vtech CS6719"/>
    <n v="383.96000000000004"/>
    <n v="5"/>
    <n v="0.2"/>
    <n v="38.396000000000015"/>
  </r>
  <r>
    <n v="7924"/>
    <x v="3933"/>
    <x v="3"/>
    <x v="241"/>
    <d v="2014-09-30T00:00:00"/>
    <s v="Standard Class"/>
    <s v="PP-18955"/>
    <s v="Paul Prost"/>
    <s v="Home Office"/>
    <s v="United States"/>
    <s v="Hollywood"/>
    <x v="2"/>
    <n v="33021"/>
    <s v="South"/>
    <s v="OFF-BI-10004002"/>
    <x v="1"/>
    <x v="8"/>
    <s v="Wilson Jones International Size A4 Ring Binders"/>
    <n v="15.570000000000004"/>
    <n v="3"/>
    <n v="0.7"/>
    <n v="-11.417999999999999"/>
  </r>
  <r>
    <n v="7925"/>
    <x v="3934"/>
    <x v="0"/>
    <x v="572"/>
    <d v="2013-08-17T00:00:00"/>
    <s v="First Class"/>
    <s v="RF-19840"/>
    <s v="Roy Französisch"/>
    <s v="Consumer"/>
    <s v="United States"/>
    <s v="Springfield"/>
    <x v="17"/>
    <n v="22153"/>
    <s v="South"/>
    <s v="OFF-BI-10002309"/>
    <x v="1"/>
    <x v="8"/>
    <s v="Avery Heavy-Duty EZD  Binder With Locking Rings"/>
    <n v="22.32"/>
    <n v="4"/>
    <n v="0"/>
    <n v="10.7136"/>
  </r>
  <r>
    <n v="7926"/>
    <x v="3934"/>
    <x v="0"/>
    <x v="572"/>
    <d v="2013-08-17T00:00:00"/>
    <s v="First Class"/>
    <s v="RF-19840"/>
    <s v="Roy Französisch"/>
    <s v="Consumer"/>
    <s v="United States"/>
    <s v="Springfield"/>
    <x v="17"/>
    <n v="22153"/>
    <s v="South"/>
    <s v="OFF-LA-10003923"/>
    <x v="1"/>
    <x v="2"/>
    <s v="Alphabetical Labels for Top Tab Filing"/>
    <n v="103.60000000000001"/>
    <n v="7"/>
    <n v="0"/>
    <n v="51.800000000000004"/>
  </r>
  <r>
    <n v="7927"/>
    <x v="3935"/>
    <x v="3"/>
    <x v="225"/>
    <d v="2014-11-25T00:00:00"/>
    <s v="Second Class"/>
    <s v="KH-16330"/>
    <s v="Katharine Harms"/>
    <s v="Corporate"/>
    <s v="United States"/>
    <s v="New York City"/>
    <x v="15"/>
    <n v="10035"/>
    <s v="East"/>
    <s v="TEC-AC-10003433"/>
    <x v="2"/>
    <x v="11"/>
    <s v="Maxell 4.7GB DVD+R 5/Pack"/>
    <n v="2.9699999999999998"/>
    <n v="3"/>
    <n v="0"/>
    <n v="1.3365"/>
  </r>
  <r>
    <n v="7928"/>
    <x v="3935"/>
    <x v="3"/>
    <x v="225"/>
    <d v="2014-11-25T00:00:00"/>
    <s v="Second Class"/>
    <s v="KH-16330"/>
    <s v="Katharine Harms"/>
    <s v="Corporate"/>
    <s v="United States"/>
    <s v="New York City"/>
    <x v="15"/>
    <n v="10035"/>
    <s v="East"/>
    <s v="TEC-PH-10001363"/>
    <x v="2"/>
    <x v="7"/>
    <s v="Apple iPhone 5S"/>
    <n v="569.99"/>
    <n v="1"/>
    <n v="0"/>
    <n v="170.99699999999996"/>
  </r>
  <r>
    <n v="7929"/>
    <x v="3935"/>
    <x v="3"/>
    <x v="225"/>
    <d v="2014-11-25T00:00:00"/>
    <s v="Second Class"/>
    <s v="KH-16330"/>
    <s v="Katharine Harms"/>
    <s v="Corporate"/>
    <s v="United States"/>
    <s v="New York City"/>
    <x v="15"/>
    <n v="10035"/>
    <s v="East"/>
    <s v="FUR-FU-10000820"/>
    <x v="0"/>
    <x v="5"/>
    <s v="Tensor Brushed Steel Torchiere Floor Lamp"/>
    <n v="50.97"/>
    <n v="3"/>
    <n v="0"/>
    <n v="9.1745999999999981"/>
  </r>
  <r>
    <n v="7930"/>
    <x v="3936"/>
    <x v="3"/>
    <x v="800"/>
    <d v="2014-07-28T00:00:00"/>
    <s v="First Class"/>
    <s v="EM-14200"/>
    <s v="Evan Minnotte"/>
    <s v="Home Office"/>
    <s v="United States"/>
    <s v="Dallas"/>
    <x v="5"/>
    <n v="75217"/>
    <s v="Central"/>
    <s v="FUR-TA-10004767"/>
    <x v="0"/>
    <x v="3"/>
    <s v="Safco Drafting Table"/>
    <n v="298.11599999999999"/>
    <n v="6"/>
    <n v="0.3"/>
    <n v="-4.2588000000000363"/>
  </r>
  <r>
    <n v="7931"/>
    <x v="3937"/>
    <x v="0"/>
    <x v="869"/>
    <d v="2013-03-28T00:00:00"/>
    <s v="Second Class"/>
    <s v="DK-12835"/>
    <s v="Damala Kotsonis"/>
    <s v="Corporate"/>
    <s v="United States"/>
    <s v="New York City"/>
    <x v="15"/>
    <n v="10024"/>
    <s v="East"/>
    <s v="OFF-AR-10001955"/>
    <x v="1"/>
    <x v="6"/>
    <s v="Newell 319"/>
    <n v="59.519999999999996"/>
    <n v="3"/>
    <n v="0"/>
    <n v="17.855999999999995"/>
  </r>
  <r>
    <n v="7932"/>
    <x v="3938"/>
    <x v="0"/>
    <x v="692"/>
    <d v="2013-07-21T00:00:00"/>
    <s v="Standard Class"/>
    <s v="MC-17425"/>
    <s v="Mark Cousins"/>
    <s v="Corporate"/>
    <s v="United States"/>
    <s v="Portland"/>
    <x v="21"/>
    <n v="97206"/>
    <s v="West"/>
    <s v="FUR-CH-10004886"/>
    <x v="0"/>
    <x v="1"/>
    <s v="Bevis Steel Folding Chairs"/>
    <n v="230.28000000000003"/>
    <n v="3"/>
    <n v="0.2"/>
    <n v="23.027999999999992"/>
  </r>
  <r>
    <n v="7933"/>
    <x v="3938"/>
    <x v="0"/>
    <x v="692"/>
    <d v="2013-07-21T00:00:00"/>
    <s v="Standard Class"/>
    <s v="MC-17425"/>
    <s v="Mark Cousins"/>
    <s v="Corporate"/>
    <s v="United States"/>
    <s v="Portland"/>
    <x v="21"/>
    <n v="97206"/>
    <s v="West"/>
    <s v="OFF-PA-10003641"/>
    <x v="1"/>
    <x v="10"/>
    <s v="Xerox 1909"/>
    <n v="105.52"/>
    <n v="5"/>
    <n v="0.2"/>
    <n v="34.293999999999997"/>
  </r>
  <r>
    <n v="7934"/>
    <x v="3939"/>
    <x v="3"/>
    <x v="629"/>
    <d v="2014-08-25T00:00:00"/>
    <s v="Standard Class"/>
    <s v="RW-19540"/>
    <s v="Rick Wilson"/>
    <s v="Corporate"/>
    <s v="United States"/>
    <s v="Brentwood"/>
    <x v="1"/>
    <n v="94513"/>
    <s v="West"/>
    <s v="OFF-EN-10003134"/>
    <x v="1"/>
    <x v="12"/>
    <s v="Staples"/>
    <n v="23.36"/>
    <n v="2"/>
    <n v="0"/>
    <n v="11.68"/>
  </r>
  <r>
    <n v="7935"/>
    <x v="3939"/>
    <x v="3"/>
    <x v="629"/>
    <d v="2014-08-25T00:00:00"/>
    <s v="Standard Class"/>
    <s v="RW-19540"/>
    <s v="Rick Wilson"/>
    <s v="Corporate"/>
    <s v="United States"/>
    <s v="Brentwood"/>
    <x v="1"/>
    <n v="94513"/>
    <s v="West"/>
    <s v="TEC-PH-10002564"/>
    <x v="2"/>
    <x v="7"/>
    <s v="OtterBox Defender Series Case - Samsung Galaxy S4"/>
    <n v="71.975999999999999"/>
    <n v="3"/>
    <n v="0.2"/>
    <n v="8.9969999999999892"/>
  </r>
  <r>
    <n v="7936"/>
    <x v="3939"/>
    <x v="3"/>
    <x v="629"/>
    <d v="2014-08-25T00:00:00"/>
    <s v="Standard Class"/>
    <s v="RW-19540"/>
    <s v="Rick Wilson"/>
    <s v="Corporate"/>
    <s v="United States"/>
    <s v="Brentwood"/>
    <x v="1"/>
    <n v="94513"/>
    <s v="West"/>
    <s v="OFF-PA-10003893"/>
    <x v="1"/>
    <x v="10"/>
    <s v="Xerox 1962"/>
    <n v="8.56"/>
    <n v="2"/>
    <n v="0"/>
    <n v="3.8519999999999994"/>
  </r>
  <r>
    <n v="7937"/>
    <x v="3939"/>
    <x v="3"/>
    <x v="629"/>
    <d v="2014-08-25T00:00:00"/>
    <s v="Standard Class"/>
    <s v="RW-19540"/>
    <s v="Rick Wilson"/>
    <s v="Corporate"/>
    <s v="United States"/>
    <s v="Brentwood"/>
    <x v="1"/>
    <n v="94513"/>
    <s v="West"/>
    <s v="OFF-BI-10000174"/>
    <x v="1"/>
    <x v="8"/>
    <s v="Wilson Jones Clip &amp; Carry Folder Binder Tool for Ring Binders, Clear"/>
    <n v="13.919999999999998"/>
    <n v="3"/>
    <n v="0.2"/>
    <n v="4.8720000000000008"/>
  </r>
  <r>
    <n v="7938"/>
    <x v="3939"/>
    <x v="3"/>
    <x v="629"/>
    <d v="2014-08-25T00:00:00"/>
    <s v="Standard Class"/>
    <s v="RW-19540"/>
    <s v="Rick Wilson"/>
    <s v="Corporate"/>
    <s v="United States"/>
    <s v="Brentwood"/>
    <x v="1"/>
    <n v="94513"/>
    <s v="West"/>
    <s v="OFF-AP-10001058"/>
    <x v="1"/>
    <x v="9"/>
    <s v="Sanyo 2.5 Cubic Foot Mid-Size Office Refrigerators"/>
    <n v="2518.29"/>
    <n v="9"/>
    <n v="0"/>
    <n v="654.7553999999999"/>
  </r>
  <r>
    <n v="7939"/>
    <x v="3939"/>
    <x v="3"/>
    <x v="629"/>
    <d v="2014-08-25T00:00:00"/>
    <s v="Standard Class"/>
    <s v="RW-19540"/>
    <s v="Rick Wilson"/>
    <s v="Corporate"/>
    <s v="United States"/>
    <s v="Brentwood"/>
    <x v="1"/>
    <n v="94513"/>
    <s v="West"/>
    <s v="OFF-ST-10001496"/>
    <x v="1"/>
    <x v="4"/>
    <s v="Standard Rollaway File with Lock"/>
    <n v="540.56999999999994"/>
    <n v="3"/>
    <n v="0"/>
    <n v="140.54820000000001"/>
  </r>
  <r>
    <n v="7940"/>
    <x v="3939"/>
    <x v="3"/>
    <x v="629"/>
    <d v="2014-08-25T00:00:00"/>
    <s v="Standard Class"/>
    <s v="RW-19540"/>
    <s v="Rick Wilson"/>
    <s v="Corporate"/>
    <s v="United States"/>
    <s v="Brentwood"/>
    <x v="1"/>
    <n v="94513"/>
    <s v="West"/>
    <s v="OFF-BI-10004230"/>
    <x v="1"/>
    <x v="8"/>
    <s v="GBC Recycled Grain Textured Covers"/>
    <n v="221.05600000000001"/>
    <n v="8"/>
    <n v="0.2"/>
    <n v="77.369599999999991"/>
  </r>
  <r>
    <n v="7941"/>
    <x v="3940"/>
    <x v="0"/>
    <x v="882"/>
    <d v="2013-12-18T00:00:00"/>
    <s v="First Class"/>
    <s v="DS-13180"/>
    <s v="David Smith"/>
    <s v="Corporate"/>
    <s v="United States"/>
    <s v="San Diego"/>
    <x v="1"/>
    <n v="92037"/>
    <s v="West"/>
    <s v="FUR-CH-10001146"/>
    <x v="0"/>
    <x v="1"/>
    <s v="Global Task Chair, Black"/>
    <n v="81.424000000000007"/>
    <n v="2"/>
    <n v="0.2"/>
    <n v="-9.1601999999999961"/>
  </r>
  <r>
    <n v="7942"/>
    <x v="3940"/>
    <x v="0"/>
    <x v="882"/>
    <d v="2013-12-18T00:00:00"/>
    <s v="First Class"/>
    <s v="DS-13180"/>
    <s v="David Smith"/>
    <s v="Corporate"/>
    <s v="United States"/>
    <s v="San Diego"/>
    <x v="1"/>
    <n v="92037"/>
    <s v="West"/>
    <s v="OFF-ST-10001590"/>
    <x v="1"/>
    <x v="4"/>
    <s v="Tenex Personal Project File with Scoop Front Design, Black"/>
    <n v="134.80000000000001"/>
    <n v="10"/>
    <n v="0"/>
    <n v="35.047999999999995"/>
  </r>
  <r>
    <n v="7943"/>
    <x v="3941"/>
    <x v="3"/>
    <x v="53"/>
    <d v="2015-01-02T00:00:00"/>
    <s v="Standard Class"/>
    <s v="GA-14725"/>
    <s v="Guy Armstrong"/>
    <s v="Consumer"/>
    <s v="United States"/>
    <s v="Dallas"/>
    <x v="5"/>
    <n v="75081"/>
    <s v="Central"/>
    <s v="OFF-BI-10003684"/>
    <x v="1"/>
    <x v="8"/>
    <s v="Wilson Jones Legal Size Ring Binders"/>
    <n v="39.581999999999987"/>
    <n v="9"/>
    <n v="0.8"/>
    <n v="-59.372999999999976"/>
  </r>
  <r>
    <n v="7944"/>
    <x v="3941"/>
    <x v="3"/>
    <x v="53"/>
    <d v="2015-01-02T00:00:00"/>
    <s v="Standard Class"/>
    <s v="GA-14725"/>
    <s v="Guy Armstrong"/>
    <s v="Consumer"/>
    <s v="United States"/>
    <s v="Dallas"/>
    <x v="5"/>
    <n v="75081"/>
    <s v="Central"/>
    <s v="OFF-SU-10000946"/>
    <x v="1"/>
    <x v="14"/>
    <s v="Staples"/>
    <n v="44.688000000000002"/>
    <n v="7"/>
    <n v="0.2"/>
    <n v="5.0273999999999965"/>
  </r>
  <r>
    <n v="7945"/>
    <x v="3941"/>
    <x v="3"/>
    <x v="53"/>
    <d v="2015-01-02T00:00:00"/>
    <s v="Standard Class"/>
    <s v="GA-14725"/>
    <s v="Guy Armstrong"/>
    <s v="Consumer"/>
    <s v="United States"/>
    <s v="Dallas"/>
    <x v="5"/>
    <n v="75081"/>
    <s v="Central"/>
    <s v="OFF-AR-10001615"/>
    <x v="1"/>
    <x v="6"/>
    <s v="Newell 34"/>
    <n v="31.744"/>
    <n v="2"/>
    <n v="0.2"/>
    <n v="2.3808000000000007"/>
  </r>
  <r>
    <n v="7946"/>
    <x v="3941"/>
    <x v="3"/>
    <x v="53"/>
    <d v="2015-01-02T00:00:00"/>
    <s v="Standard Class"/>
    <s v="GA-14725"/>
    <s v="Guy Armstrong"/>
    <s v="Consumer"/>
    <s v="United States"/>
    <s v="Dallas"/>
    <x v="5"/>
    <n v="75081"/>
    <s v="Central"/>
    <s v="OFF-BI-10001597"/>
    <x v="1"/>
    <x v="8"/>
    <s v="Wilson Jones Ledger-Size, Piano-Hinge Binder, 2&quot;, Blue"/>
    <n v="40.97999999999999"/>
    <n v="5"/>
    <n v="0.8"/>
    <n v="-65.567999999999998"/>
  </r>
  <r>
    <n v="7947"/>
    <x v="3941"/>
    <x v="3"/>
    <x v="53"/>
    <d v="2015-01-02T00:00:00"/>
    <s v="Standard Class"/>
    <s v="GA-14725"/>
    <s v="Guy Armstrong"/>
    <s v="Consumer"/>
    <s v="United States"/>
    <s v="Dallas"/>
    <x v="5"/>
    <n v="75081"/>
    <s v="Central"/>
    <s v="OFF-BI-10001116"/>
    <x v="1"/>
    <x v="8"/>
    <s v="Wilson Jones 1&quot; Hanging DublLock Ring Binders"/>
    <n v="3.1679999999999993"/>
    <n v="3"/>
    <n v="0.8"/>
    <n v="-5.0687999999999995"/>
  </r>
  <r>
    <n v="7948"/>
    <x v="3942"/>
    <x v="2"/>
    <x v="72"/>
    <d v="2011-03-05T00:00:00"/>
    <s v="Standard Class"/>
    <s v="SC-20380"/>
    <s v="Shahid Collister"/>
    <s v="Consumer"/>
    <s v="United States"/>
    <s v="El Paso"/>
    <x v="5"/>
    <n v="79907"/>
    <s v="Central"/>
    <s v="OFF-FA-10004395"/>
    <x v="1"/>
    <x v="13"/>
    <s v="Plymouth Boxed Rubber Bands by Plymouth"/>
    <n v="18.84"/>
    <n v="5"/>
    <n v="0.2"/>
    <n v="-3.5324999999999998"/>
  </r>
  <r>
    <n v="7949"/>
    <x v="3942"/>
    <x v="2"/>
    <x v="72"/>
    <d v="2011-03-05T00:00:00"/>
    <s v="Standard Class"/>
    <s v="SC-20380"/>
    <s v="Shahid Collister"/>
    <s v="Consumer"/>
    <s v="United States"/>
    <s v="El Paso"/>
    <x v="5"/>
    <n v="79907"/>
    <s v="Central"/>
    <s v="FUR-CH-10001270"/>
    <x v="0"/>
    <x v="1"/>
    <s v="Harbour Creations Steel Folding Chair"/>
    <n v="362.24999999999994"/>
    <n v="6"/>
    <n v="0.3"/>
    <n v="0"/>
  </r>
  <r>
    <n v="7950"/>
    <x v="3942"/>
    <x v="2"/>
    <x v="72"/>
    <d v="2011-03-05T00:00:00"/>
    <s v="Standard Class"/>
    <s v="SC-20380"/>
    <s v="Shahid Collister"/>
    <s v="Consumer"/>
    <s v="United States"/>
    <s v="El Paso"/>
    <x v="5"/>
    <n v="79907"/>
    <s v="Central"/>
    <s v="FUR-FU-10001095"/>
    <x v="0"/>
    <x v="5"/>
    <s v="DAX Black Cherry Wood-Tone Poster Frame"/>
    <n v="63.552000000000007"/>
    <n v="6"/>
    <n v="0.6"/>
    <n v="-34.953600000000002"/>
  </r>
  <r>
    <n v="7951"/>
    <x v="3942"/>
    <x v="2"/>
    <x v="72"/>
    <d v="2011-03-05T00:00:00"/>
    <s v="Standard Class"/>
    <s v="SC-20380"/>
    <s v="Shahid Collister"/>
    <s v="Consumer"/>
    <s v="United States"/>
    <s v="El Paso"/>
    <x v="5"/>
    <n v="79907"/>
    <s v="Central"/>
    <s v="OFF-ST-10001469"/>
    <x v="1"/>
    <x v="4"/>
    <s v="Fellowes Bankers Box Recycled Super Stor/Drawer"/>
    <n v="129.55199999999999"/>
    <n v="3"/>
    <n v="0.2"/>
    <n v="-22.671600000000005"/>
  </r>
  <r>
    <n v="7952"/>
    <x v="3943"/>
    <x v="1"/>
    <x v="902"/>
    <d v="2012-11-24T00:00:00"/>
    <s v="Standard Class"/>
    <s v="KD-16345"/>
    <s v="Katherine Ducich"/>
    <s v="Consumer"/>
    <s v="United States"/>
    <s v="New York City"/>
    <x v="15"/>
    <n v="10035"/>
    <s v="East"/>
    <s v="OFF-BI-10003196"/>
    <x v="1"/>
    <x v="8"/>
    <s v="Accohide Poly Flexible Ring Binders"/>
    <n v="5.9840000000000009"/>
    <n v="2"/>
    <n v="0.2"/>
    <n v="2.2439999999999998"/>
  </r>
  <r>
    <n v="7953"/>
    <x v="3943"/>
    <x v="1"/>
    <x v="902"/>
    <d v="2012-11-24T00:00:00"/>
    <s v="Standard Class"/>
    <s v="KD-16345"/>
    <s v="Katherine Ducich"/>
    <s v="Consumer"/>
    <s v="United States"/>
    <s v="New York City"/>
    <x v="15"/>
    <n v="10035"/>
    <s v="East"/>
    <s v="TEC-PH-10002200"/>
    <x v="2"/>
    <x v="7"/>
    <s v="Aastra 6757i CT Wireless VoIP phone"/>
    <n v="861.76"/>
    <n v="4"/>
    <n v="0"/>
    <n v="249.91039999999998"/>
  </r>
  <r>
    <n v="7954"/>
    <x v="3944"/>
    <x v="2"/>
    <x v="470"/>
    <d v="2011-04-06T00:00:00"/>
    <s v="Standard Class"/>
    <s v="KH-16330"/>
    <s v="Katharine Harms"/>
    <s v="Corporate"/>
    <s v="United States"/>
    <s v="Revere"/>
    <x v="31"/>
    <n v="2151"/>
    <s v="East"/>
    <s v="OFF-ST-10000636"/>
    <x v="1"/>
    <x v="4"/>
    <s v="Rogers Profile Extra Capacity Storage Tub"/>
    <n v="66.959999999999994"/>
    <n v="4"/>
    <n v="0"/>
    <n v="2.6783999999999963"/>
  </r>
  <r>
    <n v="7955"/>
    <x v="3944"/>
    <x v="2"/>
    <x v="470"/>
    <d v="2011-04-06T00:00:00"/>
    <s v="Standard Class"/>
    <s v="KH-16330"/>
    <s v="Katharine Harms"/>
    <s v="Corporate"/>
    <s v="United States"/>
    <s v="Revere"/>
    <x v="31"/>
    <n v="2151"/>
    <s v="East"/>
    <s v="OFF-BI-10000145"/>
    <x v="1"/>
    <x v="8"/>
    <s v="Zipper Ring Binder Pockets"/>
    <n v="6.24"/>
    <n v="2"/>
    <n v="0"/>
    <n v="3.0575999999999999"/>
  </r>
  <r>
    <n v="7956"/>
    <x v="3945"/>
    <x v="3"/>
    <x v="361"/>
    <d v="2014-10-11T00:00:00"/>
    <s v="Standard Class"/>
    <s v="GG-14650"/>
    <s v="Greg Guthrie"/>
    <s v="Corporate"/>
    <s v="United States"/>
    <s v="Chico"/>
    <x v="1"/>
    <n v="95928"/>
    <s v="West"/>
    <s v="FUR-CH-10001190"/>
    <x v="0"/>
    <x v="1"/>
    <s v="Global Deluxe High-Back Office Chair in Storm"/>
    <n v="435.16800000000006"/>
    <n v="4"/>
    <n v="0.2"/>
    <n v="-59.835600000000042"/>
  </r>
  <r>
    <n v="7957"/>
    <x v="3945"/>
    <x v="3"/>
    <x v="361"/>
    <d v="2014-10-11T00:00:00"/>
    <s v="Standard Class"/>
    <s v="GG-14650"/>
    <s v="Greg Guthrie"/>
    <s v="Corporate"/>
    <s v="United States"/>
    <s v="Chico"/>
    <x v="1"/>
    <n v="95928"/>
    <s v="West"/>
    <s v="OFF-FA-10002780"/>
    <x v="1"/>
    <x v="13"/>
    <s v="Staples"/>
    <n v="14.9"/>
    <n v="5"/>
    <n v="0"/>
    <n v="6.8539999999999992"/>
  </r>
  <r>
    <n v="7958"/>
    <x v="3945"/>
    <x v="3"/>
    <x v="361"/>
    <d v="2014-10-11T00:00:00"/>
    <s v="Standard Class"/>
    <s v="GG-14650"/>
    <s v="Greg Guthrie"/>
    <s v="Corporate"/>
    <s v="United States"/>
    <s v="Chico"/>
    <x v="1"/>
    <n v="95928"/>
    <s v="West"/>
    <s v="OFF-AP-10004052"/>
    <x v="1"/>
    <x v="9"/>
    <s v="Hoover Replacement Belts For Soft Guard &amp; Commercial Ltweight Upright Vacs, 2/Pk"/>
    <n v="15.8"/>
    <n v="4"/>
    <n v="0"/>
    <n v="4.1080000000000005"/>
  </r>
  <r>
    <n v="7959"/>
    <x v="3945"/>
    <x v="3"/>
    <x v="361"/>
    <d v="2014-10-11T00:00:00"/>
    <s v="Standard Class"/>
    <s v="GG-14650"/>
    <s v="Greg Guthrie"/>
    <s v="Corporate"/>
    <s v="United States"/>
    <s v="Chico"/>
    <x v="1"/>
    <n v="95928"/>
    <s v="West"/>
    <s v="FUR-FU-10004666"/>
    <x v="0"/>
    <x v="5"/>
    <s v="DAX Clear Channel Poster Frame"/>
    <n v="72.900000000000006"/>
    <n v="5"/>
    <n v="0"/>
    <n v="26.973000000000003"/>
  </r>
  <r>
    <n v="7960"/>
    <x v="3945"/>
    <x v="3"/>
    <x v="361"/>
    <d v="2014-10-11T00:00:00"/>
    <s v="Standard Class"/>
    <s v="GG-14650"/>
    <s v="Greg Guthrie"/>
    <s v="Corporate"/>
    <s v="United States"/>
    <s v="Chico"/>
    <x v="1"/>
    <n v="95928"/>
    <s v="West"/>
    <s v="FUR-TA-10004086"/>
    <x v="0"/>
    <x v="3"/>
    <s v="KI Adjustable-Height Table"/>
    <n v="206.35200000000003"/>
    <n v="3"/>
    <n v="0.2"/>
    <n v="5.1587999999999852"/>
  </r>
  <r>
    <n v="7961"/>
    <x v="3945"/>
    <x v="3"/>
    <x v="361"/>
    <d v="2014-10-11T00:00:00"/>
    <s v="Standard Class"/>
    <s v="GG-14650"/>
    <s v="Greg Guthrie"/>
    <s v="Corporate"/>
    <s v="United States"/>
    <s v="Chico"/>
    <x v="1"/>
    <n v="95928"/>
    <s v="West"/>
    <s v="TEC-PH-10000702"/>
    <x v="2"/>
    <x v="7"/>
    <s v="Square Credit Card Reader, 4 1/2&quot; x 4 1/2&quot; x 1&quot;, White"/>
    <n v="7.9920000000000009"/>
    <n v="1"/>
    <n v="0.2"/>
    <n v="2.6972999999999994"/>
  </r>
  <r>
    <n v="7962"/>
    <x v="3946"/>
    <x v="3"/>
    <x v="551"/>
    <d v="2014-11-24T00:00:00"/>
    <s v="Second Class"/>
    <s v="JS-15685"/>
    <s v="Jim Sink"/>
    <s v="Corporate"/>
    <s v="United States"/>
    <s v="Miramar"/>
    <x v="2"/>
    <n v="33023"/>
    <s v="South"/>
    <s v="OFF-ST-10002301"/>
    <x v="1"/>
    <x v="4"/>
    <s v="Tennsco Commercial Shelving"/>
    <n v="81.360000000000014"/>
    <n v="5"/>
    <n v="0.2"/>
    <n v="-19.323000000000011"/>
  </r>
  <r>
    <n v="7963"/>
    <x v="3946"/>
    <x v="3"/>
    <x v="551"/>
    <d v="2014-11-24T00:00:00"/>
    <s v="Second Class"/>
    <s v="JS-15685"/>
    <s v="Jim Sink"/>
    <s v="Corporate"/>
    <s v="United States"/>
    <s v="Miramar"/>
    <x v="2"/>
    <n v="33023"/>
    <s v="South"/>
    <s v="OFF-BI-10001636"/>
    <x v="1"/>
    <x v="8"/>
    <s v="Ibico Plastic and Wire Spiral Binding Combs"/>
    <n v="20.232000000000003"/>
    <n v="8"/>
    <n v="0.7"/>
    <n v="-16.185600000000001"/>
  </r>
  <r>
    <n v="7964"/>
    <x v="3946"/>
    <x v="3"/>
    <x v="551"/>
    <d v="2014-11-24T00:00:00"/>
    <s v="Second Class"/>
    <s v="JS-15685"/>
    <s v="Jim Sink"/>
    <s v="Corporate"/>
    <s v="United States"/>
    <s v="Miramar"/>
    <x v="2"/>
    <n v="33023"/>
    <s v="South"/>
    <s v="OFF-AP-10002684"/>
    <x v="1"/>
    <x v="9"/>
    <s v="Acco 7-Outlet Masterpiece Power Center, Wihtout Fax/Phone Line Protection"/>
    <n v="389.05600000000004"/>
    <n v="4"/>
    <n v="0.2"/>
    <n v="48.631999999999948"/>
  </r>
  <r>
    <n v="7965"/>
    <x v="3946"/>
    <x v="3"/>
    <x v="551"/>
    <d v="2014-11-24T00:00:00"/>
    <s v="Second Class"/>
    <s v="JS-15685"/>
    <s v="Jim Sink"/>
    <s v="Corporate"/>
    <s v="United States"/>
    <s v="Miramar"/>
    <x v="2"/>
    <n v="33023"/>
    <s v="South"/>
    <s v="OFF-PA-10004609"/>
    <x v="1"/>
    <x v="10"/>
    <s v="Xerox 221"/>
    <n v="20.736000000000004"/>
    <n v="4"/>
    <n v="0.2"/>
    <n v="7.2576000000000001"/>
  </r>
  <r>
    <n v="7966"/>
    <x v="3946"/>
    <x v="3"/>
    <x v="551"/>
    <d v="2014-11-24T00:00:00"/>
    <s v="Second Class"/>
    <s v="JS-15685"/>
    <s v="Jim Sink"/>
    <s v="Corporate"/>
    <s v="United States"/>
    <s v="Miramar"/>
    <x v="2"/>
    <n v="33023"/>
    <s v="South"/>
    <s v="OFF-PA-10003309"/>
    <x v="1"/>
    <x v="10"/>
    <s v="Xerox 211"/>
    <n v="41.472000000000008"/>
    <n v="8"/>
    <n v="0.2"/>
    <n v="14.5152"/>
  </r>
  <r>
    <n v="7967"/>
    <x v="3947"/>
    <x v="1"/>
    <x v="391"/>
    <d v="2012-03-30T00:00:00"/>
    <s v="Standard Class"/>
    <s v="BP-11095"/>
    <s v="Bart Pistole"/>
    <s v="Corporate"/>
    <s v="United States"/>
    <s v="Los Angeles"/>
    <x v="1"/>
    <n v="90049"/>
    <s v="West"/>
    <s v="OFF-PA-10000380"/>
    <x v="1"/>
    <x v="10"/>
    <s v="REDIFORM Incoming/Outgoing Call Register, 11&quot; X 8 1/2&quot;, 100 Messages"/>
    <n v="33.36"/>
    <n v="4"/>
    <n v="0"/>
    <n v="16.68"/>
  </r>
  <r>
    <n v="7968"/>
    <x v="3948"/>
    <x v="0"/>
    <x v="1155"/>
    <d v="2013-10-13T00:00:00"/>
    <s v="First Class"/>
    <s v="CC-12610"/>
    <s v="Corey Catlett"/>
    <s v="Corporate"/>
    <s v="United States"/>
    <s v="Denver"/>
    <x v="22"/>
    <n v="80219"/>
    <s v="West"/>
    <s v="FUR-BO-10001567"/>
    <x v="0"/>
    <x v="0"/>
    <s v="Bush Westfield Collection Bookcases, Dark Cherry Finish, Fully Assembled"/>
    <n v="90.882000000000005"/>
    <n v="3"/>
    <n v="0.7"/>
    <n v="-190.85220000000004"/>
  </r>
  <r>
    <n v="7969"/>
    <x v="3948"/>
    <x v="0"/>
    <x v="1155"/>
    <d v="2013-10-13T00:00:00"/>
    <s v="First Class"/>
    <s v="CC-12610"/>
    <s v="Corey Catlett"/>
    <s v="Corporate"/>
    <s v="United States"/>
    <s v="Denver"/>
    <x v="22"/>
    <n v="80219"/>
    <s v="West"/>
    <s v="TEC-PH-10002583"/>
    <x v="2"/>
    <x v="7"/>
    <s v="iOttie HLCRIO102 Car Mount"/>
    <n v="15.991999999999999"/>
    <n v="1"/>
    <n v="0.2"/>
    <n v="-2.9985000000000022"/>
  </r>
  <r>
    <n v="7970"/>
    <x v="3948"/>
    <x v="0"/>
    <x v="1155"/>
    <d v="2013-10-13T00:00:00"/>
    <s v="First Class"/>
    <s v="CC-12610"/>
    <s v="Corey Catlett"/>
    <s v="Corporate"/>
    <s v="United States"/>
    <s v="Denver"/>
    <x v="22"/>
    <n v="80219"/>
    <s v="West"/>
    <s v="FUR-CH-10004853"/>
    <x v="0"/>
    <x v="1"/>
    <s v="Global Manager's Adjustable Task Chair, Storm"/>
    <n v="120.78399999999999"/>
    <n v="1"/>
    <n v="0.2"/>
    <n v="13.588199999999986"/>
  </r>
  <r>
    <n v="7971"/>
    <x v="3949"/>
    <x v="1"/>
    <x v="748"/>
    <d v="2012-08-20T00:00:00"/>
    <s v="Standard Class"/>
    <s v="SP-20860"/>
    <s v="Sung Pak"/>
    <s v="Corporate"/>
    <s v="United States"/>
    <s v="Philadelphia"/>
    <x v="9"/>
    <n v="19134"/>
    <s v="East"/>
    <s v="TEC-PH-10003580"/>
    <x v="2"/>
    <x v="7"/>
    <s v="Cisco IP Phone 7961G-GE VoIP phone"/>
    <n v="519.79200000000003"/>
    <n v="4"/>
    <n v="0.4"/>
    <n v="-112.62159999999994"/>
  </r>
  <r>
    <n v="7972"/>
    <x v="3949"/>
    <x v="1"/>
    <x v="748"/>
    <d v="2012-08-20T00:00:00"/>
    <s v="Standard Class"/>
    <s v="SP-20860"/>
    <s v="Sung Pak"/>
    <s v="Corporate"/>
    <s v="United States"/>
    <s v="Philadelphia"/>
    <x v="9"/>
    <n v="19134"/>
    <s v="East"/>
    <s v="TEC-AC-10004227"/>
    <x v="2"/>
    <x v="11"/>
    <s v="SanDisk Ultra 16 GB MicroSDHC Class 10 Memory Card"/>
    <n v="31.176000000000002"/>
    <n v="3"/>
    <n v="0.2"/>
    <n v="-5.4558000000000035"/>
  </r>
  <r>
    <n v="7973"/>
    <x v="3949"/>
    <x v="1"/>
    <x v="748"/>
    <d v="2012-08-20T00:00:00"/>
    <s v="Standard Class"/>
    <s v="SP-20860"/>
    <s v="Sung Pak"/>
    <s v="Corporate"/>
    <s v="United States"/>
    <s v="Philadelphia"/>
    <x v="9"/>
    <n v="19134"/>
    <s v="East"/>
    <s v="OFF-PA-10002787"/>
    <x v="1"/>
    <x v="10"/>
    <s v="Xerox 227"/>
    <n v="10.368000000000002"/>
    <n v="2"/>
    <n v="0.2"/>
    <n v="3.6288"/>
  </r>
  <r>
    <n v="7974"/>
    <x v="3949"/>
    <x v="1"/>
    <x v="748"/>
    <d v="2012-08-20T00:00:00"/>
    <s v="Standard Class"/>
    <s v="SP-20860"/>
    <s v="Sung Pak"/>
    <s v="Corporate"/>
    <s v="United States"/>
    <s v="Philadelphia"/>
    <x v="9"/>
    <n v="19134"/>
    <s v="East"/>
    <s v="OFF-BI-10003981"/>
    <x v="1"/>
    <x v="8"/>
    <s v="Avery Durable Plastic 1&quot; Binders"/>
    <n v="2.7240000000000006"/>
    <n v="2"/>
    <n v="0.7"/>
    <n v="-1.9067999999999996"/>
  </r>
  <r>
    <n v="7975"/>
    <x v="3949"/>
    <x v="1"/>
    <x v="748"/>
    <d v="2012-08-20T00:00:00"/>
    <s v="Standard Class"/>
    <s v="SP-20860"/>
    <s v="Sung Pak"/>
    <s v="Corporate"/>
    <s v="United States"/>
    <s v="Philadelphia"/>
    <x v="9"/>
    <n v="19134"/>
    <s v="East"/>
    <s v="FUR-FU-10001488"/>
    <x v="0"/>
    <x v="5"/>
    <s v="Tenex 46&quot; x 60&quot; Computer Anti-Static Chairmat, Rectangular Shaped"/>
    <n v="254.35200000000003"/>
    <n v="3"/>
    <n v="0.2"/>
    <n v="0"/>
  </r>
  <r>
    <n v="7976"/>
    <x v="3949"/>
    <x v="1"/>
    <x v="748"/>
    <d v="2012-08-20T00:00:00"/>
    <s v="Standard Class"/>
    <s v="SP-20860"/>
    <s v="Sung Pak"/>
    <s v="Corporate"/>
    <s v="United States"/>
    <s v="Philadelphia"/>
    <x v="9"/>
    <n v="19134"/>
    <s v="East"/>
    <s v="OFF-BI-10003727"/>
    <x v="1"/>
    <x v="8"/>
    <s v="Avery Durable Slant Ring Binders With Label Holder"/>
    <n v="3.762"/>
    <n v="3"/>
    <n v="0.7"/>
    <n v="-2.758799999999999"/>
  </r>
  <r>
    <n v="7977"/>
    <x v="3949"/>
    <x v="1"/>
    <x v="748"/>
    <d v="2012-08-20T00:00:00"/>
    <s v="Standard Class"/>
    <s v="SP-20860"/>
    <s v="Sung Pak"/>
    <s v="Corporate"/>
    <s v="United States"/>
    <s v="Philadelphia"/>
    <x v="9"/>
    <n v="19134"/>
    <s v="East"/>
    <s v="OFF-PA-10000130"/>
    <x v="1"/>
    <x v="10"/>
    <s v="Xerox 199"/>
    <n v="10.272000000000002"/>
    <n v="3"/>
    <n v="0.2"/>
    <n v="3.2099999999999982"/>
  </r>
  <r>
    <n v="7978"/>
    <x v="3950"/>
    <x v="2"/>
    <x v="1178"/>
    <d v="2011-06-05T00:00:00"/>
    <s v="Standard Class"/>
    <s v="JK-15625"/>
    <s v="Jim Karlsson"/>
    <s v="Consumer"/>
    <s v="United States"/>
    <s v="Jackson"/>
    <x v="35"/>
    <n v="39212"/>
    <s v="South"/>
    <s v="TEC-PH-10002680"/>
    <x v="2"/>
    <x v="7"/>
    <s v="Samsung Galaxy Note 3"/>
    <n v="659.97"/>
    <n v="3"/>
    <n v="0"/>
    <n v="197.99099999999996"/>
  </r>
  <r>
    <n v="7979"/>
    <x v="3950"/>
    <x v="2"/>
    <x v="1178"/>
    <d v="2011-06-05T00:00:00"/>
    <s v="Standard Class"/>
    <s v="JK-15625"/>
    <s v="Jim Karlsson"/>
    <s v="Consumer"/>
    <s v="United States"/>
    <s v="Jackson"/>
    <x v="35"/>
    <n v="39212"/>
    <s v="South"/>
    <s v="TEC-PH-10002538"/>
    <x v="2"/>
    <x v="7"/>
    <s v="Grandstream GXP1160 VoIP phone"/>
    <n v="113.72999999999999"/>
    <n v="3"/>
    <n v="0"/>
    <n v="32.981699999999989"/>
  </r>
  <r>
    <n v="7980"/>
    <x v="3951"/>
    <x v="1"/>
    <x v="375"/>
    <d v="2012-08-31T00:00:00"/>
    <s v="Standard Class"/>
    <s v="CC-12100"/>
    <s v="Chad Cunningham"/>
    <s v="Home Office"/>
    <s v="United States"/>
    <s v="Los Angeles"/>
    <x v="1"/>
    <n v="90045"/>
    <s v="West"/>
    <s v="OFF-BI-10001249"/>
    <x v="1"/>
    <x v="8"/>
    <s v="Avery Heavy-Duty EZD View Binder with Locking Rings"/>
    <n v="5.1040000000000001"/>
    <n v="1"/>
    <n v="0.2"/>
    <n v="1.6587999999999996"/>
  </r>
  <r>
    <n v="7981"/>
    <x v="3952"/>
    <x v="2"/>
    <x v="1179"/>
    <d v="2011-01-08T00:00:00"/>
    <s v="Standard Class"/>
    <s v="DP-13000"/>
    <s v="Darren Powers"/>
    <s v="Consumer"/>
    <s v="United States"/>
    <s v="Houston"/>
    <x v="5"/>
    <n v="77095"/>
    <s v="Central"/>
    <s v="OFF-PA-10000174"/>
    <x v="1"/>
    <x v="10"/>
    <s v="Message Book, Wirebound, Four 5 1/2&quot; X 4&quot; Forms/Pg., 200 Dupl. Sets/Book"/>
    <n v="16.448"/>
    <n v="2"/>
    <n v="0.2"/>
    <n v="5.5511999999999979"/>
  </r>
  <r>
    <n v="7982"/>
    <x v="3953"/>
    <x v="2"/>
    <x v="1076"/>
    <d v="2011-09-13T00:00:00"/>
    <s v="First Class"/>
    <s v="SF-20065"/>
    <s v="Sandra Flanagan"/>
    <s v="Consumer"/>
    <s v="United States"/>
    <s v="Clifton"/>
    <x v="30"/>
    <n v="7011"/>
    <s v="East"/>
    <s v="OFF-AP-10004532"/>
    <x v="1"/>
    <x v="9"/>
    <s v="Kensington 6 Outlet Guardian Standard Surge Protector"/>
    <n v="81.92"/>
    <n v="4"/>
    <n v="0"/>
    <n v="22.118400000000001"/>
  </r>
  <r>
    <n v="7983"/>
    <x v="3953"/>
    <x v="2"/>
    <x v="1076"/>
    <d v="2011-09-13T00:00:00"/>
    <s v="First Class"/>
    <s v="SF-20065"/>
    <s v="Sandra Flanagan"/>
    <s v="Consumer"/>
    <s v="United States"/>
    <s v="Clifton"/>
    <x v="30"/>
    <n v="7011"/>
    <s v="East"/>
    <s v="FUR-FU-10001986"/>
    <x v="0"/>
    <x v="5"/>
    <s v="Dana Fluorescent Magnifying Lamp, White, 36&quot;"/>
    <n v="254.89999999999998"/>
    <n v="5"/>
    <n v="0"/>
    <n v="76.469999999999985"/>
  </r>
  <r>
    <n v="7984"/>
    <x v="3954"/>
    <x v="3"/>
    <x v="203"/>
    <d v="2014-01-26T00:00:00"/>
    <s v="Second Class"/>
    <s v="EH-13765"/>
    <s v="Edward Hooks"/>
    <s v="Corporate"/>
    <s v="United States"/>
    <s v="Chicago"/>
    <x v="10"/>
    <n v="60623"/>
    <s v="Central"/>
    <s v="OFF-FA-10002975"/>
    <x v="1"/>
    <x v="13"/>
    <s v="Staples"/>
    <n v="15.120000000000001"/>
    <n v="5"/>
    <n v="0.2"/>
    <n v="4.9139999999999988"/>
  </r>
  <r>
    <n v="7985"/>
    <x v="3954"/>
    <x v="3"/>
    <x v="203"/>
    <d v="2014-01-26T00:00:00"/>
    <s v="Second Class"/>
    <s v="EH-13765"/>
    <s v="Edward Hooks"/>
    <s v="Corporate"/>
    <s v="United States"/>
    <s v="Chicago"/>
    <x v="10"/>
    <n v="60623"/>
    <s v="Central"/>
    <s v="OFF-AR-10003481"/>
    <x v="1"/>
    <x v="6"/>
    <s v="Newell 348"/>
    <n v="7.8719999999999999"/>
    <n v="3"/>
    <n v="0.2"/>
    <n v="0.88559999999999883"/>
  </r>
  <r>
    <n v="7986"/>
    <x v="3955"/>
    <x v="0"/>
    <x v="438"/>
    <d v="2013-04-25T00:00:00"/>
    <s v="First Class"/>
    <s v="DN-13690"/>
    <s v="Duane Noonan"/>
    <s v="Consumer"/>
    <s v="United States"/>
    <s v="Seattle"/>
    <x v="4"/>
    <n v="98115"/>
    <s v="West"/>
    <s v="OFF-BI-10004967"/>
    <x v="1"/>
    <x v="8"/>
    <s v="Round Ring Binders"/>
    <n v="8.32"/>
    <n v="5"/>
    <n v="0.2"/>
    <n v="2.8079999999999998"/>
  </r>
  <r>
    <n v="7987"/>
    <x v="3956"/>
    <x v="0"/>
    <x v="1180"/>
    <d v="2013-07-24T00:00:00"/>
    <s v="Second Class"/>
    <s v="PJ-19015"/>
    <s v="Pauline Johnson"/>
    <s v="Consumer"/>
    <s v="United States"/>
    <s v="Long Beach"/>
    <x v="15"/>
    <n v="11561"/>
    <s v="East"/>
    <s v="TEC-PH-10003589"/>
    <x v="2"/>
    <x v="7"/>
    <s v="invisibleSHIELD by ZAGG Smudge-Free Screen Protector"/>
    <n v="89.949999999999989"/>
    <n v="5"/>
    <n v="0"/>
    <n v="43.175999999999995"/>
  </r>
  <r>
    <n v="7988"/>
    <x v="3957"/>
    <x v="0"/>
    <x v="828"/>
    <d v="2013-08-30T00:00:00"/>
    <s v="Standard Class"/>
    <s v="MA-17560"/>
    <s v="Matt Abelman"/>
    <s v="Home Office"/>
    <s v="United States"/>
    <s v="Sheboygan"/>
    <x v="6"/>
    <n v="53081"/>
    <s v="Central"/>
    <s v="OFF-LA-10002945"/>
    <x v="1"/>
    <x v="2"/>
    <s v="Permanent Self-Adhesive File Folder Labels for Typewriters, 1 1/8 x 3 1/2, White"/>
    <n v="25.2"/>
    <n v="4"/>
    <n v="0"/>
    <n v="11.591999999999999"/>
  </r>
  <r>
    <n v="7989"/>
    <x v="3957"/>
    <x v="0"/>
    <x v="828"/>
    <d v="2013-08-30T00:00:00"/>
    <s v="Standard Class"/>
    <s v="MA-17560"/>
    <s v="Matt Abelman"/>
    <s v="Home Office"/>
    <s v="United States"/>
    <s v="Sheboygan"/>
    <x v="6"/>
    <n v="53081"/>
    <s v="Central"/>
    <s v="OFF-LA-10003537"/>
    <x v="1"/>
    <x v="2"/>
    <s v="Avery 515"/>
    <n v="37.589999999999996"/>
    <n v="3"/>
    <n v="0"/>
    <n v="17.667299999999997"/>
  </r>
  <r>
    <n v="7990"/>
    <x v="3957"/>
    <x v="0"/>
    <x v="828"/>
    <d v="2013-08-30T00:00:00"/>
    <s v="Standard Class"/>
    <s v="MA-17560"/>
    <s v="Matt Abelman"/>
    <s v="Home Office"/>
    <s v="United States"/>
    <s v="Sheboygan"/>
    <x v="6"/>
    <n v="53081"/>
    <s v="Central"/>
    <s v="OFF-ST-10002406"/>
    <x v="1"/>
    <x v="4"/>
    <s v="Pizazz Global Quick File"/>
    <n v="14.97"/>
    <n v="1"/>
    <n v="0"/>
    <n v="4.1916000000000011"/>
  </r>
  <r>
    <n v="7991"/>
    <x v="3957"/>
    <x v="0"/>
    <x v="828"/>
    <d v="2013-08-30T00:00:00"/>
    <s v="Standard Class"/>
    <s v="MA-17560"/>
    <s v="Matt Abelman"/>
    <s v="Home Office"/>
    <s v="United States"/>
    <s v="Sheboygan"/>
    <x v="6"/>
    <n v="53081"/>
    <s v="Central"/>
    <s v="TEC-AC-10003433"/>
    <x v="2"/>
    <x v="11"/>
    <s v="Maxell 4.7GB DVD+R 5/Pack"/>
    <n v="1.98"/>
    <n v="2"/>
    <n v="0"/>
    <n v="0.89100000000000001"/>
  </r>
  <r>
    <n v="7992"/>
    <x v="3958"/>
    <x v="0"/>
    <x v="403"/>
    <d v="2013-06-18T00:00:00"/>
    <s v="First Class"/>
    <s v="VM-21835"/>
    <s v="Vivian Mathis"/>
    <s v="Consumer"/>
    <s v="United States"/>
    <s v="Boca Raton"/>
    <x v="2"/>
    <n v="33433"/>
    <s v="South"/>
    <s v="OFF-BI-10002082"/>
    <x v="1"/>
    <x v="8"/>
    <s v="GBC Twin Loop Wire Binding Elements"/>
    <n v="39.936000000000007"/>
    <n v="4"/>
    <n v="0.7"/>
    <n v="-26.623999999999995"/>
  </r>
  <r>
    <n v="7993"/>
    <x v="3958"/>
    <x v="0"/>
    <x v="403"/>
    <d v="2013-06-18T00:00:00"/>
    <s v="First Class"/>
    <s v="VM-21835"/>
    <s v="Vivian Mathis"/>
    <s v="Consumer"/>
    <s v="United States"/>
    <s v="Boca Raton"/>
    <x v="2"/>
    <n v="33433"/>
    <s v="South"/>
    <s v="TEC-AC-10000521"/>
    <x v="2"/>
    <x v="11"/>
    <s v="Verbatim Slim CD and DVD Storage Cases, 50/Pack"/>
    <n v="18.463999999999999"/>
    <n v="2"/>
    <n v="0.2"/>
    <n v="2.3079999999999998"/>
  </r>
  <r>
    <n v="7994"/>
    <x v="3959"/>
    <x v="1"/>
    <x v="312"/>
    <d v="2012-11-23T00:00:00"/>
    <s v="Second Class"/>
    <s v="MM-18055"/>
    <s v="Michelle Moray"/>
    <s v="Consumer"/>
    <s v="United States"/>
    <s v="Aurora"/>
    <x v="22"/>
    <n v="80013"/>
    <s v="West"/>
    <s v="OFF-BI-10001982"/>
    <x v="1"/>
    <x v="8"/>
    <s v="Wilson Jones Custom Binder Spines &amp; Labels"/>
    <n v="4.8960000000000008"/>
    <n v="3"/>
    <n v="0.7"/>
    <n v="-3.4271999999999991"/>
  </r>
  <r>
    <n v="7995"/>
    <x v="3959"/>
    <x v="1"/>
    <x v="312"/>
    <d v="2012-11-23T00:00:00"/>
    <s v="Second Class"/>
    <s v="MM-18055"/>
    <s v="Michelle Moray"/>
    <s v="Consumer"/>
    <s v="United States"/>
    <s v="Aurora"/>
    <x v="22"/>
    <n v="80013"/>
    <s v="West"/>
    <s v="FUR-BO-10002268"/>
    <x v="0"/>
    <x v="0"/>
    <s v="Sauder Barrister Bookcases"/>
    <n v="145.76400000000001"/>
    <n v="6"/>
    <n v="0.7"/>
    <n v="-247.79879999999997"/>
  </r>
  <r>
    <n v="7996"/>
    <x v="3959"/>
    <x v="1"/>
    <x v="312"/>
    <d v="2012-11-23T00:00:00"/>
    <s v="Second Class"/>
    <s v="MM-18055"/>
    <s v="Michelle Moray"/>
    <s v="Consumer"/>
    <s v="United States"/>
    <s v="Aurora"/>
    <x v="22"/>
    <n v="80013"/>
    <s v="West"/>
    <s v="OFF-BI-10001758"/>
    <x v="1"/>
    <x v="8"/>
    <s v="Wilson Jones 14 Line Acrylic Coated Pressboard Data Binders"/>
    <n v="9.6120000000000001"/>
    <n v="6"/>
    <n v="0.7"/>
    <n v="-7.3691999999999993"/>
  </r>
  <r>
    <n v="7997"/>
    <x v="3960"/>
    <x v="3"/>
    <x v="132"/>
    <d v="2014-11-06T00:00:00"/>
    <s v="First Class"/>
    <s v="CR-12580"/>
    <s v="Clay Rozendal"/>
    <s v="Home Office"/>
    <s v="United States"/>
    <s v="San Diego"/>
    <x v="1"/>
    <n v="92037"/>
    <s v="West"/>
    <s v="TEC-AC-10004469"/>
    <x v="2"/>
    <x v="11"/>
    <s v="Microsoft Sculpt Comfort Mouse"/>
    <n v="199.75"/>
    <n v="5"/>
    <n v="0"/>
    <n v="87.890000000000015"/>
  </r>
  <r>
    <n v="7998"/>
    <x v="3960"/>
    <x v="3"/>
    <x v="132"/>
    <d v="2014-11-06T00:00:00"/>
    <s v="First Class"/>
    <s v="CR-12580"/>
    <s v="Clay Rozendal"/>
    <s v="Home Office"/>
    <s v="United States"/>
    <s v="San Diego"/>
    <x v="1"/>
    <n v="92037"/>
    <s v="West"/>
    <s v="FUR-TA-10001095"/>
    <x v="0"/>
    <x v="3"/>
    <s v="Chromcraft Round Conference Tables"/>
    <n v="1673.1839999999997"/>
    <n v="12"/>
    <n v="0.2"/>
    <n v="20.914800000000014"/>
  </r>
  <r>
    <n v="7999"/>
    <x v="3961"/>
    <x v="2"/>
    <x v="417"/>
    <d v="2011-05-07T00:00:00"/>
    <s v="First Class"/>
    <s v="BS-11365"/>
    <s v="Bill Shonely"/>
    <s v="Corporate"/>
    <s v="United States"/>
    <s v="Seattle"/>
    <x v="4"/>
    <n v="98105"/>
    <s v="West"/>
    <s v="FUR-FU-10001852"/>
    <x v="0"/>
    <x v="5"/>
    <s v="Eldon Regeneration Recycled Desk Accessories, Smoke"/>
    <n v="12.18"/>
    <n v="7"/>
    <n v="0"/>
    <n v="3.8975999999999997"/>
  </r>
  <r>
    <n v="8000"/>
    <x v="3961"/>
    <x v="2"/>
    <x v="417"/>
    <d v="2011-05-07T00:00:00"/>
    <s v="First Class"/>
    <s v="BS-11365"/>
    <s v="Bill Shonely"/>
    <s v="Corporate"/>
    <s v="United States"/>
    <s v="Seattle"/>
    <x v="4"/>
    <n v="98105"/>
    <s v="West"/>
    <s v="OFF-AP-10000696"/>
    <x v="1"/>
    <x v="9"/>
    <s v="Holmes Odor Grabber"/>
    <n v="57.68"/>
    <n v="4"/>
    <n v="0"/>
    <n v="19.034399999999998"/>
  </r>
  <r>
    <n v="8001"/>
    <x v="3962"/>
    <x v="1"/>
    <x v="627"/>
    <d v="2012-11-12T00:00:00"/>
    <s v="Standard Class"/>
    <s v="RD-19585"/>
    <s v="Rob Dowd"/>
    <s v="Consumer"/>
    <s v="United States"/>
    <s v="Dubuque"/>
    <x v="23"/>
    <n v="52001"/>
    <s v="Central"/>
    <s v="TEC-PH-10003885"/>
    <x v="2"/>
    <x v="7"/>
    <s v="Cisco SPA508G"/>
    <n v="263.95999999999998"/>
    <n v="4"/>
    <n v="0"/>
    <n v="76.548399999999987"/>
  </r>
  <r>
    <n v="8002"/>
    <x v="3963"/>
    <x v="1"/>
    <x v="295"/>
    <d v="2012-12-15T00:00:00"/>
    <s v="First Class"/>
    <s v="KD-16270"/>
    <s v="Karen Daniels"/>
    <s v="Consumer"/>
    <s v="United States"/>
    <s v="Los Angeles"/>
    <x v="1"/>
    <n v="90032"/>
    <s v="West"/>
    <s v="TEC-AC-10002926"/>
    <x v="2"/>
    <x v="11"/>
    <s v="Logitech Wireless Marathon Mouse M705"/>
    <n v="299.94"/>
    <n v="6"/>
    <n v="0"/>
    <n v="128.97420000000002"/>
  </r>
  <r>
    <n v="8003"/>
    <x v="3963"/>
    <x v="1"/>
    <x v="295"/>
    <d v="2012-12-15T00:00:00"/>
    <s v="First Class"/>
    <s v="KD-16270"/>
    <s v="Karen Daniels"/>
    <s v="Consumer"/>
    <s v="United States"/>
    <s v="Los Angeles"/>
    <x v="1"/>
    <n v="90032"/>
    <s v="West"/>
    <s v="OFF-SU-10001225"/>
    <x v="1"/>
    <x v="14"/>
    <s v="Staples"/>
    <n v="25.76"/>
    <n v="7"/>
    <n v="0"/>
    <n v="0.51519999999999921"/>
  </r>
  <r>
    <n v="8004"/>
    <x v="3964"/>
    <x v="2"/>
    <x v="588"/>
    <d v="2011-12-03T00:00:00"/>
    <s v="First Class"/>
    <s v="AA-10645"/>
    <s v="Anna Andreadi"/>
    <s v="Consumer"/>
    <s v="United States"/>
    <s v="Lowell"/>
    <x v="31"/>
    <n v="1852"/>
    <s v="East"/>
    <s v="TEC-PH-10004434"/>
    <x v="2"/>
    <x v="7"/>
    <s v="Cisco IP Phone 7961G VoIP phone - Dark gray"/>
    <n v="271.89999999999998"/>
    <n v="2"/>
    <n v="0"/>
    <n v="78.850999999999971"/>
  </r>
  <r>
    <n v="8005"/>
    <x v="3964"/>
    <x v="2"/>
    <x v="588"/>
    <d v="2011-12-03T00:00:00"/>
    <s v="First Class"/>
    <s v="AA-10645"/>
    <s v="Anna Andreadi"/>
    <s v="Consumer"/>
    <s v="United States"/>
    <s v="Lowell"/>
    <x v="31"/>
    <n v="1852"/>
    <s v="East"/>
    <s v="FUR-FU-10003878"/>
    <x v="0"/>
    <x v="5"/>
    <s v="Linden 10&quot; Round Wall Clock, Black"/>
    <n v="45.839999999999996"/>
    <n v="3"/>
    <n v="0"/>
    <n v="15.585599999999999"/>
  </r>
  <r>
    <n v="8006"/>
    <x v="3964"/>
    <x v="2"/>
    <x v="588"/>
    <d v="2011-12-03T00:00:00"/>
    <s v="First Class"/>
    <s v="AA-10645"/>
    <s v="Anna Andreadi"/>
    <s v="Consumer"/>
    <s v="United States"/>
    <s v="Lowell"/>
    <x v="31"/>
    <n v="1852"/>
    <s v="East"/>
    <s v="FUR-FU-10002268"/>
    <x v="0"/>
    <x v="5"/>
    <s v="Ultra Door Push Plate"/>
    <n v="9.82"/>
    <n v="2"/>
    <n v="0"/>
    <n v="3.2405999999999997"/>
  </r>
  <r>
    <n v="8007"/>
    <x v="3965"/>
    <x v="0"/>
    <x v="877"/>
    <d v="2013-10-12T00:00:00"/>
    <s v="Standard Class"/>
    <s v="MC-18100"/>
    <s v="Mick Crebagga"/>
    <s v="Consumer"/>
    <s v="United States"/>
    <s v="Marysville"/>
    <x v="4"/>
    <n v="98270"/>
    <s v="West"/>
    <s v="OFF-FA-10001883"/>
    <x v="1"/>
    <x v="13"/>
    <s v="Alliance Super-Size Bands, Assorted Sizes"/>
    <n v="93.36"/>
    <n v="12"/>
    <n v="0"/>
    <n v="0.93359999999999843"/>
  </r>
  <r>
    <n v="8008"/>
    <x v="3966"/>
    <x v="1"/>
    <x v="972"/>
    <d v="2012-11-24T00:00:00"/>
    <s v="Standard Class"/>
    <s v="AA-10645"/>
    <s v="Anna Andreadi"/>
    <s v="Consumer"/>
    <s v="United States"/>
    <s v="Oklahoma City"/>
    <x v="26"/>
    <n v="73120"/>
    <s v="Central"/>
    <s v="OFF-ST-10002756"/>
    <x v="1"/>
    <x v="4"/>
    <s v="Tennsco Stur-D-Stor Boltless Shelving, 5 Shelves, 24&quot; Deep, Sand"/>
    <n v="541.24"/>
    <n v="4"/>
    <n v="0"/>
    <n v="5.4124000000000478"/>
  </r>
  <r>
    <n v="8009"/>
    <x v="3966"/>
    <x v="1"/>
    <x v="972"/>
    <d v="2012-11-24T00:00:00"/>
    <s v="Standard Class"/>
    <s v="AA-10645"/>
    <s v="Anna Andreadi"/>
    <s v="Consumer"/>
    <s v="United States"/>
    <s v="Oklahoma City"/>
    <x v="26"/>
    <n v="73120"/>
    <s v="Central"/>
    <s v="OFF-PA-10000474"/>
    <x v="1"/>
    <x v="10"/>
    <s v="Staples"/>
    <n v="106.32"/>
    <n v="3"/>
    <n v="0"/>
    <n v="49.970399999999991"/>
  </r>
  <r>
    <n v="8010"/>
    <x v="3966"/>
    <x v="1"/>
    <x v="972"/>
    <d v="2012-11-24T00:00:00"/>
    <s v="Standard Class"/>
    <s v="AA-10645"/>
    <s v="Anna Andreadi"/>
    <s v="Consumer"/>
    <s v="United States"/>
    <s v="Oklahoma City"/>
    <x v="26"/>
    <n v="73120"/>
    <s v="Central"/>
    <s v="FUR-CH-10002073"/>
    <x v="0"/>
    <x v="1"/>
    <s v="Hon Olson Stacker Chairs"/>
    <n v="1323.8999999999999"/>
    <n v="5"/>
    <n v="0"/>
    <n v="383.93099999999993"/>
  </r>
  <r>
    <n v="8011"/>
    <x v="3967"/>
    <x v="2"/>
    <x v="461"/>
    <d v="2011-03-20T00:00:00"/>
    <s v="Second Class"/>
    <s v="QJ-19255"/>
    <s v="Quincy Jones"/>
    <s v="Corporate"/>
    <s v="United States"/>
    <s v="Philadelphia"/>
    <x v="9"/>
    <n v="19134"/>
    <s v="East"/>
    <s v="OFF-PA-10003641"/>
    <x v="1"/>
    <x v="10"/>
    <s v="Xerox 1909"/>
    <n v="126.624"/>
    <n v="6"/>
    <n v="0.2"/>
    <n v="41.152799999999992"/>
  </r>
  <r>
    <n v="8012"/>
    <x v="3968"/>
    <x v="1"/>
    <x v="782"/>
    <d v="2012-06-23T00:00:00"/>
    <s v="First Class"/>
    <s v="JM-16195"/>
    <s v="Justin MacKendrick"/>
    <s v="Consumer"/>
    <s v="United States"/>
    <s v="Aurora"/>
    <x v="22"/>
    <n v="80013"/>
    <s v="West"/>
    <s v="TEC-PH-10002070"/>
    <x v="2"/>
    <x v="7"/>
    <s v="Griffin GC36547 PowerJolt SE Lightning Charger"/>
    <n v="125.944"/>
    <n v="7"/>
    <n v="0.2"/>
    <n v="15.742999999999984"/>
  </r>
  <r>
    <n v="8013"/>
    <x v="3969"/>
    <x v="3"/>
    <x v="1126"/>
    <d v="2014-05-26T00:00:00"/>
    <s v="Same Day"/>
    <s v="TB-21625"/>
    <s v="Trudy Brown"/>
    <s v="Consumer"/>
    <s v="United States"/>
    <s v="New York City"/>
    <x v="15"/>
    <n v="10009"/>
    <s v="East"/>
    <s v="OFF-BI-10004519"/>
    <x v="1"/>
    <x v="8"/>
    <s v="GBC DocuBind P100 Manual Binding Machine"/>
    <n v="663.92"/>
    <n v="5"/>
    <n v="0.2"/>
    <n v="207.47499999999994"/>
  </r>
  <r>
    <n v="8014"/>
    <x v="3969"/>
    <x v="3"/>
    <x v="1126"/>
    <d v="2014-05-26T00:00:00"/>
    <s v="Same Day"/>
    <s v="TB-21625"/>
    <s v="Trudy Brown"/>
    <s v="Consumer"/>
    <s v="United States"/>
    <s v="New York City"/>
    <x v="15"/>
    <n v="10009"/>
    <s v="East"/>
    <s v="TEC-AC-10002167"/>
    <x v="2"/>
    <x v="11"/>
    <s v="Imation 8gb Micro Traveldrive Usb 2.0 Flash Drive"/>
    <n v="120"/>
    <n v="8"/>
    <n v="0"/>
    <n v="13.200000000000003"/>
  </r>
  <r>
    <n v="8015"/>
    <x v="3969"/>
    <x v="3"/>
    <x v="1126"/>
    <d v="2014-05-26T00:00:00"/>
    <s v="Same Day"/>
    <s v="TB-21625"/>
    <s v="Trudy Brown"/>
    <s v="Consumer"/>
    <s v="United States"/>
    <s v="New York City"/>
    <x v="15"/>
    <n v="10009"/>
    <s v="East"/>
    <s v="OFF-FA-10000936"/>
    <x v="1"/>
    <x v="13"/>
    <s v="Acco Hot Clips Clips to Go"/>
    <n v="3.29"/>
    <n v="1"/>
    <n v="0"/>
    <n v="1.4804999999999999"/>
  </r>
  <r>
    <n v="8016"/>
    <x v="3969"/>
    <x v="3"/>
    <x v="1126"/>
    <d v="2014-05-26T00:00:00"/>
    <s v="Same Day"/>
    <s v="TB-21625"/>
    <s v="Trudy Brown"/>
    <s v="Consumer"/>
    <s v="United States"/>
    <s v="New York City"/>
    <x v="15"/>
    <n v="10009"/>
    <s v="East"/>
    <s v="FUR-FU-10000732"/>
    <x v="0"/>
    <x v="5"/>
    <s v="Eldon 200 Class Desk Accessories"/>
    <n v="18.84"/>
    <n v="3"/>
    <n v="0"/>
    <n v="6.0287999999999995"/>
  </r>
  <r>
    <n v="8017"/>
    <x v="3970"/>
    <x v="2"/>
    <x v="340"/>
    <d v="2011-09-11T00:00:00"/>
    <s v="First Class"/>
    <s v="NF-18595"/>
    <s v="Nicole Fjeld"/>
    <s v="Home Office"/>
    <s v="United States"/>
    <s v="Lancaster"/>
    <x v="24"/>
    <n v="43130"/>
    <s v="East"/>
    <s v="FUR-FU-10002501"/>
    <x v="0"/>
    <x v="5"/>
    <s v="Nu-Dell Executive Frame"/>
    <n v="60.672000000000011"/>
    <n v="6"/>
    <n v="0.2"/>
    <n v="12.892799999999998"/>
  </r>
  <r>
    <n v="8018"/>
    <x v="3970"/>
    <x v="2"/>
    <x v="340"/>
    <d v="2011-09-11T00:00:00"/>
    <s v="First Class"/>
    <s v="NF-18595"/>
    <s v="Nicole Fjeld"/>
    <s v="Home Office"/>
    <s v="United States"/>
    <s v="Lancaster"/>
    <x v="24"/>
    <n v="43130"/>
    <s v="East"/>
    <s v="OFF-AR-10000634"/>
    <x v="1"/>
    <x v="6"/>
    <s v="Newell 320"/>
    <n v="30.816000000000003"/>
    <n v="9"/>
    <n v="0.2"/>
    <n v="2.6964000000000006"/>
  </r>
  <r>
    <n v="8019"/>
    <x v="3971"/>
    <x v="3"/>
    <x v="161"/>
    <d v="2014-10-20T00:00:00"/>
    <s v="Second Class"/>
    <s v="BF-11020"/>
    <s v="Barry Französisch"/>
    <s v="Corporate"/>
    <s v="United States"/>
    <s v="Modesto"/>
    <x v="1"/>
    <n v="95351"/>
    <s v="West"/>
    <s v="TEC-PH-10001700"/>
    <x v="2"/>
    <x v="7"/>
    <s v="Panasonic KX-TG6844B Expandable Digital Cordless Telephone"/>
    <n v="52.792000000000002"/>
    <n v="1"/>
    <n v="0.2"/>
    <n v="4.6193000000000026"/>
  </r>
  <r>
    <n v="8020"/>
    <x v="3972"/>
    <x v="3"/>
    <x v="808"/>
    <d v="2014-11-06T00:00:00"/>
    <s v="First Class"/>
    <s v="NP-18670"/>
    <s v="Nora Paige"/>
    <s v="Consumer"/>
    <s v="United States"/>
    <s v="Saint Louis"/>
    <x v="25"/>
    <n v="63116"/>
    <s v="Central"/>
    <s v="OFF-AP-10001962"/>
    <x v="1"/>
    <x v="9"/>
    <s v="Black &amp; Decker Filter for Double Action Dustbuster Cordless Vac BLDV7210"/>
    <n v="83.9"/>
    <n v="10"/>
    <n v="0"/>
    <n v="20.975000000000001"/>
  </r>
  <r>
    <n v="8021"/>
    <x v="3972"/>
    <x v="3"/>
    <x v="808"/>
    <d v="2014-11-06T00:00:00"/>
    <s v="First Class"/>
    <s v="NP-18670"/>
    <s v="Nora Paige"/>
    <s v="Consumer"/>
    <s v="United States"/>
    <s v="Saint Louis"/>
    <x v="25"/>
    <n v="63116"/>
    <s v="Central"/>
    <s v="OFF-PA-10001838"/>
    <x v="1"/>
    <x v="10"/>
    <s v="Adams Telephone Message Book W/Dividers/Space For Phone Numbers, 5 1/4&quot;X8 1/2&quot;, 300/Messages"/>
    <n v="11.76"/>
    <n v="2"/>
    <n v="0"/>
    <n v="5.7623999999999995"/>
  </r>
  <r>
    <n v="8022"/>
    <x v="3973"/>
    <x v="2"/>
    <x v="609"/>
    <d v="2011-07-25T00:00:00"/>
    <s v="Standard Class"/>
    <s v="HM-14860"/>
    <s v="Harry Marie"/>
    <s v="Corporate"/>
    <s v="United States"/>
    <s v="Dallas"/>
    <x v="5"/>
    <n v="75217"/>
    <s v="Central"/>
    <s v="OFF-AP-10000124"/>
    <x v="1"/>
    <x v="9"/>
    <s v="Acco 6 Outlet Guardian Basic Surge Suppressor"/>
    <n v="4.9919999999999991"/>
    <n v="3"/>
    <n v="0.8"/>
    <n v="-12.979200000000002"/>
  </r>
  <r>
    <n v="8023"/>
    <x v="3973"/>
    <x v="2"/>
    <x v="609"/>
    <d v="2011-07-25T00:00:00"/>
    <s v="Standard Class"/>
    <s v="HM-14860"/>
    <s v="Harry Marie"/>
    <s v="Corporate"/>
    <s v="United States"/>
    <s v="Dallas"/>
    <x v="5"/>
    <n v="75217"/>
    <s v="Central"/>
    <s v="OFF-EN-10003567"/>
    <x v="1"/>
    <x v="12"/>
    <s v="Inter-Office Recycled Envelopes, Brown Kraft, Button-String,10&quot; x 13&quot; , 100/Box"/>
    <n v="87.92"/>
    <n v="5"/>
    <n v="0.2"/>
    <n v="29.673000000000005"/>
  </r>
  <r>
    <n v="8024"/>
    <x v="3973"/>
    <x v="2"/>
    <x v="609"/>
    <d v="2011-07-25T00:00:00"/>
    <s v="Standard Class"/>
    <s v="HM-14860"/>
    <s v="Harry Marie"/>
    <s v="Corporate"/>
    <s v="United States"/>
    <s v="Dallas"/>
    <x v="5"/>
    <n v="75217"/>
    <s v="Central"/>
    <s v="FUR-CH-10004997"/>
    <x v="0"/>
    <x v="1"/>
    <s v="Hon Every-Day Series Multi-Task Chairs"/>
    <n v="657.93"/>
    <n v="5"/>
    <n v="0.3"/>
    <n v="-93.989999999999952"/>
  </r>
  <r>
    <n v="8025"/>
    <x v="3973"/>
    <x v="2"/>
    <x v="609"/>
    <d v="2011-07-25T00:00:00"/>
    <s v="Standard Class"/>
    <s v="HM-14860"/>
    <s v="Harry Marie"/>
    <s v="Corporate"/>
    <s v="United States"/>
    <s v="Dallas"/>
    <x v="5"/>
    <n v="75217"/>
    <s v="Central"/>
    <s v="OFF-BI-10000494"/>
    <x v="1"/>
    <x v="8"/>
    <s v="Acco Economy Flexible Poly Round Ring Binder"/>
    <n v="1.0439999999999998"/>
    <n v="1"/>
    <n v="0.8"/>
    <n v="-1.8270000000000004"/>
  </r>
  <r>
    <n v="8026"/>
    <x v="3974"/>
    <x v="1"/>
    <x v="861"/>
    <d v="2012-09-15T00:00:00"/>
    <s v="Second Class"/>
    <s v="DM-13525"/>
    <s v="Don Miller"/>
    <s v="Corporate"/>
    <s v="United States"/>
    <s v="New York City"/>
    <x v="15"/>
    <n v="10035"/>
    <s v="East"/>
    <s v="FUR-FU-10000277"/>
    <x v="0"/>
    <x v="5"/>
    <s v="Deflect-o DuraMat Antistatic Studded Beveled Mat for Medium Pile Carpeting"/>
    <n v="210.68"/>
    <n v="2"/>
    <n v="0"/>
    <n v="50.563199999999995"/>
  </r>
  <r>
    <n v="8027"/>
    <x v="3974"/>
    <x v="1"/>
    <x v="861"/>
    <d v="2012-09-15T00:00:00"/>
    <s v="Second Class"/>
    <s v="DM-13525"/>
    <s v="Don Miller"/>
    <s v="Corporate"/>
    <s v="United States"/>
    <s v="New York City"/>
    <x v="15"/>
    <n v="10035"/>
    <s v="East"/>
    <s v="OFF-ST-10003641"/>
    <x v="1"/>
    <x v="4"/>
    <s v="Space Solutions Industrial Galvanized Steel Shelving."/>
    <n v="78.8"/>
    <n v="1"/>
    <n v="0"/>
    <n v="1.5760000000000076"/>
  </r>
  <r>
    <n v="8028"/>
    <x v="3974"/>
    <x v="1"/>
    <x v="861"/>
    <d v="2012-09-15T00:00:00"/>
    <s v="Second Class"/>
    <s v="DM-13525"/>
    <s v="Don Miller"/>
    <s v="Corporate"/>
    <s v="United States"/>
    <s v="New York City"/>
    <x v="15"/>
    <n v="10035"/>
    <s v="East"/>
    <s v="TEC-AC-10001998"/>
    <x v="2"/>
    <x v="11"/>
    <s v="Logitech LS21 Speaker System - PC Multimedia - 2.1-CH - Wired"/>
    <n v="19.989999999999998"/>
    <n v="1"/>
    <n v="0"/>
    <n v="6.796599999999998"/>
  </r>
  <r>
    <n v="8029"/>
    <x v="3974"/>
    <x v="1"/>
    <x v="861"/>
    <d v="2012-09-15T00:00:00"/>
    <s v="Second Class"/>
    <s v="DM-13525"/>
    <s v="Don Miller"/>
    <s v="Corporate"/>
    <s v="United States"/>
    <s v="New York City"/>
    <x v="15"/>
    <n v="10035"/>
    <s v="East"/>
    <s v="OFF-ST-10001932"/>
    <x v="1"/>
    <x v="4"/>
    <s v="Fellowes Staxonsteel Drawer Files"/>
    <n v="772.68"/>
    <n v="4"/>
    <n v="0"/>
    <n v="108.17520000000002"/>
  </r>
  <r>
    <n v="8030"/>
    <x v="3975"/>
    <x v="0"/>
    <x v="147"/>
    <d v="2013-10-26T00:00:00"/>
    <s v="Standard Class"/>
    <s v="JF-15565"/>
    <s v="Jill Fjeld"/>
    <s v="Consumer"/>
    <s v="United States"/>
    <s v="San Antonio"/>
    <x v="5"/>
    <n v="78207"/>
    <s v="Central"/>
    <s v="TEC-AC-10002323"/>
    <x v="2"/>
    <x v="11"/>
    <s v="SanDisk Ultra 32 GB MicroSDHC Class 10 Memory Card"/>
    <n v="106.08000000000001"/>
    <n v="6"/>
    <n v="0.2"/>
    <n v="-9.2819999999999965"/>
  </r>
  <r>
    <n v="8031"/>
    <x v="3976"/>
    <x v="0"/>
    <x v="676"/>
    <d v="2013-01-11T00:00:00"/>
    <s v="Standard Class"/>
    <s v="NM-18520"/>
    <s v="Neoma Murray"/>
    <s v="Consumer"/>
    <s v="United States"/>
    <s v="Amarillo"/>
    <x v="5"/>
    <n v="79109"/>
    <s v="Central"/>
    <s v="FUR-FU-10004270"/>
    <x v="0"/>
    <x v="5"/>
    <s v="Executive Impressions 13&quot; Clairmont Wall Clock"/>
    <n v="23.076000000000001"/>
    <n v="3"/>
    <n v="0.6"/>
    <n v="-10.961100000000002"/>
  </r>
  <r>
    <n v="8032"/>
    <x v="3976"/>
    <x v="0"/>
    <x v="676"/>
    <d v="2013-01-11T00:00:00"/>
    <s v="Standard Class"/>
    <s v="NM-18520"/>
    <s v="Neoma Murray"/>
    <s v="Consumer"/>
    <s v="United States"/>
    <s v="Amarillo"/>
    <x v="5"/>
    <n v="79109"/>
    <s v="Central"/>
    <s v="OFF-PA-10004621"/>
    <x v="1"/>
    <x v="10"/>
    <s v="Xerox 212"/>
    <n v="25.920000000000005"/>
    <n v="5"/>
    <n v="0.2"/>
    <n v="9.0719999999999992"/>
  </r>
  <r>
    <n v="8033"/>
    <x v="3977"/>
    <x v="1"/>
    <x v="608"/>
    <d v="2012-06-28T00:00:00"/>
    <s v="First Class"/>
    <s v="MV-17485"/>
    <s v="Mark Van Huff"/>
    <s v="Consumer"/>
    <s v="United States"/>
    <s v="Houston"/>
    <x v="5"/>
    <n v="77041"/>
    <s v="Central"/>
    <s v="OFF-PA-10001019"/>
    <x v="1"/>
    <x v="10"/>
    <s v="Xerox 1884"/>
    <n v="47.952000000000005"/>
    <n v="3"/>
    <n v="0.2"/>
    <n v="16.183799999999998"/>
  </r>
  <r>
    <n v="8034"/>
    <x v="3977"/>
    <x v="1"/>
    <x v="608"/>
    <d v="2012-06-28T00:00:00"/>
    <s v="First Class"/>
    <s v="MV-17485"/>
    <s v="Mark Van Huff"/>
    <s v="Consumer"/>
    <s v="United States"/>
    <s v="Houston"/>
    <x v="5"/>
    <n v="77041"/>
    <s v="Central"/>
    <s v="OFF-BI-10000201"/>
    <x v="1"/>
    <x v="8"/>
    <s v="Avery Triangle Shaped Sheet Lifters, Black, 2/Pack"/>
    <n v="0.98399999999999976"/>
    <n v="2"/>
    <n v="0.8"/>
    <n v="-1.476"/>
  </r>
  <r>
    <n v="8035"/>
    <x v="3977"/>
    <x v="1"/>
    <x v="608"/>
    <d v="2012-06-28T00:00:00"/>
    <s v="First Class"/>
    <s v="MV-17485"/>
    <s v="Mark Van Huff"/>
    <s v="Consumer"/>
    <s v="United States"/>
    <s v="Houston"/>
    <x v="5"/>
    <n v="77041"/>
    <s v="Central"/>
    <s v="FUR-FU-10004587"/>
    <x v="0"/>
    <x v="5"/>
    <s v="GE General Use Halogen Bulbs, 100 Watts, 1 Bulb per Pack"/>
    <n v="75.384000000000015"/>
    <n v="9"/>
    <n v="0.6"/>
    <n v="-20.730599999999995"/>
  </r>
  <r>
    <n v="8036"/>
    <x v="3977"/>
    <x v="1"/>
    <x v="608"/>
    <d v="2012-06-28T00:00:00"/>
    <s v="First Class"/>
    <s v="MV-17485"/>
    <s v="Mark Van Huff"/>
    <s v="Consumer"/>
    <s v="United States"/>
    <s v="Houston"/>
    <x v="5"/>
    <n v="77041"/>
    <s v="Central"/>
    <s v="OFF-LA-10001613"/>
    <x v="1"/>
    <x v="2"/>
    <s v="Avery File Folder Labels"/>
    <n v="4.6079999999999997"/>
    <n v="2"/>
    <n v="0.2"/>
    <n v="1.6704000000000001"/>
  </r>
  <r>
    <n v="8037"/>
    <x v="3978"/>
    <x v="1"/>
    <x v="1181"/>
    <d v="2012-09-22T00:00:00"/>
    <s v="First Class"/>
    <s v="AG-10270"/>
    <s v="Alejandro Grove"/>
    <s v="Consumer"/>
    <s v="United States"/>
    <s v="Lawrence"/>
    <x v="31"/>
    <n v="1841"/>
    <s v="East"/>
    <s v="OFF-BI-10001308"/>
    <x v="1"/>
    <x v="8"/>
    <s v="GBC Standard Plastic Binding Systems' Combs"/>
    <n v="37.68"/>
    <n v="6"/>
    <n v="0"/>
    <n v="16.955999999999996"/>
  </r>
  <r>
    <n v="8038"/>
    <x v="3979"/>
    <x v="3"/>
    <x v="815"/>
    <d v="2014-07-15T00:00:00"/>
    <s v="Standard Class"/>
    <s v="BF-11275"/>
    <s v="Beth Fritzler"/>
    <s v="Corporate"/>
    <s v="United States"/>
    <s v="Columbus"/>
    <x v="32"/>
    <n v="31907"/>
    <s v="South"/>
    <s v="OFF-AP-10003278"/>
    <x v="1"/>
    <x v="9"/>
    <s v="Belkin 7-Outlet SurgeMaster Home Series"/>
    <n v="41.910000000000004"/>
    <n v="3"/>
    <n v="0"/>
    <n v="10.896600000000003"/>
  </r>
  <r>
    <n v="8039"/>
    <x v="3980"/>
    <x v="3"/>
    <x v="160"/>
    <d v="2014-07-03T00:00:00"/>
    <s v="Second Class"/>
    <s v="JC-15775"/>
    <s v="John Castell"/>
    <s v="Consumer"/>
    <s v="United States"/>
    <s v="Los Angeles"/>
    <x v="1"/>
    <n v="90032"/>
    <s v="West"/>
    <s v="FUR-BO-10003966"/>
    <x v="0"/>
    <x v="0"/>
    <s v="Sauder Facets Collection Library, Sky Alder Finish"/>
    <n v="435.99900000000002"/>
    <n v="3"/>
    <n v="0.15"/>
    <n v="5.1293999999999755"/>
  </r>
  <r>
    <n v="8040"/>
    <x v="3981"/>
    <x v="3"/>
    <x v="170"/>
    <d v="2014-08-26T00:00:00"/>
    <s v="Second Class"/>
    <s v="CM-11815"/>
    <s v="Candace McMahon"/>
    <s v="Corporate"/>
    <s v="United States"/>
    <s v="Seattle"/>
    <x v="4"/>
    <n v="98115"/>
    <s v="West"/>
    <s v="FUR-CH-10004698"/>
    <x v="0"/>
    <x v="1"/>
    <s v="Padded Folding Chairs, Black, 4/Carton"/>
    <n v="388.70400000000006"/>
    <n v="6"/>
    <n v="0.2"/>
    <n v="38.870400000000018"/>
  </r>
  <r>
    <n v="8041"/>
    <x v="3981"/>
    <x v="3"/>
    <x v="170"/>
    <d v="2014-08-26T00:00:00"/>
    <s v="Second Class"/>
    <s v="CM-11815"/>
    <s v="Candace McMahon"/>
    <s v="Corporate"/>
    <s v="United States"/>
    <s v="Seattle"/>
    <x v="4"/>
    <n v="98115"/>
    <s v="West"/>
    <s v="OFF-ST-10000025"/>
    <x v="1"/>
    <x v="4"/>
    <s v="Fellowes Stor/Drawer Steel Plus Storage Drawers"/>
    <n v="572.58000000000004"/>
    <n v="6"/>
    <n v="0"/>
    <n v="34.354799999999955"/>
  </r>
  <r>
    <n v="8042"/>
    <x v="3981"/>
    <x v="3"/>
    <x v="170"/>
    <d v="2014-08-26T00:00:00"/>
    <s v="Second Class"/>
    <s v="CM-11815"/>
    <s v="Candace McMahon"/>
    <s v="Corporate"/>
    <s v="United States"/>
    <s v="Seattle"/>
    <x v="4"/>
    <n v="98115"/>
    <s v="West"/>
    <s v="TEC-AC-10000682"/>
    <x v="2"/>
    <x v="11"/>
    <s v="Kensington K72356US Mouse-in-a-Box USB Desktop Mouse"/>
    <n v="33.18"/>
    <n v="2"/>
    <n v="0"/>
    <n v="11.613"/>
  </r>
  <r>
    <n v="8043"/>
    <x v="3982"/>
    <x v="3"/>
    <x v="825"/>
    <d v="2014-03-16T00:00:00"/>
    <s v="Standard Class"/>
    <s v="PV-18985"/>
    <s v="Paul Van Hugh"/>
    <s v="Home Office"/>
    <s v="United States"/>
    <s v="Cambridge"/>
    <x v="31"/>
    <n v="2138"/>
    <s v="East"/>
    <s v="TEC-AC-10001772"/>
    <x v="2"/>
    <x v="11"/>
    <s v="Memorex Mini Travel Drive 16 GB USB 2.0 Flash Drive"/>
    <n v="63.88"/>
    <n v="4"/>
    <n v="0"/>
    <n v="24.913200000000003"/>
  </r>
  <r>
    <n v="8044"/>
    <x v="3982"/>
    <x v="3"/>
    <x v="825"/>
    <d v="2014-03-16T00:00:00"/>
    <s v="Standard Class"/>
    <s v="PV-18985"/>
    <s v="Paul Van Hugh"/>
    <s v="Home Office"/>
    <s v="United States"/>
    <s v="Cambridge"/>
    <x v="31"/>
    <n v="2138"/>
    <s v="East"/>
    <s v="FUR-FU-10001379"/>
    <x v="0"/>
    <x v="5"/>
    <s v="Executive Impressions 16-1/2&quot; Circular Wall Clock"/>
    <n v="26.72"/>
    <n v="1"/>
    <n v="0"/>
    <n v="11.756800000000002"/>
  </r>
  <r>
    <n v="8045"/>
    <x v="3983"/>
    <x v="3"/>
    <x v="175"/>
    <d v="2014-09-18T00:00:00"/>
    <s v="Second Class"/>
    <s v="DO-13645"/>
    <s v="Doug O'Connell"/>
    <s v="Consumer"/>
    <s v="United States"/>
    <s v="Salt Lake City"/>
    <x v="7"/>
    <n v="84106"/>
    <s v="West"/>
    <s v="OFF-BI-10002794"/>
    <x v="1"/>
    <x v="8"/>
    <s v="Avery Trapezoid Ring Binder, 3&quot; Capacity, Black, 1040 sheets"/>
    <n v="295.05599999999998"/>
    <n v="9"/>
    <n v="0.2"/>
    <n v="106.95779999999998"/>
  </r>
  <r>
    <n v="8046"/>
    <x v="3984"/>
    <x v="0"/>
    <x v="873"/>
    <d v="2013-09-25T00:00:00"/>
    <s v="Standard Class"/>
    <s v="HA-14905"/>
    <s v="Helen Abelman"/>
    <s v="Consumer"/>
    <s v="United States"/>
    <s v="New York City"/>
    <x v="15"/>
    <n v="10035"/>
    <s v="East"/>
    <s v="OFF-AP-10001005"/>
    <x v="1"/>
    <x v="9"/>
    <s v="Honeywell Quietcare HEPA Air Cleaner"/>
    <n v="393.25"/>
    <n v="5"/>
    <n v="0"/>
    <n v="129.77249999999998"/>
  </r>
  <r>
    <n v="8047"/>
    <x v="3985"/>
    <x v="0"/>
    <x v="272"/>
    <d v="2013-12-18T00:00:00"/>
    <s v="Second Class"/>
    <s v="SH-20395"/>
    <s v="Shahid Hopkins"/>
    <s v="Consumer"/>
    <s v="United States"/>
    <s v="Cuyahoga Falls"/>
    <x v="24"/>
    <n v="44221"/>
    <s v="East"/>
    <s v="OFF-BI-10000201"/>
    <x v="1"/>
    <x v="8"/>
    <s v="Avery Triangle Shaped Sheet Lifters, Black, 2/Pack"/>
    <n v="2.2140000000000004"/>
    <n v="3"/>
    <n v="0.7"/>
    <n v="-1.4760000000000004"/>
  </r>
  <r>
    <n v="8048"/>
    <x v="3986"/>
    <x v="3"/>
    <x v="132"/>
    <d v="2014-11-07T00:00:00"/>
    <s v="Second Class"/>
    <s v="JM-16195"/>
    <s v="Justin MacKendrick"/>
    <s v="Consumer"/>
    <s v="United States"/>
    <s v="Wilmington"/>
    <x v="3"/>
    <n v="28403"/>
    <s v="South"/>
    <s v="OFF-PA-10003673"/>
    <x v="1"/>
    <x v="10"/>
    <s v="Strathmore Photo Mount Cards"/>
    <n v="16.272000000000002"/>
    <n v="3"/>
    <n v="0.2"/>
    <n v="5.2883999999999984"/>
  </r>
  <r>
    <n v="8049"/>
    <x v="3987"/>
    <x v="0"/>
    <x v="894"/>
    <d v="2013-07-08T00:00:00"/>
    <s v="Standard Class"/>
    <s v="DK-13225"/>
    <s v="Dean Katz"/>
    <s v="Corporate"/>
    <s v="United States"/>
    <s v="New York City"/>
    <x v="15"/>
    <n v="10035"/>
    <s v="East"/>
    <s v="OFF-AP-10000938"/>
    <x v="1"/>
    <x v="9"/>
    <s v="Avanti 1.7 Cu. Ft. Refrigerator"/>
    <n v="706.86"/>
    <n v="7"/>
    <n v="0"/>
    <n v="197.92079999999999"/>
  </r>
  <r>
    <n v="8050"/>
    <x v="3988"/>
    <x v="2"/>
    <x v="467"/>
    <d v="2011-09-30T00:00:00"/>
    <s v="Standard Class"/>
    <s v="CM-12715"/>
    <s v="Craig Molinari"/>
    <s v="Corporate"/>
    <s v="United States"/>
    <s v="Philadelphia"/>
    <x v="9"/>
    <n v="19140"/>
    <s v="East"/>
    <s v="OFF-BI-10003274"/>
    <x v="1"/>
    <x v="8"/>
    <s v="Avery Durable Slant Ring Binders, No Labels"/>
    <n v="5.9700000000000006"/>
    <n v="5"/>
    <n v="0.7"/>
    <n v="-4.577"/>
  </r>
  <r>
    <n v="8051"/>
    <x v="3988"/>
    <x v="2"/>
    <x v="467"/>
    <d v="2011-09-30T00:00:00"/>
    <s v="Standard Class"/>
    <s v="CM-12715"/>
    <s v="Craig Molinari"/>
    <s v="Corporate"/>
    <s v="United States"/>
    <s v="Philadelphia"/>
    <x v="9"/>
    <n v="19140"/>
    <s v="East"/>
    <s v="FUR-FU-10001095"/>
    <x v="0"/>
    <x v="5"/>
    <s v="DAX Black Cherry Wood-Tone Poster Frame"/>
    <n v="21.184000000000001"/>
    <n v="1"/>
    <n v="0.2"/>
    <n v="4.7664"/>
  </r>
  <r>
    <n v="8052"/>
    <x v="3988"/>
    <x v="2"/>
    <x v="467"/>
    <d v="2011-09-30T00:00:00"/>
    <s v="Standard Class"/>
    <s v="CM-12715"/>
    <s v="Craig Molinari"/>
    <s v="Corporate"/>
    <s v="United States"/>
    <s v="Philadelphia"/>
    <x v="9"/>
    <n v="19140"/>
    <s v="East"/>
    <s v="OFF-AP-10001492"/>
    <x v="1"/>
    <x v="9"/>
    <s v="Acco Six-Outlet Power Strip, 4' Cord Length"/>
    <n v="41.375999999999998"/>
    <n v="6"/>
    <n v="0.2"/>
    <n v="3.1032000000000011"/>
  </r>
  <r>
    <n v="8053"/>
    <x v="3989"/>
    <x v="2"/>
    <x v="686"/>
    <d v="2011-07-17T00:00:00"/>
    <s v="Second Class"/>
    <s v="BF-10975"/>
    <s v="Barbara Fisher"/>
    <s v="Corporate"/>
    <s v="United States"/>
    <s v="New York City"/>
    <x v="15"/>
    <n v="10009"/>
    <s v="East"/>
    <s v="OFF-AR-10004999"/>
    <x v="1"/>
    <x v="6"/>
    <s v="Newell 315"/>
    <n v="17.940000000000001"/>
    <n v="3"/>
    <n v="0"/>
    <n v="4.4850000000000003"/>
  </r>
  <r>
    <n v="8054"/>
    <x v="3990"/>
    <x v="3"/>
    <x v="394"/>
    <d v="2014-10-06T00:00:00"/>
    <s v="Standard Class"/>
    <s v="SF-20965"/>
    <s v="Sylvia Foulston"/>
    <s v="Corporate"/>
    <s v="United States"/>
    <s v="Philadelphia"/>
    <x v="9"/>
    <n v="19134"/>
    <s v="East"/>
    <s v="OFF-BI-10004094"/>
    <x v="1"/>
    <x v="8"/>
    <s v="GBC Standard Plastic Binding Systems Combs"/>
    <n v="2.6550000000000002"/>
    <n v="1"/>
    <n v="0.7"/>
    <n v="-1.8584999999999994"/>
  </r>
  <r>
    <n v="8055"/>
    <x v="3991"/>
    <x v="1"/>
    <x v="834"/>
    <d v="2012-09-04T00:00:00"/>
    <s v="Standard Class"/>
    <s v="CB-12025"/>
    <s v="Cassandra Brandow"/>
    <s v="Consumer"/>
    <s v="United States"/>
    <s v="Los Angeles"/>
    <x v="1"/>
    <n v="90049"/>
    <s v="West"/>
    <s v="OFF-ST-10001490"/>
    <x v="1"/>
    <x v="4"/>
    <s v="Hot File 7-Pocket, Floor Stand"/>
    <n v="892.35"/>
    <n v="5"/>
    <n v="0"/>
    <n v="267.70499999999993"/>
  </r>
  <r>
    <n v="8056"/>
    <x v="3991"/>
    <x v="1"/>
    <x v="834"/>
    <d v="2012-09-04T00:00:00"/>
    <s v="Standard Class"/>
    <s v="CB-12025"/>
    <s v="Cassandra Brandow"/>
    <s v="Consumer"/>
    <s v="United States"/>
    <s v="Los Angeles"/>
    <x v="1"/>
    <n v="90049"/>
    <s v="West"/>
    <s v="FUR-BO-10004695"/>
    <x v="0"/>
    <x v="0"/>
    <s v="O'Sullivan 2-Door Barrister Bookcase in Odessa Pine"/>
    <n v="307.666"/>
    <n v="2"/>
    <n v="0.15"/>
    <n v="28.956799999999973"/>
  </r>
  <r>
    <n v="8057"/>
    <x v="3991"/>
    <x v="1"/>
    <x v="834"/>
    <d v="2012-09-04T00:00:00"/>
    <s v="Standard Class"/>
    <s v="CB-12025"/>
    <s v="Cassandra Brandow"/>
    <s v="Consumer"/>
    <s v="United States"/>
    <s v="Los Angeles"/>
    <x v="1"/>
    <n v="90049"/>
    <s v="West"/>
    <s v="OFF-ST-10000736"/>
    <x v="1"/>
    <x v="4"/>
    <s v="Carina Double Wide Media Storage Towers in Natural &amp; Black"/>
    <n v="728.82"/>
    <n v="9"/>
    <n v="0"/>
    <n v="29.152799999999971"/>
  </r>
  <r>
    <n v="8058"/>
    <x v="3991"/>
    <x v="1"/>
    <x v="834"/>
    <d v="2012-09-04T00:00:00"/>
    <s v="Standard Class"/>
    <s v="CB-12025"/>
    <s v="Cassandra Brandow"/>
    <s v="Consumer"/>
    <s v="United States"/>
    <s v="Los Angeles"/>
    <x v="1"/>
    <n v="90049"/>
    <s v="West"/>
    <s v="OFF-BI-10001617"/>
    <x v="1"/>
    <x v="8"/>
    <s v="GBC Wire Binding Combs"/>
    <n v="41.36"/>
    <n v="5"/>
    <n v="0.2"/>
    <n v="13.959"/>
  </r>
  <r>
    <n v="8059"/>
    <x v="3991"/>
    <x v="1"/>
    <x v="834"/>
    <d v="2012-09-04T00:00:00"/>
    <s v="Standard Class"/>
    <s v="CB-12025"/>
    <s v="Cassandra Brandow"/>
    <s v="Consumer"/>
    <s v="United States"/>
    <s v="Los Angeles"/>
    <x v="1"/>
    <n v="90049"/>
    <s v="West"/>
    <s v="TEC-PH-10003589"/>
    <x v="2"/>
    <x v="7"/>
    <s v="invisibleSHIELD by ZAGG Smudge-Free Screen Protector"/>
    <n v="43.176000000000002"/>
    <n v="3"/>
    <n v="0.2"/>
    <n v="15.111599999999999"/>
  </r>
  <r>
    <n v="8060"/>
    <x v="3991"/>
    <x v="1"/>
    <x v="834"/>
    <d v="2012-09-04T00:00:00"/>
    <s v="Standard Class"/>
    <s v="CB-12025"/>
    <s v="Cassandra Brandow"/>
    <s v="Consumer"/>
    <s v="United States"/>
    <s v="Los Angeles"/>
    <x v="1"/>
    <n v="90049"/>
    <s v="West"/>
    <s v="FUR-FU-10003981"/>
    <x v="0"/>
    <x v="5"/>
    <s v="Eldon Wave Desk Accessories"/>
    <n v="4.16"/>
    <n v="2"/>
    <n v="0"/>
    <n v="1.7472000000000003"/>
  </r>
  <r>
    <n v="8061"/>
    <x v="3992"/>
    <x v="1"/>
    <x v="1181"/>
    <d v="2012-09-26T00:00:00"/>
    <s v="Standard Class"/>
    <s v="TC-20980"/>
    <s v="Tamara Chand"/>
    <s v="Corporate"/>
    <s v="United States"/>
    <s v="Long Beach"/>
    <x v="15"/>
    <n v="11561"/>
    <s v="East"/>
    <s v="OFF-PA-10001970"/>
    <x v="1"/>
    <x v="10"/>
    <s v="Xerox 1881"/>
    <n v="61.4"/>
    <n v="5"/>
    <n v="0"/>
    <n v="28.857999999999997"/>
  </r>
  <r>
    <n v="8062"/>
    <x v="3992"/>
    <x v="1"/>
    <x v="1181"/>
    <d v="2012-09-26T00:00:00"/>
    <s v="Standard Class"/>
    <s v="TC-20980"/>
    <s v="Tamara Chand"/>
    <s v="Corporate"/>
    <s v="United States"/>
    <s v="Long Beach"/>
    <x v="15"/>
    <n v="11561"/>
    <s v="East"/>
    <s v="OFF-BI-10002437"/>
    <x v="1"/>
    <x v="8"/>
    <s v="Recycled Premium Regency Composition Covers"/>
    <n v="24.448"/>
    <n v="2"/>
    <n v="0.2"/>
    <n v="8.8623999999999992"/>
  </r>
  <r>
    <n v="8063"/>
    <x v="3993"/>
    <x v="0"/>
    <x v="77"/>
    <d v="2013-11-10T00:00:00"/>
    <s v="First Class"/>
    <s v="LW-17215"/>
    <s v="Luke Weiss"/>
    <s v="Consumer"/>
    <s v="United States"/>
    <s v="Rochester"/>
    <x v="15"/>
    <n v="14609"/>
    <s v="East"/>
    <s v="TEC-PH-10000586"/>
    <x v="2"/>
    <x v="7"/>
    <s v="AT&amp;T SB67148 SynJ"/>
    <n v="263.95999999999998"/>
    <n v="4"/>
    <n v="0"/>
    <n v="71.269200000000012"/>
  </r>
  <r>
    <n v="8064"/>
    <x v="3993"/>
    <x v="0"/>
    <x v="77"/>
    <d v="2013-11-10T00:00:00"/>
    <s v="First Class"/>
    <s v="LW-17215"/>
    <s v="Luke Weiss"/>
    <s v="Consumer"/>
    <s v="United States"/>
    <s v="Rochester"/>
    <x v="15"/>
    <n v="14609"/>
    <s v="East"/>
    <s v="TEC-PH-10003811"/>
    <x v="2"/>
    <x v="7"/>
    <s v="Jabra Supreme Plus Driver Edition Headset"/>
    <n v="359.96999999999997"/>
    <n v="3"/>
    <n v="0"/>
    <n v="100.7916"/>
  </r>
  <r>
    <n v="8065"/>
    <x v="3993"/>
    <x v="0"/>
    <x v="77"/>
    <d v="2013-11-10T00:00:00"/>
    <s v="First Class"/>
    <s v="LW-17215"/>
    <s v="Luke Weiss"/>
    <s v="Consumer"/>
    <s v="United States"/>
    <s v="Rochester"/>
    <x v="15"/>
    <n v="14609"/>
    <s v="East"/>
    <s v="OFF-PA-10004983"/>
    <x v="1"/>
    <x v="10"/>
    <s v="Xerox 23"/>
    <n v="12.96"/>
    <n v="2"/>
    <n v="0"/>
    <n v="6.2208000000000006"/>
  </r>
  <r>
    <n v="8066"/>
    <x v="3993"/>
    <x v="0"/>
    <x v="77"/>
    <d v="2013-11-10T00:00:00"/>
    <s v="First Class"/>
    <s v="LW-17215"/>
    <s v="Luke Weiss"/>
    <s v="Consumer"/>
    <s v="United States"/>
    <s v="Rochester"/>
    <x v="15"/>
    <n v="14609"/>
    <s v="East"/>
    <s v="OFF-ST-10003479"/>
    <x v="1"/>
    <x v="4"/>
    <s v="Eldon Base for stackable storage shelf, platinum"/>
    <n v="116.82"/>
    <n v="3"/>
    <n v="0"/>
    <n v="5.8409999999999869"/>
  </r>
  <r>
    <n v="8067"/>
    <x v="3993"/>
    <x v="0"/>
    <x v="77"/>
    <d v="2013-11-10T00:00:00"/>
    <s v="First Class"/>
    <s v="LW-17215"/>
    <s v="Luke Weiss"/>
    <s v="Consumer"/>
    <s v="United States"/>
    <s v="Rochester"/>
    <x v="15"/>
    <n v="14609"/>
    <s v="East"/>
    <s v="OFF-BI-10004318"/>
    <x v="1"/>
    <x v="8"/>
    <s v="Ibico EB-19 Dual Function Manual Binding System"/>
    <n v="276.78400000000005"/>
    <n v="2"/>
    <n v="0.2"/>
    <n v="89.954799999999992"/>
  </r>
  <r>
    <n v="8068"/>
    <x v="3994"/>
    <x v="1"/>
    <x v="1182"/>
    <d v="2012-10-24T00:00:00"/>
    <s v="Standard Class"/>
    <s v="NS-18640"/>
    <s v="Noel Staavos"/>
    <s v="Corporate"/>
    <s v="United States"/>
    <s v="San Francisco"/>
    <x v="1"/>
    <n v="94109"/>
    <s v="West"/>
    <s v="TEC-AC-10002567"/>
    <x v="2"/>
    <x v="11"/>
    <s v="Logitech G602 Wireless Gaming Mouse"/>
    <n v="239.96999999999997"/>
    <n v="3"/>
    <n v="0"/>
    <n v="86.389199999999988"/>
  </r>
  <r>
    <n v="8069"/>
    <x v="3994"/>
    <x v="1"/>
    <x v="1182"/>
    <d v="2012-10-24T00:00:00"/>
    <s v="Standard Class"/>
    <s v="NS-18640"/>
    <s v="Noel Staavos"/>
    <s v="Corporate"/>
    <s v="United States"/>
    <s v="San Francisco"/>
    <x v="1"/>
    <n v="94109"/>
    <s v="West"/>
    <s v="FUR-FU-10001731"/>
    <x v="0"/>
    <x v="5"/>
    <s v="Acrylic Self-Standing Desk Frames"/>
    <n v="16.02"/>
    <n v="6"/>
    <n v="0"/>
    <n v="6.0876000000000001"/>
  </r>
  <r>
    <n v="8070"/>
    <x v="3995"/>
    <x v="3"/>
    <x v="314"/>
    <d v="2014-01-06T00:00:00"/>
    <s v="Standard Class"/>
    <s v="JM-15250"/>
    <s v="Janet Martin"/>
    <s v="Consumer"/>
    <s v="United States"/>
    <s v="Huntsville"/>
    <x v="5"/>
    <n v="77340"/>
    <s v="Central"/>
    <s v="OFF-ST-10002743"/>
    <x v="1"/>
    <x v="4"/>
    <s v="SAFCO Boltless Steel Shelving"/>
    <n v="454.56000000000006"/>
    <n v="5"/>
    <n v="0.2"/>
    <n v="-107.95800000000004"/>
  </r>
  <r>
    <n v="8071"/>
    <x v="3995"/>
    <x v="3"/>
    <x v="314"/>
    <d v="2014-01-06T00:00:00"/>
    <s v="Standard Class"/>
    <s v="JM-15250"/>
    <s v="Janet Martin"/>
    <s v="Consumer"/>
    <s v="United States"/>
    <s v="Huntsville"/>
    <x v="5"/>
    <n v="77340"/>
    <s v="Central"/>
    <s v="FUR-FU-10002116"/>
    <x v="0"/>
    <x v="5"/>
    <s v="Tenex Carpeted, Granite-Look or Clear Contemporary Contour Shape Chair Mats"/>
    <n v="141.41999999999999"/>
    <n v="5"/>
    <n v="0.6"/>
    <n v="-187.38150000000002"/>
  </r>
  <r>
    <n v="8072"/>
    <x v="3995"/>
    <x v="3"/>
    <x v="314"/>
    <d v="2014-01-06T00:00:00"/>
    <s v="Standard Class"/>
    <s v="JM-15250"/>
    <s v="Janet Martin"/>
    <s v="Consumer"/>
    <s v="United States"/>
    <s v="Huntsville"/>
    <x v="5"/>
    <n v="77340"/>
    <s v="Central"/>
    <s v="FUR-CH-10003199"/>
    <x v="0"/>
    <x v="1"/>
    <s v="Office Star - Contemporary Task Swivel Chair"/>
    <n v="310.74399999999997"/>
    <n v="4"/>
    <n v="0.3"/>
    <n v="-26.635199999999998"/>
  </r>
  <r>
    <n v="8073"/>
    <x v="3995"/>
    <x v="3"/>
    <x v="314"/>
    <d v="2014-01-06T00:00:00"/>
    <s v="Standard Class"/>
    <s v="JM-15250"/>
    <s v="Janet Martin"/>
    <s v="Consumer"/>
    <s v="United States"/>
    <s v="Huntsville"/>
    <x v="5"/>
    <n v="77340"/>
    <s v="Central"/>
    <s v="OFF-AR-10003158"/>
    <x v="1"/>
    <x v="6"/>
    <s v="Fluorescent Highlighters by Dixon"/>
    <n v="12.736000000000001"/>
    <n v="4"/>
    <n v="0.2"/>
    <n v="2.2287999999999988"/>
  </r>
  <r>
    <n v="8074"/>
    <x v="3995"/>
    <x v="3"/>
    <x v="314"/>
    <d v="2014-01-06T00:00:00"/>
    <s v="Standard Class"/>
    <s v="JM-15250"/>
    <s v="Janet Martin"/>
    <s v="Consumer"/>
    <s v="United States"/>
    <s v="Huntsville"/>
    <x v="5"/>
    <n v="77340"/>
    <s v="Central"/>
    <s v="OFF-BI-10000301"/>
    <x v="1"/>
    <x v="8"/>
    <s v="GBC Instant Report Kit"/>
    <n v="6.469999999999998"/>
    <n v="5"/>
    <n v="0.8"/>
    <n v="-9.7050000000000018"/>
  </r>
  <r>
    <n v="8075"/>
    <x v="3995"/>
    <x v="3"/>
    <x v="314"/>
    <d v="2014-01-06T00:00:00"/>
    <s v="Standard Class"/>
    <s v="JM-15250"/>
    <s v="Janet Martin"/>
    <s v="Consumer"/>
    <s v="United States"/>
    <s v="Huntsville"/>
    <x v="5"/>
    <n v="77340"/>
    <s v="Central"/>
    <s v="OFF-BI-10000343"/>
    <x v="1"/>
    <x v="8"/>
    <s v="Pressboard Covers with Storage Hooks, 9 1/2&quot; x 11&quot;, Light Blue"/>
    <n v="13.747999999999998"/>
    <n v="14"/>
    <n v="0.8"/>
    <n v="-22.684200000000004"/>
  </r>
  <r>
    <n v="8076"/>
    <x v="3995"/>
    <x v="3"/>
    <x v="314"/>
    <d v="2014-01-06T00:00:00"/>
    <s v="Standard Class"/>
    <s v="JM-15250"/>
    <s v="Janet Martin"/>
    <s v="Consumer"/>
    <s v="United States"/>
    <s v="Huntsville"/>
    <x v="5"/>
    <n v="77340"/>
    <s v="Central"/>
    <s v="OFF-AP-10004708"/>
    <x v="1"/>
    <x v="9"/>
    <s v="Fellowes Superior 10 Outlet Split Surge Protector"/>
    <n v="15.223999999999997"/>
    <n v="2"/>
    <n v="0.8"/>
    <n v="-38.821200000000012"/>
  </r>
  <r>
    <n v="8077"/>
    <x v="3996"/>
    <x v="1"/>
    <x v="537"/>
    <d v="2012-06-29T00:00:00"/>
    <s v="Standard Class"/>
    <s v="RF-19345"/>
    <s v="Randy Ferguson"/>
    <s v="Corporate"/>
    <s v="United States"/>
    <s v="East Point"/>
    <x v="32"/>
    <n v="30344"/>
    <s v="South"/>
    <s v="FUR-FU-10000794"/>
    <x v="0"/>
    <x v="5"/>
    <s v="Eldon Stackable Tray, Side-Load, Legal, Smoke"/>
    <n v="27.42"/>
    <n v="3"/>
    <n v="0"/>
    <n v="9.3227999999999991"/>
  </r>
  <r>
    <n v="8078"/>
    <x v="3996"/>
    <x v="1"/>
    <x v="537"/>
    <d v="2012-06-29T00:00:00"/>
    <s v="Standard Class"/>
    <s v="RF-19345"/>
    <s v="Randy Ferguson"/>
    <s v="Corporate"/>
    <s v="United States"/>
    <s v="East Point"/>
    <x v="32"/>
    <n v="30344"/>
    <s v="South"/>
    <s v="OFF-BI-10004519"/>
    <x v="1"/>
    <x v="8"/>
    <s v="GBC DocuBind P100 Manual Binding Machine"/>
    <n v="165.98"/>
    <n v="1"/>
    <n v="0"/>
    <n v="74.690999999999988"/>
  </r>
  <r>
    <n v="8079"/>
    <x v="3996"/>
    <x v="1"/>
    <x v="537"/>
    <d v="2012-06-29T00:00:00"/>
    <s v="Standard Class"/>
    <s v="RF-19345"/>
    <s v="Randy Ferguson"/>
    <s v="Corporate"/>
    <s v="United States"/>
    <s v="East Point"/>
    <x v="32"/>
    <n v="30344"/>
    <s v="South"/>
    <s v="TEC-AC-10001590"/>
    <x v="2"/>
    <x v="11"/>
    <s v="Dell Slim USB Multimedia Keyboard"/>
    <n v="75"/>
    <n v="3"/>
    <n v="0"/>
    <n v="18"/>
  </r>
  <r>
    <n v="8080"/>
    <x v="3997"/>
    <x v="0"/>
    <x v="441"/>
    <d v="2013-11-28T00:00:00"/>
    <s v="Standard Class"/>
    <s v="CA-12055"/>
    <s v="Cathy Armstrong"/>
    <s v="Home Office"/>
    <s v="United States"/>
    <s v="New York City"/>
    <x v="15"/>
    <n v="10009"/>
    <s v="East"/>
    <s v="OFF-BI-10001524"/>
    <x v="1"/>
    <x v="8"/>
    <s v="GBC Premium Transparent Covers with Diagonal Lined Pattern"/>
    <n v="134.27200000000002"/>
    <n v="8"/>
    <n v="0.2"/>
    <n v="46.99519999999999"/>
  </r>
  <r>
    <n v="8081"/>
    <x v="3998"/>
    <x v="1"/>
    <x v="662"/>
    <d v="2012-11-01T00:00:00"/>
    <s v="Standard Class"/>
    <s v="KH-16690"/>
    <s v="Kristen Hastings"/>
    <s v="Corporate"/>
    <s v="United States"/>
    <s v="Springfield"/>
    <x v="21"/>
    <n v="97477"/>
    <s v="West"/>
    <s v="OFF-LA-10001474"/>
    <x v="1"/>
    <x v="2"/>
    <s v="Avery 477"/>
    <n v="146.54400000000001"/>
    <n v="6"/>
    <n v="0.2"/>
    <n v="47.626799999999996"/>
  </r>
  <r>
    <n v="8082"/>
    <x v="3998"/>
    <x v="1"/>
    <x v="662"/>
    <d v="2012-11-01T00:00:00"/>
    <s v="Standard Class"/>
    <s v="KH-16690"/>
    <s v="Kristen Hastings"/>
    <s v="Corporate"/>
    <s v="United States"/>
    <s v="Springfield"/>
    <x v="21"/>
    <n v="97477"/>
    <s v="West"/>
    <s v="OFF-PA-10001497"/>
    <x v="1"/>
    <x v="10"/>
    <s v="Xerox 1914"/>
    <n v="131.904"/>
    <n v="3"/>
    <n v="0.2"/>
    <n v="47.815200000000004"/>
  </r>
  <r>
    <n v="8083"/>
    <x v="3998"/>
    <x v="1"/>
    <x v="662"/>
    <d v="2012-11-01T00:00:00"/>
    <s v="Standard Class"/>
    <s v="KH-16690"/>
    <s v="Kristen Hastings"/>
    <s v="Corporate"/>
    <s v="United States"/>
    <s v="Springfield"/>
    <x v="21"/>
    <n v="97477"/>
    <s v="West"/>
    <s v="OFF-AP-10003287"/>
    <x v="1"/>
    <x v="9"/>
    <s v="Tripp Lite TLP810NET Broadband Surge for Modem/Fax"/>
    <n v="203.88000000000002"/>
    <n v="5"/>
    <n v="0.2"/>
    <n v="20.387999999999998"/>
  </r>
  <r>
    <n v="8084"/>
    <x v="3998"/>
    <x v="1"/>
    <x v="662"/>
    <d v="2012-11-01T00:00:00"/>
    <s v="Standard Class"/>
    <s v="KH-16690"/>
    <s v="Kristen Hastings"/>
    <s v="Corporate"/>
    <s v="United States"/>
    <s v="Springfield"/>
    <x v="21"/>
    <n v="97477"/>
    <s v="West"/>
    <s v="OFF-BI-10002982"/>
    <x v="1"/>
    <x v="8"/>
    <s v="Avery Self-Adhesive Photo Pockets for Polaroid Photos"/>
    <n v="14.301000000000002"/>
    <n v="7"/>
    <n v="0.7"/>
    <n v="-10.487400000000001"/>
  </r>
  <r>
    <n v="8085"/>
    <x v="3998"/>
    <x v="1"/>
    <x v="662"/>
    <d v="2012-11-01T00:00:00"/>
    <s v="Standard Class"/>
    <s v="KH-16690"/>
    <s v="Kristen Hastings"/>
    <s v="Corporate"/>
    <s v="United States"/>
    <s v="Springfield"/>
    <x v="21"/>
    <n v="97477"/>
    <s v="West"/>
    <s v="OFF-ST-10001809"/>
    <x v="1"/>
    <x v="4"/>
    <s v="Fellowes Officeware Wire Shelving"/>
    <n v="718.6400000000001"/>
    <n v="10"/>
    <n v="0.2"/>
    <n v="-161.69400000000005"/>
  </r>
  <r>
    <n v="8086"/>
    <x v="3999"/>
    <x v="0"/>
    <x v="201"/>
    <d v="2013-10-27T00:00:00"/>
    <s v="Standard Class"/>
    <s v="LC-16960"/>
    <s v="Lindsay Castell"/>
    <s v="Home Office"/>
    <s v="United States"/>
    <s v="Arlington"/>
    <x v="17"/>
    <n v="22204"/>
    <s v="South"/>
    <s v="FUR-FU-10000246"/>
    <x v="0"/>
    <x v="5"/>
    <s v="Aluminum Document Frame"/>
    <n v="61.1"/>
    <n v="5"/>
    <n v="0"/>
    <n v="18.329999999999991"/>
  </r>
  <r>
    <n v="8087"/>
    <x v="4000"/>
    <x v="3"/>
    <x v="1045"/>
    <d v="2014-05-03T00:00:00"/>
    <s v="Standard Class"/>
    <s v="JL-15130"/>
    <s v="Jack Lebron"/>
    <s v="Consumer"/>
    <s v="United States"/>
    <s v="Wilmington"/>
    <x v="3"/>
    <n v="28403"/>
    <s v="South"/>
    <s v="OFF-AP-10000252"/>
    <x v="1"/>
    <x v="9"/>
    <s v="Harmony HEPA Quiet Air Purifiers"/>
    <n v="28.08"/>
    <n v="3"/>
    <n v="0.2"/>
    <n v="5.2650000000000006"/>
  </r>
  <r>
    <n v="8088"/>
    <x v="4001"/>
    <x v="0"/>
    <x v="321"/>
    <d v="2013-10-02T00:00:00"/>
    <s v="Second Class"/>
    <s v="DM-12955"/>
    <s v="Dario Medina"/>
    <s v="Corporate"/>
    <s v="United States"/>
    <s v="Yuma"/>
    <x v="16"/>
    <n v="85364"/>
    <s v="West"/>
    <s v="OFF-AR-10002375"/>
    <x v="1"/>
    <x v="6"/>
    <s v="Newell 351"/>
    <n v="10.496"/>
    <n v="4"/>
    <n v="0.2"/>
    <n v="1.1807999999999983"/>
  </r>
  <r>
    <n v="8089"/>
    <x v="4002"/>
    <x v="1"/>
    <x v="848"/>
    <d v="2012-07-14T00:00:00"/>
    <s v="Standard Class"/>
    <s v="MV-18190"/>
    <s v="Mike Vittorini"/>
    <s v="Consumer"/>
    <s v="United States"/>
    <s v="San Bernardino"/>
    <x v="1"/>
    <n v="92404"/>
    <s v="West"/>
    <s v="OFF-BI-10003719"/>
    <x v="1"/>
    <x v="8"/>
    <s v="Large Capacity Hanging Post Binders"/>
    <n v="39.92"/>
    <n v="2"/>
    <n v="0.2"/>
    <n v="12.973999999999997"/>
  </r>
  <r>
    <n v="8090"/>
    <x v="4003"/>
    <x v="1"/>
    <x v="976"/>
    <d v="2012-08-09T00:00:00"/>
    <s v="First Class"/>
    <s v="NS-18640"/>
    <s v="Noel Staavos"/>
    <s v="Corporate"/>
    <s v="United States"/>
    <s v="Baltimore"/>
    <x v="39"/>
    <n v="21215"/>
    <s v="East"/>
    <s v="OFF-AP-10001492"/>
    <x v="1"/>
    <x v="9"/>
    <s v="Acco Six-Outlet Power Strip, 4' Cord Length"/>
    <n v="77.58"/>
    <n v="9"/>
    <n v="0"/>
    <n v="20.1708"/>
  </r>
  <r>
    <n v="8091"/>
    <x v="4004"/>
    <x v="2"/>
    <x v="1035"/>
    <d v="2011-12-13T00:00:00"/>
    <s v="Standard Class"/>
    <s v="AS-10630"/>
    <s v="Ann Steele"/>
    <s v="Home Office"/>
    <s v="United States"/>
    <s v="Seattle"/>
    <x v="4"/>
    <n v="98103"/>
    <s v="West"/>
    <s v="OFF-ST-10000532"/>
    <x v="1"/>
    <x v="4"/>
    <s v="Advantus Rolling Drawer Organizers"/>
    <n v="269.35999999999996"/>
    <n v="7"/>
    <n v="0"/>
    <n v="70.033599999999993"/>
  </r>
  <r>
    <n v="8092"/>
    <x v="4005"/>
    <x v="1"/>
    <x v="895"/>
    <d v="2012-12-14T00:00:00"/>
    <s v="Standard Class"/>
    <s v="MT-17815"/>
    <s v="Meg Tillman"/>
    <s v="Consumer"/>
    <s v="United States"/>
    <s v="San Francisco"/>
    <x v="1"/>
    <n v="94110"/>
    <s v="West"/>
    <s v="OFF-LA-10001613"/>
    <x v="1"/>
    <x v="2"/>
    <s v="Avery File Folder Labels"/>
    <n v="5.76"/>
    <n v="2"/>
    <n v="0"/>
    <n v="2.8224"/>
  </r>
  <r>
    <n v="8093"/>
    <x v="4006"/>
    <x v="3"/>
    <x v="1183"/>
    <d v="2014-11-14T00:00:00"/>
    <s v="Second Class"/>
    <s v="SR-20425"/>
    <s v="Sharelle Roach"/>
    <s v="Home Office"/>
    <s v="United States"/>
    <s v="New York City"/>
    <x v="15"/>
    <n v="10035"/>
    <s v="East"/>
    <s v="OFF-AR-10002818"/>
    <x v="1"/>
    <x v="6"/>
    <s v="Panasonic KP-310 Heavy-Duty Electric Pencil Sharpener"/>
    <n v="109.9"/>
    <n v="5"/>
    <n v="0"/>
    <n v="32.97"/>
  </r>
  <r>
    <n v="8094"/>
    <x v="4007"/>
    <x v="3"/>
    <x v="944"/>
    <d v="2014-08-02T00:00:00"/>
    <s v="Second Class"/>
    <s v="DK-13375"/>
    <s v="Dennis Kane"/>
    <s v="Consumer"/>
    <s v="United States"/>
    <s v="Seattle"/>
    <x v="4"/>
    <n v="98115"/>
    <s v="West"/>
    <s v="FUR-FU-10001940"/>
    <x v="0"/>
    <x v="5"/>
    <s v="Staples"/>
    <n v="23.88"/>
    <n v="3"/>
    <n v="0"/>
    <n v="10.507200000000001"/>
  </r>
  <r>
    <n v="8095"/>
    <x v="4007"/>
    <x v="3"/>
    <x v="944"/>
    <d v="2014-08-02T00:00:00"/>
    <s v="Second Class"/>
    <s v="DK-13375"/>
    <s v="Dennis Kane"/>
    <s v="Consumer"/>
    <s v="United States"/>
    <s v="Seattle"/>
    <x v="4"/>
    <n v="98115"/>
    <s v="West"/>
    <s v="OFF-PA-10003883"/>
    <x v="1"/>
    <x v="10"/>
    <s v="Message Book, Phone, Wirebound Standard Line Memo, 2 3/4&quot; X 5&quot;"/>
    <n v="26.2"/>
    <n v="4"/>
    <n v="0"/>
    <n v="12.052"/>
  </r>
  <r>
    <n v="8096"/>
    <x v="4007"/>
    <x v="3"/>
    <x v="944"/>
    <d v="2014-08-02T00:00:00"/>
    <s v="Second Class"/>
    <s v="DK-13375"/>
    <s v="Dennis Kane"/>
    <s v="Consumer"/>
    <s v="United States"/>
    <s v="Seattle"/>
    <x v="4"/>
    <n v="98115"/>
    <s v="West"/>
    <s v="OFF-PA-10002787"/>
    <x v="1"/>
    <x v="10"/>
    <s v="Xerox 227"/>
    <n v="12.96"/>
    <n v="2"/>
    <n v="0"/>
    <n v="6.2208000000000006"/>
  </r>
  <r>
    <n v="8097"/>
    <x v="4007"/>
    <x v="3"/>
    <x v="944"/>
    <d v="2014-08-02T00:00:00"/>
    <s v="Second Class"/>
    <s v="DK-13375"/>
    <s v="Dennis Kane"/>
    <s v="Consumer"/>
    <s v="United States"/>
    <s v="Seattle"/>
    <x v="4"/>
    <n v="98115"/>
    <s v="West"/>
    <s v="TEC-AC-10000991"/>
    <x v="2"/>
    <x v="11"/>
    <s v="Sony Micro Vault Click 8 GB USB 2.0 Flash Drive"/>
    <n v="234.95000000000002"/>
    <n v="5"/>
    <n v="0"/>
    <n v="32.893000000000008"/>
  </r>
  <r>
    <n v="8098"/>
    <x v="4008"/>
    <x v="3"/>
    <x v="116"/>
    <d v="2015-01-02T00:00:00"/>
    <s v="Standard Class"/>
    <s v="SV-20935"/>
    <s v="Susan Vittorini"/>
    <s v="Consumer"/>
    <s v="United States"/>
    <s v="Albuquerque"/>
    <x v="27"/>
    <n v="87105"/>
    <s v="West"/>
    <s v="OFF-ST-10003058"/>
    <x v="1"/>
    <x v="4"/>
    <s v="Eldon Mobile Mega Data Cart  Mega Stackable  Add-On Trays"/>
    <n v="118.25"/>
    <n v="5"/>
    <n v="0"/>
    <n v="34.292499999999997"/>
  </r>
  <r>
    <n v="8099"/>
    <x v="4008"/>
    <x v="3"/>
    <x v="116"/>
    <d v="2015-01-02T00:00:00"/>
    <s v="Standard Class"/>
    <s v="SV-20935"/>
    <s v="Susan Vittorini"/>
    <s v="Consumer"/>
    <s v="United States"/>
    <s v="Albuquerque"/>
    <x v="27"/>
    <n v="87105"/>
    <s v="West"/>
    <s v="OFF-PA-10004239"/>
    <x v="1"/>
    <x v="10"/>
    <s v="Xerox 1953"/>
    <n v="4.28"/>
    <n v="1"/>
    <n v="0"/>
    <n v="1.9259999999999997"/>
  </r>
  <r>
    <n v="8100"/>
    <x v="4009"/>
    <x v="0"/>
    <x v="612"/>
    <d v="2013-03-14T00:00:00"/>
    <s v="First Class"/>
    <s v="RH-19510"/>
    <s v="Rick Huthwaite"/>
    <s v="Home Office"/>
    <s v="United States"/>
    <s v="Los Angeles"/>
    <x v="1"/>
    <n v="90045"/>
    <s v="West"/>
    <s v="TEC-AC-10003038"/>
    <x v="2"/>
    <x v="11"/>
    <s v="Kingston Digital DataTraveler 16GB USB 2.0"/>
    <n v="26.849999999999998"/>
    <n v="3"/>
    <n v="0"/>
    <n v="5.101499999999997"/>
  </r>
  <r>
    <n v="8101"/>
    <x v="4009"/>
    <x v="0"/>
    <x v="612"/>
    <d v="2013-03-14T00:00:00"/>
    <s v="First Class"/>
    <s v="RH-19510"/>
    <s v="Rick Huthwaite"/>
    <s v="Home Office"/>
    <s v="United States"/>
    <s v="Los Angeles"/>
    <x v="1"/>
    <n v="90045"/>
    <s v="West"/>
    <s v="TEC-MA-10000984"/>
    <x v="2"/>
    <x v="15"/>
    <s v="Okidata MB760 Printer"/>
    <n v="3357.6000000000004"/>
    <n v="3"/>
    <n v="0.2"/>
    <n v="377.72999999999956"/>
  </r>
  <r>
    <n v="8102"/>
    <x v="4010"/>
    <x v="1"/>
    <x v="1184"/>
    <d v="2012-05-26T00:00:00"/>
    <s v="Standard Class"/>
    <s v="SB-20185"/>
    <s v="Sarah Brown"/>
    <s v="Consumer"/>
    <s v="United States"/>
    <s v="Los Angeles"/>
    <x v="1"/>
    <n v="90045"/>
    <s v="West"/>
    <s v="OFF-LA-10004484"/>
    <x v="1"/>
    <x v="2"/>
    <s v="Avery 476"/>
    <n v="8.26"/>
    <n v="2"/>
    <n v="0"/>
    <n v="3.7995999999999999"/>
  </r>
  <r>
    <n v="8103"/>
    <x v="4010"/>
    <x v="1"/>
    <x v="1184"/>
    <d v="2012-05-26T00:00:00"/>
    <s v="Standard Class"/>
    <s v="SB-20185"/>
    <s v="Sarah Brown"/>
    <s v="Consumer"/>
    <s v="United States"/>
    <s v="Los Angeles"/>
    <x v="1"/>
    <n v="90045"/>
    <s v="West"/>
    <s v="TEC-MA-10004002"/>
    <x v="2"/>
    <x v="15"/>
    <s v="Zebra GX420t Direct Thermal/Thermal Transfer Printer"/>
    <n v="2973.32"/>
    <n v="7"/>
    <n v="0.2"/>
    <n v="334.49849999999958"/>
  </r>
  <r>
    <n v="8104"/>
    <x v="4010"/>
    <x v="1"/>
    <x v="1184"/>
    <d v="2012-05-26T00:00:00"/>
    <s v="Standard Class"/>
    <s v="SB-20185"/>
    <s v="Sarah Brown"/>
    <s v="Consumer"/>
    <s v="United States"/>
    <s v="Los Angeles"/>
    <x v="1"/>
    <n v="90045"/>
    <s v="West"/>
    <s v="OFF-ST-10002406"/>
    <x v="1"/>
    <x v="4"/>
    <s v="Pizazz Global Quick File"/>
    <n v="104.79"/>
    <n v="7"/>
    <n v="0"/>
    <n v="29.341200000000008"/>
  </r>
  <r>
    <n v="8105"/>
    <x v="4010"/>
    <x v="1"/>
    <x v="1184"/>
    <d v="2012-05-26T00:00:00"/>
    <s v="Standard Class"/>
    <s v="SB-20185"/>
    <s v="Sarah Brown"/>
    <s v="Consumer"/>
    <s v="United States"/>
    <s v="Los Angeles"/>
    <x v="1"/>
    <n v="90045"/>
    <s v="West"/>
    <s v="TEC-PH-10003645"/>
    <x v="2"/>
    <x v="7"/>
    <s v="Aastra 57i VoIP phone"/>
    <n v="775.72800000000007"/>
    <n v="6"/>
    <n v="0.2"/>
    <n v="58.179600000000022"/>
  </r>
  <r>
    <n v="8106"/>
    <x v="4011"/>
    <x v="3"/>
    <x v="922"/>
    <d v="2014-02-20T00:00:00"/>
    <s v="First Class"/>
    <s v="CR-12820"/>
    <s v="Cyra Reiten"/>
    <s v="Home Office"/>
    <s v="United States"/>
    <s v="Houston"/>
    <x v="5"/>
    <n v="77041"/>
    <s v="Central"/>
    <s v="FUR-BO-10001601"/>
    <x v="0"/>
    <x v="0"/>
    <s v="Sauder Mission Library with Doors, Fruitwood Finish"/>
    <n v="89.066399999999987"/>
    <n v="1"/>
    <n v="0.32"/>
    <n v="-17.027400000000007"/>
  </r>
  <r>
    <n v="8107"/>
    <x v="4011"/>
    <x v="3"/>
    <x v="922"/>
    <d v="2014-02-20T00:00:00"/>
    <s v="First Class"/>
    <s v="CR-12820"/>
    <s v="Cyra Reiten"/>
    <s v="Home Office"/>
    <s v="United States"/>
    <s v="Houston"/>
    <x v="5"/>
    <n v="77041"/>
    <s v="Central"/>
    <s v="OFF-AR-10000937"/>
    <x v="1"/>
    <x v="6"/>
    <s v="Dixon Ticonderoga Core-Lock Colored Pencils, 48-Color Set"/>
    <n v="175.44"/>
    <n v="6"/>
    <n v="0.2"/>
    <n v="52.632000000000005"/>
  </r>
  <r>
    <n v="8108"/>
    <x v="4011"/>
    <x v="3"/>
    <x v="922"/>
    <d v="2014-02-20T00:00:00"/>
    <s v="First Class"/>
    <s v="CR-12820"/>
    <s v="Cyra Reiten"/>
    <s v="Home Office"/>
    <s v="United States"/>
    <s v="Houston"/>
    <x v="5"/>
    <n v="77041"/>
    <s v="Central"/>
    <s v="TEC-PH-10000038"/>
    <x v="2"/>
    <x v="7"/>
    <s v="Jawbone MINI JAMBOX Wireless Bluetooth Speaker"/>
    <n v="438.33600000000001"/>
    <n v="4"/>
    <n v="0.2"/>
    <n v="-87.667200000000037"/>
  </r>
  <r>
    <n v="8109"/>
    <x v="4012"/>
    <x v="3"/>
    <x v="166"/>
    <d v="2014-12-16T00:00:00"/>
    <s v="Standard Class"/>
    <s v="EG-13900"/>
    <s v="Emily Grady"/>
    <s v="Consumer"/>
    <s v="United States"/>
    <s v="Philadelphia"/>
    <x v="9"/>
    <n v="19140"/>
    <s v="East"/>
    <s v="FUR-CH-10003396"/>
    <x v="0"/>
    <x v="1"/>
    <s v="Global Deluxe Steno Chair"/>
    <n v="215.54400000000001"/>
    <n v="4"/>
    <n v="0.3"/>
    <n v="-58.504800000000017"/>
  </r>
  <r>
    <n v="8110"/>
    <x v="4013"/>
    <x v="3"/>
    <x v="551"/>
    <d v="2014-11-24T00:00:00"/>
    <s v="Standard Class"/>
    <s v="RD-19930"/>
    <s v="Russell D'Ascenzo"/>
    <s v="Consumer"/>
    <s v="United States"/>
    <s v="Chicago"/>
    <x v="10"/>
    <n v="60623"/>
    <s v="Central"/>
    <s v="OFF-EN-10002592"/>
    <x v="1"/>
    <x v="12"/>
    <s v="Peel &amp; Seel Recycled Catalog Envelopes, Brown"/>
    <n v="55.584000000000003"/>
    <n v="6"/>
    <n v="0.2"/>
    <n v="20.844000000000001"/>
  </r>
  <r>
    <n v="8111"/>
    <x v="4013"/>
    <x v="3"/>
    <x v="551"/>
    <d v="2014-11-24T00:00:00"/>
    <s v="Standard Class"/>
    <s v="RD-19930"/>
    <s v="Russell D'Ascenzo"/>
    <s v="Consumer"/>
    <s v="United States"/>
    <s v="Chicago"/>
    <x v="10"/>
    <n v="60623"/>
    <s v="Central"/>
    <s v="FUR-CH-10000422"/>
    <x v="0"/>
    <x v="1"/>
    <s v="Global Highback Leather Tilter in Burgundy"/>
    <n v="127.38599999999998"/>
    <n v="2"/>
    <n v="0.3"/>
    <n v="-25.477199999999982"/>
  </r>
  <r>
    <n v="8112"/>
    <x v="4014"/>
    <x v="0"/>
    <x v="49"/>
    <d v="2013-12-04T00:00:00"/>
    <s v="Second Class"/>
    <s v="JM-15865"/>
    <s v="John Murray"/>
    <s v="Consumer"/>
    <s v="United States"/>
    <s v="San Angelo"/>
    <x v="5"/>
    <n v="76903"/>
    <s v="Central"/>
    <s v="FUR-CH-10002647"/>
    <x v="0"/>
    <x v="1"/>
    <s v="Situations Contoured Folding Chairs, 4/Set"/>
    <n v="248.43"/>
    <n v="5"/>
    <n v="0.3"/>
    <n v="-17.744999999999976"/>
  </r>
  <r>
    <n v="8113"/>
    <x v="4014"/>
    <x v="0"/>
    <x v="49"/>
    <d v="2013-12-04T00:00:00"/>
    <s v="Second Class"/>
    <s v="JM-15865"/>
    <s v="John Murray"/>
    <s v="Consumer"/>
    <s v="United States"/>
    <s v="San Angelo"/>
    <x v="5"/>
    <n v="76903"/>
    <s v="Central"/>
    <s v="OFF-AP-10004859"/>
    <x v="1"/>
    <x v="9"/>
    <s v="Acco 6 Outlet Guardian Premium Surge Suppressor"/>
    <n v="11.647999999999998"/>
    <n v="4"/>
    <n v="0.8"/>
    <n v="-30.867200000000004"/>
  </r>
  <r>
    <n v="8114"/>
    <x v="4014"/>
    <x v="0"/>
    <x v="49"/>
    <d v="2013-12-04T00:00:00"/>
    <s v="Second Class"/>
    <s v="JM-15865"/>
    <s v="John Murray"/>
    <s v="Consumer"/>
    <s v="United States"/>
    <s v="San Angelo"/>
    <x v="5"/>
    <n v="76903"/>
    <s v="Central"/>
    <s v="FUR-CH-10004477"/>
    <x v="0"/>
    <x v="1"/>
    <s v="Global Push Button Manager's Chair, Indigo"/>
    <n v="85.245999999999995"/>
    <n v="2"/>
    <n v="0.3"/>
    <n v="-1.217800000000004"/>
  </r>
  <r>
    <n v="8115"/>
    <x v="4015"/>
    <x v="3"/>
    <x v="621"/>
    <d v="2014-10-08T00:00:00"/>
    <s v="Second Class"/>
    <s v="LW-16825"/>
    <s v="Laurel Workman"/>
    <s v="Corporate"/>
    <s v="United States"/>
    <s v="Pasadena"/>
    <x v="5"/>
    <n v="77506"/>
    <s v="Central"/>
    <s v="OFF-AR-10004817"/>
    <x v="1"/>
    <x v="6"/>
    <s v="Colorific Watercolor Pencils"/>
    <n v="20.64"/>
    <n v="5"/>
    <n v="0.2"/>
    <n v="2.3219999999999974"/>
  </r>
  <r>
    <n v="8116"/>
    <x v="4016"/>
    <x v="3"/>
    <x v="635"/>
    <d v="2014-09-05T00:00:00"/>
    <s v="Standard Class"/>
    <s v="RW-19540"/>
    <s v="Rick Wilson"/>
    <s v="Corporate"/>
    <s v="United States"/>
    <s v="Los Angeles"/>
    <x v="1"/>
    <n v="90049"/>
    <s v="West"/>
    <s v="FUR-FU-10003374"/>
    <x v="0"/>
    <x v="5"/>
    <s v="Electrix Fluorescent Magnifier Lamps &amp; Weighted Base"/>
    <n v="148.02000000000001"/>
    <n v="3"/>
    <n v="0"/>
    <n v="41.445600000000013"/>
  </r>
  <r>
    <n v="8117"/>
    <x v="4017"/>
    <x v="3"/>
    <x v="221"/>
    <d v="2014-11-25T00:00:00"/>
    <s v="Same Day"/>
    <s v="BG-11695"/>
    <s v="Brooke Gillingham"/>
    <s v="Corporate"/>
    <s v="United States"/>
    <s v="Garden City"/>
    <x v="41"/>
    <n v="67846"/>
    <s v="Central"/>
    <s v="OFF-ST-10003123"/>
    <x v="1"/>
    <x v="4"/>
    <s v="Fellowes Bases and Tops For Staxonsteel/High-Stak Systems"/>
    <n v="33.29"/>
    <n v="1"/>
    <n v="0"/>
    <n v="7.9895999999999994"/>
  </r>
  <r>
    <n v="8118"/>
    <x v="4018"/>
    <x v="3"/>
    <x v="160"/>
    <d v="2014-07-06T00:00:00"/>
    <s v="Standard Class"/>
    <s v="TT-21220"/>
    <s v="Thomas Thornton"/>
    <s v="Consumer"/>
    <s v="United States"/>
    <s v="Los Angeles"/>
    <x v="1"/>
    <n v="90045"/>
    <s v="West"/>
    <s v="OFF-PA-10000675"/>
    <x v="1"/>
    <x v="10"/>
    <s v="Xerox 1919"/>
    <n v="204.95000000000002"/>
    <n v="5"/>
    <n v="0"/>
    <n v="100.4255"/>
  </r>
  <r>
    <n v="8119"/>
    <x v="4019"/>
    <x v="3"/>
    <x v="847"/>
    <d v="2014-07-28T00:00:00"/>
    <s v="Standard Class"/>
    <s v="EB-13930"/>
    <s v="Eric Barreto"/>
    <s v="Consumer"/>
    <s v="United States"/>
    <s v="Chicago"/>
    <x v="10"/>
    <n v="60653"/>
    <s v="Central"/>
    <s v="FUR-CH-10004997"/>
    <x v="0"/>
    <x v="1"/>
    <s v="Hon Every-Day Series Multi-Task Chairs"/>
    <n v="526.34399999999994"/>
    <n v="4"/>
    <n v="0.3"/>
    <n v="-75.191999999999979"/>
  </r>
  <r>
    <n v="8120"/>
    <x v="4020"/>
    <x v="0"/>
    <x v="583"/>
    <d v="2013-11-17T00:00:00"/>
    <s v="Standard Class"/>
    <s v="LP-17080"/>
    <s v="Liz Pelletier"/>
    <s v="Consumer"/>
    <s v="United States"/>
    <s v="San Francisco"/>
    <x v="1"/>
    <n v="94110"/>
    <s v="West"/>
    <s v="FUR-FU-10001934"/>
    <x v="0"/>
    <x v="5"/>
    <s v="Magnifier Swing Arm Lamp"/>
    <n v="41.96"/>
    <n v="2"/>
    <n v="0"/>
    <n v="10.909600000000001"/>
  </r>
  <r>
    <n v="8121"/>
    <x v="4020"/>
    <x v="0"/>
    <x v="583"/>
    <d v="2013-11-17T00:00:00"/>
    <s v="Standard Class"/>
    <s v="LP-17080"/>
    <s v="Liz Pelletier"/>
    <s v="Consumer"/>
    <s v="United States"/>
    <s v="San Francisco"/>
    <x v="1"/>
    <n v="94110"/>
    <s v="West"/>
    <s v="FUR-CH-10004997"/>
    <x v="0"/>
    <x v="1"/>
    <s v="Hon Every-Day Series Multi-Task Chairs"/>
    <n v="451.15199999999993"/>
    <n v="3"/>
    <n v="0.2"/>
    <n v="0"/>
  </r>
  <r>
    <n v="8122"/>
    <x v="4020"/>
    <x v="0"/>
    <x v="583"/>
    <d v="2013-11-17T00:00:00"/>
    <s v="Standard Class"/>
    <s v="LP-17080"/>
    <s v="Liz Pelletier"/>
    <s v="Consumer"/>
    <s v="United States"/>
    <s v="San Francisco"/>
    <x v="1"/>
    <n v="94110"/>
    <s v="West"/>
    <s v="OFF-BI-10001890"/>
    <x v="1"/>
    <x v="8"/>
    <s v="Avery Poly Binder Pockets"/>
    <n v="31.504000000000005"/>
    <n v="11"/>
    <n v="0.2"/>
    <n v="11.026399999999999"/>
  </r>
  <r>
    <n v="8123"/>
    <x v="4021"/>
    <x v="2"/>
    <x v="337"/>
    <d v="2011-12-15T00:00:00"/>
    <s v="Standard Class"/>
    <s v="FP-14320"/>
    <s v="Frank Preis"/>
    <s v="Consumer"/>
    <s v="United States"/>
    <s v="Philadelphia"/>
    <x v="9"/>
    <n v="19134"/>
    <s v="East"/>
    <s v="OFF-EN-10002500"/>
    <x v="1"/>
    <x v="12"/>
    <s v="Globe Weis Peel &amp; Seel First Class Envelopes"/>
    <n v="30.672000000000001"/>
    <n v="3"/>
    <n v="0.2"/>
    <n v="9.5850000000000009"/>
  </r>
  <r>
    <n v="8124"/>
    <x v="4021"/>
    <x v="2"/>
    <x v="337"/>
    <d v="2011-12-15T00:00:00"/>
    <s v="Standard Class"/>
    <s v="FP-14320"/>
    <s v="Frank Preis"/>
    <s v="Consumer"/>
    <s v="United States"/>
    <s v="Philadelphia"/>
    <x v="9"/>
    <n v="19134"/>
    <s v="East"/>
    <s v="TEC-CO-10001766"/>
    <x v="2"/>
    <x v="16"/>
    <s v="Canon PC940 Copier"/>
    <n v="1079.9759999999999"/>
    <n v="4"/>
    <n v="0.4"/>
    <n v="125.99719999999991"/>
  </r>
  <r>
    <n v="8125"/>
    <x v="4022"/>
    <x v="3"/>
    <x v="210"/>
    <d v="2014-09-13T00:00:00"/>
    <s v="Standard Class"/>
    <s v="JA-15970"/>
    <s v="Joseph Airdo"/>
    <s v="Consumer"/>
    <s v="United States"/>
    <s v="Modesto"/>
    <x v="1"/>
    <n v="95351"/>
    <s v="West"/>
    <s v="FUR-CH-10004860"/>
    <x v="0"/>
    <x v="1"/>
    <s v="Global Low Back Tilter Chair"/>
    <n v="161.56800000000001"/>
    <n v="2"/>
    <n v="0.2"/>
    <n v="-28.274400000000021"/>
  </r>
  <r>
    <n v="8126"/>
    <x v="4023"/>
    <x v="1"/>
    <x v="525"/>
    <d v="2012-02-13T00:00:00"/>
    <s v="Standard Class"/>
    <s v="TS-21655"/>
    <s v="Trudy Schmidt"/>
    <s v="Consumer"/>
    <s v="United States"/>
    <s v="Houston"/>
    <x v="5"/>
    <n v="77070"/>
    <s v="Central"/>
    <s v="OFF-BI-10002049"/>
    <x v="1"/>
    <x v="8"/>
    <s v="UniKeep View Case Binders"/>
    <n v="2.9339999999999993"/>
    <n v="3"/>
    <n v="0.8"/>
    <n v="-4.9878000000000018"/>
  </r>
  <r>
    <n v="8127"/>
    <x v="4023"/>
    <x v="1"/>
    <x v="525"/>
    <d v="2012-02-13T00:00:00"/>
    <s v="Standard Class"/>
    <s v="TS-21655"/>
    <s v="Trudy Schmidt"/>
    <s v="Consumer"/>
    <s v="United States"/>
    <s v="Houston"/>
    <x v="5"/>
    <n v="77070"/>
    <s v="Central"/>
    <s v="TEC-AC-10003499"/>
    <x v="2"/>
    <x v="11"/>
    <s v="Memorex Mini Travel Drive 8 GB USB 2.0 Flash Drive"/>
    <n v="18.528000000000002"/>
    <n v="2"/>
    <n v="0.2"/>
    <n v="4.4004000000000003"/>
  </r>
  <r>
    <n v="8128"/>
    <x v="4023"/>
    <x v="1"/>
    <x v="525"/>
    <d v="2012-02-13T00:00:00"/>
    <s v="Standard Class"/>
    <s v="TS-21655"/>
    <s v="Trudy Schmidt"/>
    <s v="Consumer"/>
    <s v="United States"/>
    <s v="Houston"/>
    <x v="5"/>
    <n v="77070"/>
    <s v="Central"/>
    <s v="OFF-ST-10003470"/>
    <x v="1"/>
    <x v="4"/>
    <s v="Tennsco Snap-Together Open Shelving Units, Starter Sets and Add-On Units"/>
    <n v="670.75200000000007"/>
    <n v="3"/>
    <n v="0.2"/>
    <n v="-125.76600000000005"/>
  </r>
  <r>
    <n v="8129"/>
    <x v="4024"/>
    <x v="3"/>
    <x v="775"/>
    <d v="2014-09-02T00:00:00"/>
    <s v="Standard Class"/>
    <s v="DP-13000"/>
    <s v="Darren Powers"/>
    <s v="Consumer"/>
    <s v="United States"/>
    <s v="Chicago"/>
    <x v="10"/>
    <n v="60610"/>
    <s v="Central"/>
    <s v="FUR-FU-10000222"/>
    <x v="0"/>
    <x v="5"/>
    <s v="Seth Thomas 16&quot; Steel Case Clock"/>
    <n v="64.959999999999994"/>
    <n v="5"/>
    <n v="0.6"/>
    <n v="-43.847999999999985"/>
  </r>
  <r>
    <n v="8130"/>
    <x v="4025"/>
    <x v="2"/>
    <x v="836"/>
    <d v="2011-07-23T00:00:00"/>
    <s v="First Class"/>
    <s v="JD-15895"/>
    <s v="Jonathan Doherty"/>
    <s v="Corporate"/>
    <s v="United States"/>
    <s v="Riverside"/>
    <x v="1"/>
    <n v="92503"/>
    <s v="West"/>
    <s v="TEC-AC-10000023"/>
    <x v="2"/>
    <x v="11"/>
    <s v="Maxell 74 Minute CD-R Spindle, 50/Pack"/>
    <n v="41.94"/>
    <n v="2"/>
    <n v="0"/>
    <n v="15.098399999999998"/>
  </r>
  <r>
    <n v="8131"/>
    <x v="4025"/>
    <x v="2"/>
    <x v="836"/>
    <d v="2011-07-23T00:00:00"/>
    <s v="First Class"/>
    <s v="JD-15895"/>
    <s v="Jonathan Doherty"/>
    <s v="Corporate"/>
    <s v="United States"/>
    <s v="Riverside"/>
    <x v="1"/>
    <n v="92503"/>
    <s v="West"/>
    <s v="OFF-PA-10003971"/>
    <x v="1"/>
    <x v="10"/>
    <s v="Xerox 1965"/>
    <n v="11.96"/>
    <n v="2"/>
    <n v="0"/>
    <n v="5.8604000000000003"/>
  </r>
  <r>
    <n v="8132"/>
    <x v="4025"/>
    <x v="2"/>
    <x v="836"/>
    <d v="2011-07-23T00:00:00"/>
    <s v="First Class"/>
    <s v="JD-15895"/>
    <s v="Jonathan Doherty"/>
    <s v="Corporate"/>
    <s v="United States"/>
    <s v="Riverside"/>
    <x v="1"/>
    <n v="92503"/>
    <s v="West"/>
    <s v="OFF-AR-10003481"/>
    <x v="1"/>
    <x v="6"/>
    <s v="Newell 348"/>
    <n v="13.12"/>
    <n v="4"/>
    <n v="0"/>
    <n v="3.8047999999999984"/>
  </r>
  <r>
    <n v="8133"/>
    <x v="4025"/>
    <x v="2"/>
    <x v="836"/>
    <d v="2011-07-23T00:00:00"/>
    <s v="First Class"/>
    <s v="JD-15895"/>
    <s v="Jonathan Doherty"/>
    <s v="Corporate"/>
    <s v="United States"/>
    <s v="Riverside"/>
    <x v="1"/>
    <n v="92503"/>
    <s v="West"/>
    <s v="OFF-ST-10001490"/>
    <x v="1"/>
    <x v="4"/>
    <s v="Hot File 7-Pocket, Floor Stand"/>
    <n v="535.41"/>
    <n v="3"/>
    <n v="0"/>
    <n v="160.62299999999993"/>
  </r>
  <r>
    <n v="8134"/>
    <x v="4026"/>
    <x v="1"/>
    <x v="1049"/>
    <d v="2012-10-13T00:00:00"/>
    <s v="Standard Class"/>
    <s v="GH-14485"/>
    <s v="Gene Hale"/>
    <s v="Corporate"/>
    <s v="United States"/>
    <s v="Dallas"/>
    <x v="5"/>
    <n v="75081"/>
    <s v="Central"/>
    <s v="FUR-FU-10003708"/>
    <x v="0"/>
    <x v="5"/>
    <s v="Tenex Traditional Chairmats for Medium Pile Carpet, Standard Lip, 36&quot; x 48&quot;"/>
    <n v="72.78"/>
    <n v="3"/>
    <n v="0.6"/>
    <n v="-70.960499999999996"/>
  </r>
  <r>
    <n v="8135"/>
    <x v="4027"/>
    <x v="1"/>
    <x v="1130"/>
    <d v="2012-02-21T00:00:00"/>
    <s v="Standard Class"/>
    <s v="RD-19585"/>
    <s v="Rob Dowd"/>
    <s v="Consumer"/>
    <s v="United States"/>
    <s v="Los Angeles"/>
    <x v="1"/>
    <n v="90008"/>
    <s v="West"/>
    <s v="OFF-PA-10001970"/>
    <x v="1"/>
    <x v="10"/>
    <s v="Xerox 1881"/>
    <n v="36.839999999999996"/>
    <n v="3"/>
    <n v="0"/>
    <n v="17.314799999999998"/>
  </r>
  <r>
    <n v="8136"/>
    <x v="4027"/>
    <x v="1"/>
    <x v="1130"/>
    <d v="2012-02-21T00:00:00"/>
    <s v="Standard Class"/>
    <s v="RD-19585"/>
    <s v="Rob Dowd"/>
    <s v="Consumer"/>
    <s v="United States"/>
    <s v="Los Angeles"/>
    <x v="1"/>
    <n v="90008"/>
    <s v="West"/>
    <s v="OFF-LA-10002762"/>
    <x v="1"/>
    <x v="2"/>
    <s v="Avery 485"/>
    <n v="87.71"/>
    <n v="7"/>
    <n v="0"/>
    <n v="41.223699999999994"/>
  </r>
  <r>
    <n v="8137"/>
    <x v="4028"/>
    <x v="0"/>
    <x v="399"/>
    <d v="2013-08-17T00:00:00"/>
    <s v="Standard Class"/>
    <s v="CS-12490"/>
    <s v="Cindy Schnelling"/>
    <s v="Corporate"/>
    <s v="United States"/>
    <s v="Lakeland"/>
    <x v="2"/>
    <n v="33801"/>
    <s v="South"/>
    <s v="FUR-TA-10002533"/>
    <x v="0"/>
    <x v="3"/>
    <s v="BPI Conference Tables"/>
    <n v="562.29250000000013"/>
    <n v="7"/>
    <n v="0.45"/>
    <n v="-255.58750000000009"/>
  </r>
  <r>
    <n v="8138"/>
    <x v="4029"/>
    <x v="2"/>
    <x v="187"/>
    <d v="2011-11-13T00:00:00"/>
    <s v="Standard Class"/>
    <s v="BF-11215"/>
    <s v="Benjamin Farhat"/>
    <s v="Home Office"/>
    <s v="United States"/>
    <s v="New York City"/>
    <x v="15"/>
    <n v="10035"/>
    <s v="East"/>
    <s v="FUR-FU-10004091"/>
    <x v="0"/>
    <x v="5"/>
    <s v="Eldon 200 Class Desk Accessories, Black"/>
    <n v="56.52"/>
    <n v="9"/>
    <n v="0"/>
    <n v="21.477600000000002"/>
  </r>
  <r>
    <n v="8139"/>
    <x v="4030"/>
    <x v="0"/>
    <x v="427"/>
    <d v="2013-07-23T00:00:00"/>
    <s v="Standard Class"/>
    <s v="NK-18490"/>
    <s v="Neil Knudson"/>
    <s v="Home Office"/>
    <s v="United States"/>
    <s v="Philadelphia"/>
    <x v="9"/>
    <n v="19140"/>
    <s v="East"/>
    <s v="OFF-AR-10001545"/>
    <x v="1"/>
    <x v="6"/>
    <s v="Newell 326"/>
    <n v="11.264000000000001"/>
    <n v="8"/>
    <n v="0.2"/>
    <n v="1.2671999999999994"/>
  </r>
  <r>
    <n v="8140"/>
    <x v="4030"/>
    <x v="0"/>
    <x v="427"/>
    <d v="2013-07-23T00:00:00"/>
    <s v="Standard Class"/>
    <s v="NK-18490"/>
    <s v="Neil Knudson"/>
    <s v="Home Office"/>
    <s v="United States"/>
    <s v="Philadelphia"/>
    <x v="9"/>
    <n v="19140"/>
    <s v="East"/>
    <s v="OFF-ST-10001476"/>
    <x v="1"/>
    <x v="4"/>
    <s v="Steel Personal Filing/Posting Tote"/>
    <n v="284.08000000000004"/>
    <n v="10"/>
    <n v="0.2"/>
    <n v="24.856999999999999"/>
  </r>
  <r>
    <n v="8141"/>
    <x v="4030"/>
    <x v="0"/>
    <x v="427"/>
    <d v="2013-07-23T00:00:00"/>
    <s v="Standard Class"/>
    <s v="NK-18490"/>
    <s v="Neil Knudson"/>
    <s v="Home Office"/>
    <s v="United States"/>
    <s v="Philadelphia"/>
    <x v="9"/>
    <n v="19140"/>
    <s v="East"/>
    <s v="OFF-PA-10004971"/>
    <x v="1"/>
    <x v="10"/>
    <s v="Xerox 196"/>
    <n v="18.496000000000002"/>
    <n v="4"/>
    <n v="0.2"/>
    <n v="6.7048000000000005"/>
  </r>
  <r>
    <n v="8142"/>
    <x v="4031"/>
    <x v="0"/>
    <x v="473"/>
    <d v="2013-02-10T00:00:00"/>
    <s v="Standard Class"/>
    <s v="AZ-10750"/>
    <s v="Annie Zypern"/>
    <s v="Consumer"/>
    <s v="United States"/>
    <s v="San Diego"/>
    <x v="1"/>
    <n v="92037"/>
    <s v="West"/>
    <s v="OFF-LA-10003223"/>
    <x v="1"/>
    <x v="2"/>
    <s v="Avery 508"/>
    <n v="14.73"/>
    <n v="3"/>
    <n v="0"/>
    <n v="7.2176999999999998"/>
  </r>
  <r>
    <n v="8143"/>
    <x v="4031"/>
    <x v="0"/>
    <x v="473"/>
    <d v="2013-02-10T00:00:00"/>
    <s v="Standard Class"/>
    <s v="AZ-10750"/>
    <s v="Annie Zypern"/>
    <s v="Consumer"/>
    <s v="United States"/>
    <s v="San Diego"/>
    <x v="1"/>
    <n v="92037"/>
    <s v="West"/>
    <s v="OFF-ST-10004340"/>
    <x v="1"/>
    <x v="4"/>
    <s v="Fellowes Mobile File Cart, Black"/>
    <n v="186.54"/>
    <n v="3"/>
    <n v="0"/>
    <n v="50.365800000000007"/>
  </r>
  <r>
    <n v="8144"/>
    <x v="4031"/>
    <x v="0"/>
    <x v="473"/>
    <d v="2013-02-10T00:00:00"/>
    <s v="Standard Class"/>
    <s v="AZ-10750"/>
    <s v="Annie Zypern"/>
    <s v="Consumer"/>
    <s v="United States"/>
    <s v="San Diego"/>
    <x v="1"/>
    <n v="92037"/>
    <s v="West"/>
    <s v="FUR-TA-10001095"/>
    <x v="0"/>
    <x v="3"/>
    <s v="Chromcraft Round Conference Tables"/>
    <n v="557.72799999999995"/>
    <n v="4"/>
    <n v="0.2"/>
    <n v="6.9715999999999951"/>
  </r>
  <r>
    <n v="8145"/>
    <x v="4031"/>
    <x v="0"/>
    <x v="473"/>
    <d v="2013-02-10T00:00:00"/>
    <s v="Standard Class"/>
    <s v="AZ-10750"/>
    <s v="Annie Zypern"/>
    <s v="Consumer"/>
    <s v="United States"/>
    <s v="San Diego"/>
    <x v="1"/>
    <n v="92037"/>
    <s v="West"/>
    <s v="TEC-PH-10001448"/>
    <x v="2"/>
    <x v="7"/>
    <s v="Anker Astro 15000mAh USB Portable Charger"/>
    <n v="159.96800000000002"/>
    <n v="4"/>
    <n v="0.2"/>
    <n v="-31.993600000000029"/>
  </r>
  <r>
    <n v="8146"/>
    <x v="4032"/>
    <x v="2"/>
    <x v="886"/>
    <d v="2011-06-27T00:00:00"/>
    <s v="Standard Class"/>
    <s v="Co-12640"/>
    <s v="Corey-Lock"/>
    <s v="Consumer"/>
    <s v="United States"/>
    <s v="Lawton"/>
    <x v="26"/>
    <n v="73505"/>
    <s v="Central"/>
    <s v="OFF-AP-10001005"/>
    <x v="1"/>
    <x v="9"/>
    <s v="Honeywell Quietcare HEPA Air Cleaner"/>
    <n v="471.90000000000003"/>
    <n v="6"/>
    <n v="0"/>
    <n v="155.72699999999998"/>
  </r>
  <r>
    <n v="8147"/>
    <x v="4032"/>
    <x v="2"/>
    <x v="886"/>
    <d v="2011-06-27T00:00:00"/>
    <s v="Standard Class"/>
    <s v="Co-12640"/>
    <s v="Corey-Lock"/>
    <s v="Consumer"/>
    <s v="United States"/>
    <s v="Lawton"/>
    <x v="26"/>
    <n v="73505"/>
    <s v="Central"/>
    <s v="OFF-AR-10003469"/>
    <x v="1"/>
    <x v="6"/>
    <s v="Nontoxic Chalk"/>
    <n v="3.52"/>
    <n v="2"/>
    <n v="0"/>
    <n v="1.6896"/>
  </r>
  <r>
    <n v="8148"/>
    <x v="4033"/>
    <x v="3"/>
    <x v="255"/>
    <d v="2014-06-15T00:00:00"/>
    <s v="Standard Class"/>
    <s v="AG-10675"/>
    <s v="Anna Gayman"/>
    <s v="Consumer"/>
    <s v="United States"/>
    <s v="Salem"/>
    <x v="17"/>
    <n v="24153"/>
    <s v="South"/>
    <s v="OFF-PA-10000249"/>
    <x v="1"/>
    <x v="10"/>
    <s v="Staples"/>
    <n v="49.12"/>
    <n v="4"/>
    <n v="0"/>
    <n v="23.086399999999998"/>
  </r>
  <r>
    <n v="8149"/>
    <x v="4034"/>
    <x v="0"/>
    <x v="797"/>
    <d v="2014-01-01T00:00:00"/>
    <s v="Standard Class"/>
    <s v="EM-14140"/>
    <s v="Eugene Moren"/>
    <s v="Home Office"/>
    <s v="United States"/>
    <s v="Santa Ana"/>
    <x v="1"/>
    <n v="92704"/>
    <s v="West"/>
    <s v="OFF-LA-10001613"/>
    <x v="1"/>
    <x v="2"/>
    <s v="Avery File Folder Labels"/>
    <n v="20.16"/>
    <n v="7"/>
    <n v="0"/>
    <n v="9.8783999999999992"/>
  </r>
  <r>
    <n v="8150"/>
    <x v="4035"/>
    <x v="2"/>
    <x v="755"/>
    <d v="2011-01-30T00:00:00"/>
    <s v="First Class"/>
    <s v="CA-11965"/>
    <s v="Carol Adams"/>
    <s v="Corporate"/>
    <s v="United States"/>
    <s v="Rapid City"/>
    <x v="44"/>
    <n v="57701"/>
    <s v="Central"/>
    <s v="OFF-BI-10001758"/>
    <x v="1"/>
    <x v="8"/>
    <s v="Wilson Jones 14 Line Acrylic Coated Pressboard Data Binders"/>
    <n v="10.68"/>
    <n v="2"/>
    <n v="0"/>
    <n v="5.0195999999999996"/>
  </r>
  <r>
    <n v="8151"/>
    <x v="4035"/>
    <x v="2"/>
    <x v="755"/>
    <d v="2011-01-30T00:00:00"/>
    <s v="First Class"/>
    <s v="CA-11965"/>
    <s v="Carol Adams"/>
    <s v="Corporate"/>
    <s v="United States"/>
    <s v="Rapid City"/>
    <x v="44"/>
    <n v="57701"/>
    <s v="Central"/>
    <s v="FUR-BO-10004409"/>
    <x v="0"/>
    <x v="0"/>
    <s v="Safco Value Mate Series Steel Bookcases, Baked Enamel Finish on Steel, Gray"/>
    <n v="141.96"/>
    <n v="2"/>
    <n v="0"/>
    <n v="39.748800000000003"/>
  </r>
  <r>
    <n v="8152"/>
    <x v="4036"/>
    <x v="3"/>
    <x v="721"/>
    <d v="2014-03-26T00:00:00"/>
    <s v="First Class"/>
    <s v="RB-19360"/>
    <s v="Raymond Buch"/>
    <s v="Consumer"/>
    <s v="United States"/>
    <s v="Seattle"/>
    <x v="4"/>
    <n v="98115"/>
    <s v="West"/>
    <s v="OFF-ST-10001558"/>
    <x v="1"/>
    <x v="4"/>
    <s v="Acco Perma 4000 Stacking Storage Drawers"/>
    <n v="32.479999999999997"/>
    <n v="2"/>
    <n v="0"/>
    <n v="4.8719999999999999"/>
  </r>
  <r>
    <n v="8153"/>
    <x v="4036"/>
    <x v="3"/>
    <x v="721"/>
    <d v="2014-03-26T00:00:00"/>
    <s v="First Class"/>
    <s v="RB-19360"/>
    <s v="Raymond Buch"/>
    <s v="Consumer"/>
    <s v="United States"/>
    <s v="Seattle"/>
    <x v="4"/>
    <n v="98115"/>
    <s v="West"/>
    <s v="OFF-PA-10002986"/>
    <x v="1"/>
    <x v="10"/>
    <s v="Xerox 1898"/>
    <n v="20.04"/>
    <n v="3"/>
    <n v="0"/>
    <n v="9.6191999999999993"/>
  </r>
  <r>
    <n v="8154"/>
    <x v="4036"/>
    <x v="3"/>
    <x v="721"/>
    <d v="2014-03-26T00:00:00"/>
    <s v="First Class"/>
    <s v="RB-19360"/>
    <s v="Raymond Buch"/>
    <s v="Consumer"/>
    <s v="United States"/>
    <s v="Seattle"/>
    <x v="4"/>
    <n v="98115"/>
    <s v="West"/>
    <s v="TEC-CO-10004722"/>
    <x v="2"/>
    <x v="16"/>
    <s v="Canon imageCLASS 2200 Advanced Copier"/>
    <n v="13999.96"/>
    <n v="4"/>
    <n v="0"/>
    <n v="6719.9807999999994"/>
  </r>
  <r>
    <n v="8155"/>
    <x v="4037"/>
    <x v="3"/>
    <x v="177"/>
    <d v="2014-03-25T00:00:00"/>
    <s v="Standard Class"/>
    <s v="RD-19720"/>
    <s v="Roger Demir"/>
    <s v="Consumer"/>
    <s v="United States"/>
    <s v="Middletown"/>
    <x v="29"/>
    <n v="6457"/>
    <s v="East"/>
    <s v="TEC-AC-10002842"/>
    <x v="2"/>
    <x v="11"/>
    <s v="WD My Passport Ultra 2TB Portable External Hard Drive"/>
    <n v="238"/>
    <n v="2"/>
    <n v="0"/>
    <n v="38.080000000000013"/>
  </r>
  <r>
    <n v="8156"/>
    <x v="4037"/>
    <x v="3"/>
    <x v="177"/>
    <d v="2014-03-25T00:00:00"/>
    <s v="Standard Class"/>
    <s v="RD-19720"/>
    <s v="Roger Demir"/>
    <s v="Consumer"/>
    <s v="United States"/>
    <s v="Middletown"/>
    <x v="29"/>
    <n v="6457"/>
    <s v="East"/>
    <s v="OFF-PA-10001125"/>
    <x v="1"/>
    <x v="10"/>
    <s v="Xerox 1988"/>
    <n v="61.96"/>
    <n v="2"/>
    <n v="0"/>
    <n v="27.881999999999998"/>
  </r>
  <r>
    <n v="8157"/>
    <x v="4038"/>
    <x v="0"/>
    <x v="964"/>
    <d v="2013-10-10T00:00:00"/>
    <s v="Standard Class"/>
    <s v="MS-17830"/>
    <s v="Melanie Seite"/>
    <s v="Consumer"/>
    <s v="United States"/>
    <s v="Baltimore"/>
    <x v="39"/>
    <n v="21215"/>
    <s v="East"/>
    <s v="FUR-TA-10002622"/>
    <x v="0"/>
    <x v="3"/>
    <s v="Bush Andora Conference Table, Maple/Graphite Gray Finish"/>
    <n v="239.37199999999996"/>
    <n v="2"/>
    <n v="0.3"/>
    <n v="-23.93719999999999"/>
  </r>
  <r>
    <n v="8158"/>
    <x v="4039"/>
    <x v="0"/>
    <x v="741"/>
    <d v="2013-11-23T00:00:00"/>
    <s v="Standard Class"/>
    <s v="PG-18820"/>
    <s v="Patrick Gardner"/>
    <s v="Consumer"/>
    <s v="United States"/>
    <s v="San Diego"/>
    <x v="1"/>
    <n v="92105"/>
    <s v="West"/>
    <s v="TEC-AC-10002842"/>
    <x v="2"/>
    <x v="11"/>
    <s v="WD My Passport Ultra 2TB Portable External Hard Drive"/>
    <n v="595"/>
    <n v="5"/>
    <n v="0"/>
    <n v="95.200000000000031"/>
  </r>
  <r>
    <n v="8159"/>
    <x v="4040"/>
    <x v="3"/>
    <x v="377"/>
    <d v="2015-01-02T00:00:00"/>
    <s v="Standard Class"/>
    <s v="KB-16240"/>
    <s v="Karen Bern"/>
    <s v="Corporate"/>
    <s v="United States"/>
    <s v="Odessa"/>
    <x v="5"/>
    <n v="79762"/>
    <s v="Central"/>
    <s v="OFF-PA-10004285"/>
    <x v="1"/>
    <x v="10"/>
    <s v="Xerox 1959"/>
    <n v="16.032"/>
    <n v="3"/>
    <n v="0.2"/>
    <n v="5.6111999999999993"/>
  </r>
  <r>
    <n v="8160"/>
    <x v="4041"/>
    <x v="0"/>
    <x v="1185"/>
    <d v="2013-03-14T00:00:00"/>
    <s v="Standard Class"/>
    <s v="RB-19465"/>
    <s v="Rick Bensley"/>
    <s v="Home Office"/>
    <s v="United States"/>
    <s v="Milford"/>
    <x v="29"/>
    <n v="6460"/>
    <s v="East"/>
    <s v="TEC-AC-10004469"/>
    <x v="2"/>
    <x v="11"/>
    <s v="Microsoft Sculpt Comfort Mouse"/>
    <n v="199.75"/>
    <n v="5"/>
    <n v="0"/>
    <n v="87.890000000000015"/>
  </r>
  <r>
    <n v="8161"/>
    <x v="4042"/>
    <x v="0"/>
    <x v="595"/>
    <d v="2013-02-20T00:00:00"/>
    <s v="Standard Class"/>
    <s v="JD-15790"/>
    <s v="John Dryer"/>
    <s v="Consumer"/>
    <s v="United States"/>
    <s v="Belleville"/>
    <x v="30"/>
    <n v="7109"/>
    <s v="East"/>
    <s v="FUR-CH-10001545"/>
    <x v="0"/>
    <x v="1"/>
    <s v="Hon Comfortask Task/Swivel Chairs"/>
    <n v="227.96"/>
    <n v="2"/>
    <n v="0"/>
    <n v="36.473600000000005"/>
  </r>
  <r>
    <n v="8162"/>
    <x v="4043"/>
    <x v="1"/>
    <x v="694"/>
    <d v="2012-10-03T00:00:00"/>
    <s v="Second Class"/>
    <s v="JJ-15445"/>
    <s v="Jennifer Jackson"/>
    <s v="Consumer"/>
    <s v="United States"/>
    <s v="New York City"/>
    <x v="15"/>
    <n v="10035"/>
    <s v="East"/>
    <s v="OFF-AP-10002578"/>
    <x v="1"/>
    <x v="9"/>
    <s v="Fellowes Premier Superior Surge Suppressor, 10-Outlet, With Phone and Remote"/>
    <n v="293.52"/>
    <n v="6"/>
    <n v="0"/>
    <n v="76.315200000000004"/>
  </r>
  <r>
    <n v="8163"/>
    <x v="4043"/>
    <x v="1"/>
    <x v="694"/>
    <d v="2012-10-03T00:00:00"/>
    <s v="Second Class"/>
    <s v="JJ-15445"/>
    <s v="Jennifer Jackson"/>
    <s v="Consumer"/>
    <s v="United States"/>
    <s v="New York City"/>
    <x v="15"/>
    <n v="10035"/>
    <s v="East"/>
    <s v="TEC-PH-10003012"/>
    <x v="2"/>
    <x v="7"/>
    <s v="Nortel Meridian M3904 Professional Digital phone"/>
    <n v="307.98"/>
    <n v="2"/>
    <n v="0"/>
    <n v="89.314199999999971"/>
  </r>
  <r>
    <n v="8164"/>
    <x v="4044"/>
    <x v="1"/>
    <x v="121"/>
    <d v="2012-11-06T00:00:00"/>
    <s v="Standard Class"/>
    <s v="LT-17110"/>
    <s v="Liz Thompson"/>
    <s v="Consumer"/>
    <s v="United States"/>
    <s v="San Diego"/>
    <x v="1"/>
    <n v="92105"/>
    <s v="West"/>
    <s v="FUR-FU-10004909"/>
    <x v="0"/>
    <x v="5"/>
    <s v="Contemporary Wood/Metal Frame"/>
    <n v="96.960000000000008"/>
    <n v="6"/>
    <n v="0"/>
    <n v="33.935999999999993"/>
  </r>
  <r>
    <n v="8165"/>
    <x v="4044"/>
    <x v="1"/>
    <x v="121"/>
    <d v="2012-11-06T00:00:00"/>
    <s v="Standard Class"/>
    <s v="LT-17110"/>
    <s v="Liz Thompson"/>
    <s v="Consumer"/>
    <s v="United States"/>
    <s v="San Diego"/>
    <x v="1"/>
    <n v="92105"/>
    <s v="West"/>
    <s v="OFF-BI-10001524"/>
    <x v="1"/>
    <x v="8"/>
    <s v="GBC Premium Transparent Covers with Diagonal Lined Pattern"/>
    <n v="117.48800000000001"/>
    <n v="7"/>
    <n v="0.2"/>
    <n v="41.120799999999988"/>
  </r>
  <r>
    <n v="8166"/>
    <x v="4044"/>
    <x v="1"/>
    <x v="121"/>
    <d v="2012-11-06T00:00:00"/>
    <s v="Standard Class"/>
    <s v="LT-17110"/>
    <s v="Liz Thompson"/>
    <s v="Consumer"/>
    <s v="United States"/>
    <s v="San Diego"/>
    <x v="1"/>
    <n v="92105"/>
    <s v="West"/>
    <s v="OFF-BI-10003355"/>
    <x v="1"/>
    <x v="8"/>
    <s v="Cardinal Holdit Business Card Pockets"/>
    <n v="11.952000000000002"/>
    <n v="3"/>
    <n v="0.2"/>
    <n v="4.1832000000000003"/>
  </r>
  <r>
    <n v="8167"/>
    <x v="4044"/>
    <x v="1"/>
    <x v="121"/>
    <d v="2012-11-06T00:00:00"/>
    <s v="Standard Class"/>
    <s v="LT-17110"/>
    <s v="Liz Thompson"/>
    <s v="Consumer"/>
    <s v="United States"/>
    <s v="San Diego"/>
    <x v="1"/>
    <n v="92105"/>
    <s v="West"/>
    <s v="FUR-BO-10004357"/>
    <x v="0"/>
    <x v="0"/>
    <s v="O'Sullivan Living Dimensions 3-Shelf Bookcases"/>
    <n v="512.49900000000002"/>
    <n v="3"/>
    <n v="0.15"/>
    <n v="-30.147000000000048"/>
  </r>
  <r>
    <n v="8168"/>
    <x v="4045"/>
    <x v="0"/>
    <x v="995"/>
    <d v="2013-08-06T00:00:00"/>
    <s v="Standard Class"/>
    <s v="AH-10690"/>
    <s v="Anna Häberlin"/>
    <s v="Corporate"/>
    <s v="United States"/>
    <s v="San Francisco"/>
    <x v="1"/>
    <n v="94122"/>
    <s v="West"/>
    <s v="FUR-TA-10002774"/>
    <x v="0"/>
    <x v="3"/>
    <s v="Laminate Occasional Tables"/>
    <n v="863.12800000000004"/>
    <n v="7"/>
    <n v="0.2"/>
    <n v="-32.367300000000085"/>
  </r>
  <r>
    <n v="8169"/>
    <x v="4046"/>
    <x v="3"/>
    <x v="44"/>
    <d v="2014-11-14T00:00:00"/>
    <s v="Standard Class"/>
    <s v="AB-10060"/>
    <s v="Adam Bellavance"/>
    <s v="Home Office"/>
    <s v="United States"/>
    <s v="Seattle"/>
    <x v="4"/>
    <n v="98105"/>
    <s v="West"/>
    <s v="FUR-TA-10004575"/>
    <x v="0"/>
    <x v="3"/>
    <s v="Hon 5100 Series Wood Tables"/>
    <n v="2036.8600000000001"/>
    <n v="7"/>
    <n v="0"/>
    <n v="366.63479999999993"/>
  </r>
  <r>
    <n v="8170"/>
    <x v="4046"/>
    <x v="3"/>
    <x v="44"/>
    <d v="2014-11-14T00:00:00"/>
    <s v="Standard Class"/>
    <s v="AB-10060"/>
    <s v="Adam Bellavance"/>
    <s v="Home Office"/>
    <s v="United States"/>
    <s v="Seattle"/>
    <x v="4"/>
    <n v="98105"/>
    <s v="West"/>
    <s v="FUR-CH-10003312"/>
    <x v="0"/>
    <x v="1"/>
    <s v="Hon 2090 “Pillow Soft” Series Mid Back Swivel/Tilt Chairs"/>
    <n v="449.56800000000004"/>
    <n v="2"/>
    <n v="0.2"/>
    <n v="-73.054800000000071"/>
  </r>
  <r>
    <n v="8171"/>
    <x v="4046"/>
    <x v="3"/>
    <x v="44"/>
    <d v="2014-11-14T00:00:00"/>
    <s v="Standard Class"/>
    <s v="AB-10060"/>
    <s v="Adam Bellavance"/>
    <s v="Home Office"/>
    <s v="United States"/>
    <s v="Seattle"/>
    <x v="4"/>
    <n v="98105"/>
    <s v="West"/>
    <s v="TEC-AC-10001465"/>
    <x v="2"/>
    <x v="11"/>
    <s v="SanDisk Cruzer 64 GB USB Flash Drive"/>
    <n v="108.96000000000001"/>
    <n v="3"/>
    <n v="0"/>
    <n v="32.687999999999988"/>
  </r>
  <r>
    <n v="8172"/>
    <x v="4047"/>
    <x v="0"/>
    <x v="1173"/>
    <d v="2013-02-19T00:00:00"/>
    <s v="Standard Class"/>
    <s v="FM-14380"/>
    <s v="Fred McMath"/>
    <s v="Consumer"/>
    <s v="United States"/>
    <s v="Jackson"/>
    <x v="35"/>
    <n v="39212"/>
    <s v="South"/>
    <s v="OFF-AR-10002240"/>
    <x v="1"/>
    <x v="6"/>
    <s v="Panasonic KP-150 Electric Pencil Sharpener"/>
    <n v="264.18"/>
    <n v="7"/>
    <n v="0"/>
    <n v="68.686800000000005"/>
  </r>
  <r>
    <n v="8173"/>
    <x v="4048"/>
    <x v="2"/>
    <x v="868"/>
    <d v="2011-07-13T00:00:00"/>
    <s v="Standard Class"/>
    <s v="GH-14410"/>
    <s v="Gary Hansen"/>
    <s v="Home Office"/>
    <s v="United States"/>
    <s v="Los Angeles"/>
    <x v="1"/>
    <n v="90049"/>
    <s v="West"/>
    <s v="OFF-LA-10004559"/>
    <x v="1"/>
    <x v="2"/>
    <s v="Avery 49"/>
    <n v="2.88"/>
    <n v="1"/>
    <n v="0"/>
    <n v="1.4112"/>
  </r>
  <r>
    <n v="8174"/>
    <x v="4048"/>
    <x v="2"/>
    <x v="868"/>
    <d v="2011-07-13T00:00:00"/>
    <s v="Standard Class"/>
    <s v="GH-14410"/>
    <s v="Gary Hansen"/>
    <s v="Home Office"/>
    <s v="United States"/>
    <s v="Los Angeles"/>
    <x v="1"/>
    <n v="90049"/>
    <s v="West"/>
    <s v="OFF-BI-10003291"/>
    <x v="1"/>
    <x v="8"/>
    <s v="Wilson Jones Leather-Like Binders with DublLock Round Rings"/>
    <n v="41.904000000000003"/>
    <n v="6"/>
    <n v="0.2"/>
    <n v="14.142599999999996"/>
  </r>
  <r>
    <n v="8175"/>
    <x v="4048"/>
    <x v="2"/>
    <x v="868"/>
    <d v="2011-07-13T00:00:00"/>
    <s v="Standard Class"/>
    <s v="GH-14410"/>
    <s v="Gary Hansen"/>
    <s v="Home Office"/>
    <s v="United States"/>
    <s v="Los Angeles"/>
    <x v="1"/>
    <n v="90049"/>
    <s v="West"/>
    <s v="OFF-ST-10001505"/>
    <x v="1"/>
    <x v="4"/>
    <s v="Perma STOR-ALL Hanging File Box, 13 1/8&quot;W x 12 1/4&quot;D x 10 1/2&quot;H"/>
    <n v="23.92"/>
    <n v="4"/>
    <n v="0"/>
    <n v="4.066399999999998"/>
  </r>
  <r>
    <n v="8176"/>
    <x v="4049"/>
    <x v="0"/>
    <x v="806"/>
    <d v="2013-02-04T00:00:00"/>
    <s v="Standard Class"/>
    <s v="HE-14800"/>
    <s v="Harold Engle"/>
    <s v="Corporate"/>
    <s v="United States"/>
    <s v="Chicago"/>
    <x v="10"/>
    <n v="60623"/>
    <s v="Central"/>
    <s v="OFF-PA-10003892"/>
    <x v="1"/>
    <x v="10"/>
    <s v="Xerox 1943"/>
    <n v="156.512"/>
    <n v="4"/>
    <n v="0.2"/>
    <n v="52.822799999999987"/>
  </r>
  <r>
    <n v="8177"/>
    <x v="4050"/>
    <x v="0"/>
    <x v="897"/>
    <d v="2013-09-26T00:00:00"/>
    <s v="First Class"/>
    <s v="SZ-20035"/>
    <s v="Sam Zeldin"/>
    <s v="Home Office"/>
    <s v="United States"/>
    <s v="New York City"/>
    <x v="15"/>
    <n v="10035"/>
    <s v="East"/>
    <s v="OFF-ST-10002370"/>
    <x v="1"/>
    <x v="4"/>
    <s v="Sortfiler Multipurpose Personal File Organizer, Black"/>
    <n v="128.34"/>
    <n v="6"/>
    <n v="0"/>
    <n v="37.218599999999995"/>
  </r>
  <r>
    <n v="8178"/>
    <x v="4051"/>
    <x v="3"/>
    <x v="66"/>
    <d v="2014-12-25T00:00:00"/>
    <s v="First Class"/>
    <s v="CM-12115"/>
    <s v="Chad McGuire"/>
    <s v="Consumer"/>
    <s v="United States"/>
    <s v="Los Angeles"/>
    <x v="1"/>
    <n v="90008"/>
    <s v="West"/>
    <s v="TEC-AC-10000474"/>
    <x v="2"/>
    <x v="11"/>
    <s v="Kensington Expert Mouse Optical USB Trackball for PC or Mac"/>
    <n v="474.95"/>
    <n v="5"/>
    <n v="0"/>
    <n v="142.48499999999993"/>
  </r>
  <r>
    <n v="8179"/>
    <x v="4052"/>
    <x v="0"/>
    <x v="476"/>
    <d v="2013-09-09T00:00:00"/>
    <s v="Standard Class"/>
    <s v="TG-21310"/>
    <s v="Toby Gnade"/>
    <s v="Consumer"/>
    <s v="United States"/>
    <s v="Des Moines"/>
    <x v="4"/>
    <n v="98198"/>
    <s v="West"/>
    <s v="TEC-CO-10002095"/>
    <x v="2"/>
    <x v="16"/>
    <s v="Hewlett Packard 610 Color Digital Copier / Printer"/>
    <n v="999.98"/>
    <n v="2"/>
    <n v="0"/>
    <n v="449.99099999999999"/>
  </r>
  <r>
    <n v="8180"/>
    <x v="4053"/>
    <x v="1"/>
    <x v="991"/>
    <d v="2012-08-06T00:00:00"/>
    <s v="Standard Class"/>
    <s v="DK-12985"/>
    <s v="Darren Koutras"/>
    <s v="Consumer"/>
    <s v="United States"/>
    <s v="Springfield"/>
    <x v="21"/>
    <n v="97477"/>
    <s v="West"/>
    <s v="FUR-TA-10003469"/>
    <x v="0"/>
    <x v="3"/>
    <s v="Balt Split Level Computer Training Table"/>
    <n v="277.5"/>
    <n v="4"/>
    <n v="0.5"/>
    <n v="-188.7"/>
  </r>
  <r>
    <n v="8181"/>
    <x v="4054"/>
    <x v="1"/>
    <x v="82"/>
    <d v="2012-11-25T00:00:00"/>
    <s v="Standard Class"/>
    <s v="SS-20410"/>
    <s v="Shahid Shariari"/>
    <s v="Consumer"/>
    <s v="United States"/>
    <s v="Philadelphia"/>
    <x v="9"/>
    <n v="19120"/>
    <s v="East"/>
    <s v="FUR-TA-10002958"/>
    <x v="0"/>
    <x v="3"/>
    <s v="Bevis Oval Conference Table, Walnut"/>
    <n v="1252.704"/>
    <n v="8"/>
    <n v="0.4"/>
    <n v="-480.20320000000027"/>
  </r>
  <r>
    <n v="8182"/>
    <x v="4054"/>
    <x v="1"/>
    <x v="82"/>
    <d v="2012-11-25T00:00:00"/>
    <s v="Standard Class"/>
    <s v="SS-20410"/>
    <s v="Shahid Shariari"/>
    <s v="Consumer"/>
    <s v="United States"/>
    <s v="Philadelphia"/>
    <x v="9"/>
    <n v="19120"/>
    <s v="East"/>
    <s v="TEC-PH-10002923"/>
    <x v="2"/>
    <x v="7"/>
    <s v="Logitech B530 USB Headset - headset - Full size, Binaural"/>
    <n v="110.97"/>
    <n v="5"/>
    <n v="0.4"/>
    <n v="-24.043499999999995"/>
  </r>
  <r>
    <n v="8183"/>
    <x v="4055"/>
    <x v="3"/>
    <x v="796"/>
    <d v="2014-05-23T00:00:00"/>
    <s v="Standard Class"/>
    <s v="BM-11575"/>
    <s v="Brendan Murry"/>
    <s v="Corporate"/>
    <s v="United States"/>
    <s v="Chicago"/>
    <x v="10"/>
    <n v="60653"/>
    <s v="Central"/>
    <s v="FUR-FU-10004973"/>
    <x v="0"/>
    <x v="5"/>
    <s v="Flat Face Poster Frame"/>
    <n v="22.608000000000001"/>
    <n v="3"/>
    <n v="0.6"/>
    <n v="-10.173599999999997"/>
  </r>
  <r>
    <n v="8184"/>
    <x v="4055"/>
    <x v="3"/>
    <x v="796"/>
    <d v="2014-05-23T00:00:00"/>
    <s v="Standard Class"/>
    <s v="BM-11575"/>
    <s v="Brendan Murry"/>
    <s v="Corporate"/>
    <s v="United States"/>
    <s v="Chicago"/>
    <x v="10"/>
    <n v="60653"/>
    <s v="Central"/>
    <s v="FUR-FU-10001918"/>
    <x v="0"/>
    <x v="5"/>
    <s v="C-Line Cubicle Keepers Polyproplyene Holder With Velcro Backings"/>
    <n v="1.8920000000000003"/>
    <n v="1"/>
    <n v="0.6"/>
    <n v="-0.99329999999999963"/>
  </r>
  <r>
    <n v="8185"/>
    <x v="4056"/>
    <x v="3"/>
    <x v="283"/>
    <d v="2014-07-28T00:00:00"/>
    <s v="Standard Class"/>
    <s v="MY-17380"/>
    <s v="Maribeth Yedwab"/>
    <s v="Corporate"/>
    <s v="United States"/>
    <s v="Chicago"/>
    <x v="10"/>
    <n v="60623"/>
    <s v="Central"/>
    <s v="OFF-PA-10003641"/>
    <x v="1"/>
    <x v="10"/>
    <s v="Xerox 1909"/>
    <n v="63.311999999999998"/>
    <n v="3"/>
    <n v="0.2"/>
    <n v="20.576399999999996"/>
  </r>
  <r>
    <n v="8186"/>
    <x v="4057"/>
    <x v="1"/>
    <x v="1023"/>
    <d v="2012-09-17T00:00:00"/>
    <s v="Second Class"/>
    <s v="AG-10900"/>
    <s v="Arthur Gainer"/>
    <s v="Consumer"/>
    <s v="United States"/>
    <s v="Chicago"/>
    <x v="10"/>
    <n v="60623"/>
    <s v="Central"/>
    <s v="OFF-EN-10002621"/>
    <x v="1"/>
    <x v="12"/>
    <s v="Staples"/>
    <n v="7.8239999999999998"/>
    <n v="1"/>
    <n v="0.2"/>
    <n v="2.9339999999999997"/>
  </r>
  <r>
    <n v="8187"/>
    <x v="4057"/>
    <x v="1"/>
    <x v="1023"/>
    <d v="2012-09-17T00:00:00"/>
    <s v="Second Class"/>
    <s v="AG-10900"/>
    <s v="Arthur Gainer"/>
    <s v="Consumer"/>
    <s v="United States"/>
    <s v="Chicago"/>
    <x v="10"/>
    <n v="60623"/>
    <s v="Central"/>
    <s v="FUR-CH-10003817"/>
    <x v="0"/>
    <x v="1"/>
    <s v="Global Value Steno Chair, Gray"/>
    <n v="170.072"/>
    <n v="4"/>
    <n v="0.3"/>
    <n v="-12.147999999999996"/>
  </r>
  <r>
    <n v="8188"/>
    <x v="4058"/>
    <x v="0"/>
    <x v="107"/>
    <d v="2013-12-17T00:00:00"/>
    <s v="Standard Class"/>
    <s v="BW-11110"/>
    <s v="Bart Watters"/>
    <s v="Corporate"/>
    <s v="United States"/>
    <s v="New York City"/>
    <x v="15"/>
    <n v="10024"/>
    <s v="East"/>
    <s v="OFF-PA-10000659"/>
    <x v="1"/>
    <x v="10"/>
    <s v="Adams Phone Message Book, Professional, 400 Message Capacity, 5 3/6” x 11”"/>
    <n v="62.820000000000007"/>
    <n v="9"/>
    <n v="0"/>
    <n v="29.525400000000001"/>
  </r>
  <r>
    <n v="8189"/>
    <x v="4059"/>
    <x v="1"/>
    <x v="653"/>
    <d v="2012-10-05T00:00:00"/>
    <s v="Second Class"/>
    <s v="SG-20470"/>
    <s v="Sheri Gordon"/>
    <s v="Consumer"/>
    <s v="United States"/>
    <s v="Rockville"/>
    <x v="39"/>
    <n v="20852"/>
    <s v="East"/>
    <s v="OFF-PA-10001870"/>
    <x v="1"/>
    <x v="10"/>
    <s v="Xerox 202"/>
    <n v="19.440000000000001"/>
    <n v="3"/>
    <n v="0"/>
    <n v="9.3312000000000008"/>
  </r>
  <r>
    <n v="8190"/>
    <x v="4059"/>
    <x v="1"/>
    <x v="653"/>
    <d v="2012-10-05T00:00:00"/>
    <s v="Second Class"/>
    <s v="SG-20470"/>
    <s v="Sheri Gordon"/>
    <s v="Consumer"/>
    <s v="United States"/>
    <s v="Rockville"/>
    <x v="39"/>
    <n v="20852"/>
    <s v="East"/>
    <s v="OFF-BI-10000320"/>
    <x v="1"/>
    <x v="8"/>
    <s v="GBC Plastic Binding Combs"/>
    <n v="7.38"/>
    <n v="1"/>
    <n v="0"/>
    <n v="3.6162000000000001"/>
  </r>
  <r>
    <n v="8191"/>
    <x v="4060"/>
    <x v="3"/>
    <x v="701"/>
    <d v="2014-11-22T00:00:00"/>
    <s v="Standard Class"/>
    <s v="CC-12370"/>
    <s v="Christopher Conant"/>
    <s v="Consumer"/>
    <s v="United States"/>
    <s v="New York City"/>
    <x v="15"/>
    <n v="10011"/>
    <s v="East"/>
    <s v="OFF-PA-10004735"/>
    <x v="1"/>
    <x v="10"/>
    <s v="Xerox 1905"/>
    <n v="38.880000000000003"/>
    <n v="6"/>
    <n v="0"/>
    <n v="18.662400000000002"/>
  </r>
  <r>
    <n v="8192"/>
    <x v="4060"/>
    <x v="3"/>
    <x v="701"/>
    <d v="2014-11-22T00:00:00"/>
    <s v="Standard Class"/>
    <s v="CC-12370"/>
    <s v="Christopher Conant"/>
    <s v="Consumer"/>
    <s v="United States"/>
    <s v="New York City"/>
    <x v="15"/>
    <n v="10011"/>
    <s v="East"/>
    <s v="FUR-FU-10004091"/>
    <x v="0"/>
    <x v="5"/>
    <s v="Howard Miller 13&quot; Diameter Goldtone Round Wall Clock"/>
    <n v="187.76"/>
    <n v="4"/>
    <n v="0"/>
    <n v="76.9816"/>
  </r>
  <r>
    <n v="8193"/>
    <x v="4061"/>
    <x v="1"/>
    <x v="672"/>
    <d v="2012-12-03T00:00:00"/>
    <s v="First Class"/>
    <s v="LR-16915"/>
    <s v="Lena Radford"/>
    <s v="Consumer"/>
    <s v="United States"/>
    <s v="Durham"/>
    <x v="3"/>
    <n v="27707"/>
    <s v="South"/>
    <s v="OFF-BI-10000546"/>
    <x v="1"/>
    <x v="8"/>
    <s v="Avery Durable Binders"/>
    <n v="6.0480000000000009"/>
    <n v="7"/>
    <n v="0.7"/>
    <n v="-4.2336000000000009"/>
  </r>
  <r>
    <n v="8194"/>
    <x v="4061"/>
    <x v="1"/>
    <x v="672"/>
    <d v="2012-12-03T00:00:00"/>
    <s v="First Class"/>
    <s v="LR-16915"/>
    <s v="Lena Radford"/>
    <s v="Consumer"/>
    <s v="United States"/>
    <s v="Durham"/>
    <x v="3"/>
    <n v="27707"/>
    <s v="South"/>
    <s v="OFF-AP-10001293"/>
    <x v="1"/>
    <x v="9"/>
    <s v="Belkin 8 Outlet Surge Protector"/>
    <n v="98.352000000000004"/>
    <n v="3"/>
    <n v="0.2"/>
    <n v="9.8351999999999933"/>
  </r>
  <r>
    <n v="8195"/>
    <x v="4061"/>
    <x v="1"/>
    <x v="672"/>
    <d v="2012-12-03T00:00:00"/>
    <s v="First Class"/>
    <s v="LR-16915"/>
    <s v="Lena Radford"/>
    <s v="Consumer"/>
    <s v="United States"/>
    <s v="Durham"/>
    <x v="3"/>
    <n v="27707"/>
    <s v="South"/>
    <s v="FUR-FU-10000576"/>
    <x v="0"/>
    <x v="5"/>
    <s v="Luxo Professional Fluorescent Magnifier Lamp with Clamp-Mount Base"/>
    <n v="335.74400000000003"/>
    <n v="2"/>
    <n v="0.2"/>
    <n v="25.180800000000005"/>
  </r>
  <r>
    <n v="8196"/>
    <x v="4062"/>
    <x v="1"/>
    <x v="401"/>
    <d v="2012-12-11T00:00:00"/>
    <s v="Second Class"/>
    <s v="DB-13120"/>
    <s v="David Bremer"/>
    <s v="Corporate"/>
    <s v="United States"/>
    <s v="Santa Barbara"/>
    <x v="1"/>
    <n v="93101"/>
    <s v="West"/>
    <s v="OFF-PA-10004519"/>
    <x v="1"/>
    <x v="10"/>
    <s v="Spiral Phone Message Books with Labels by Adams"/>
    <n v="8.9600000000000009"/>
    <n v="2"/>
    <n v="0"/>
    <n v="4.3904000000000005"/>
  </r>
  <r>
    <n v="8197"/>
    <x v="4063"/>
    <x v="3"/>
    <x v="528"/>
    <d v="2014-09-10T00:00:00"/>
    <s v="Standard Class"/>
    <s v="LP-17095"/>
    <s v="Liz Preis"/>
    <s v="Consumer"/>
    <s v="United States"/>
    <s v="Knoxville"/>
    <x v="18"/>
    <n v="37918"/>
    <s v="South"/>
    <s v="TEC-AC-10004568"/>
    <x v="2"/>
    <x v="11"/>
    <s v="Maxell LTO Ultrium - 800 GB"/>
    <n v="89.567999999999998"/>
    <n v="4"/>
    <n v="0.2"/>
    <n v="-1.119600000000009"/>
  </r>
  <r>
    <n v="8198"/>
    <x v="4063"/>
    <x v="3"/>
    <x v="528"/>
    <d v="2014-09-10T00:00:00"/>
    <s v="Standard Class"/>
    <s v="LP-17095"/>
    <s v="Liz Preis"/>
    <s v="Consumer"/>
    <s v="United States"/>
    <s v="Knoxville"/>
    <x v="18"/>
    <n v="37918"/>
    <s v="South"/>
    <s v="OFF-AR-10001897"/>
    <x v="1"/>
    <x v="6"/>
    <s v="Model L Table or Wall-Mount Pencil Sharpener"/>
    <n v="71.959999999999994"/>
    <n v="5"/>
    <n v="0.2"/>
    <n v="7.1960000000000015"/>
  </r>
  <r>
    <n v="8199"/>
    <x v="4063"/>
    <x v="3"/>
    <x v="528"/>
    <d v="2014-09-10T00:00:00"/>
    <s v="Standard Class"/>
    <s v="LP-17095"/>
    <s v="Liz Preis"/>
    <s v="Consumer"/>
    <s v="United States"/>
    <s v="Knoxville"/>
    <x v="18"/>
    <n v="37918"/>
    <s v="South"/>
    <s v="OFF-PA-10001800"/>
    <x v="1"/>
    <x v="10"/>
    <s v="Xerox 220"/>
    <n v="15.552000000000003"/>
    <n v="3"/>
    <n v="0.2"/>
    <n v="5.4432"/>
  </r>
  <r>
    <n v="8200"/>
    <x v="4064"/>
    <x v="3"/>
    <x v="558"/>
    <d v="2014-05-01T00:00:00"/>
    <s v="Standard Class"/>
    <s v="AF-10870"/>
    <s v="Art Ferguson"/>
    <s v="Consumer"/>
    <s v="United States"/>
    <s v="Chicago"/>
    <x v="10"/>
    <n v="60610"/>
    <s v="Central"/>
    <s v="OFF-BI-10001628"/>
    <x v="1"/>
    <x v="8"/>
    <s v="Acco Data Flex Cable Posts For Top &amp; Bottom Load Binders, 6&quot; Capacity"/>
    <n v="10.429999999999996"/>
    <n v="5"/>
    <n v="0.8"/>
    <n v="-18.252500000000001"/>
  </r>
  <r>
    <n v="8201"/>
    <x v="4064"/>
    <x v="3"/>
    <x v="558"/>
    <d v="2014-05-01T00:00:00"/>
    <s v="Standard Class"/>
    <s v="AF-10870"/>
    <s v="Art Ferguson"/>
    <s v="Consumer"/>
    <s v="United States"/>
    <s v="Chicago"/>
    <x v="10"/>
    <n v="60610"/>
    <s v="Central"/>
    <s v="OFF-ST-10004123"/>
    <x v="1"/>
    <x v="4"/>
    <s v="Safco Industrial Wire Shelving System"/>
    <n v="72.784000000000006"/>
    <n v="1"/>
    <n v="0.2"/>
    <n v="-18.196000000000002"/>
  </r>
  <r>
    <n v="8202"/>
    <x v="4065"/>
    <x v="1"/>
    <x v="627"/>
    <d v="2012-11-08T00:00:00"/>
    <s v="Same Day"/>
    <s v="KD-16495"/>
    <s v="Keith Dawkins"/>
    <s v="Corporate"/>
    <s v="United States"/>
    <s v="New York City"/>
    <x v="15"/>
    <n v="10024"/>
    <s v="East"/>
    <s v="OFF-ST-10000885"/>
    <x v="1"/>
    <x v="4"/>
    <s v="Fellowes Desktop Hanging File Manager"/>
    <n v="67.150000000000006"/>
    <n v="5"/>
    <n v="0"/>
    <n v="16.787500000000001"/>
  </r>
  <r>
    <n v="8203"/>
    <x v="4065"/>
    <x v="1"/>
    <x v="627"/>
    <d v="2012-11-08T00:00:00"/>
    <s v="Same Day"/>
    <s v="KD-16495"/>
    <s v="Keith Dawkins"/>
    <s v="Corporate"/>
    <s v="United States"/>
    <s v="New York City"/>
    <x v="15"/>
    <n v="10024"/>
    <s v="East"/>
    <s v="TEC-PH-10004165"/>
    <x v="2"/>
    <x v="7"/>
    <s v="Mitel MiVoice 5330e IP Phone"/>
    <n v="549.98"/>
    <n v="2"/>
    <n v="0"/>
    <n v="142.9948"/>
  </r>
  <r>
    <n v="8204"/>
    <x v="4065"/>
    <x v="1"/>
    <x v="627"/>
    <d v="2012-11-08T00:00:00"/>
    <s v="Same Day"/>
    <s v="KD-16495"/>
    <s v="Keith Dawkins"/>
    <s v="Corporate"/>
    <s v="United States"/>
    <s v="New York City"/>
    <x v="15"/>
    <n v="10024"/>
    <s v="East"/>
    <s v="FUR-FU-10002240"/>
    <x v="0"/>
    <x v="5"/>
    <s v="Nu-Dell EZ-Mount Plastic Wall Frames"/>
    <n v="11.82"/>
    <n v="3"/>
    <n v="0"/>
    <n v="4.7279999999999998"/>
  </r>
  <r>
    <n v="8205"/>
    <x v="4065"/>
    <x v="1"/>
    <x v="627"/>
    <d v="2012-11-08T00:00:00"/>
    <s v="Same Day"/>
    <s v="KD-16495"/>
    <s v="Keith Dawkins"/>
    <s v="Corporate"/>
    <s v="United States"/>
    <s v="New York City"/>
    <x v="15"/>
    <n v="10024"/>
    <s v="East"/>
    <s v="TEC-MA-10000045"/>
    <x v="2"/>
    <x v="15"/>
    <s v="Zebra ZM400 Thermal Label Printer"/>
    <n v="4643.8"/>
    <n v="4"/>
    <n v="0"/>
    <n v="2229.0239999999999"/>
  </r>
  <r>
    <n v="8206"/>
    <x v="4065"/>
    <x v="1"/>
    <x v="627"/>
    <d v="2012-11-08T00:00:00"/>
    <s v="Same Day"/>
    <s v="KD-16495"/>
    <s v="Keith Dawkins"/>
    <s v="Corporate"/>
    <s v="United States"/>
    <s v="New York City"/>
    <x v="15"/>
    <n v="10024"/>
    <s v="East"/>
    <s v="FUR-CH-10003746"/>
    <x v="0"/>
    <x v="1"/>
    <s v="Hon 4070 Series Pagoda Round Back Stacking Chairs"/>
    <n v="577.76400000000001"/>
    <n v="2"/>
    <n v="0.1"/>
    <n v="115.5528"/>
  </r>
  <r>
    <n v="8207"/>
    <x v="4066"/>
    <x v="1"/>
    <x v="33"/>
    <d v="2012-04-30T00:00:00"/>
    <s v="Standard Class"/>
    <s v="SA-20830"/>
    <s v="Sue Ann Reed"/>
    <s v="Consumer"/>
    <s v="United States"/>
    <s v="Daytona Beach"/>
    <x v="2"/>
    <n v="32114"/>
    <s v="South"/>
    <s v="FUR-TA-10000577"/>
    <x v="0"/>
    <x v="3"/>
    <s v="Bretford CR4500 Series Slim Rectangular Table"/>
    <n v="191.5155"/>
    <n v="1"/>
    <n v="0.45"/>
    <n v="-76.606200000000001"/>
  </r>
  <r>
    <n v="8208"/>
    <x v="4066"/>
    <x v="1"/>
    <x v="33"/>
    <d v="2012-04-30T00:00:00"/>
    <s v="Standard Class"/>
    <s v="SA-20830"/>
    <s v="Sue Ann Reed"/>
    <s v="Consumer"/>
    <s v="United States"/>
    <s v="Daytona Beach"/>
    <x v="2"/>
    <n v="32114"/>
    <s v="South"/>
    <s v="OFF-AR-10004757"/>
    <x v="1"/>
    <x v="6"/>
    <s v="Crayola Colored Pencils"/>
    <n v="2.6240000000000001"/>
    <n v="1"/>
    <n v="0.2"/>
    <n v="0.42639999999999978"/>
  </r>
  <r>
    <n v="8209"/>
    <x v="4067"/>
    <x v="1"/>
    <x v="1181"/>
    <d v="2012-09-24T00:00:00"/>
    <s v="Standard Class"/>
    <s v="BG-11035"/>
    <s v="Barry Gonzalez"/>
    <s v="Consumer"/>
    <s v="United States"/>
    <s v="Nashville"/>
    <x v="18"/>
    <n v="37211"/>
    <s v="South"/>
    <s v="OFF-BI-10000545"/>
    <x v="1"/>
    <x v="8"/>
    <s v="GBC Ibimaster 500 Manual ProClick Binding System"/>
    <n v="1369.7640000000001"/>
    <n v="6"/>
    <n v="0.7"/>
    <n v="-913.17599999999993"/>
  </r>
  <r>
    <n v="8210"/>
    <x v="4067"/>
    <x v="1"/>
    <x v="1181"/>
    <d v="2012-09-24T00:00:00"/>
    <s v="Standard Class"/>
    <s v="BG-11035"/>
    <s v="Barry Gonzalez"/>
    <s v="Consumer"/>
    <s v="United States"/>
    <s v="Nashville"/>
    <x v="18"/>
    <n v="37211"/>
    <s v="South"/>
    <s v="OFF-ST-10001522"/>
    <x v="1"/>
    <x v="4"/>
    <s v="Gould Plastics 18-Pocket Panel Bin, 34w x 5-1/4d x 20-1/2h"/>
    <n v="294.36799999999999"/>
    <n v="4"/>
    <n v="0.2"/>
    <n v="-58.873600000000025"/>
  </r>
  <r>
    <n v="8211"/>
    <x v="4068"/>
    <x v="3"/>
    <x v="210"/>
    <d v="2014-09-13T00:00:00"/>
    <s v="Standard Class"/>
    <s v="DM-12955"/>
    <s v="Dario Medina"/>
    <s v="Corporate"/>
    <s v="United States"/>
    <s v="Nashville"/>
    <x v="18"/>
    <n v="37211"/>
    <s v="South"/>
    <s v="OFF-AP-10001271"/>
    <x v="1"/>
    <x v="9"/>
    <s v="Eureka The Boss Cordless Rechargeable Stick Vac"/>
    <n v="81.567999999999998"/>
    <n v="2"/>
    <n v="0.2"/>
    <n v="7.1372000000000035"/>
  </r>
  <r>
    <n v="8212"/>
    <x v="4069"/>
    <x v="0"/>
    <x v="77"/>
    <d v="2013-11-13T00:00:00"/>
    <s v="Standard Class"/>
    <s v="MC-17845"/>
    <s v="Michael Chen"/>
    <s v="Consumer"/>
    <s v="United States"/>
    <s v="Dallas"/>
    <x v="5"/>
    <n v="75220"/>
    <s v="Central"/>
    <s v="FUR-FU-10002030"/>
    <x v="0"/>
    <x v="5"/>
    <s v="Executive Impressions 14&quot; Contract Wall Clock with Quartz Movement"/>
    <n v="44.460000000000008"/>
    <n v="5"/>
    <n v="0.6"/>
    <n v="-17.783999999999992"/>
  </r>
  <r>
    <n v="8213"/>
    <x v="4069"/>
    <x v="0"/>
    <x v="77"/>
    <d v="2013-11-13T00:00:00"/>
    <s v="Standard Class"/>
    <s v="MC-17845"/>
    <s v="Michael Chen"/>
    <s v="Consumer"/>
    <s v="United States"/>
    <s v="Dallas"/>
    <x v="5"/>
    <n v="75220"/>
    <s v="Central"/>
    <s v="OFF-ST-10001272"/>
    <x v="1"/>
    <x v="4"/>
    <s v="Mini 13-1/2 Capacity Data Binder Rack, Pearl"/>
    <n v="314.08800000000002"/>
    <n v="3"/>
    <n v="0.2"/>
    <n v="19.630499999999998"/>
  </r>
  <r>
    <n v="8214"/>
    <x v="4070"/>
    <x v="1"/>
    <x v="12"/>
    <d v="2012-10-02T00:00:00"/>
    <s v="Standard Class"/>
    <s v="ML-17395"/>
    <s v="Marina Lichtenstein"/>
    <s v="Corporate"/>
    <s v="United States"/>
    <s v="Murfreesboro"/>
    <x v="18"/>
    <n v="37130"/>
    <s v="South"/>
    <s v="OFF-BI-10001116"/>
    <x v="1"/>
    <x v="8"/>
    <s v="Wilson Jones 1&quot; Hanging DublLock Ring Binders"/>
    <n v="6.3360000000000012"/>
    <n v="4"/>
    <n v="0.7"/>
    <n v="-4.6463999999999981"/>
  </r>
  <r>
    <n v="8215"/>
    <x v="4070"/>
    <x v="1"/>
    <x v="12"/>
    <d v="2012-10-02T00:00:00"/>
    <s v="Standard Class"/>
    <s v="ML-17395"/>
    <s v="Marina Lichtenstein"/>
    <s v="Corporate"/>
    <s v="United States"/>
    <s v="Murfreesboro"/>
    <x v="18"/>
    <n v="37130"/>
    <s v="South"/>
    <s v="OFF-PA-10004665"/>
    <x v="1"/>
    <x v="10"/>
    <s v="Advantus Motivational Note Cards"/>
    <n v="10.48"/>
    <n v="1"/>
    <n v="0.2"/>
    <n v="3.7989999999999995"/>
  </r>
  <r>
    <n v="8216"/>
    <x v="4070"/>
    <x v="1"/>
    <x v="12"/>
    <d v="2012-10-02T00:00:00"/>
    <s v="Standard Class"/>
    <s v="ML-17395"/>
    <s v="Marina Lichtenstein"/>
    <s v="Corporate"/>
    <s v="United States"/>
    <s v="Murfreesboro"/>
    <x v="18"/>
    <n v="37130"/>
    <s v="South"/>
    <s v="OFF-BI-10004506"/>
    <x v="1"/>
    <x v="8"/>
    <s v="Wilson Jones data.warehouse D-Ring Binders with DublLock"/>
    <n v="2.4690000000000003"/>
    <n v="1"/>
    <n v="0.7"/>
    <n v="-1.8106"/>
  </r>
  <r>
    <n v="8217"/>
    <x v="4070"/>
    <x v="1"/>
    <x v="12"/>
    <d v="2012-10-02T00:00:00"/>
    <s v="Standard Class"/>
    <s v="ML-17395"/>
    <s v="Marina Lichtenstein"/>
    <s v="Corporate"/>
    <s v="United States"/>
    <s v="Murfreesboro"/>
    <x v="18"/>
    <n v="37130"/>
    <s v="South"/>
    <s v="OFF-BI-10001982"/>
    <x v="1"/>
    <x v="8"/>
    <s v="Wilson Jones Custom Binder Spines &amp; Labels"/>
    <n v="3.2640000000000007"/>
    <n v="2"/>
    <n v="0.7"/>
    <n v="-2.2847999999999997"/>
  </r>
  <r>
    <n v="8218"/>
    <x v="4071"/>
    <x v="2"/>
    <x v="462"/>
    <d v="2011-10-07T00:00:00"/>
    <s v="Standard Class"/>
    <s v="RD-19930"/>
    <s v="Russell D'Ascenzo"/>
    <s v="Consumer"/>
    <s v="United States"/>
    <s v="Dallas"/>
    <x v="5"/>
    <n v="75217"/>
    <s v="Central"/>
    <s v="OFF-FA-10002676"/>
    <x v="1"/>
    <x v="13"/>
    <s v="Colored Push Pins"/>
    <n v="4.3440000000000003"/>
    <n v="3"/>
    <n v="0.2"/>
    <n v="0.86879999999999979"/>
  </r>
  <r>
    <n v="8219"/>
    <x v="4071"/>
    <x v="2"/>
    <x v="462"/>
    <d v="2011-10-07T00:00:00"/>
    <s v="Standard Class"/>
    <s v="RD-19930"/>
    <s v="Russell D'Ascenzo"/>
    <s v="Consumer"/>
    <s v="United States"/>
    <s v="Dallas"/>
    <x v="5"/>
    <n v="75217"/>
    <s v="Central"/>
    <s v="FUR-FU-10000758"/>
    <x v="0"/>
    <x v="5"/>
    <s v="DAX Natural Wood-Tone Poster Frame"/>
    <n v="31.776000000000003"/>
    <n v="3"/>
    <n v="0.6"/>
    <n v="-19.065600000000007"/>
  </r>
  <r>
    <n v="8220"/>
    <x v="4071"/>
    <x v="2"/>
    <x v="462"/>
    <d v="2011-10-07T00:00:00"/>
    <s v="Standard Class"/>
    <s v="RD-19930"/>
    <s v="Russell D'Ascenzo"/>
    <s v="Consumer"/>
    <s v="United States"/>
    <s v="Dallas"/>
    <x v="5"/>
    <n v="75217"/>
    <s v="Central"/>
    <s v="OFF-LA-10002271"/>
    <x v="1"/>
    <x v="2"/>
    <s v="Smead Alpha-Z Color-Coded Second Alphabetical Labels and Starter Set"/>
    <n v="4.9280000000000008"/>
    <n v="2"/>
    <n v="0.2"/>
    <n v="1.7247999999999997"/>
  </r>
  <r>
    <n v="8221"/>
    <x v="4071"/>
    <x v="2"/>
    <x v="462"/>
    <d v="2011-10-07T00:00:00"/>
    <s v="Standard Class"/>
    <s v="RD-19930"/>
    <s v="Russell D'Ascenzo"/>
    <s v="Consumer"/>
    <s v="United States"/>
    <s v="Dallas"/>
    <x v="5"/>
    <n v="75217"/>
    <s v="Central"/>
    <s v="OFF-BI-10002609"/>
    <x v="1"/>
    <x v="8"/>
    <s v="Avery Hidden Tab Dividers for Binding Systems"/>
    <n v="1.7879999999999996"/>
    <n v="3"/>
    <n v="0.8"/>
    <n v="-3.0396000000000001"/>
  </r>
  <r>
    <n v="8222"/>
    <x v="4071"/>
    <x v="2"/>
    <x v="462"/>
    <d v="2011-10-07T00:00:00"/>
    <s v="Standard Class"/>
    <s v="RD-19930"/>
    <s v="Russell D'Ascenzo"/>
    <s v="Consumer"/>
    <s v="United States"/>
    <s v="Dallas"/>
    <x v="5"/>
    <n v="75217"/>
    <s v="Central"/>
    <s v="OFF-FA-10000254"/>
    <x v="1"/>
    <x v="13"/>
    <s v="Sterling Rubber Bands by Alliance"/>
    <n v="15.072000000000001"/>
    <n v="4"/>
    <n v="0.2"/>
    <n v="-3.7680000000000002"/>
  </r>
  <r>
    <n v="8223"/>
    <x v="4072"/>
    <x v="2"/>
    <x v="1087"/>
    <d v="2011-02-25T00:00:00"/>
    <s v="Standard Class"/>
    <s v="AB-10015"/>
    <s v="Aaron Bergman"/>
    <s v="Consumer"/>
    <s v="United States"/>
    <s v="Arlington"/>
    <x v="5"/>
    <n v="76017"/>
    <s v="Central"/>
    <s v="OFF-ST-10000321"/>
    <x v="1"/>
    <x v="4"/>
    <s v="Akro Stacking Bins"/>
    <n v="12.624000000000001"/>
    <n v="2"/>
    <n v="0.2"/>
    <n v="-2.5248000000000022"/>
  </r>
  <r>
    <n v="8224"/>
    <x v="4073"/>
    <x v="0"/>
    <x v="1"/>
    <d v="2013-06-17T00:00:00"/>
    <s v="Standard Class"/>
    <s v="EA-14035"/>
    <s v="Erin Ashbrook"/>
    <s v="Corporate"/>
    <s v="United States"/>
    <s v="Pasadena"/>
    <x v="1"/>
    <n v="91104"/>
    <s v="West"/>
    <s v="OFF-PA-10000241"/>
    <x v="1"/>
    <x v="10"/>
    <s v="IBM Multi-Purpose Copy Paper, 8 1/2 x 11&quot;, Case"/>
    <n v="185.88"/>
    <n v="6"/>
    <n v="0"/>
    <n v="83.645999999999987"/>
  </r>
  <r>
    <n v="8225"/>
    <x v="4073"/>
    <x v="0"/>
    <x v="1"/>
    <d v="2013-06-17T00:00:00"/>
    <s v="Standard Class"/>
    <s v="EA-14035"/>
    <s v="Erin Ashbrook"/>
    <s v="Corporate"/>
    <s v="United States"/>
    <s v="Pasadena"/>
    <x v="1"/>
    <n v="91104"/>
    <s v="West"/>
    <s v="OFF-PA-10004782"/>
    <x v="1"/>
    <x v="10"/>
    <s v="Xerox 228"/>
    <n v="12.96"/>
    <n v="2"/>
    <n v="0"/>
    <n v="6.2208000000000006"/>
  </r>
  <r>
    <n v="8226"/>
    <x v="4074"/>
    <x v="3"/>
    <x v="752"/>
    <d v="2014-11-05T00:00:00"/>
    <s v="Second Class"/>
    <s v="SF-20065"/>
    <s v="Sandra Flanagan"/>
    <s v="Consumer"/>
    <s v="United States"/>
    <s v="Everett"/>
    <x v="31"/>
    <n v="2149"/>
    <s v="East"/>
    <s v="OFF-PA-10004243"/>
    <x v="1"/>
    <x v="10"/>
    <s v="Xerox 1939"/>
    <n v="189.7"/>
    <n v="10"/>
    <n v="0"/>
    <n v="91.055999999999983"/>
  </r>
  <r>
    <n v="8227"/>
    <x v="4074"/>
    <x v="3"/>
    <x v="752"/>
    <d v="2014-11-05T00:00:00"/>
    <s v="Second Class"/>
    <s v="SF-20065"/>
    <s v="Sandra Flanagan"/>
    <s v="Consumer"/>
    <s v="United States"/>
    <s v="Everett"/>
    <x v="31"/>
    <n v="2149"/>
    <s v="East"/>
    <s v="OFF-PA-10001033"/>
    <x v="1"/>
    <x v="10"/>
    <s v="Xerox 1893"/>
    <n v="40.99"/>
    <n v="1"/>
    <n v="0"/>
    <n v="20.085100000000001"/>
  </r>
  <r>
    <n v="8228"/>
    <x v="4075"/>
    <x v="0"/>
    <x v="958"/>
    <d v="2013-04-09T00:00:00"/>
    <s v="Second Class"/>
    <s v="BC-11125"/>
    <s v="Becky Castell"/>
    <s v="Home Office"/>
    <s v="United States"/>
    <s v="Troy"/>
    <x v="15"/>
    <n v="12180"/>
    <s v="East"/>
    <s v="FUR-FU-10000723"/>
    <x v="0"/>
    <x v="5"/>
    <s v="Deflect-o EconoMat Studded, No Bevel Mat for Low Pile Carpeting"/>
    <n v="82.64"/>
    <n v="2"/>
    <n v="0"/>
    <n v="7.4376000000000033"/>
  </r>
  <r>
    <n v="8229"/>
    <x v="4075"/>
    <x v="0"/>
    <x v="958"/>
    <d v="2013-04-09T00:00:00"/>
    <s v="Second Class"/>
    <s v="BC-11125"/>
    <s v="Becky Castell"/>
    <s v="Home Office"/>
    <s v="United States"/>
    <s v="Troy"/>
    <x v="15"/>
    <n v="12180"/>
    <s v="East"/>
    <s v="OFF-ST-10003455"/>
    <x v="1"/>
    <x v="4"/>
    <s v="Tenex File Box, Personal Filing Tote with Lid, Black"/>
    <n v="31.02"/>
    <n v="2"/>
    <n v="0"/>
    <n v="8.0652000000000008"/>
  </r>
  <r>
    <n v="8230"/>
    <x v="4075"/>
    <x v="0"/>
    <x v="958"/>
    <d v="2013-04-09T00:00:00"/>
    <s v="Second Class"/>
    <s v="BC-11125"/>
    <s v="Becky Castell"/>
    <s v="Home Office"/>
    <s v="United States"/>
    <s v="Troy"/>
    <x v="15"/>
    <n v="12180"/>
    <s v="East"/>
    <s v="TEC-AC-10001109"/>
    <x v="2"/>
    <x v="11"/>
    <s v="Logitech Trackman Marble Mouse"/>
    <n v="89.97"/>
    <n v="3"/>
    <n v="0"/>
    <n v="37.787400000000005"/>
  </r>
  <r>
    <n v="8231"/>
    <x v="4076"/>
    <x v="0"/>
    <x v="1186"/>
    <d v="2013-07-03T00:00:00"/>
    <s v="Second Class"/>
    <s v="PF-19165"/>
    <s v="Philip Fox"/>
    <s v="Consumer"/>
    <s v="United States"/>
    <s v="Sandy Springs"/>
    <x v="32"/>
    <n v="30328"/>
    <s v="South"/>
    <s v="OFF-AR-10004344"/>
    <x v="1"/>
    <x v="6"/>
    <s v="Bulldog Vacuum Base Pencil Sharpener"/>
    <n v="35.97"/>
    <n v="3"/>
    <n v="0"/>
    <n v="9.7118999999999982"/>
  </r>
  <r>
    <n v="8232"/>
    <x v="4076"/>
    <x v="0"/>
    <x v="1186"/>
    <d v="2013-07-03T00:00:00"/>
    <s v="Second Class"/>
    <s v="PF-19165"/>
    <s v="Philip Fox"/>
    <s v="Consumer"/>
    <s v="United States"/>
    <s v="Sandy Springs"/>
    <x v="32"/>
    <n v="30328"/>
    <s v="South"/>
    <s v="FUR-BO-10004695"/>
    <x v="0"/>
    <x v="0"/>
    <s v="O'Sullivan 2-Door Barrister Bookcase in Odessa Pine"/>
    <n v="1266.8599999999999"/>
    <n v="7"/>
    <n v="0"/>
    <n v="291.37779999999987"/>
  </r>
  <r>
    <n v="8233"/>
    <x v="4077"/>
    <x v="2"/>
    <x v="358"/>
    <d v="2011-09-28T00:00:00"/>
    <s v="Standard Class"/>
    <s v="SE-20110"/>
    <s v="Sanjit Engle"/>
    <s v="Consumer"/>
    <s v="United States"/>
    <s v="San Jose"/>
    <x v="1"/>
    <n v="95123"/>
    <s v="West"/>
    <s v="OFF-ST-10000675"/>
    <x v="1"/>
    <x v="4"/>
    <s v="File Shuttle II and Handi-File, Black"/>
    <n v="169.45"/>
    <n v="5"/>
    <n v="0"/>
    <n v="42.362499999999997"/>
  </r>
  <r>
    <n v="8234"/>
    <x v="4077"/>
    <x v="2"/>
    <x v="358"/>
    <d v="2011-09-28T00:00:00"/>
    <s v="Standard Class"/>
    <s v="SE-20110"/>
    <s v="Sanjit Engle"/>
    <s v="Consumer"/>
    <s v="United States"/>
    <s v="San Jose"/>
    <x v="1"/>
    <n v="95123"/>
    <s v="West"/>
    <s v="OFF-ST-10002301"/>
    <x v="1"/>
    <x v="4"/>
    <s v="Tennsco Commercial Shelving"/>
    <n v="40.68"/>
    <n v="2"/>
    <n v="0"/>
    <n v="0.40679999999999694"/>
  </r>
  <r>
    <n v="8235"/>
    <x v="4078"/>
    <x v="3"/>
    <x v="927"/>
    <d v="2014-05-07T00:00:00"/>
    <s v="Standard Class"/>
    <s v="CJ-12010"/>
    <s v="Caroline Jumper"/>
    <s v="Consumer"/>
    <s v="United States"/>
    <s v="Jacksonville"/>
    <x v="2"/>
    <n v="32216"/>
    <s v="South"/>
    <s v="OFF-SU-10001212"/>
    <x v="1"/>
    <x v="14"/>
    <s v="Kleencut Forged Office Shears by Acme United Corporation"/>
    <n v="3.3280000000000003"/>
    <n v="2"/>
    <n v="0.2"/>
    <n v="0.4159999999999997"/>
  </r>
  <r>
    <n v="8236"/>
    <x v="4078"/>
    <x v="3"/>
    <x v="927"/>
    <d v="2014-05-07T00:00:00"/>
    <s v="Standard Class"/>
    <s v="CJ-12010"/>
    <s v="Caroline Jumper"/>
    <s v="Consumer"/>
    <s v="United States"/>
    <s v="Jacksonville"/>
    <x v="2"/>
    <n v="32216"/>
    <s v="South"/>
    <s v="FUR-TA-10001889"/>
    <x v="0"/>
    <x v="3"/>
    <s v="Bush Advantage Collection Racetrack Conference Table"/>
    <n v="933.26200000000006"/>
    <n v="4"/>
    <n v="0.45"/>
    <n v="-458.14679999999998"/>
  </r>
  <r>
    <n v="8237"/>
    <x v="4078"/>
    <x v="3"/>
    <x v="927"/>
    <d v="2014-05-07T00:00:00"/>
    <s v="Standard Class"/>
    <s v="CJ-12010"/>
    <s v="Caroline Jumper"/>
    <s v="Consumer"/>
    <s v="United States"/>
    <s v="Jacksonville"/>
    <x v="2"/>
    <n v="32216"/>
    <s v="South"/>
    <s v="FUR-CH-10002024"/>
    <x v="0"/>
    <x v="1"/>
    <s v="HON 5400 Series Task Chairs for Big and Tall"/>
    <n v="2803.92"/>
    <n v="5"/>
    <n v="0.2"/>
    <n v="0"/>
  </r>
  <r>
    <n v="8238"/>
    <x v="4079"/>
    <x v="3"/>
    <x v="179"/>
    <d v="2014-10-21T00:00:00"/>
    <s v="Same Day"/>
    <s v="PT-19090"/>
    <s v="Pete Takahito"/>
    <s v="Consumer"/>
    <s v="United States"/>
    <s v="Jacksonville"/>
    <x v="2"/>
    <n v="32216"/>
    <s v="South"/>
    <s v="OFF-ST-10000617"/>
    <x v="1"/>
    <x v="4"/>
    <s v="Woodgrain Magazine Files by Perma"/>
    <n v="4.7679999999999998"/>
    <n v="2"/>
    <n v="0.2"/>
    <n v="-0.7748000000000006"/>
  </r>
  <r>
    <n v="8239"/>
    <x v="4079"/>
    <x v="3"/>
    <x v="179"/>
    <d v="2014-10-21T00:00:00"/>
    <s v="Same Day"/>
    <s v="PT-19090"/>
    <s v="Pete Takahito"/>
    <s v="Consumer"/>
    <s v="United States"/>
    <s v="Jacksonville"/>
    <x v="2"/>
    <n v="32216"/>
    <s v="South"/>
    <s v="OFF-PA-10000380"/>
    <x v="1"/>
    <x v="10"/>
    <s v="REDIFORM Incoming/Outgoing Call Register, 11&quot; X 8 1/2&quot;, 100 Messages"/>
    <n v="6.6720000000000006"/>
    <n v="1"/>
    <n v="0.2"/>
    <n v="2.5019999999999998"/>
  </r>
  <r>
    <n v="8240"/>
    <x v="4079"/>
    <x v="3"/>
    <x v="179"/>
    <d v="2014-10-21T00:00:00"/>
    <s v="Same Day"/>
    <s v="PT-19090"/>
    <s v="Pete Takahito"/>
    <s v="Consumer"/>
    <s v="United States"/>
    <s v="Jacksonville"/>
    <x v="2"/>
    <n v="32216"/>
    <s v="South"/>
    <s v="OFF-AR-10003251"/>
    <x v="1"/>
    <x v="6"/>
    <s v="Prang Drawing Pencil Set"/>
    <n v="4.4479999999999995"/>
    <n v="2"/>
    <n v="0.2"/>
    <n v="1.1119999999999999"/>
  </r>
  <r>
    <n v="8241"/>
    <x v="4079"/>
    <x v="3"/>
    <x v="179"/>
    <d v="2014-10-21T00:00:00"/>
    <s v="Same Day"/>
    <s v="PT-19090"/>
    <s v="Pete Takahito"/>
    <s v="Consumer"/>
    <s v="United States"/>
    <s v="Jacksonville"/>
    <x v="2"/>
    <n v="32216"/>
    <s v="South"/>
    <s v="FUR-FU-10000175"/>
    <x v="0"/>
    <x v="5"/>
    <s v="DAX Wood Document Frame."/>
    <n v="43.936000000000007"/>
    <n v="4"/>
    <n v="0.2"/>
    <n v="6.0411999999999964"/>
  </r>
  <r>
    <n v="8242"/>
    <x v="4080"/>
    <x v="2"/>
    <x v="416"/>
    <d v="2011-09-05T00:00:00"/>
    <s v="Standard Class"/>
    <s v="LH-16900"/>
    <s v="Lena Hernandez"/>
    <s v="Consumer"/>
    <s v="United States"/>
    <s v="New York City"/>
    <x v="15"/>
    <n v="10009"/>
    <s v="East"/>
    <s v="OFF-BI-10004716"/>
    <x v="1"/>
    <x v="8"/>
    <s v="Wilson Jones Hanging Recycled Pressboard Data Binders"/>
    <n v="23.744"/>
    <n v="2"/>
    <n v="0.2"/>
    <n v="8.3103999999999996"/>
  </r>
  <r>
    <n v="8243"/>
    <x v="4080"/>
    <x v="2"/>
    <x v="416"/>
    <d v="2011-09-05T00:00:00"/>
    <s v="Standard Class"/>
    <s v="LH-16900"/>
    <s v="Lena Hernandez"/>
    <s v="Consumer"/>
    <s v="United States"/>
    <s v="New York City"/>
    <x v="15"/>
    <n v="10009"/>
    <s v="East"/>
    <s v="TEC-AC-10002842"/>
    <x v="2"/>
    <x v="11"/>
    <s v="WD My Passport Ultra 2TB Portable External Hard Drive"/>
    <n v="357"/>
    <n v="3"/>
    <n v="0"/>
    <n v="57.120000000000019"/>
  </r>
  <r>
    <n v="8244"/>
    <x v="4081"/>
    <x v="2"/>
    <x v="1132"/>
    <d v="2011-08-16T00:00:00"/>
    <s v="Standard Class"/>
    <s v="BW-11200"/>
    <s v="Ben Wallace"/>
    <s v="Consumer"/>
    <s v="United States"/>
    <s v="San Francisco"/>
    <x v="1"/>
    <n v="94122"/>
    <s v="West"/>
    <s v="TEC-PH-10003691"/>
    <x v="2"/>
    <x v="7"/>
    <s v="BlackBerry Q10"/>
    <n v="806.33600000000001"/>
    <n v="8"/>
    <n v="0.2"/>
    <n v="50.396000000000015"/>
  </r>
  <r>
    <n v="8245"/>
    <x v="4081"/>
    <x v="2"/>
    <x v="1132"/>
    <d v="2011-08-16T00:00:00"/>
    <s v="Standard Class"/>
    <s v="BW-11200"/>
    <s v="Ben Wallace"/>
    <s v="Consumer"/>
    <s v="United States"/>
    <s v="San Francisco"/>
    <x v="1"/>
    <n v="94122"/>
    <s v="West"/>
    <s v="FUR-FU-10002878"/>
    <x v="0"/>
    <x v="5"/>
    <s v="Seth Thomas 14&quot; Day/Date Wall Clock"/>
    <n v="85.44"/>
    <n v="3"/>
    <n v="0"/>
    <n v="31.612800000000004"/>
  </r>
  <r>
    <n v="8246"/>
    <x v="4082"/>
    <x v="2"/>
    <x v="710"/>
    <d v="2011-08-23T00:00:00"/>
    <s v="Standard Class"/>
    <s v="BS-11365"/>
    <s v="Bill Shonely"/>
    <s v="Corporate"/>
    <s v="United States"/>
    <s v="Columbus"/>
    <x v="32"/>
    <n v="31907"/>
    <s v="South"/>
    <s v="OFF-ST-10000991"/>
    <x v="1"/>
    <x v="4"/>
    <s v="Space Solutions HD Industrial Steel Shelving."/>
    <n v="344.90999999999997"/>
    <n v="3"/>
    <n v="0"/>
    <n v="10.347300000000004"/>
  </r>
  <r>
    <n v="8247"/>
    <x v="4083"/>
    <x v="1"/>
    <x v="1187"/>
    <d v="2012-05-10T00:00:00"/>
    <s v="Same Day"/>
    <s v="DP-13390"/>
    <s v="Dennis Pardue"/>
    <s v="Home Office"/>
    <s v="United States"/>
    <s v="Aurora"/>
    <x v="10"/>
    <n v="60505"/>
    <s v="Central"/>
    <s v="OFF-AP-10002439"/>
    <x v="1"/>
    <x v="9"/>
    <s v="Tripp Lite Isotel 8 Ultra 8 Outlet Metal Surge"/>
    <n v="70.969999999999985"/>
    <n v="5"/>
    <n v="0.8"/>
    <n v="-191.619"/>
  </r>
  <r>
    <n v="8248"/>
    <x v="4083"/>
    <x v="1"/>
    <x v="1187"/>
    <d v="2012-05-10T00:00:00"/>
    <s v="Same Day"/>
    <s v="DP-13390"/>
    <s v="Dennis Pardue"/>
    <s v="Home Office"/>
    <s v="United States"/>
    <s v="Aurora"/>
    <x v="10"/>
    <n v="60505"/>
    <s v="Central"/>
    <s v="OFF-AR-10004602"/>
    <x v="1"/>
    <x v="6"/>
    <s v="Boston KS Multi-Size Manual Pencil Sharpener"/>
    <n v="36.783999999999999"/>
    <n v="2"/>
    <n v="0.2"/>
    <n v="3.6784000000000017"/>
  </r>
  <r>
    <n v="8249"/>
    <x v="4084"/>
    <x v="0"/>
    <x v="1120"/>
    <d v="2013-05-14T00:00:00"/>
    <s v="Second Class"/>
    <s v="CS-12400"/>
    <s v="Christopher Schild"/>
    <s v="Home Office"/>
    <s v="United States"/>
    <s v="Philadelphia"/>
    <x v="9"/>
    <n v="19134"/>
    <s v="East"/>
    <s v="TEC-PH-10001795"/>
    <x v="2"/>
    <x v="7"/>
    <s v="ClearOne CHATAttach 160 - speaker phone"/>
    <n v="743.98799999999994"/>
    <n v="2"/>
    <n v="0.4"/>
    <n v="-123.9980000000001"/>
  </r>
  <r>
    <n v="8250"/>
    <x v="4085"/>
    <x v="1"/>
    <x v="616"/>
    <d v="2012-03-09T00:00:00"/>
    <s v="Second Class"/>
    <s v="MS-17365"/>
    <s v="Maribeth Schnelling"/>
    <s v="Consumer"/>
    <s v="United States"/>
    <s v="Chicago"/>
    <x v="10"/>
    <n v="60653"/>
    <s v="Central"/>
    <s v="OFF-BI-10002854"/>
    <x v="1"/>
    <x v="8"/>
    <s v="Performers Binder/Pad Holder, Black"/>
    <n v="11.211999999999998"/>
    <n v="2"/>
    <n v="0.8"/>
    <n v="-16.818000000000005"/>
  </r>
  <r>
    <n v="8251"/>
    <x v="4085"/>
    <x v="1"/>
    <x v="616"/>
    <d v="2012-03-09T00:00:00"/>
    <s v="Second Class"/>
    <s v="MS-17365"/>
    <s v="Maribeth Schnelling"/>
    <s v="Consumer"/>
    <s v="United States"/>
    <s v="Chicago"/>
    <x v="10"/>
    <n v="60653"/>
    <s v="Central"/>
    <s v="FUR-FU-10000023"/>
    <x v="0"/>
    <x v="5"/>
    <s v="Eldon Wave Desk Accessories"/>
    <n v="4.7119999999999997"/>
    <n v="2"/>
    <n v="0.6"/>
    <n v="-1.8847999999999994"/>
  </r>
  <r>
    <n v="8252"/>
    <x v="4085"/>
    <x v="1"/>
    <x v="616"/>
    <d v="2012-03-09T00:00:00"/>
    <s v="Second Class"/>
    <s v="MS-17365"/>
    <s v="Maribeth Schnelling"/>
    <s v="Consumer"/>
    <s v="United States"/>
    <s v="Chicago"/>
    <x v="10"/>
    <n v="60653"/>
    <s v="Central"/>
    <s v="OFF-AP-10000828"/>
    <x v="1"/>
    <x v="9"/>
    <s v="Avanti 4.4 Cu. Ft. Refrigerator"/>
    <n v="180.97999999999996"/>
    <n v="5"/>
    <n v="0.8"/>
    <n v="-470.548"/>
  </r>
  <r>
    <n v="8253"/>
    <x v="4085"/>
    <x v="1"/>
    <x v="616"/>
    <d v="2012-03-09T00:00:00"/>
    <s v="Second Class"/>
    <s v="MS-17365"/>
    <s v="Maribeth Schnelling"/>
    <s v="Consumer"/>
    <s v="United States"/>
    <s v="Chicago"/>
    <x v="10"/>
    <n v="60653"/>
    <s v="Central"/>
    <s v="OFF-ST-10000777"/>
    <x v="1"/>
    <x v="4"/>
    <s v="Companion Letter/Legal File, Black"/>
    <n v="60.415999999999997"/>
    <n v="2"/>
    <n v="0.2"/>
    <n v="6.0416000000000025"/>
  </r>
  <r>
    <n v="8254"/>
    <x v="4086"/>
    <x v="3"/>
    <x v="801"/>
    <d v="2014-08-20T00:00:00"/>
    <s v="Standard Class"/>
    <s v="DK-12895"/>
    <s v="Dana Kaydos"/>
    <s v="Consumer"/>
    <s v="United States"/>
    <s v="Seattle"/>
    <x v="4"/>
    <n v="98103"/>
    <s v="West"/>
    <s v="TEC-CO-10000971"/>
    <x v="2"/>
    <x v="16"/>
    <s v="Hewlett Packard 310 Color Digital Copier"/>
    <n v="299.99"/>
    <n v="1"/>
    <n v="0"/>
    <n v="89.996999999999986"/>
  </r>
  <r>
    <n v="8255"/>
    <x v="4086"/>
    <x v="3"/>
    <x v="801"/>
    <d v="2014-08-20T00:00:00"/>
    <s v="Standard Class"/>
    <s v="DK-12895"/>
    <s v="Dana Kaydos"/>
    <s v="Consumer"/>
    <s v="United States"/>
    <s v="Seattle"/>
    <x v="4"/>
    <n v="98103"/>
    <s v="West"/>
    <s v="OFF-PA-10003134"/>
    <x v="1"/>
    <x v="10"/>
    <s v="Xerox 1937"/>
    <n v="192.16"/>
    <n v="4"/>
    <n v="0"/>
    <n v="92.236799999999988"/>
  </r>
  <r>
    <n v="8256"/>
    <x v="4086"/>
    <x v="3"/>
    <x v="801"/>
    <d v="2014-08-20T00:00:00"/>
    <s v="Standard Class"/>
    <s v="DK-12895"/>
    <s v="Dana Kaydos"/>
    <s v="Consumer"/>
    <s v="United States"/>
    <s v="Seattle"/>
    <x v="4"/>
    <n v="98103"/>
    <s v="West"/>
    <s v="TEC-PH-10002538"/>
    <x v="2"/>
    <x v="7"/>
    <s v="Grandstream GXP1160 VoIP phone"/>
    <n v="242.624"/>
    <n v="8"/>
    <n v="0.2"/>
    <n v="27.295199999999973"/>
  </r>
  <r>
    <n v="8257"/>
    <x v="4086"/>
    <x v="3"/>
    <x v="801"/>
    <d v="2014-08-20T00:00:00"/>
    <s v="Standard Class"/>
    <s v="DK-12895"/>
    <s v="Dana Kaydos"/>
    <s v="Consumer"/>
    <s v="United States"/>
    <s v="Seattle"/>
    <x v="4"/>
    <n v="98103"/>
    <s v="West"/>
    <s v="OFF-ST-10001228"/>
    <x v="1"/>
    <x v="4"/>
    <s v="Personal File Boxes with Fold-Down Carry Handle"/>
    <n v="46.74"/>
    <n v="3"/>
    <n v="0"/>
    <n v="11.684999999999999"/>
  </r>
  <r>
    <n v="8258"/>
    <x v="4086"/>
    <x v="3"/>
    <x v="801"/>
    <d v="2014-08-20T00:00:00"/>
    <s v="Standard Class"/>
    <s v="DK-12895"/>
    <s v="Dana Kaydos"/>
    <s v="Consumer"/>
    <s v="United States"/>
    <s v="Seattle"/>
    <x v="4"/>
    <n v="98103"/>
    <s v="West"/>
    <s v="TEC-AC-10000397"/>
    <x v="2"/>
    <x v="11"/>
    <s v="Perixx PERIBOARD-512B, Ergonomic Split Keyboard"/>
    <n v="174.95000000000002"/>
    <n v="5"/>
    <n v="0"/>
    <n v="12.246500000000005"/>
  </r>
  <r>
    <n v="8259"/>
    <x v="4086"/>
    <x v="3"/>
    <x v="801"/>
    <d v="2014-08-20T00:00:00"/>
    <s v="Standard Class"/>
    <s v="DK-12895"/>
    <s v="Dana Kaydos"/>
    <s v="Consumer"/>
    <s v="United States"/>
    <s v="Seattle"/>
    <x v="4"/>
    <n v="98103"/>
    <s v="West"/>
    <s v="OFF-BI-10004308"/>
    <x v="1"/>
    <x v="8"/>
    <s v="Avery Legal 4-Ring Binder"/>
    <n v="100.70400000000001"/>
    <n v="6"/>
    <n v="0.2"/>
    <n v="37.763999999999996"/>
  </r>
  <r>
    <n v="8260"/>
    <x v="4087"/>
    <x v="0"/>
    <x v="190"/>
    <d v="2013-06-27T00:00:00"/>
    <s v="Same Day"/>
    <s v="SN-20560"/>
    <s v="Skye Norling"/>
    <s v="Home Office"/>
    <s v="United States"/>
    <s v="Roseville"/>
    <x v="12"/>
    <n v="48066"/>
    <s v="Central"/>
    <s v="OFF-PA-10000357"/>
    <x v="1"/>
    <x v="10"/>
    <s v="White Dual Perf Computer Printout Paper, 2700 Sheets, 1 Part, Heavyweight, 20 lbs., 14 7/8 x 11"/>
    <n v="368.91"/>
    <n v="9"/>
    <n v="0"/>
    <n v="180.76590000000002"/>
  </r>
  <r>
    <n v="8261"/>
    <x v="4087"/>
    <x v="0"/>
    <x v="190"/>
    <d v="2013-06-27T00:00:00"/>
    <s v="Same Day"/>
    <s v="SN-20560"/>
    <s v="Skye Norling"/>
    <s v="Home Office"/>
    <s v="United States"/>
    <s v="Roseville"/>
    <x v="12"/>
    <n v="48066"/>
    <s v="Central"/>
    <s v="OFF-BI-10000773"/>
    <x v="1"/>
    <x v="8"/>
    <s v="Insertable Tab Post Binder Dividers"/>
    <n v="8.02"/>
    <n v="1"/>
    <n v="0"/>
    <n v="3.7693999999999992"/>
  </r>
  <r>
    <n v="8262"/>
    <x v="4087"/>
    <x v="0"/>
    <x v="190"/>
    <d v="2013-06-27T00:00:00"/>
    <s v="Same Day"/>
    <s v="SN-20560"/>
    <s v="Skye Norling"/>
    <s v="Home Office"/>
    <s v="United States"/>
    <s v="Roseville"/>
    <x v="12"/>
    <n v="48066"/>
    <s v="Central"/>
    <s v="OFF-ST-10001837"/>
    <x v="1"/>
    <x v="4"/>
    <s v="SAFCO Mobile Desk Side File, Wire Frame"/>
    <n v="171.04"/>
    <n v="4"/>
    <n v="0"/>
    <n v="44.470399999999998"/>
  </r>
  <r>
    <n v="8263"/>
    <x v="4088"/>
    <x v="0"/>
    <x v="272"/>
    <d v="2013-12-20T00:00:00"/>
    <s v="Standard Class"/>
    <s v="TC-21475"/>
    <s v="Tony Chapman"/>
    <s v="Home Office"/>
    <s v="United States"/>
    <s v="Fayetteville"/>
    <x v="36"/>
    <n v="72701"/>
    <s v="South"/>
    <s v="OFF-PA-10002552"/>
    <x v="1"/>
    <x v="10"/>
    <s v="Xerox 1958"/>
    <n v="19.440000000000001"/>
    <n v="3"/>
    <n v="0"/>
    <n v="9.3312000000000008"/>
  </r>
  <r>
    <n v="8264"/>
    <x v="4089"/>
    <x v="1"/>
    <x v="1023"/>
    <d v="2012-09-17T00:00:00"/>
    <s v="Standard Class"/>
    <s v="AM-10705"/>
    <s v="Anne McFarland"/>
    <s v="Consumer"/>
    <s v="United States"/>
    <s v="Jacksonville"/>
    <x v="3"/>
    <n v="28540"/>
    <s v="South"/>
    <s v="OFF-BI-10000014"/>
    <x v="1"/>
    <x v="8"/>
    <s v="Heavy-Duty E-Z-D Binders"/>
    <n v="13.092000000000002"/>
    <n v="4"/>
    <n v="0.7"/>
    <n v="-10.037199999999999"/>
  </r>
  <r>
    <n v="8265"/>
    <x v="4090"/>
    <x v="2"/>
    <x v="125"/>
    <d v="2012-01-04T00:00:00"/>
    <s v="Standard Class"/>
    <s v="AJ-10960"/>
    <s v="Astrea Jones"/>
    <s v="Consumer"/>
    <s v="United States"/>
    <s v="New York City"/>
    <x v="15"/>
    <n v="10035"/>
    <s v="East"/>
    <s v="OFF-AP-10004136"/>
    <x v="1"/>
    <x v="9"/>
    <s v="Kensington 6 Outlet SmartSocket Surge Protector"/>
    <n v="122.94"/>
    <n v="3"/>
    <n v="0"/>
    <n v="30.734999999999992"/>
  </r>
  <r>
    <n v="8266"/>
    <x v="4090"/>
    <x v="2"/>
    <x v="125"/>
    <d v="2012-01-04T00:00:00"/>
    <s v="Standard Class"/>
    <s v="AJ-10960"/>
    <s v="Astrea Jones"/>
    <s v="Consumer"/>
    <s v="United States"/>
    <s v="New York City"/>
    <x v="15"/>
    <n v="10035"/>
    <s v="East"/>
    <s v="OFF-BI-10003429"/>
    <x v="1"/>
    <x v="8"/>
    <s v="Cardinal HOLDit! Binder Insert Strips,Extra Strips"/>
    <n v="35.448"/>
    <n v="7"/>
    <n v="0.2"/>
    <n v="12.8499"/>
  </r>
  <r>
    <n v="8267"/>
    <x v="4091"/>
    <x v="2"/>
    <x v="333"/>
    <d v="2011-05-04T00:00:00"/>
    <s v="Standard Class"/>
    <s v="KH-16360"/>
    <s v="Katherine Hughes"/>
    <s v="Consumer"/>
    <s v="United States"/>
    <s v="Dover"/>
    <x v="13"/>
    <n v="19901"/>
    <s v="East"/>
    <s v="TEC-PH-10000376"/>
    <x v="2"/>
    <x v="7"/>
    <s v="Square Credit Card Reader"/>
    <n v="19.98"/>
    <n v="2"/>
    <n v="0"/>
    <n v="5.1948000000000008"/>
  </r>
  <r>
    <n v="8268"/>
    <x v="4092"/>
    <x v="3"/>
    <x v="289"/>
    <d v="2014-02-07T00:00:00"/>
    <s v="Standard Class"/>
    <s v="LP-17095"/>
    <s v="Liz Preis"/>
    <s v="Consumer"/>
    <s v="United States"/>
    <s v="Aurora"/>
    <x v="10"/>
    <n v="60505"/>
    <s v="Central"/>
    <s v="FUR-TA-10003469"/>
    <x v="0"/>
    <x v="3"/>
    <s v="Balt Split Level Computer Training Table"/>
    <n v="69.375"/>
    <n v="1"/>
    <n v="0.5"/>
    <n v="-47.174999999999997"/>
  </r>
  <r>
    <n v="8269"/>
    <x v="4092"/>
    <x v="3"/>
    <x v="289"/>
    <d v="2014-02-07T00:00:00"/>
    <s v="Standard Class"/>
    <s v="LP-17095"/>
    <s v="Liz Preis"/>
    <s v="Consumer"/>
    <s v="United States"/>
    <s v="Aurora"/>
    <x v="10"/>
    <n v="60505"/>
    <s v="Central"/>
    <s v="OFF-SU-10004231"/>
    <x v="1"/>
    <x v="14"/>
    <s v="Acme Tagit Stainless Steel Antibacterial Scissors"/>
    <n v="31.680000000000003"/>
    <n v="4"/>
    <n v="0.2"/>
    <n v="2.7719999999999994"/>
  </r>
  <r>
    <n v="8270"/>
    <x v="4092"/>
    <x v="3"/>
    <x v="289"/>
    <d v="2014-02-07T00:00:00"/>
    <s v="Standard Class"/>
    <s v="LP-17095"/>
    <s v="Liz Preis"/>
    <s v="Consumer"/>
    <s v="United States"/>
    <s v="Aurora"/>
    <x v="10"/>
    <n v="60505"/>
    <s v="Central"/>
    <s v="TEC-PH-10002584"/>
    <x v="2"/>
    <x v="7"/>
    <s v="Samsung Galaxy S4"/>
    <n v="2003.1680000000001"/>
    <n v="4"/>
    <n v="0.2"/>
    <n v="250.39599999999984"/>
  </r>
  <r>
    <n v="8271"/>
    <x v="4092"/>
    <x v="3"/>
    <x v="289"/>
    <d v="2014-02-07T00:00:00"/>
    <s v="Standard Class"/>
    <s v="LP-17095"/>
    <s v="Liz Preis"/>
    <s v="Consumer"/>
    <s v="United States"/>
    <s v="Aurora"/>
    <x v="10"/>
    <n v="60505"/>
    <s v="Central"/>
    <s v="OFF-AR-10003602"/>
    <x v="1"/>
    <x v="6"/>
    <s v="Quartet Omega Colored Chalk, 12/Pack"/>
    <n v="9.3439999999999994"/>
    <n v="2"/>
    <n v="0.2"/>
    <n v="3.1535999999999995"/>
  </r>
  <r>
    <n v="8272"/>
    <x v="4093"/>
    <x v="0"/>
    <x v="591"/>
    <d v="2014-01-01T00:00:00"/>
    <s v="Standard Class"/>
    <s v="JE-15715"/>
    <s v="Joe Elijah"/>
    <s v="Consumer"/>
    <s v="United States"/>
    <s v="New York City"/>
    <x v="15"/>
    <n v="10009"/>
    <s v="East"/>
    <s v="FUR-CH-10002331"/>
    <x v="0"/>
    <x v="1"/>
    <s v="Hon 4700 Series Mobuis Mid-Back Task Chairs with Adjustable Arms"/>
    <n v="2563.056"/>
    <n v="8"/>
    <n v="0.1"/>
    <n v="313.26239999999967"/>
  </r>
  <r>
    <n v="8273"/>
    <x v="4094"/>
    <x v="0"/>
    <x v="201"/>
    <d v="2013-10-26T00:00:00"/>
    <s v="Standard Class"/>
    <s v="MY-18295"/>
    <s v="Muhammed Yedwab"/>
    <s v="Corporate"/>
    <s v="United States"/>
    <s v="El Cajon"/>
    <x v="1"/>
    <n v="92020"/>
    <s v="West"/>
    <s v="FUR-CH-10001802"/>
    <x v="0"/>
    <x v="1"/>
    <s v="Hon Every-Day Chair Series Swivel Task Chairs"/>
    <n v="387.13600000000002"/>
    <n v="4"/>
    <n v="0.2"/>
    <n v="4.8391999999999911"/>
  </r>
  <r>
    <n v="8274"/>
    <x v="4095"/>
    <x v="1"/>
    <x v="385"/>
    <d v="2012-06-15T00:00:00"/>
    <s v="Second Class"/>
    <s v="FC-14245"/>
    <s v="Frank Carlisle"/>
    <s v="Home Office"/>
    <s v="United States"/>
    <s v="Springfield"/>
    <x v="24"/>
    <n v="45503"/>
    <s v="East"/>
    <s v="OFF-AR-10000634"/>
    <x v="1"/>
    <x v="6"/>
    <s v="Newell 320"/>
    <n v="3.4240000000000004"/>
    <n v="1"/>
    <n v="0.2"/>
    <n v="0.29960000000000009"/>
  </r>
  <r>
    <n v="8275"/>
    <x v="4096"/>
    <x v="3"/>
    <x v="160"/>
    <d v="2014-07-05T00:00:00"/>
    <s v="Standard Class"/>
    <s v="ND-18460"/>
    <s v="Neil Ducich"/>
    <s v="Corporate"/>
    <s v="United States"/>
    <s v="Mount Vernon"/>
    <x v="15"/>
    <n v="10550"/>
    <s v="East"/>
    <s v="OFF-ST-10002615"/>
    <x v="1"/>
    <x v="4"/>
    <s v="Dual Level, Single-Width Filing Carts"/>
    <n v="1085.42"/>
    <n v="7"/>
    <n v="0"/>
    <n v="282.20920000000001"/>
  </r>
  <r>
    <n v="8276"/>
    <x v="4097"/>
    <x v="1"/>
    <x v="153"/>
    <d v="2012-06-30T00:00:00"/>
    <s v="Standard Class"/>
    <s v="DB-13360"/>
    <s v="Dennis Bolton"/>
    <s v="Home Office"/>
    <s v="United States"/>
    <s v="Lakewood"/>
    <x v="24"/>
    <n v="44107"/>
    <s v="East"/>
    <s v="OFF-PA-10004040"/>
    <x v="1"/>
    <x v="10"/>
    <s v="Universal Premium White Copier/Laser Paper (20Lb. and 87 Bright)"/>
    <n v="43.056000000000004"/>
    <n v="9"/>
    <n v="0.2"/>
    <n v="15.607799999999999"/>
  </r>
  <r>
    <n v="8277"/>
    <x v="4098"/>
    <x v="0"/>
    <x v="823"/>
    <d v="2013-02-25T00:00:00"/>
    <s v="Standard Class"/>
    <s v="LC-16960"/>
    <s v="Lindsay Castell"/>
    <s v="Home Office"/>
    <s v="United States"/>
    <s v="Tampa"/>
    <x v="2"/>
    <n v="33614"/>
    <s v="South"/>
    <s v="OFF-BI-10003727"/>
    <x v="1"/>
    <x v="8"/>
    <s v="Avery Durable Slant Ring Binders With Label Holder"/>
    <n v="3.762"/>
    <n v="3"/>
    <n v="0.7"/>
    <n v="-2.758799999999999"/>
  </r>
  <r>
    <n v="8278"/>
    <x v="4098"/>
    <x v="0"/>
    <x v="823"/>
    <d v="2013-02-25T00:00:00"/>
    <s v="Standard Class"/>
    <s v="LC-16960"/>
    <s v="Lindsay Castell"/>
    <s v="Home Office"/>
    <s v="United States"/>
    <s v="Tampa"/>
    <x v="2"/>
    <n v="33614"/>
    <s v="South"/>
    <s v="OFF-BI-10002026"/>
    <x v="1"/>
    <x v="8"/>
    <s v="Avery Arch Ring Binders"/>
    <n v="34.860000000000007"/>
    <n v="2"/>
    <n v="0.7"/>
    <n v="-26.726000000000006"/>
  </r>
  <r>
    <n v="8279"/>
    <x v="4098"/>
    <x v="0"/>
    <x v="823"/>
    <d v="2013-02-25T00:00:00"/>
    <s v="Standard Class"/>
    <s v="LC-16960"/>
    <s v="Lindsay Castell"/>
    <s v="Home Office"/>
    <s v="United States"/>
    <s v="Tampa"/>
    <x v="2"/>
    <n v="33614"/>
    <s v="South"/>
    <s v="OFF-ST-10001496"/>
    <x v="1"/>
    <x v="4"/>
    <s v="Standard Rollaway File with Lock"/>
    <n v="432.45600000000002"/>
    <n v="3"/>
    <n v="0.2"/>
    <n v="32.434200000000004"/>
  </r>
  <r>
    <n v="8280"/>
    <x v="4099"/>
    <x v="3"/>
    <x v="300"/>
    <d v="2014-04-27T00:00:00"/>
    <s v="Standard Class"/>
    <s v="BD-11725"/>
    <s v="Bruce Degenhardt"/>
    <s v="Consumer"/>
    <s v="United States"/>
    <s v="Columbus"/>
    <x v="32"/>
    <n v="31907"/>
    <s v="South"/>
    <s v="OFF-ST-10003716"/>
    <x v="1"/>
    <x v="4"/>
    <s v="Tennsco Double-Tier Lockers"/>
    <n v="675.06000000000006"/>
    <n v="3"/>
    <n v="0"/>
    <n v="87.757800000000003"/>
  </r>
  <r>
    <n v="8281"/>
    <x v="4100"/>
    <x v="3"/>
    <x v="1188"/>
    <d v="2014-05-11T00:00:00"/>
    <s v="First Class"/>
    <s v="MC-17605"/>
    <s v="Matt Connell"/>
    <s v="Corporate"/>
    <s v="United States"/>
    <s v="Jacksonville"/>
    <x v="3"/>
    <n v="28540"/>
    <s v="South"/>
    <s v="OFF-EN-10002504"/>
    <x v="1"/>
    <x v="12"/>
    <s v="Tyvek  Top-Opening Peel &amp; Seel Envelopes, Plain White"/>
    <n v="65.231999999999999"/>
    <n v="3"/>
    <n v="0.2"/>
    <n v="22.015799999999999"/>
  </r>
  <r>
    <n v="8282"/>
    <x v="4100"/>
    <x v="3"/>
    <x v="1188"/>
    <d v="2014-05-11T00:00:00"/>
    <s v="First Class"/>
    <s v="MC-17605"/>
    <s v="Matt Connell"/>
    <s v="Corporate"/>
    <s v="United States"/>
    <s v="Jacksonville"/>
    <x v="3"/>
    <n v="28540"/>
    <s v="South"/>
    <s v="FUR-CH-10001270"/>
    <x v="0"/>
    <x v="1"/>
    <s v="Harbour Creations Steel Folding Chair"/>
    <n v="207"/>
    <n v="3"/>
    <n v="0.2"/>
    <n v="25.874999999999972"/>
  </r>
  <r>
    <n v="8283"/>
    <x v="4101"/>
    <x v="1"/>
    <x v="379"/>
    <d v="2012-12-26T00:00:00"/>
    <s v="Second Class"/>
    <s v="SZ-20035"/>
    <s v="Sam Zeldin"/>
    <s v="Home Office"/>
    <s v="United States"/>
    <s v="Saint Charles"/>
    <x v="10"/>
    <n v="60174"/>
    <s v="Central"/>
    <s v="TEC-MA-10004241"/>
    <x v="2"/>
    <x v="15"/>
    <s v="Star Micronics TSP800 TSP847IIU Receipt Printer"/>
    <n v="600.53"/>
    <n v="2"/>
    <n v="0.3"/>
    <n v="137.26399999999995"/>
  </r>
  <r>
    <n v="8284"/>
    <x v="4101"/>
    <x v="1"/>
    <x v="379"/>
    <d v="2012-12-26T00:00:00"/>
    <s v="Second Class"/>
    <s v="SZ-20035"/>
    <s v="Sam Zeldin"/>
    <s v="Home Office"/>
    <s v="United States"/>
    <s v="Saint Charles"/>
    <x v="10"/>
    <n v="60174"/>
    <s v="Central"/>
    <s v="OFF-AR-10001468"/>
    <x v="1"/>
    <x v="6"/>
    <s v="Sanford Prismacolor Professional Thick Lead Art Pencils, 36-Color Set"/>
    <n v="59.903999999999996"/>
    <n v="2"/>
    <n v="0.2"/>
    <n v="14.227200000000003"/>
  </r>
  <r>
    <n v="8285"/>
    <x v="4101"/>
    <x v="1"/>
    <x v="379"/>
    <d v="2012-12-26T00:00:00"/>
    <s v="Second Class"/>
    <s v="SZ-20035"/>
    <s v="Sam Zeldin"/>
    <s v="Home Office"/>
    <s v="United States"/>
    <s v="Saint Charles"/>
    <x v="10"/>
    <n v="60174"/>
    <s v="Central"/>
    <s v="TEC-AC-10003198"/>
    <x v="2"/>
    <x v="11"/>
    <s v="Enermax Acrylux Wireless Keyboard"/>
    <n v="637.44000000000005"/>
    <n v="8"/>
    <n v="0.2"/>
    <n v="135.45599999999996"/>
  </r>
  <r>
    <n v="8286"/>
    <x v="4101"/>
    <x v="1"/>
    <x v="379"/>
    <d v="2012-12-26T00:00:00"/>
    <s v="Second Class"/>
    <s v="SZ-20035"/>
    <s v="Sam Zeldin"/>
    <s v="Home Office"/>
    <s v="United States"/>
    <s v="Saint Charles"/>
    <x v="10"/>
    <n v="60174"/>
    <s v="Central"/>
    <s v="FUR-FU-10003039"/>
    <x v="0"/>
    <x v="5"/>
    <s v="Howard Miller 11-1/2&quot; Diameter Grantwood Wall Clock"/>
    <n v="51.756000000000007"/>
    <n v="3"/>
    <n v="0.6"/>
    <n v="-33.641399999999997"/>
  </r>
  <r>
    <n v="8287"/>
    <x v="4102"/>
    <x v="2"/>
    <x v="1132"/>
    <d v="2011-08-16T00:00:00"/>
    <s v="Standard Class"/>
    <s v="DH-13675"/>
    <s v="Duane Huffman"/>
    <s v="Home Office"/>
    <s v="United States"/>
    <s v="Miami"/>
    <x v="2"/>
    <n v="33180"/>
    <s v="South"/>
    <s v="OFF-PA-10000295"/>
    <x v="1"/>
    <x v="10"/>
    <s v="Xerox 229"/>
    <n v="31.104000000000006"/>
    <n v="6"/>
    <n v="0.2"/>
    <n v="10.8864"/>
  </r>
  <r>
    <n v="8288"/>
    <x v="4102"/>
    <x v="2"/>
    <x v="1132"/>
    <d v="2011-08-16T00:00:00"/>
    <s v="Standard Class"/>
    <s v="DH-13675"/>
    <s v="Duane Huffman"/>
    <s v="Home Office"/>
    <s v="United States"/>
    <s v="Miami"/>
    <x v="2"/>
    <n v="33180"/>
    <s v="South"/>
    <s v="OFF-AR-10004344"/>
    <x v="1"/>
    <x v="6"/>
    <s v="Bulldog Vacuum Base Pencil Sharpener"/>
    <n v="47.96"/>
    <n v="5"/>
    <n v="0.2"/>
    <n v="4.196499999999995"/>
  </r>
  <r>
    <n v="8289"/>
    <x v="4102"/>
    <x v="2"/>
    <x v="1132"/>
    <d v="2011-08-16T00:00:00"/>
    <s v="Standard Class"/>
    <s v="DH-13675"/>
    <s v="Duane Huffman"/>
    <s v="Home Office"/>
    <s v="United States"/>
    <s v="Miami"/>
    <x v="2"/>
    <n v="33180"/>
    <s v="South"/>
    <s v="TEC-AC-10002473"/>
    <x v="2"/>
    <x v="11"/>
    <s v="Maxell 4.7GB DVD-R"/>
    <n v="158.928"/>
    <n v="7"/>
    <n v="0.2"/>
    <n v="41.718599999999995"/>
  </r>
  <r>
    <n v="8290"/>
    <x v="4102"/>
    <x v="2"/>
    <x v="1132"/>
    <d v="2011-08-16T00:00:00"/>
    <s v="Standard Class"/>
    <s v="DH-13675"/>
    <s v="Duane Huffman"/>
    <s v="Home Office"/>
    <s v="United States"/>
    <s v="Miami"/>
    <x v="2"/>
    <n v="33180"/>
    <s v="South"/>
    <s v="OFF-AP-10002403"/>
    <x v="1"/>
    <x v="9"/>
    <s v="Acco Smartsocket Color-Coded Six-Outlet AC Adapter Model Surge Protectors"/>
    <n v="211.24799999999999"/>
    <n v="6"/>
    <n v="0.2"/>
    <n v="15.843599999999995"/>
  </r>
  <r>
    <n v="8291"/>
    <x v="4102"/>
    <x v="2"/>
    <x v="1132"/>
    <d v="2011-08-16T00:00:00"/>
    <s v="Standard Class"/>
    <s v="DH-13675"/>
    <s v="Duane Huffman"/>
    <s v="Home Office"/>
    <s v="United States"/>
    <s v="Miami"/>
    <x v="2"/>
    <n v="33180"/>
    <s v="South"/>
    <s v="OFF-SU-10000432"/>
    <x v="1"/>
    <x v="14"/>
    <s v="Acco Side-Punched Conventional Columnar Pads"/>
    <n v="5.5520000000000005"/>
    <n v="2"/>
    <n v="0.2"/>
    <n v="-1.0410000000000006"/>
  </r>
  <r>
    <n v="8292"/>
    <x v="4102"/>
    <x v="2"/>
    <x v="1132"/>
    <d v="2011-08-16T00:00:00"/>
    <s v="Standard Class"/>
    <s v="DH-13675"/>
    <s v="Duane Huffman"/>
    <s v="Home Office"/>
    <s v="United States"/>
    <s v="Miami"/>
    <x v="2"/>
    <n v="33180"/>
    <s v="South"/>
    <s v="OFF-LA-10000443"/>
    <x v="1"/>
    <x v="2"/>
    <s v="Avery 501"/>
    <n v="2.952"/>
    <n v="1"/>
    <n v="0.2"/>
    <n v="0.99629999999999996"/>
  </r>
  <r>
    <n v="8293"/>
    <x v="4103"/>
    <x v="1"/>
    <x v="555"/>
    <d v="2012-12-15T00:00:00"/>
    <s v="Standard Class"/>
    <s v="LC-16885"/>
    <s v="Lena Creighton"/>
    <s v="Consumer"/>
    <s v="United States"/>
    <s v="Troy"/>
    <x v="24"/>
    <n v="45373"/>
    <s v="East"/>
    <s v="OFF-BI-10003166"/>
    <x v="1"/>
    <x v="8"/>
    <s v="GBC Plasticlear Binding Covers"/>
    <n v="10.332000000000003"/>
    <n v="3"/>
    <n v="0.7"/>
    <n v="-7.5767999999999986"/>
  </r>
  <r>
    <n v="8294"/>
    <x v="4104"/>
    <x v="3"/>
    <x v="132"/>
    <d v="2014-11-08T00:00:00"/>
    <s v="Standard Class"/>
    <s v="JO-15145"/>
    <s v="Jack O'Briant"/>
    <s v="Corporate"/>
    <s v="United States"/>
    <s v="Seattle"/>
    <x v="4"/>
    <n v="98103"/>
    <s v="West"/>
    <s v="OFF-BI-10002393"/>
    <x v="1"/>
    <x v="8"/>
    <s v="Binder Posts"/>
    <n v="18.368000000000002"/>
    <n v="4"/>
    <n v="0.2"/>
    <n v="5.9695999999999998"/>
  </r>
  <r>
    <n v="8295"/>
    <x v="4105"/>
    <x v="3"/>
    <x v="677"/>
    <d v="2014-03-18T00:00:00"/>
    <s v="Standard Class"/>
    <s v="MT-17815"/>
    <s v="Meg Tillman"/>
    <s v="Consumer"/>
    <s v="United States"/>
    <s v="New York City"/>
    <x v="15"/>
    <n v="10011"/>
    <s v="East"/>
    <s v="TEC-PH-10001809"/>
    <x v="2"/>
    <x v="7"/>
    <s v="Panasonic KX T7736-B Digital phone"/>
    <n v="299.89999999999998"/>
    <n v="2"/>
    <n v="0"/>
    <n v="74.974999999999994"/>
  </r>
  <r>
    <n v="8296"/>
    <x v="4106"/>
    <x v="0"/>
    <x v="198"/>
    <d v="2013-06-04T00:00:00"/>
    <s v="Standard Class"/>
    <s v="EB-13750"/>
    <s v="Edward Becker"/>
    <s v="Corporate"/>
    <s v="United States"/>
    <s v="Arlington"/>
    <x v="17"/>
    <n v="22204"/>
    <s v="South"/>
    <s v="OFF-EN-10002600"/>
    <x v="1"/>
    <x v="12"/>
    <s v="Redi-Strip #10 Envelopes, 4 1/8 x 9 1/2"/>
    <n v="26.55"/>
    <n v="9"/>
    <n v="0"/>
    <n v="12.744"/>
  </r>
  <r>
    <n v="8297"/>
    <x v="4106"/>
    <x v="0"/>
    <x v="198"/>
    <d v="2013-06-04T00:00:00"/>
    <s v="Standard Class"/>
    <s v="EB-13750"/>
    <s v="Edward Becker"/>
    <s v="Corporate"/>
    <s v="United States"/>
    <s v="Arlington"/>
    <x v="17"/>
    <n v="22204"/>
    <s v="South"/>
    <s v="TEC-AC-10000109"/>
    <x v="2"/>
    <x v="11"/>
    <s v="Sony Micro Vault Click 16 GB USB 2.0 Flash Drive"/>
    <n v="111.98"/>
    <n v="2"/>
    <n v="0"/>
    <n v="26.875200000000007"/>
  </r>
  <r>
    <n v="8298"/>
    <x v="4107"/>
    <x v="1"/>
    <x v="761"/>
    <d v="2012-07-11T00:00:00"/>
    <s v="Standard Class"/>
    <s v="RS-19765"/>
    <s v="Roland Schwarz"/>
    <s v="Corporate"/>
    <s v="United States"/>
    <s v="Charlotte"/>
    <x v="3"/>
    <n v="28205"/>
    <s v="South"/>
    <s v="FUR-FU-10003829"/>
    <x v="0"/>
    <x v="5"/>
    <s v="Stackable Trays"/>
    <n v="4.9280000000000008"/>
    <n v="2"/>
    <n v="0.2"/>
    <n v="0.73919999999999941"/>
  </r>
  <r>
    <n v="8299"/>
    <x v="4107"/>
    <x v="1"/>
    <x v="761"/>
    <d v="2012-07-11T00:00:00"/>
    <s v="Standard Class"/>
    <s v="RS-19765"/>
    <s v="Roland Schwarz"/>
    <s v="Corporate"/>
    <s v="United States"/>
    <s v="Charlotte"/>
    <x v="3"/>
    <n v="28205"/>
    <s v="South"/>
    <s v="OFF-LA-10003223"/>
    <x v="1"/>
    <x v="2"/>
    <s v="Avery 508"/>
    <n v="11.784000000000001"/>
    <n v="3"/>
    <n v="0.2"/>
    <n v="4.2716999999999992"/>
  </r>
  <r>
    <n v="8300"/>
    <x v="4108"/>
    <x v="2"/>
    <x v="518"/>
    <d v="2011-03-15T00:00:00"/>
    <s v="Standard Class"/>
    <s v="RB-19435"/>
    <s v="Richard Bierner"/>
    <s v="Consumer"/>
    <s v="United States"/>
    <s v="Roseville"/>
    <x v="1"/>
    <n v="95661"/>
    <s v="West"/>
    <s v="OFF-AR-10001770"/>
    <x v="1"/>
    <x v="6"/>
    <s v="Economy #2 Pencils"/>
    <n v="7.98"/>
    <n v="3"/>
    <n v="0"/>
    <n v="2.0747999999999998"/>
  </r>
  <r>
    <n v="8301"/>
    <x v="4109"/>
    <x v="1"/>
    <x v="704"/>
    <d v="2012-04-24T00:00:00"/>
    <s v="Standard Class"/>
    <s v="OT-18730"/>
    <s v="Olvera Toch"/>
    <s v="Consumer"/>
    <s v="United States"/>
    <s v="Detroit"/>
    <x v="12"/>
    <n v="48234"/>
    <s v="Central"/>
    <s v="OFF-EN-10003296"/>
    <x v="1"/>
    <x v="12"/>
    <s v="Tyvek Side-Opening Peel &amp; Seel Expanding Envelopes"/>
    <n v="180.96"/>
    <n v="2"/>
    <n v="0"/>
    <n v="81.432000000000002"/>
  </r>
  <r>
    <n v="8302"/>
    <x v="4110"/>
    <x v="3"/>
    <x v="1189"/>
    <d v="2014-08-02T00:00:00"/>
    <s v="Standard Class"/>
    <s v="GZ-14545"/>
    <s v="George Zrebassa"/>
    <s v="Corporate"/>
    <s v="United States"/>
    <s v="Los Angeles"/>
    <x v="1"/>
    <n v="90036"/>
    <s v="West"/>
    <s v="TEC-AC-10003870"/>
    <x v="2"/>
    <x v="11"/>
    <s v="Logitech Z-906 Speaker sys - home theater - 5.1-CH"/>
    <n v="1649.95"/>
    <n v="5"/>
    <n v="0"/>
    <n v="659.98"/>
  </r>
  <r>
    <n v="8303"/>
    <x v="4110"/>
    <x v="3"/>
    <x v="1189"/>
    <d v="2014-08-02T00:00:00"/>
    <s v="Standard Class"/>
    <s v="GZ-14545"/>
    <s v="George Zrebassa"/>
    <s v="Corporate"/>
    <s v="United States"/>
    <s v="Los Angeles"/>
    <x v="1"/>
    <n v="90036"/>
    <s v="West"/>
    <s v="FUR-CH-10000665"/>
    <x v="0"/>
    <x v="1"/>
    <s v="Global Airflow Leather Mesh Back Chair, Black"/>
    <n v="362.35199999999998"/>
    <n v="3"/>
    <n v="0.2"/>
    <n v="45.293999999999954"/>
  </r>
  <r>
    <n v="8304"/>
    <x v="4111"/>
    <x v="2"/>
    <x v="656"/>
    <d v="2011-11-02T00:00:00"/>
    <s v="Second Class"/>
    <s v="NL-18310"/>
    <s v="Nancy Lomonaco"/>
    <s v="Home Office"/>
    <s v="United States"/>
    <s v="San Francisco"/>
    <x v="1"/>
    <n v="94110"/>
    <s v="West"/>
    <s v="TEC-PH-10003092"/>
    <x v="2"/>
    <x v="7"/>
    <s v="Motorola L804"/>
    <n v="73.584000000000003"/>
    <n v="2"/>
    <n v="0.2"/>
    <n v="8.2781999999999982"/>
  </r>
  <r>
    <n v="8305"/>
    <x v="4112"/>
    <x v="3"/>
    <x v="132"/>
    <d v="2014-11-10T00:00:00"/>
    <s v="Standard Class"/>
    <s v="BG-11740"/>
    <s v="Bruce Geld"/>
    <s v="Consumer"/>
    <s v="United States"/>
    <s v="Bakersfield"/>
    <x v="1"/>
    <n v="93309"/>
    <s v="West"/>
    <s v="FUR-TA-10001086"/>
    <x v="0"/>
    <x v="3"/>
    <s v="SAFCO PlanMaster Boards, 60w x 37-1/2d, White Melamine"/>
    <n v="486.36800000000005"/>
    <n v="4"/>
    <n v="0.2"/>
    <n v="36.477600000000024"/>
  </r>
  <r>
    <n v="8306"/>
    <x v="4113"/>
    <x v="0"/>
    <x v="1190"/>
    <d v="2013-08-17T00:00:00"/>
    <s v="Standard Class"/>
    <s v="MT-18070"/>
    <s v="Michelle Tran"/>
    <s v="Home Office"/>
    <s v="United States"/>
    <s v="Tulsa"/>
    <x v="26"/>
    <n v="74133"/>
    <s v="Central"/>
    <s v="OFF-PA-10001870"/>
    <x v="1"/>
    <x v="10"/>
    <s v="Xerox 202"/>
    <n v="32.400000000000006"/>
    <n v="5"/>
    <n v="0"/>
    <n v="15.552000000000001"/>
  </r>
  <r>
    <n v="8307"/>
    <x v="4113"/>
    <x v="0"/>
    <x v="1190"/>
    <d v="2013-08-17T00:00:00"/>
    <s v="Standard Class"/>
    <s v="MT-18070"/>
    <s v="Michelle Tran"/>
    <s v="Home Office"/>
    <s v="United States"/>
    <s v="Tulsa"/>
    <x v="26"/>
    <n v="74133"/>
    <s v="Central"/>
    <s v="OFF-BI-10003305"/>
    <x v="1"/>
    <x v="8"/>
    <s v="Avery Hanging File Binders"/>
    <n v="41.86"/>
    <n v="7"/>
    <n v="0"/>
    <n v="19.255600000000001"/>
  </r>
  <r>
    <n v="8308"/>
    <x v="4113"/>
    <x v="0"/>
    <x v="1190"/>
    <d v="2013-08-17T00:00:00"/>
    <s v="Standard Class"/>
    <s v="MT-18070"/>
    <s v="Michelle Tran"/>
    <s v="Home Office"/>
    <s v="United States"/>
    <s v="Tulsa"/>
    <x v="26"/>
    <n v="74133"/>
    <s v="Central"/>
    <s v="OFF-BI-10003007"/>
    <x v="1"/>
    <x v="8"/>
    <s v="Premium Transparent Presentation Covers, No Pattern/Clear, 8 1/2&quot; x 11&quot;"/>
    <n v="77.56"/>
    <n v="2"/>
    <n v="0"/>
    <n v="35.677599999999998"/>
  </r>
  <r>
    <n v="8309"/>
    <x v="4114"/>
    <x v="0"/>
    <x v="197"/>
    <d v="2013-07-26T00:00:00"/>
    <s v="Same Day"/>
    <s v="BC-11125"/>
    <s v="Becky Castell"/>
    <s v="Home Office"/>
    <s v="United States"/>
    <s v="San Francisco"/>
    <x v="1"/>
    <n v="94122"/>
    <s v="West"/>
    <s v="OFF-AR-10001419"/>
    <x v="1"/>
    <x v="6"/>
    <s v="Newell 325"/>
    <n v="37.17"/>
    <n v="9"/>
    <n v="0"/>
    <n v="11.151"/>
  </r>
  <r>
    <n v="8310"/>
    <x v="4115"/>
    <x v="2"/>
    <x v="72"/>
    <d v="2011-03-07T00:00:00"/>
    <s v="Standard Class"/>
    <s v="GW-14605"/>
    <s v="Giulietta Weimer"/>
    <s v="Consumer"/>
    <s v="United States"/>
    <s v="Houston"/>
    <x v="5"/>
    <n v="77036"/>
    <s v="Central"/>
    <s v="OFF-ST-10003692"/>
    <x v="1"/>
    <x v="4"/>
    <s v="Recycled Steel Personal File for Hanging File Folders"/>
    <n v="137.352"/>
    <n v="3"/>
    <n v="0.2"/>
    <n v="8.5844999999999914"/>
  </r>
  <r>
    <n v="8311"/>
    <x v="4115"/>
    <x v="2"/>
    <x v="72"/>
    <d v="2011-03-07T00:00:00"/>
    <s v="Standard Class"/>
    <s v="GW-14605"/>
    <s v="Giulietta Weimer"/>
    <s v="Consumer"/>
    <s v="United States"/>
    <s v="Houston"/>
    <x v="5"/>
    <n v="77036"/>
    <s v="Central"/>
    <s v="FUR-TA-10001866"/>
    <x v="0"/>
    <x v="3"/>
    <s v="Bevis Round Conference Room Tables and Bases"/>
    <n v="376.50899999999996"/>
    <n v="3"/>
    <n v="0.3"/>
    <n v="-43.029600000000045"/>
  </r>
  <r>
    <n v="8312"/>
    <x v="4116"/>
    <x v="3"/>
    <x v="795"/>
    <d v="2014-02-01T00:00:00"/>
    <s v="Standard Class"/>
    <s v="BD-11500"/>
    <s v="Bradley Drucker"/>
    <s v="Consumer"/>
    <s v="United States"/>
    <s v="Columbus"/>
    <x v="32"/>
    <n v="31907"/>
    <s v="South"/>
    <s v="FUR-FU-10002157"/>
    <x v="0"/>
    <x v="5"/>
    <s v="Artistic Insta-Plaque"/>
    <n v="62.72"/>
    <n v="4"/>
    <n v="0"/>
    <n v="24.460799999999999"/>
  </r>
  <r>
    <n v="8313"/>
    <x v="4116"/>
    <x v="3"/>
    <x v="795"/>
    <d v="2014-02-01T00:00:00"/>
    <s v="Standard Class"/>
    <s v="BD-11500"/>
    <s v="Bradley Drucker"/>
    <s v="Consumer"/>
    <s v="United States"/>
    <s v="Columbus"/>
    <x v="32"/>
    <n v="31907"/>
    <s v="South"/>
    <s v="TEC-PH-10001459"/>
    <x v="2"/>
    <x v="7"/>
    <s v="Samsung Galaxy Mega 6.3"/>
    <n v="2939.9300000000003"/>
    <n v="7"/>
    <n v="0"/>
    <n v="764.38180000000011"/>
  </r>
  <r>
    <n v="8314"/>
    <x v="4117"/>
    <x v="2"/>
    <x v="136"/>
    <d v="2011-07-16T00:00:00"/>
    <s v="Standard Class"/>
    <s v="PV-18985"/>
    <s v="Paul Van Hugh"/>
    <s v="Home Office"/>
    <s v="United States"/>
    <s v="League City"/>
    <x v="5"/>
    <n v="77573"/>
    <s v="Central"/>
    <s v="FUR-CH-10002126"/>
    <x v="0"/>
    <x v="1"/>
    <s v="Hon Deluxe Fabric Upholstered Stacking Chairs"/>
    <n v="512.35799999999995"/>
    <n v="3"/>
    <n v="0.3"/>
    <n v="-14.638799999999947"/>
  </r>
  <r>
    <n v="8315"/>
    <x v="4117"/>
    <x v="2"/>
    <x v="136"/>
    <d v="2011-07-16T00:00:00"/>
    <s v="Standard Class"/>
    <s v="PV-18985"/>
    <s v="Paul Van Hugh"/>
    <s v="Home Office"/>
    <s v="United States"/>
    <s v="League City"/>
    <x v="5"/>
    <n v="77573"/>
    <s v="Central"/>
    <s v="OFF-FA-10001561"/>
    <x v="1"/>
    <x v="13"/>
    <s v="Stockwell Push Pins"/>
    <n v="3.4880000000000004"/>
    <n v="2"/>
    <n v="0.2"/>
    <n v="0.56679999999999997"/>
  </r>
  <r>
    <n v="8316"/>
    <x v="4117"/>
    <x v="2"/>
    <x v="136"/>
    <d v="2011-07-16T00:00:00"/>
    <s v="Standard Class"/>
    <s v="PV-18985"/>
    <s v="Paul Van Hugh"/>
    <s v="Home Office"/>
    <s v="United States"/>
    <s v="League City"/>
    <x v="5"/>
    <n v="77573"/>
    <s v="Central"/>
    <s v="OFF-AR-10003158"/>
    <x v="1"/>
    <x v="6"/>
    <s v="Fluorescent Highlighters by Dixon"/>
    <n v="22.288"/>
    <n v="7"/>
    <n v="0.2"/>
    <n v="3.9003999999999985"/>
  </r>
  <r>
    <n v="8317"/>
    <x v="4117"/>
    <x v="2"/>
    <x v="136"/>
    <d v="2011-07-16T00:00:00"/>
    <s v="Standard Class"/>
    <s v="PV-18985"/>
    <s v="Paul Van Hugh"/>
    <s v="Home Office"/>
    <s v="United States"/>
    <s v="League City"/>
    <x v="5"/>
    <n v="77573"/>
    <s v="Central"/>
    <s v="OFF-PA-10001804"/>
    <x v="1"/>
    <x v="10"/>
    <s v="Xerox 195"/>
    <n v="16.032"/>
    <n v="3"/>
    <n v="0.2"/>
    <n v="5.6111999999999993"/>
  </r>
  <r>
    <n v="8318"/>
    <x v="4118"/>
    <x v="3"/>
    <x v="645"/>
    <d v="2014-04-17T00:00:00"/>
    <s v="Standard Class"/>
    <s v="HM-14980"/>
    <s v="Henry MacAllister"/>
    <s v="Consumer"/>
    <s v="United States"/>
    <s v="Burlington"/>
    <x v="3"/>
    <n v="27217"/>
    <s v="South"/>
    <s v="OFF-AR-10000422"/>
    <x v="1"/>
    <x v="6"/>
    <s v="Pencil and Crayon Sharpener"/>
    <n v="1.752"/>
    <n v="1"/>
    <n v="0.2"/>
    <n v="0.15329999999999994"/>
  </r>
  <r>
    <n v="8319"/>
    <x v="4118"/>
    <x v="3"/>
    <x v="645"/>
    <d v="2014-04-17T00:00:00"/>
    <s v="Standard Class"/>
    <s v="HM-14980"/>
    <s v="Henry MacAllister"/>
    <s v="Consumer"/>
    <s v="United States"/>
    <s v="Burlington"/>
    <x v="3"/>
    <n v="27217"/>
    <s v="South"/>
    <s v="OFF-AR-10000127"/>
    <x v="1"/>
    <x v="6"/>
    <s v="Newell 321"/>
    <n v="20.992000000000001"/>
    <n v="8"/>
    <n v="0.2"/>
    <n v="2.3615999999999966"/>
  </r>
  <r>
    <n v="8320"/>
    <x v="4119"/>
    <x v="3"/>
    <x v="38"/>
    <d v="2014-11-19T00:00:00"/>
    <s v="Standard Class"/>
    <s v="EM-14065"/>
    <s v="Erin Mull"/>
    <s v="Consumer"/>
    <s v="United States"/>
    <s v="New York City"/>
    <x v="15"/>
    <n v="10009"/>
    <s v="East"/>
    <s v="OFF-ST-10004634"/>
    <x v="1"/>
    <x v="4"/>
    <s v="Personal Folder Holder, Ebony"/>
    <n v="11.21"/>
    <n v="1"/>
    <n v="0"/>
    <n v="3.3629999999999995"/>
  </r>
  <r>
    <n v="8321"/>
    <x v="4120"/>
    <x v="1"/>
    <x v="901"/>
    <d v="2012-12-06T00:00:00"/>
    <s v="First Class"/>
    <s v="SF-20065"/>
    <s v="Sandra Flanagan"/>
    <s v="Consumer"/>
    <s v="United States"/>
    <s v="Dallas"/>
    <x v="5"/>
    <n v="75220"/>
    <s v="Central"/>
    <s v="OFF-AR-10003582"/>
    <x v="1"/>
    <x v="6"/>
    <s v="Boston Electric Pencil Sharpener, Model 1818, Charcoal Black"/>
    <n v="45.04"/>
    <n v="2"/>
    <n v="0.2"/>
    <n v="4.5040000000000031"/>
  </r>
  <r>
    <n v="8322"/>
    <x v="4121"/>
    <x v="0"/>
    <x v="182"/>
    <d v="2013-10-02T00:00:00"/>
    <s v="Standard Class"/>
    <s v="SC-20380"/>
    <s v="Shahid Collister"/>
    <s v="Consumer"/>
    <s v="United States"/>
    <s v="Houston"/>
    <x v="5"/>
    <n v="77095"/>
    <s v="Central"/>
    <s v="OFF-BI-10002026"/>
    <x v="1"/>
    <x v="8"/>
    <s v="Ibico Recycled Linen-Style Covers"/>
    <n v="15.623999999999997"/>
    <n v="2"/>
    <n v="0.8"/>
    <n v="-24.998400000000011"/>
  </r>
  <r>
    <n v="8323"/>
    <x v="4122"/>
    <x v="0"/>
    <x v="258"/>
    <d v="2013-11-26T00:00:00"/>
    <s v="Standard Class"/>
    <s v="ND-18370"/>
    <s v="Natalie DeCherney"/>
    <s v="Consumer"/>
    <s v="United States"/>
    <s v="Long Beach"/>
    <x v="15"/>
    <n v="11561"/>
    <s v="East"/>
    <s v="OFF-AP-10000595"/>
    <x v="1"/>
    <x v="9"/>
    <s v="Disposable Triple-Filter Dust Bags"/>
    <n v="8.74"/>
    <n v="2"/>
    <n v="0"/>
    <n v="2.2724000000000002"/>
  </r>
  <r>
    <n v="8324"/>
    <x v="4122"/>
    <x v="0"/>
    <x v="258"/>
    <d v="2013-11-26T00:00:00"/>
    <s v="Standard Class"/>
    <s v="ND-18370"/>
    <s v="Natalie DeCherney"/>
    <s v="Consumer"/>
    <s v="United States"/>
    <s v="Long Beach"/>
    <x v="15"/>
    <n v="11561"/>
    <s v="East"/>
    <s v="OFF-PA-10001509"/>
    <x v="1"/>
    <x v="10"/>
    <s v="Recycled Desk Saver Line &quot;While You Were Out&quot; Book, 5 1/2&quot; X 4&quot;"/>
    <n v="44.75"/>
    <n v="5"/>
    <n v="0"/>
    <n v="20.584999999999994"/>
  </r>
  <r>
    <n v="8325"/>
    <x v="4123"/>
    <x v="3"/>
    <x v="565"/>
    <d v="2014-09-10T00:00:00"/>
    <s v="First Class"/>
    <s v="FC-14245"/>
    <s v="Frank Carlisle"/>
    <s v="Home Office"/>
    <s v="United States"/>
    <s v="Hialeah"/>
    <x v="2"/>
    <n v="33012"/>
    <s v="South"/>
    <s v="OFF-ST-10001321"/>
    <x v="1"/>
    <x v="4"/>
    <s v="Decoflex Hanging Personal Folder File, Blue"/>
    <n v="61.68"/>
    <n v="5"/>
    <n v="0.2"/>
    <n v="5.3970000000000073"/>
  </r>
  <r>
    <n v="8326"/>
    <x v="4123"/>
    <x v="3"/>
    <x v="565"/>
    <d v="2014-09-10T00:00:00"/>
    <s v="First Class"/>
    <s v="FC-14245"/>
    <s v="Frank Carlisle"/>
    <s v="Home Office"/>
    <s v="United States"/>
    <s v="Hialeah"/>
    <x v="2"/>
    <n v="33012"/>
    <s v="South"/>
    <s v="TEC-PH-10001750"/>
    <x v="2"/>
    <x v="7"/>
    <s v="Samsung Rugby III"/>
    <n v="158.376"/>
    <n v="3"/>
    <n v="0.2"/>
    <n v="13.857900000000008"/>
  </r>
  <r>
    <n v="8327"/>
    <x v="4124"/>
    <x v="3"/>
    <x v="246"/>
    <d v="2014-07-25T00:00:00"/>
    <s v="Second Class"/>
    <s v="KL-16555"/>
    <s v="Kelly Lampkin"/>
    <s v="Corporate"/>
    <s v="United States"/>
    <s v="Aurora"/>
    <x v="10"/>
    <n v="60505"/>
    <s v="Central"/>
    <s v="OFF-BI-10001890"/>
    <x v="1"/>
    <x v="8"/>
    <s v="Avery Poly Binder Pockets"/>
    <n v="2.8639999999999994"/>
    <n v="4"/>
    <n v="0.8"/>
    <n v="-4.5824000000000016"/>
  </r>
  <r>
    <n v="8328"/>
    <x v="4124"/>
    <x v="3"/>
    <x v="246"/>
    <d v="2014-07-25T00:00:00"/>
    <s v="Second Class"/>
    <s v="KL-16555"/>
    <s v="Kelly Lampkin"/>
    <s v="Corporate"/>
    <s v="United States"/>
    <s v="Aurora"/>
    <x v="10"/>
    <n v="60505"/>
    <s v="Central"/>
    <s v="OFF-BI-10004224"/>
    <x v="1"/>
    <x v="8"/>
    <s v="Catalog Binders with Expanding Posts"/>
    <n v="94.191999999999979"/>
    <n v="7"/>
    <n v="0.8"/>
    <n v="-164.83600000000007"/>
  </r>
  <r>
    <n v="8329"/>
    <x v="4125"/>
    <x v="3"/>
    <x v="833"/>
    <d v="2014-10-12T00:00:00"/>
    <s v="Standard Class"/>
    <s v="XP-21865"/>
    <s v="Xylona Preis"/>
    <s v="Consumer"/>
    <s v="United States"/>
    <s v="Belleville"/>
    <x v="30"/>
    <n v="7109"/>
    <s v="East"/>
    <s v="OFF-PA-10001357"/>
    <x v="1"/>
    <x v="10"/>
    <s v="Xerox 1886"/>
    <n v="143.69999999999999"/>
    <n v="3"/>
    <n v="0"/>
    <n v="68.975999999999999"/>
  </r>
  <r>
    <n v="8330"/>
    <x v="4125"/>
    <x v="3"/>
    <x v="833"/>
    <d v="2014-10-12T00:00:00"/>
    <s v="Standard Class"/>
    <s v="XP-21865"/>
    <s v="Xylona Preis"/>
    <s v="Consumer"/>
    <s v="United States"/>
    <s v="Belleville"/>
    <x v="30"/>
    <n v="7109"/>
    <s v="East"/>
    <s v="OFF-PA-10004888"/>
    <x v="1"/>
    <x v="10"/>
    <s v="Xerox 217"/>
    <n v="6.48"/>
    <n v="1"/>
    <n v="0"/>
    <n v="3.1104000000000003"/>
  </r>
  <r>
    <n v="8331"/>
    <x v="4126"/>
    <x v="3"/>
    <x v="659"/>
    <d v="2014-11-12T00:00:00"/>
    <s v="Standard Class"/>
    <s v="FP-14320"/>
    <s v="Frank Preis"/>
    <s v="Consumer"/>
    <s v="United States"/>
    <s v="New York City"/>
    <x v="15"/>
    <n v="10024"/>
    <s v="East"/>
    <s v="TEC-AC-10002370"/>
    <x v="2"/>
    <x v="11"/>
    <s v="Maxell CD-R Discs"/>
    <n v="7.88"/>
    <n v="4"/>
    <n v="0"/>
    <n v="2.5215999999999994"/>
  </r>
  <r>
    <n v="8332"/>
    <x v="4127"/>
    <x v="0"/>
    <x v="1185"/>
    <d v="2013-03-13T00:00:00"/>
    <s v="First Class"/>
    <s v="PS-18760"/>
    <s v="Pamela Stobb"/>
    <s v="Consumer"/>
    <s v="United States"/>
    <s v="Andover"/>
    <x v="31"/>
    <n v="1810"/>
    <s v="East"/>
    <s v="OFF-ST-10004634"/>
    <x v="1"/>
    <x v="4"/>
    <s v="Personal Folder Holder, Ebony"/>
    <n v="11.21"/>
    <n v="1"/>
    <n v="0"/>
    <n v="3.3629999999999995"/>
  </r>
  <r>
    <n v="8333"/>
    <x v="4127"/>
    <x v="0"/>
    <x v="1185"/>
    <d v="2013-03-13T00:00:00"/>
    <s v="First Class"/>
    <s v="PS-18760"/>
    <s v="Pamela Stobb"/>
    <s v="Consumer"/>
    <s v="United States"/>
    <s v="Andover"/>
    <x v="31"/>
    <n v="1810"/>
    <s v="East"/>
    <s v="FUR-CH-10002647"/>
    <x v="0"/>
    <x v="1"/>
    <s v="Situations Contoured Folding Chairs, 4/Set"/>
    <n v="354.90000000000003"/>
    <n v="5"/>
    <n v="0"/>
    <n v="88.725000000000023"/>
  </r>
  <r>
    <n v="8334"/>
    <x v="4127"/>
    <x v="0"/>
    <x v="1185"/>
    <d v="2013-03-13T00:00:00"/>
    <s v="First Class"/>
    <s v="PS-18760"/>
    <s v="Pamela Stobb"/>
    <s v="Consumer"/>
    <s v="United States"/>
    <s v="Andover"/>
    <x v="31"/>
    <n v="1810"/>
    <s v="East"/>
    <s v="OFF-PA-10001801"/>
    <x v="1"/>
    <x v="10"/>
    <s v="Xerox 193"/>
    <n v="17.940000000000001"/>
    <n v="3"/>
    <n v="0"/>
    <n v="8.7906000000000013"/>
  </r>
  <r>
    <n v="8335"/>
    <x v="4127"/>
    <x v="0"/>
    <x v="1185"/>
    <d v="2013-03-13T00:00:00"/>
    <s v="First Class"/>
    <s v="PS-18760"/>
    <s v="Pamela Stobb"/>
    <s v="Consumer"/>
    <s v="United States"/>
    <s v="Andover"/>
    <x v="31"/>
    <n v="1810"/>
    <s v="East"/>
    <s v="OFF-BI-10004632"/>
    <x v="1"/>
    <x v="8"/>
    <s v="GBC Binding covers"/>
    <n v="51.8"/>
    <n v="4"/>
    <n v="0"/>
    <n v="23.309999999999995"/>
  </r>
  <r>
    <n v="8336"/>
    <x v="4128"/>
    <x v="3"/>
    <x v="726"/>
    <d v="2014-05-19T00:00:00"/>
    <s v="Second Class"/>
    <s v="CW-11905"/>
    <s v="Carl Weiss"/>
    <s v="Home Office"/>
    <s v="United States"/>
    <s v="Newark"/>
    <x v="13"/>
    <n v="19711"/>
    <s v="East"/>
    <s v="OFF-BI-10002082"/>
    <x v="1"/>
    <x v="8"/>
    <s v="GBC Twin Loop Wire Binding Elements"/>
    <n v="299.52"/>
    <n v="9"/>
    <n v="0"/>
    <n v="149.76"/>
  </r>
  <r>
    <n v="8337"/>
    <x v="4129"/>
    <x v="0"/>
    <x v="415"/>
    <d v="2013-07-09T00:00:00"/>
    <s v="Standard Class"/>
    <s v="KH-16360"/>
    <s v="Katherine Hughes"/>
    <s v="Consumer"/>
    <s v="United States"/>
    <s v="Arlington"/>
    <x v="17"/>
    <n v="22204"/>
    <s v="South"/>
    <s v="OFF-AR-10003986"/>
    <x v="1"/>
    <x v="6"/>
    <s v="Avery Hi-Liter Pen Style Six-Color Fluorescent Set"/>
    <n v="7.7"/>
    <n v="2"/>
    <n v="0"/>
    <n v="3.157"/>
  </r>
  <r>
    <n v="8338"/>
    <x v="4130"/>
    <x v="2"/>
    <x v="422"/>
    <d v="2012-01-03T00:00:00"/>
    <s v="Standard Class"/>
    <s v="TC-20980"/>
    <s v="Tamara Chand"/>
    <s v="Corporate"/>
    <s v="United States"/>
    <s v="Decatur"/>
    <x v="19"/>
    <n v="35601"/>
    <s v="South"/>
    <s v="OFF-PA-10001243"/>
    <x v="1"/>
    <x v="10"/>
    <s v="Xerox 1983"/>
    <n v="23.92"/>
    <n v="4"/>
    <n v="0"/>
    <n v="11.720800000000001"/>
  </r>
  <r>
    <n v="8339"/>
    <x v="4130"/>
    <x v="2"/>
    <x v="422"/>
    <d v="2012-01-03T00:00:00"/>
    <s v="Standard Class"/>
    <s v="TC-20980"/>
    <s v="Tamara Chand"/>
    <s v="Corporate"/>
    <s v="United States"/>
    <s v="Decatur"/>
    <x v="19"/>
    <n v="35601"/>
    <s v="South"/>
    <s v="TEC-AC-10003198"/>
    <x v="2"/>
    <x v="11"/>
    <s v="Enermax Acrylux Wireless Keyboard"/>
    <n v="498"/>
    <n v="5"/>
    <n v="0"/>
    <n v="184.26"/>
  </r>
  <r>
    <n v="8340"/>
    <x v="4131"/>
    <x v="3"/>
    <x v="669"/>
    <d v="2014-04-18T00:00:00"/>
    <s v="Standard Class"/>
    <s v="YS-21880"/>
    <s v="Yana Sorensen"/>
    <s v="Corporate"/>
    <s v="United States"/>
    <s v="Hesperia"/>
    <x v="1"/>
    <n v="92345"/>
    <s v="West"/>
    <s v="FUR-CH-10003774"/>
    <x v="0"/>
    <x v="1"/>
    <s v="Global Wood Trimmed Manager's Task Chair, Khaki"/>
    <n v="436.70400000000006"/>
    <n v="6"/>
    <n v="0.2"/>
    <n v="-38.211600000000033"/>
  </r>
  <r>
    <n v="8341"/>
    <x v="4132"/>
    <x v="2"/>
    <x v="687"/>
    <d v="2011-11-20T00:00:00"/>
    <s v="Standard Class"/>
    <s v="CC-12220"/>
    <s v="Chris Cortes"/>
    <s v="Consumer"/>
    <s v="United States"/>
    <s v="Chesapeake"/>
    <x v="17"/>
    <n v="23320"/>
    <s v="South"/>
    <s v="OFF-PA-10002262"/>
    <x v="1"/>
    <x v="10"/>
    <s v="Xerox 192"/>
    <n v="32.400000000000006"/>
    <n v="5"/>
    <n v="0"/>
    <n v="15.552000000000001"/>
  </r>
  <r>
    <n v="8342"/>
    <x v="4133"/>
    <x v="3"/>
    <x v="532"/>
    <d v="2014-06-15T00:00:00"/>
    <s v="First Class"/>
    <s v="ZD-21925"/>
    <s v="Zuschuss Donatelli"/>
    <s v="Consumer"/>
    <s v="United States"/>
    <s v="Los Angeles"/>
    <x v="1"/>
    <n v="90036"/>
    <s v="West"/>
    <s v="OFF-AP-10004532"/>
    <x v="1"/>
    <x v="9"/>
    <s v="Kensington 6 Outlet Guardian Standard Surge Protector"/>
    <n v="61.44"/>
    <n v="3"/>
    <n v="0"/>
    <n v="16.588799999999999"/>
  </r>
  <r>
    <n v="8343"/>
    <x v="4134"/>
    <x v="0"/>
    <x v="881"/>
    <d v="2013-12-01T00:00:00"/>
    <s v="Standard Class"/>
    <s v="JK-15370"/>
    <s v="Jay Kimmel"/>
    <s v="Consumer"/>
    <s v="United States"/>
    <s v="Huntsville"/>
    <x v="19"/>
    <n v="35810"/>
    <s v="South"/>
    <s v="OFF-ST-10001325"/>
    <x v="1"/>
    <x v="4"/>
    <s v="Sterilite Officeware Hinged File Box"/>
    <n v="73.36"/>
    <n v="7"/>
    <n v="0"/>
    <n v="19.807200000000002"/>
  </r>
  <r>
    <n v="8344"/>
    <x v="4135"/>
    <x v="2"/>
    <x v="90"/>
    <d v="2011-03-25T00:00:00"/>
    <s v="Standard Class"/>
    <s v="GM-14440"/>
    <s v="Gary McGarr"/>
    <s v="Consumer"/>
    <s v="United States"/>
    <s v="Knoxville"/>
    <x v="18"/>
    <n v="37918"/>
    <s v="South"/>
    <s v="OFF-LA-10004544"/>
    <x v="1"/>
    <x v="2"/>
    <s v="Avery 505"/>
    <n v="59.20000000000001"/>
    <n v="5"/>
    <n v="0.2"/>
    <n v="22.199999999999996"/>
  </r>
  <r>
    <n v="8345"/>
    <x v="4135"/>
    <x v="2"/>
    <x v="90"/>
    <d v="2011-03-25T00:00:00"/>
    <s v="Standard Class"/>
    <s v="GM-14440"/>
    <s v="Gary McGarr"/>
    <s v="Consumer"/>
    <s v="United States"/>
    <s v="Knoxville"/>
    <x v="18"/>
    <n v="37918"/>
    <s v="South"/>
    <s v="FUR-FU-10001473"/>
    <x v="0"/>
    <x v="5"/>
    <s v="DAX Wood Document Frame"/>
    <n v="32.952000000000005"/>
    <n v="3"/>
    <n v="0.2"/>
    <n v="6.5903999999999989"/>
  </r>
  <r>
    <n v="8346"/>
    <x v="4135"/>
    <x v="2"/>
    <x v="90"/>
    <d v="2011-03-25T00:00:00"/>
    <s v="Standard Class"/>
    <s v="GM-14440"/>
    <s v="Gary McGarr"/>
    <s v="Consumer"/>
    <s v="United States"/>
    <s v="Knoxville"/>
    <x v="18"/>
    <n v="37918"/>
    <s v="South"/>
    <s v="FUR-CH-10000422"/>
    <x v="0"/>
    <x v="1"/>
    <s v="Global Highback Leather Tilter in Burgundy"/>
    <n v="218.376"/>
    <n v="3"/>
    <n v="0.2"/>
    <n v="-10.918799999999983"/>
  </r>
  <r>
    <n v="8347"/>
    <x v="4136"/>
    <x v="1"/>
    <x v="28"/>
    <d v="2012-05-04T00:00:00"/>
    <s v="Standard Class"/>
    <s v="JW-15220"/>
    <s v="Jane Waco"/>
    <s v="Corporate"/>
    <s v="United States"/>
    <s v="Lawrence"/>
    <x v="31"/>
    <n v="1841"/>
    <s v="East"/>
    <s v="FUR-FU-10002960"/>
    <x v="0"/>
    <x v="5"/>
    <s v="Eldon 200 Class Desk Accessories, Burgundy"/>
    <n v="31.400000000000002"/>
    <n v="5"/>
    <n v="0"/>
    <n v="13.188000000000002"/>
  </r>
  <r>
    <n v="8348"/>
    <x v="4136"/>
    <x v="1"/>
    <x v="28"/>
    <d v="2012-05-04T00:00:00"/>
    <s v="Standard Class"/>
    <s v="JW-15220"/>
    <s v="Jane Waco"/>
    <s v="Corporate"/>
    <s v="United States"/>
    <s v="Lawrence"/>
    <x v="31"/>
    <n v="1841"/>
    <s v="East"/>
    <s v="FUR-FU-10002445"/>
    <x v="0"/>
    <x v="5"/>
    <s v="DAX Two-Tone Rosewood/Black Document Frame, Desktop, 5 x 7"/>
    <n v="9.48"/>
    <n v="1"/>
    <n v="0"/>
    <n v="3.7920000000000007"/>
  </r>
  <r>
    <n v="8349"/>
    <x v="4136"/>
    <x v="1"/>
    <x v="28"/>
    <d v="2012-05-04T00:00:00"/>
    <s v="Standard Class"/>
    <s v="JW-15220"/>
    <s v="Jane Waco"/>
    <s v="Corporate"/>
    <s v="United States"/>
    <s v="Lawrence"/>
    <x v="31"/>
    <n v="1841"/>
    <s v="East"/>
    <s v="TEC-PH-10001300"/>
    <x v="2"/>
    <x v="7"/>
    <s v="iKross Bluetooth Portable Keyboard + Cell Phone Stand Holder + Brush for Apple iPhone 5S 5C 5, 4S 4"/>
    <n v="209.5"/>
    <n v="10"/>
    <n v="0"/>
    <n v="58.66"/>
  </r>
  <r>
    <n v="8350"/>
    <x v="4136"/>
    <x v="1"/>
    <x v="28"/>
    <d v="2012-05-04T00:00:00"/>
    <s v="Standard Class"/>
    <s v="JW-15220"/>
    <s v="Jane Waco"/>
    <s v="Corporate"/>
    <s v="United States"/>
    <s v="Lawrence"/>
    <x v="31"/>
    <n v="1841"/>
    <s v="East"/>
    <s v="FUR-FU-10001025"/>
    <x v="0"/>
    <x v="5"/>
    <s v="Eldon Imàge Series Desk Accessories, Clear"/>
    <n v="24.3"/>
    <n v="5"/>
    <n v="0"/>
    <n v="10.449000000000002"/>
  </r>
  <r>
    <n v="8351"/>
    <x v="4136"/>
    <x v="1"/>
    <x v="28"/>
    <d v="2012-05-04T00:00:00"/>
    <s v="Standard Class"/>
    <s v="JW-15220"/>
    <s v="Jane Waco"/>
    <s v="Corporate"/>
    <s v="United States"/>
    <s v="Lawrence"/>
    <x v="31"/>
    <n v="1841"/>
    <s v="East"/>
    <s v="OFF-PA-10002689"/>
    <x v="1"/>
    <x v="10"/>
    <s v="Weyerhaeuser First Choice Laser/Copy Paper (20Lb. and 88 Bright)"/>
    <n v="6.48"/>
    <n v="1"/>
    <n v="0"/>
    <n v="3.1104000000000003"/>
  </r>
  <r>
    <n v="8352"/>
    <x v="4137"/>
    <x v="3"/>
    <x v="898"/>
    <d v="2014-05-09T00:00:00"/>
    <s v="Standard Class"/>
    <s v="BO-11350"/>
    <s v="Bill Overfelt"/>
    <s v="Corporate"/>
    <s v="United States"/>
    <s v="Philadelphia"/>
    <x v="9"/>
    <n v="19134"/>
    <s v="East"/>
    <s v="FUR-FU-10004245"/>
    <x v="0"/>
    <x v="5"/>
    <s v="Career Cubicle Clock, 8 1/4&quot;, Black"/>
    <n v="32.448"/>
    <n v="2"/>
    <n v="0.2"/>
    <n v="7.3008000000000006"/>
  </r>
  <r>
    <n v="8353"/>
    <x v="4137"/>
    <x v="3"/>
    <x v="898"/>
    <d v="2014-05-09T00:00:00"/>
    <s v="Standard Class"/>
    <s v="BO-11350"/>
    <s v="Bill Overfelt"/>
    <s v="Corporate"/>
    <s v="United States"/>
    <s v="Philadelphia"/>
    <x v="9"/>
    <n v="19134"/>
    <s v="East"/>
    <s v="OFF-BI-10003684"/>
    <x v="1"/>
    <x v="8"/>
    <s v="Wilson Jones Legal Size Ring Binders"/>
    <n v="26.388000000000002"/>
    <n v="4"/>
    <n v="0.7"/>
    <n v="-17.591999999999992"/>
  </r>
  <r>
    <n v="8354"/>
    <x v="4137"/>
    <x v="3"/>
    <x v="898"/>
    <d v="2014-05-09T00:00:00"/>
    <s v="Standard Class"/>
    <s v="BO-11350"/>
    <s v="Bill Overfelt"/>
    <s v="Corporate"/>
    <s v="United States"/>
    <s v="Philadelphia"/>
    <x v="9"/>
    <n v="19134"/>
    <s v="East"/>
    <s v="FUR-TA-10003748"/>
    <x v="0"/>
    <x v="3"/>
    <s v="Bevis 36 x 72 Conference Tables"/>
    <n v="373.46999999999991"/>
    <n v="5"/>
    <n v="0.4"/>
    <n v="-112.041"/>
  </r>
  <r>
    <n v="8355"/>
    <x v="4137"/>
    <x v="3"/>
    <x v="898"/>
    <d v="2014-05-09T00:00:00"/>
    <s v="Standard Class"/>
    <s v="BO-11350"/>
    <s v="Bill Overfelt"/>
    <s v="Corporate"/>
    <s v="United States"/>
    <s v="Philadelphia"/>
    <x v="9"/>
    <n v="19134"/>
    <s v="East"/>
    <s v="OFF-BI-10002133"/>
    <x v="1"/>
    <x v="8"/>
    <s v="Wilson Jones Elliptical Ring 3 1/2&quot; Capacity Binders, 800 sheets"/>
    <n v="64.2"/>
    <n v="5"/>
    <n v="0.7"/>
    <n v="-44.94"/>
  </r>
  <r>
    <n v="8356"/>
    <x v="4137"/>
    <x v="3"/>
    <x v="898"/>
    <d v="2014-05-09T00:00:00"/>
    <s v="Standard Class"/>
    <s v="BO-11350"/>
    <s v="Bill Overfelt"/>
    <s v="Corporate"/>
    <s v="United States"/>
    <s v="Philadelphia"/>
    <x v="9"/>
    <n v="19134"/>
    <s v="East"/>
    <s v="OFF-FA-10002280"/>
    <x v="1"/>
    <x v="13"/>
    <s v="Advantus Plastic Paper Clips"/>
    <n v="8"/>
    <n v="2"/>
    <n v="0.2"/>
    <n v="2.8"/>
  </r>
  <r>
    <n v="8357"/>
    <x v="4138"/>
    <x v="0"/>
    <x v="370"/>
    <d v="2013-08-31T00:00:00"/>
    <s v="Standard Class"/>
    <s v="XP-21865"/>
    <s v="Xylona Preis"/>
    <s v="Consumer"/>
    <s v="United States"/>
    <s v="Athens"/>
    <x v="32"/>
    <n v="30605"/>
    <s v="South"/>
    <s v="FUR-FU-10000308"/>
    <x v="0"/>
    <x v="5"/>
    <s v="Deflect-o Glass Clear Studded Chair Mats"/>
    <n v="186.54"/>
    <n v="3"/>
    <n v="0"/>
    <n v="41.038800000000002"/>
  </r>
  <r>
    <n v="8358"/>
    <x v="4139"/>
    <x v="2"/>
    <x v="909"/>
    <d v="2011-04-18T00:00:00"/>
    <s v="Standard Class"/>
    <s v="MM-18055"/>
    <s v="Michelle Moray"/>
    <s v="Consumer"/>
    <s v="United States"/>
    <s v="Great Falls"/>
    <x v="37"/>
    <n v="59405"/>
    <s v="West"/>
    <s v="OFF-ST-10000876"/>
    <x v="1"/>
    <x v="4"/>
    <s v="Eldon Simplefile Box Office"/>
    <n v="87.08"/>
    <n v="7"/>
    <n v="0"/>
    <n v="24.382400000000001"/>
  </r>
  <r>
    <n v="8359"/>
    <x v="4139"/>
    <x v="2"/>
    <x v="909"/>
    <d v="2011-04-18T00:00:00"/>
    <s v="Standard Class"/>
    <s v="MM-18055"/>
    <s v="Michelle Moray"/>
    <s v="Consumer"/>
    <s v="United States"/>
    <s v="Great Falls"/>
    <x v="37"/>
    <n v="59405"/>
    <s v="West"/>
    <s v="TEC-PH-10000586"/>
    <x v="2"/>
    <x v="7"/>
    <s v="AT&amp;T SB67148 SynJ"/>
    <n v="105.584"/>
    <n v="2"/>
    <n v="0.2"/>
    <n v="9.2386000000000053"/>
  </r>
  <r>
    <n v="8360"/>
    <x v="4139"/>
    <x v="2"/>
    <x v="909"/>
    <d v="2011-04-18T00:00:00"/>
    <s v="Standard Class"/>
    <s v="MM-18055"/>
    <s v="Michelle Moray"/>
    <s v="Consumer"/>
    <s v="United States"/>
    <s v="Great Falls"/>
    <x v="37"/>
    <n v="59405"/>
    <s v="West"/>
    <s v="TEC-AC-10003399"/>
    <x v="2"/>
    <x v="11"/>
    <s v="Memorex Mini Travel Drive 64 GB USB 2.0 Flash Drive"/>
    <n v="217.44"/>
    <n v="6"/>
    <n v="0"/>
    <n v="91.32480000000001"/>
  </r>
  <r>
    <n v="8361"/>
    <x v="4140"/>
    <x v="3"/>
    <x v="460"/>
    <d v="2014-01-05T00:00:00"/>
    <s v="Second Class"/>
    <s v="TS-21655"/>
    <s v="Trudy Schmidt"/>
    <s v="Consumer"/>
    <s v="United States"/>
    <s v="El Paso"/>
    <x v="5"/>
    <n v="79907"/>
    <s v="Central"/>
    <s v="OFF-AR-10001955"/>
    <x v="1"/>
    <x v="6"/>
    <s v="Newell 319"/>
    <n v="31.744"/>
    <n v="2"/>
    <n v="0.2"/>
    <n v="3.9679999999999964"/>
  </r>
  <r>
    <n v="8362"/>
    <x v="4140"/>
    <x v="3"/>
    <x v="460"/>
    <d v="2014-01-05T00:00:00"/>
    <s v="Second Class"/>
    <s v="TS-21655"/>
    <s v="Trudy Schmidt"/>
    <s v="Consumer"/>
    <s v="United States"/>
    <s v="El Paso"/>
    <x v="5"/>
    <n v="79907"/>
    <s v="Central"/>
    <s v="OFF-AP-10000027"/>
    <x v="1"/>
    <x v="9"/>
    <s v="Hoover Commercial SteamVac"/>
    <n v="5.4319999999999986"/>
    <n v="2"/>
    <n v="0.8"/>
    <n v="-13.580000000000002"/>
  </r>
  <r>
    <n v="8363"/>
    <x v="4140"/>
    <x v="3"/>
    <x v="460"/>
    <d v="2014-01-05T00:00:00"/>
    <s v="Second Class"/>
    <s v="TS-21655"/>
    <s v="Trudy Schmidt"/>
    <s v="Consumer"/>
    <s v="United States"/>
    <s v="El Paso"/>
    <x v="5"/>
    <n v="79907"/>
    <s v="Central"/>
    <s v="FUR-TA-10002958"/>
    <x v="0"/>
    <x v="3"/>
    <s v="Bevis Oval Conference Table, Walnut"/>
    <n v="913.43000000000006"/>
    <n v="5"/>
    <n v="0.3"/>
    <n v="-169.63700000000009"/>
  </r>
  <r>
    <n v="8364"/>
    <x v="4140"/>
    <x v="3"/>
    <x v="460"/>
    <d v="2014-01-05T00:00:00"/>
    <s v="Second Class"/>
    <s v="TS-21655"/>
    <s v="Trudy Schmidt"/>
    <s v="Consumer"/>
    <s v="United States"/>
    <s v="El Paso"/>
    <x v="5"/>
    <n v="79907"/>
    <s v="Central"/>
    <s v="OFF-ST-10002615"/>
    <x v="1"/>
    <x v="4"/>
    <s v="Dual Level, Single-Width Filing Carts"/>
    <n v="372.14400000000001"/>
    <n v="3"/>
    <n v="0.2"/>
    <n v="27.910800000000009"/>
  </r>
  <r>
    <n v="8365"/>
    <x v="4141"/>
    <x v="3"/>
    <x v="1045"/>
    <d v="2014-05-03T00:00:00"/>
    <s v="Standard Class"/>
    <s v="JL-15235"/>
    <s v="Janet Lee"/>
    <s v="Consumer"/>
    <s v="United States"/>
    <s v="Kissimmee"/>
    <x v="2"/>
    <n v="34741"/>
    <s v="South"/>
    <s v="TEC-PH-10002624"/>
    <x v="2"/>
    <x v="7"/>
    <s v="Samsung Galaxy S4 Mini"/>
    <n v="751.98400000000004"/>
    <n v="2"/>
    <n v="0.2"/>
    <n v="84.598199999999878"/>
  </r>
  <r>
    <n v="8366"/>
    <x v="4142"/>
    <x v="3"/>
    <x v="289"/>
    <d v="2014-02-03T00:00:00"/>
    <s v="First Class"/>
    <s v="SZ-20035"/>
    <s v="Sam Zeldin"/>
    <s v="Home Office"/>
    <s v="United States"/>
    <s v="Seattle"/>
    <x v="4"/>
    <n v="98105"/>
    <s v="West"/>
    <s v="TEC-PH-10002275"/>
    <x v="2"/>
    <x v="7"/>
    <s v="Mitel 5320 IP Phone VoIP phone"/>
    <n v="604.76800000000003"/>
    <n v="4"/>
    <n v="0.2"/>
    <n v="60.476800000000026"/>
  </r>
  <r>
    <n v="8367"/>
    <x v="4143"/>
    <x v="2"/>
    <x v="557"/>
    <d v="2011-09-12T00:00:00"/>
    <s v="Second Class"/>
    <s v="LR-17035"/>
    <s v="Lisa Ryan"/>
    <s v="Corporate"/>
    <s v="United States"/>
    <s v="Santa Clara"/>
    <x v="1"/>
    <n v="95051"/>
    <s v="West"/>
    <s v="OFF-SU-10004290"/>
    <x v="1"/>
    <x v="14"/>
    <s v="Acme Design Line 8&quot; Stainless Steel Bent Scissors w/Champagne Handles, 3-1/8&quot; Cut"/>
    <n v="27.36"/>
    <n v="4"/>
    <n v="0"/>
    <n v="7.3872"/>
  </r>
  <r>
    <n v="8368"/>
    <x v="4143"/>
    <x v="2"/>
    <x v="557"/>
    <d v="2011-09-12T00:00:00"/>
    <s v="Second Class"/>
    <s v="LR-17035"/>
    <s v="Lisa Ryan"/>
    <s v="Corporate"/>
    <s v="United States"/>
    <s v="Santa Clara"/>
    <x v="1"/>
    <n v="95051"/>
    <s v="West"/>
    <s v="OFF-PA-10000174"/>
    <x v="1"/>
    <x v="10"/>
    <s v="Message Book, Wirebound, Four 5 1/2&quot; X 4&quot; Forms/Pg., 200 Dupl. Sets/Book"/>
    <n v="20.56"/>
    <n v="2"/>
    <n v="0"/>
    <n v="9.663199999999998"/>
  </r>
  <r>
    <n v="8369"/>
    <x v="4143"/>
    <x v="2"/>
    <x v="557"/>
    <d v="2011-09-12T00:00:00"/>
    <s v="Second Class"/>
    <s v="LR-17035"/>
    <s v="Lisa Ryan"/>
    <s v="Corporate"/>
    <s v="United States"/>
    <s v="Santa Clara"/>
    <x v="1"/>
    <n v="95051"/>
    <s v="West"/>
    <s v="OFF-BI-10004308"/>
    <x v="1"/>
    <x v="8"/>
    <s v="Avery Legal 4-Ring Binder"/>
    <n v="83.920000000000016"/>
    <n v="5"/>
    <n v="0.2"/>
    <n v="31.47"/>
  </r>
  <r>
    <n v="8370"/>
    <x v="4144"/>
    <x v="0"/>
    <x v="725"/>
    <d v="2013-06-17T00:00:00"/>
    <s v="Standard Class"/>
    <s v="SV-20365"/>
    <s v="Seth Vernon"/>
    <s v="Consumer"/>
    <s v="United States"/>
    <s v="Los Angeles"/>
    <x v="1"/>
    <n v="90049"/>
    <s v="West"/>
    <s v="FUR-TA-10003473"/>
    <x v="0"/>
    <x v="3"/>
    <s v="Bretford Rectangular Conference Table Tops"/>
    <n v="902.71199999999999"/>
    <n v="3"/>
    <n v="0.2"/>
    <n v="33.851700000000051"/>
  </r>
  <r>
    <n v="8371"/>
    <x v="4145"/>
    <x v="0"/>
    <x v="508"/>
    <d v="2013-10-22T00:00:00"/>
    <s v="Standard Class"/>
    <s v="MG-17890"/>
    <s v="Michael Granlund"/>
    <s v="Home Office"/>
    <s v="United States"/>
    <s v="Fresno"/>
    <x v="1"/>
    <n v="93727"/>
    <s v="West"/>
    <s v="FUR-BO-10003894"/>
    <x v="0"/>
    <x v="0"/>
    <s v="Safco Value Mate Steel Bookcase, Baked Enamel Finish on Steel, Black"/>
    <n v="120.666"/>
    <n v="2"/>
    <n v="0.15"/>
    <n v="21.293999999999993"/>
  </r>
  <r>
    <n v="8372"/>
    <x v="4146"/>
    <x v="2"/>
    <x v="422"/>
    <d v="2011-12-30T00:00:00"/>
    <s v="First Class"/>
    <s v="NC-18415"/>
    <s v="Nathan Cano"/>
    <s v="Consumer"/>
    <s v="United States"/>
    <s v="Fort Worth"/>
    <x v="5"/>
    <n v="76106"/>
    <s v="Central"/>
    <s v="OFF-BI-10001658"/>
    <x v="1"/>
    <x v="8"/>
    <s v="GBC Standard Therm-A-Bind Covers"/>
    <n v="4.9839999999999991"/>
    <n v="1"/>
    <n v="0.8"/>
    <n v="-8.472800000000003"/>
  </r>
  <r>
    <n v="8373"/>
    <x v="4147"/>
    <x v="0"/>
    <x v="390"/>
    <d v="2013-12-02T00:00:00"/>
    <s v="Standard Class"/>
    <s v="SC-20680"/>
    <s v="Steve Carroll"/>
    <s v="Home Office"/>
    <s v="United States"/>
    <s v="Seattle"/>
    <x v="4"/>
    <n v="98105"/>
    <s v="West"/>
    <s v="FUR-FU-10003535"/>
    <x v="0"/>
    <x v="5"/>
    <s v="Howard Miller Distant Time Traveler Alarm Clock"/>
    <n v="82.26"/>
    <n v="3"/>
    <n v="0"/>
    <n v="33.726600000000005"/>
  </r>
  <r>
    <n v="8374"/>
    <x v="4148"/>
    <x v="0"/>
    <x v="338"/>
    <d v="2013-11-14T00:00:00"/>
    <s v="First Class"/>
    <s v="RO-19780"/>
    <s v="Rose O'Brian"/>
    <s v="Consumer"/>
    <s v="United States"/>
    <s v="San Francisco"/>
    <x v="1"/>
    <n v="94110"/>
    <s v="West"/>
    <s v="OFF-ST-10000352"/>
    <x v="1"/>
    <x v="4"/>
    <s v="Acco Perma 2700 Stacking Storage Drawers"/>
    <n v="29.74"/>
    <n v="1"/>
    <n v="0"/>
    <n v="4.4610000000000021"/>
  </r>
  <r>
    <n v="8375"/>
    <x v="4149"/>
    <x v="1"/>
    <x v="956"/>
    <d v="2012-01-10T00:00:00"/>
    <s v="Standard Class"/>
    <s v="JL-15175"/>
    <s v="James Lanier"/>
    <s v="Home Office"/>
    <s v="United States"/>
    <s v="San Francisco"/>
    <x v="1"/>
    <n v="94110"/>
    <s v="West"/>
    <s v="OFF-AP-10004859"/>
    <x v="1"/>
    <x v="9"/>
    <s v="Acco 6 Outlet Guardian Premium Surge Suppressor"/>
    <n v="87.36"/>
    <n v="6"/>
    <n v="0"/>
    <n v="23.587200000000003"/>
  </r>
  <r>
    <n v="8376"/>
    <x v="4149"/>
    <x v="1"/>
    <x v="956"/>
    <d v="2012-01-10T00:00:00"/>
    <s v="Standard Class"/>
    <s v="JL-15175"/>
    <s v="James Lanier"/>
    <s v="Home Office"/>
    <s v="United States"/>
    <s v="San Francisco"/>
    <x v="1"/>
    <n v="94110"/>
    <s v="West"/>
    <s v="OFF-BI-10001294"/>
    <x v="1"/>
    <x v="8"/>
    <s v="Fellowes Binding Cases"/>
    <n v="56.16"/>
    <n v="6"/>
    <n v="0.2"/>
    <n v="17.549999999999994"/>
  </r>
  <r>
    <n v="8377"/>
    <x v="4150"/>
    <x v="3"/>
    <x v="708"/>
    <d v="2014-03-28T00:00:00"/>
    <s v="Standard Class"/>
    <s v="PW-19030"/>
    <s v="Pauline Webber"/>
    <s v="Corporate"/>
    <s v="United States"/>
    <s v="Pompano Beach"/>
    <x v="2"/>
    <n v="33068"/>
    <s v="South"/>
    <s v="OFF-AP-10001242"/>
    <x v="1"/>
    <x v="9"/>
    <s v="APC 7 Outlet Network SurgeArrest Surge Protector"/>
    <n v="64.384"/>
    <n v="1"/>
    <n v="0.2"/>
    <n v="8.0479999999999983"/>
  </r>
  <r>
    <n v="8378"/>
    <x v="4151"/>
    <x v="1"/>
    <x v="768"/>
    <d v="2012-11-18T00:00:00"/>
    <s v="Standard Class"/>
    <s v="MF-18250"/>
    <s v="Monica Federle"/>
    <s v="Corporate"/>
    <s v="United States"/>
    <s v="Houston"/>
    <x v="5"/>
    <n v="77095"/>
    <s v="Central"/>
    <s v="OFF-ST-10002344"/>
    <x v="1"/>
    <x v="4"/>
    <s v="Carina 42&quot;Hx23 3/4&quot;W Media Storage Unit"/>
    <n v="64.784000000000006"/>
    <n v="1"/>
    <n v="0.2"/>
    <n v="-14.576399999999996"/>
  </r>
  <r>
    <n v="8379"/>
    <x v="4151"/>
    <x v="1"/>
    <x v="768"/>
    <d v="2012-11-18T00:00:00"/>
    <s v="Standard Class"/>
    <s v="MF-18250"/>
    <s v="Monica Federle"/>
    <s v="Corporate"/>
    <s v="United States"/>
    <s v="Houston"/>
    <x v="5"/>
    <n v="77095"/>
    <s v="Central"/>
    <s v="OFF-PA-10003349"/>
    <x v="1"/>
    <x v="10"/>
    <s v="Xerox 1957"/>
    <n v="15.552000000000003"/>
    <n v="3"/>
    <n v="0.2"/>
    <n v="5.6375999999999999"/>
  </r>
  <r>
    <n v="8380"/>
    <x v="4151"/>
    <x v="1"/>
    <x v="768"/>
    <d v="2012-11-18T00:00:00"/>
    <s v="Standard Class"/>
    <s v="MF-18250"/>
    <s v="Monica Federle"/>
    <s v="Corporate"/>
    <s v="United States"/>
    <s v="Houston"/>
    <x v="5"/>
    <n v="77095"/>
    <s v="Central"/>
    <s v="OFF-EN-10003055"/>
    <x v="1"/>
    <x v="12"/>
    <s v="Blue String-Tie &amp; Button Interoffice Envelopes, 10 x 13"/>
    <n v="223.88799999999998"/>
    <n v="7"/>
    <n v="0.2"/>
    <n v="69.964999999999975"/>
  </r>
  <r>
    <n v="8381"/>
    <x v="4152"/>
    <x v="2"/>
    <x v="340"/>
    <d v="2011-09-14T00:00:00"/>
    <s v="Second Class"/>
    <s v="CC-12220"/>
    <s v="Chris Cortes"/>
    <s v="Consumer"/>
    <s v="United States"/>
    <s v="Chicago"/>
    <x v="10"/>
    <n v="60653"/>
    <s v="Central"/>
    <s v="OFF-PA-10001622"/>
    <x v="1"/>
    <x v="10"/>
    <s v="Ampad Poly Cover Wirebound Steno Book, 6&quot; x 9&quot; Assorted Colors, Gregg Ruled"/>
    <n v="10.896000000000001"/>
    <n v="3"/>
    <n v="0.2"/>
    <n v="3.4049999999999994"/>
  </r>
  <r>
    <n v="8382"/>
    <x v="4153"/>
    <x v="0"/>
    <x v="716"/>
    <d v="2013-03-20T00:00:00"/>
    <s v="Second Class"/>
    <s v="AC-10660"/>
    <s v="Anna Chung"/>
    <s v="Consumer"/>
    <s v="United States"/>
    <s v="San Francisco"/>
    <x v="1"/>
    <n v="94109"/>
    <s v="West"/>
    <s v="TEC-PH-10003800"/>
    <x v="2"/>
    <x v="7"/>
    <s v="i.Sound Portable Power - 8000 mAh"/>
    <n v="84.784000000000006"/>
    <n v="2"/>
    <n v="0.2"/>
    <n v="-20.136200000000006"/>
  </r>
  <r>
    <n v="8383"/>
    <x v="4154"/>
    <x v="0"/>
    <x v="597"/>
    <d v="2013-02-15T00:00:00"/>
    <s v="Standard Class"/>
    <s v="MH-17440"/>
    <s v="Mark Haberlin"/>
    <s v="Corporate"/>
    <s v="United States"/>
    <s v="Houston"/>
    <x v="5"/>
    <n v="77036"/>
    <s v="Central"/>
    <s v="FUR-CH-10001270"/>
    <x v="0"/>
    <x v="1"/>
    <s v="Harbour Creations Steel Folding Chair"/>
    <n v="241.49999999999997"/>
    <n v="4"/>
    <n v="0.3"/>
    <n v="0"/>
  </r>
  <r>
    <n v="8384"/>
    <x v="4155"/>
    <x v="0"/>
    <x v="491"/>
    <d v="2013-11-29T00:00:00"/>
    <s v="First Class"/>
    <s v="CD-12790"/>
    <s v="Cynthia Delaney"/>
    <s v="Home Office"/>
    <s v="United States"/>
    <s v="Shelton"/>
    <x v="29"/>
    <n v="6484"/>
    <s v="East"/>
    <s v="TEC-AC-10003447"/>
    <x v="2"/>
    <x v="11"/>
    <s v="Micropad Numeric Keypads"/>
    <n v="59.97"/>
    <n v="3"/>
    <n v="0"/>
    <n v="14.992499999999996"/>
  </r>
  <r>
    <n v="8385"/>
    <x v="4155"/>
    <x v="0"/>
    <x v="491"/>
    <d v="2013-11-29T00:00:00"/>
    <s v="First Class"/>
    <s v="CD-12790"/>
    <s v="Cynthia Delaney"/>
    <s v="Home Office"/>
    <s v="United States"/>
    <s v="Shelton"/>
    <x v="29"/>
    <n v="6484"/>
    <s v="East"/>
    <s v="OFF-PA-10004285"/>
    <x v="1"/>
    <x v="10"/>
    <s v="Xerox 1959"/>
    <n v="13.36"/>
    <n v="2"/>
    <n v="0"/>
    <n v="6.4127999999999998"/>
  </r>
  <r>
    <n v="8386"/>
    <x v="4156"/>
    <x v="3"/>
    <x v="507"/>
    <d v="2014-09-09T00:00:00"/>
    <s v="Standard Class"/>
    <s v="CV-12805"/>
    <s v="Cynthia Voltz"/>
    <s v="Corporate"/>
    <s v="United States"/>
    <s v="Oakland"/>
    <x v="1"/>
    <n v="94601"/>
    <s v="West"/>
    <s v="OFF-BI-10001757"/>
    <x v="1"/>
    <x v="8"/>
    <s v="Pressboard Hanging Data Binders for Unburst Sheets"/>
    <n v="11.808"/>
    <n v="3"/>
    <n v="0.2"/>
    <n v="4.1327999999999996"/>
  </r>
  <r>
    <n v="8387"/>
    <x v="4157"/>
    <x v="1"/>
    <x v="71"/>
    <d v="2012-06-03T00:00:00"/>
    <s v="Standard Class"/>
    <s v="TB-21625"/>
    <s v="Trudy Brown"/>
    <s v="Consumer"/>
    <s v="United States"/>
    <s v="Manchester"/>
    <x v="29"/>
    <n v="6040"/>
    <s v="East"/>
    <s v="OFF-ST-10001558"/>
    <x v="1"/>
    <x v="4"/>
    <s v="Acco Perma 4000 Stacking Storage Drawers"/>
    <n v="16.239999999999998"/>
    <n v="1"/>
    <n v="0"/>
    <n v="2.4359999999999999"/>
  </r>
  <r>
    <n v="8388"/>
    <x v="4157"/>
    <x v="1"/>
    <x v="71"/>
    <d v="2012-06-03T00:00:00"/>
    <s v="Standard Class"/>
    <s v="TB-21625"/>
    <s v="Trudy Brown"/>
    <s v="Consumer"/>
    <s v="United States"/>
    <s v="Manchester"/>
    <x v="29"/>
    <n v="6040"/>
    <s v="East"/>
    <s v="OFF-ST-10001328"/>
    <x v="1"/>
    <x v="4"/>
    <s v="Personal Filing Tote with Lid, Black/Gray"/>
    <n v="77.55"/>
    <n v="5"/>
    <n v="0"/>
    <n v="21.714000000000002"/>
  </r>
  <r>
    <n v="8389"/>
    <x v="4158"/>
    <x v="2"/>
    <x v="301"/>
    <d v="2011-11-05T00:00:00"/>
    <s v="Standard Class"/>
    <s v="DG-13300"/>
    <s v="Deirdre Greer"/>
    <s v="Corporate"/>
    <s v="United States"/>
    <s v="Orange"/>
    <x v="30"/>
    <n v="7050"/>
    <s v="East"/>
    <s v="OFF-AP-10004708"/>
    <x v="1"/>
    <x v="9"/>
    <s v="Fellowes Superior 10 Outlet Split Surge Protector"/>
    <n v="76.12"/>
    <n v="2"/>
    <n v="0"/>
    <n v="22.074799999999996"/>
  </r>
  <r>
    <n v="8390"/>
    <x v="4159"/>
    <x v="0"/>
    <x v="797"/>
    <d v="2013-12-31T00:00:00"/>
    <s v="First Class"/>
    <s v="RD-19810"/>
    <s v="Ross DeVincentis"/>
    <s v="Home Office"/>
    <s v="United States"/>
    <s v="Akron"/>
    <x v="24"/>
    <n v="44312"/>
    <s v="East"/>
    <s v="OFF-FA-10000621"/>
    <x v="1"/>
    <x v="13"/>
    <s v="OIC Colored Binder Clips, Assorted Sizes"/>
    <n v="17.184000000000001"/>
    <n v="6"/>
    <n v="0.2"/>
    <n v="6.2291999999999996"/>
  </r>
  <r>
    <n v="8391"/>
    <x v="4160"/>
    <x v="3"/>
    <x v="769"/>
    <d v="2014-12-07T00:00:00"/>
    <s v="First Class"/>
    <s v="CS-12250"/>
    <s v="Chris Selesnick"/>
    <s v="Corporate"/>
    <s v="United States"/>
    <s v="Los Angeles"/>
    <x v="1"/>
    <n v="90032"/>
    <s v="West"/>
    <s v="OFF-PA-10001838"/>
    <x v="1"/>
    <x v="10"/>
    <s v="Adams Telephone Message Book W/Dividers/Space For Phone Numbers, 5 1/4&quot;X8 1/2&quot;, 300/Messages"/>
    <n v="11.76"/>
    <n v="2"/>
    <n v="0"/>
    <n v="5.7623999999999995"/>
  </r>
  <r>
    <n v="8392"/>
    <x v="4161"/>
    <x v="3"/>
    <x v="331"/>
    <d v="2014-12-31T00:00:00"/>
    <s v="Standard Class"/>
    <s v="JB-16045"/>
    <s v="Julia Barnett"/>
    <s v="Home Office"/>
    <s v="United States"/>
    <s v="Danbury"/>
    <x v="29"/>
    <n v="6810"/>
    <s v="East"/>
    <s v="FUR-FU-10001473"/>
    <x v="0"/>
    <x v="5"/>
    <s v="DAX Wood Document Frame"/>
    <n v="27.46"/>
    <n v="2"/>
    <n v="0"/>
    <n v="9.8856000000000002"/>
  </r>
  <r>
    <n v="8393"/>
    <x v="4162"/>
    <x v="0"/>
    <x v="49"/>
    <d v="2013-12-07T00:00:00"/>
    <s v="Second Class"/>
    <s v="EJ-14155"/>
    <s v="Eva Jacobs"/>
    <s v="Consumer"/>
    <s v="United States"/>
    <s v="Franklin"/>
    <x v="31"/>
    <n v="2038"/>
    <s v="East"/>
    <s v="TEC-PH-10000193"/>
    <x v="2"/>
    <x v="7"/>
    <s v="Jensen SMPS-640 - speaker phone"/>
    <n v="137.94"/>
    <n v="3"/>
    <n v="0"/>
    <n v="35.864399999999996"/>
  </r>
  <r>
    <n v="8394"/>
    <x v="4162"/>
    <x v="0"/>
    <x v="49"/>
    <d v="2013-12-07T00:00:00"/>
    <s v="Second Class"/>
    <s v="EJ-14155"/>
    <s v="Eva Jacobs"/>
    <s v="Consumer"/>
    <s v="United States"/>
    <s v="Franklin"/>
    <x v="31"/>
    <n v="2038"/>
    <s v="East"/>
    <s v="FUR-FU-10002045"/>
    <x v="0"/>
    <x v="5"/>
    <s v="Executive Impressions 14&quot;"/>
    <n v="111.15"/>
    <n v="5"/>
    <n v="0"/>
    <n v="48.906000000000006"/>
  </r>
  <r>
    <n v="8395"/>
    <x v="4162"/>
    <x v="0"/>
    <x v="49"/>
    <d v="2013-12-07T00:00:00"/>
    <s v="Second Class"/>
    <s v="EJ-14155"/>
    <s v="Eva Jacobs"/>
    <s v="Consumer"/>
    <s v="United States"/>
    <s v="Franklin"/>
    <x v="31"/>
    <n v="2038"/>
    <s v="East"/>
    <s v="OFF-AP-10002945"/>
    <x v="1"/>
    <x v="9"/>
    <s v="Honeywell Enviracaire Portable HEPA Air Cleaner for 17' x 22' Room"/>
    <n v="901.94999999999993"/>
    <n v="3"/>
    <n v="0"/>
    <n v="297.64349999999996"/>
  </r>
  <r>
    <n v="8396"/>
    <x v="4162"/>
    <x v="0"/>
    <x v="49"/>
    <d v="2013-12-07T00:00:00"/>
    <s v="Second Class"/>
    <s v="EJ-14155"/>
    <s v="Eva Jacobs"/>
    <s v="Consumer"/>
    <s v="United States"/>
    <s v="Franklin"/>
    <x v="31"/>
    <n v="2038"/>
    <s v="East"/>
    <s v="FUR-TA-10001095"/>
    <x v="0"/>
    <x v="3"/>
    <s v="Chromcraft Round Conference Tables"/>
    <n v="366.00899999999996"/>
    <n v="3"/>
    <n v="0.3"/>
    <n v="-47.058300000000003"/>
  </r>
  <r>
    <n v="8397"/>
    <x v="4163"/>
    <x v="2"/>
    <x v="479"/>
    <d v="2011-06-30T00:00:00"/>
    <s v="Same Day"/>
    <s v="BD-11620"/>
    <s v="Brian DeCherney"/>
    <s v="Consumer"/>
    <s v="United States"/>
    <s v="Wilmington"/>
    <x v="3"/>
    <n v="28403"/>
    <s v="South"/>
    <s v="OFF-PA-10001144"/>
    <x v="1"/>
    <x v="10"/>
    <s v="Xerox 1913"/>
    <n v="310.68799999999999"/>
    <n v="7"/>
    <n v="0.2"/>
    <n v="108.74079999999998"/>
  </r>
  <r>
    <n v="8398"/>
    <x v="4164"/>
    <x v="2"/>
    <x v="1010"/>
    <d v="2011-09-04T00:00:00"/>
    <s v="First Class"/>
    <s v="MR-17545"/>
    <s v="Mathew Reese"/>
    <s v="Home Office"/>
    <s v="United States"/>
    <s v="Houston"/>
    <x v="5"/>
    <n v="77095"/>
    <s v="Central"/>
    <s v="OFF-BI-10004099"/>
    <x v="1"/>
    <x v="8"/>
    <s v="GBC VeloBinder Strips"/>
    <n v="7.6799999999999979"/>
    <n v="5"/>
    <n v="0.8"/>
    <n v="-11.52"/>
  </r>
  <r>
    <n v="8399"/>
    <x v="4165"/>
    <x v="3"/>
    <x v="808"/>
    <d v="2014-11-08T00:00:00"/>
    <s v="Second Class"/>
    <s v="SR-20425"/>
    <s v="Sharelle Roach"/>
    <s v="Home Office"/>
    <s v="United States"/>
    <s v="Springfield"/>
    <x v="24"/>
    <n v="45503"/>
    <s v="East"/>
    <s v="FUR-CH-10001973"/>
    <x v="0"/>
    <x v="1"/>
    <s v="Office Star Flex Back Scooter Chair with White Frame"/>
    <n v="155.37199999999999"/>
    <n v="2"/>
    <n v="0.3"/>
    <n v="-35.513599999999997"/>
  </r>
  <r>
    <n v="8400"/>
    <x v="4166"/>
    <x v="1"/>
    <x v="657"/>
    <d v="2012-04-18T00:00:00"/>
    <s v="Standard Class"/>
    <s v="TH-21100"/>
    <s v="Thea Hendricks"/>
    <s v="Consumer"/>
    <s v="United States"/>
    <s v="Glendale"/>
    <x v="16"/>
    <n v="85301"/>
    <s v="West"/>
    <s v="OFF-ST-10000344"/>
    <x v="1"/>
    <x v="4"/>
    <s v="Neat Ideas Personal Hanging Folder Files, Black"/>
    <n v="10.744"/>
    <n v="1"/>
    <n v="0.2"/>
    <n v="0.80579999999999963"/>
  </r>
  <r>
    <n v="8401"/>
    <x v="4167"/>
    <x v="1"/>
    <x v="901"/>
    <d v="2012-12-09T00:00:00"/>
    <s v="Second Class"/>
    <s v="BD-11635"/>
    <s v="Brian Derr"/>
    <s v="Consumer"/>
    <s v="United States"/>
    <s v="New York City"/>
    <x v="15"/>
    <n v="10009"/>
    <s v="East"/>
    <s v="OFF-BI-10002026"/>
    <x v="1"/>
    <x v="8"/>
    <s v="Avery Arch Ring Binders"/>
    <n v="232.40000000000003"/>
    <n v="5"/>
    <n v="0.2"/>
    <n v="78.434999999999988"/>
  </r>
  <r>
    <n v="8402"/>
    <x v="4167"/>
    <x v="1"/>
    <x v="901"/>
    <d v="2012-12-09T00:00:00"/>
    <s v="Second Class"/>
    <s v="BD-11635"/>
    <s v="Brian Derr"/>
    <s v="Consumer"/>
    <s v="United States"/>
    <s v="New York City"/>
    <x v="15"/>
    <n v="10009"/>
    <s v="East"/>
    <s v="FUR-CH-10003535"/>
    <x v="0"/>
    <x v="1"/>
    <s v="Global Armless Task Chair, Royal Blue"/>
    <n v="164.64599999999999"/>
    <n v="3"/>
    <n v="0.1"/>
    <n v="12.805799999999994"/>
  </r>
  <r>
    <n v="8403"/>
    <x v="4167"/>
    <x v="1"/>
    <x v="901"/>
    <d v="2012-12-09T00:00:00"/>
    <s v="Second Class"/>
    <s v="BD-11635"/>
    <s v="Brian Derr"/>
    <s v="Consumer"/>
    <s v="United States"/>
    <s v="New York City"/>
    <x v="15"/>
    <n v="10009"/>
    <s v="East"/>
    <s v="OFF-PA-10004156"/>
    <x v="1"/>
    <x v="10"/>
    <s v="Xerox 188"/>
    <n v="22.68"/>
    <n v="2"/>
    <n v="0"/>
    <n v="11.113199999999999"/>
  </r>
  <r>
    <n v="8404"/>
    <x v="4168"/>
    <x v="0"/>
    <x v="854"/>
    <d v="2013-02-07T00:00:00"/>
    <s v="Standard Class"/>
    <s v="SM-20950"/>
    <s v="Suzanne McNair"/>
    <s v="Corporate"/>
    <s v="United States"/>
    <s v="Los Angeles"/>
    <x v="1"/>
    <n v="90036"/>
    <s v="West"/>
    <s v="OFF-PA-10002254"/>
    <x v="1"/>
    <x v="10"/>
    <s v="Xerox 1883"/>
    <n v="105.52"/>
    <n v="4"/>
    <n v="0"/>
    <n v="48.539199999999994"/>
  </r>
  <r>
    <n v="8405"/>
    <x v="4169"/>
    <x v="3"/>
    <x v="141"/>
    <d v="2014-07-13T00:00:00"/>
    <s v="Standard Class"/>
    <s v="HE-14800"/>
    <s v="Harold Engle"/>
    <s v="Corporate"/>
    <s v="United States"/>
    <s v="Newark"/>
    <x v="13"/>
    <n v="19711"/>
    <s v="East"/>
    <s v="FUR-FU-10003247"/>
    <x v="0"/>
    <x v="5"/>
    <s v="36X48 HARDFLOOR CHAIRMAT"/>
    <n v="83.92"/>
    <n v="4"/>
    <n v="0"/>
    <n v="5.8743999999999943"/>
  </r>
  <r>
    <n v="8406"/>
    <x v="4169"/>
    <x v="3"/>
    <x v="141"/>
    <d v="2014-07-13T00:00:00"/>
    <s v="Standard Class"/>
    <s v="HE-14800"/>
    <s v="Harold Engle"/>
    <s v="Corporate"/>
    <s v="United States"/>
    <s v="Newark"/>
    <x v="13"/>
    <n v="19711"/>
    <s v="East"/>
    <s v="TEC-AC-10002473"/>
    <x v="2"/>
    <x v="11"/>
    <s v="Maxell 4.7GB DVD-R"/>
    <n v="141.9"/>
    <n v="5"/>
    <n v="0"/>
    <n v="58.179000000000002"/>
  </r>
  <r>
    <n v="8407"/>
    <x v="4169"/>
    <x v="3"/>
    <x v="141"/>
    <d v="2014-07-13T00:00:00"/>
    <s v="Standard Class"/>
    <s v="HE-14800"/>
    <s v="Harold Engle"/>
    <s v="Corporate"/>
    <s v="United States"/>
    <s v="Newark"/>
    <x v="13"/>
    <n v="19711"/>
    <s v="East"/>
    <s v="FUR-FU-10001057"/>
    <x v="0"/>
    <x v="5"/>
    <s v="Tensor Track Tree Floor Lamp"/>
    <n v="39.979999999999997"/>
    <n v="2"/>
    <n v="0"/>
    <n v="9.1953999999999994"/>
  </r>
  <r>
    <n v="8408"/>
    <x v="4169"/>
    <x v="3"/>
    <x v="141"/>
    <d v="2014-07-13T00:00:00"/>
    <s v="Standard Class"/>
    <s v="HE-14800"/>
    <s v="Harold Engle"/>
    <s v="Corporate"/>
    <s v="United States"/>
    <s v="Newark"/>
    <x v="13"/>
    <n v="19711"/>
    <s v="East"/>
    <s v="OFF-AR-10001419"/>
    <x v="1"/>
    <x v="6"/>
    <s v="Newell 325"/>
    <n v="28.91"/>
    <n v="7"/>
    <n v="0"/>
    <n v="8.6729999999999983"/>
  </r>
  <r>
    <n v="8409"/>
    <x v="4169"/>
    <x v="3"/>
    <x v="141"/>
    <d v="2014-07-13T00:00:00"/>
    <s v="Standard Class"/>
    <s v="HE-14800"/>
    <s v="Harold Engle"/>
    <s v="Corporate"/>
    <s v="United States"/>
    <s v="Newark"/>
    <x v="13"/>
    <n v="19711"/>
    <s v="East"/>
    <s v="OFF-AR-10004010"/>
    <x v="1"/>
    <x v="6"/>
    <s v="Hunt Boston Vacuum Mount KS Pencil Sharpener"/>
    <n v="174.95000000000002"/>
    <n v="5"/>
    <n v="0"/>
    <n v="45.487000000000002"/>
  </r>
  <r>
    <n v="8410"/>
    <x v="4170"/>
    <x v="1"/>
    <x v="555"/>
    <d v="2012-12-17T00:00:00"/>
    <s v="Standard Class"/>
    <s v="JK-15640"/>
    <s v="Jim Kriz"/>
    <s v="Home Office"/>
    <s v="United States"/>
    <s v="San Bernardino"/>
    <x v="1"/>
    <n v="92404"/>
    <s v="West"/>
    <s v="OFF-BI-10004230"/>
    <x v="1"/>
    <x v="8"/>
    <s v="GBC Recycled Grain Textured Covers"/>
    <n v="110.52800000000001"/>
    <n v="4"/>
    <n v="0.2"/>
    <n v="38.684799999999996"/>
  </r>
  <r>
    <n v="8411"/>
    <x v="4171"/>
    <x v="0"/>
    <x v="625"/>
    <d v="2013-11-16T00:00:00"/>
    <s v="Same Day"/>
    <s v="ON-18715"/>
    <s v="Odella Nelson"/>
    <s v="Corporate"/>
    <s v="United States"/>
    <s v="Burlington"/>
    <x v="3"/>
    <n v="27217"/>
    <s v="South"/>
    <s v="FUR-TA-10001768"/>
    <x v="0"/>
    <x v="3"/>
    <s v="Hon Racetrack Conference Tables"/>
    <n v="630.024"/>
    <n v="4"/>
    <n v="0.4"/>
    <n v="-199.50760000000008"/>
  </r>
  <r>
    <n v="8412"/>
    <x v="4172"/>
    <x v="0"/>
    <x v="195"/>
    <d v="2013-05-13T00:00:00"/>
    <s v="Second Class"/>
    <s v="TH-21100"/>
    <s v="Thea Hendricks"/>
    <s v="Consumer"/>
    <s v="United States"/>
    <s v="Salem"/>
    <x v="17"/>
    <n v="24153"/>
    <s v="South"/>
    <s v="OFF-AR-10003514"/>
    <x v="1"/>
    <x v="6"/>
    <s v="4009 Highlighters by Sanford"/>
    <n v="27.86"/>
    <n v="7"/>
    <n v="0"/>
    <n v="9.1937999999999978"/>
  </r>
  <r>
    <n v="8413"/>
    <x v="4173"/>
    <x v="3"/>
    <x v="434"/>
    <d v="2014-03-15T00:00:00"/>
    <s v="Standard Class"/>
    <s v="MD-17350"/>
    <s v="Maribeth Dona"/>
    <s v="Consumer"/>
    <s v="United States"/>
    <s v="Dallas"/>
    <x v="5"/>
    <n v="75217"/>
    <s v="Central"/>
    <s v="FUR-TA-10002228"/>
    <x v="0"/>
    <x v="3"/>
    <s v="Bevis Traditional Conference Table Top, Plinth Base"/>
    <n v="933.40800000000002"/>
    <n v="4"/>
    <n v="0.3"/>
    <n v="-173.34719999999999"/>
  </r>
  <r>
    <n v="8414"/>
    <x v="4174"/>
    <x v="0"/>
    <x v="907"/>
    <d v="2013-12-22T00:00:00"/>
    <s v="Standard Class"/>
    <s v="AH-10075"/>
    <s v="Adam Hart"/>
    <s v="Corporate"/>
    <s v="United States"/>
    <s v="Arlington"/>
    <x v="5"/>
    <n v="76017"/>
    <s v="Central"/>
    <s v="OFF-PA-10001972"/>
    <x v="1"/>
    <x v="10"/>
    <s v="Xerox 214"/>
    <n v="51.840000000000011"/>
    <n v="10"/>
    <n v="0.2"/>
    <n v="18.143999999999998"/>
  </r>
  <r>
    <n v="8415"/>
    <x v="4174"/>
    <x v="0"/>
    <x v="907"/>
    <d v="2013-12-22T00:00:00"/>
    <s v="Standard Class"/>
    <s v="AH-10075"/>
    <s v="Adam Hart"/>
    <s v="Corporate"/>
    <s v="United States"/>
    <s v="Arlington"/>
    <x v="5"/>
    <n v="76017"/>
    <s v="Central"/>
    <s v="TEC-AC-10002942"/>
    <x v="2"/>
    <x v="11"/>
    <s v="WD My Passport Ultra 1TB Portable External Hard Drive"/>
    <n v="165.60000000000002"/>
    <n v="3"/>
    <n v="0.2"/>
    <n v="-6.2100000000000151"/>
  </r>
  <r>
    <n v="8416"/>
    <x v="4175"/>
    <x v="3"/>
    <x v="1191"/>
    <d v="2014-04-13T00:00:00"/>
    <s v="Standard Class"/>
    <s v="ML-17755"/>
    <s v="Max Ludwig"/>
    <s v="Home Office"/>
    <s v="United States"/>
    <s v="Marion"/>
    <x v="23"/>
    <n v="52302"/>
    <s v="Central"/>
    <s v="OFF-PA-10000474"/>
    <x v="1"/>
    <x v="10"/>
    <s v="Staples"/>
    <n v="106.32"/>
    <n v="3"/>
    <n v="0"/>
    <n v="49.970399999999991"/>
  </r>
  <r>
    <n v="8417"/>
    <x v="4176"/>
    <x v="3"/>
    <x v="1188"/>
    <d v="2014-05-12T00:00:00"/>
    <s v="First Class"/>
    <s v="LB-16795"/>
    <s v="Laurel Beltran"/>
    <s v="Home Office"/>
    <s v="United States"/>
    <s v="Seattle"/>
    <x v="4"/>
    <n v="98105"/>
    <s v="West"/>
    <s v="OFF-BI-10004330"/>
    <x v="1"/>
    <x v="8"/>
    <s v="GBC Velobind Prepunched Cover Sets, Regency Series"/>
    <n v="147.91999999999999"/>
    <n v="5"/>
    <n v="0.2"/>
    <n v="46.224999999999987"/>
  </r>
  <r>
    <n v="8418"/>
    <x v="4176"/>
    <x v="3"/>
    <x v="1188"/>
    <d v="2014-05-12T00:00:00"/>
    <s v="First Class"/>
    <s v="LB-16795"/>
    <s v="Laurel Beltran"/>
    <s v="Home Office"/>
    <s v="United States"/>
    <s v="Seattle"/>
    <x v="4"/>
    <n v="98105"/>
    <s v="West"/>
    <s v="OFF-ST-10000604"/>
    <x v="1"/>
    <x v="4"/>
    <s v="Home/Office Personal File Carts"/>
    <n v="104.28"/>
    <n v="3"/>
    <n v="0"/>
    <n v="26.069999999999993"/>
  </r>
  <r>
    <n v="8419"/>
    <x v="4176"/>
    <x v="3"/>
    <x v="1188"/>
    <d v="2014-05-12T00:00:00"/>
    <s v="First Class"/>
    <s v="LB-16795"/>
    <s v="Laurel Beltran"/>
    <s v="Home Office"/>
    <s v="United States"/>
    <s v="Seattle"/>
    <x v="4"/>
    <n v="98105"/>
    <s v="West"/>
    <s v="FUR-TA-10004154"/>
    <x v="0"/>
    <x v="3"/>
    <s v="Riverside Furniture Oval Coffee Table, Oval End Table, End Table with Drawer"/>
    <n v="286.85000000000002"/>
    <n v="1"/>
    <n v="0"/>
    <n v="63.106999999999999"/>
  </r>
  <r>
    <n v="8420"/>
    <x v="4176"/>
    <x v="3"/>
    <x v="1188"/>
    <d v="2014-05-12T00:00:00"/>
    <s v="First Class"/>
    <s v="LB-16795"/>
    <s v="Laurel Beltran"/>
    <s v="Home Office"/>
    <s v="United States"/>
    <s v="Seattle"/>
    <x v="4"/>
    <n v="98105"/>
    <s v="West"/>
    <s v="OFF-ST-10000636"/>
    <x v="1"/>
    <x v="4"/>
    <s v="Rogers Profile Extra Capacity Storage Tub"/>
    <n v="66.959999999999994"/>
    <n v="4"/>
    <n v="0"/>
    <n v="2.6783999999999963"/>
  </r>
  <r>
    <n v="8421"/>
    <x v="4176"/>
    <x v="3"/>
    <x v="1188"/>
    <d v="2014-05-12T00:00:00"/>
    <s v="First Class"/>
    <s v="LB-16795"/>
    <s v="Laurel Beltran"/>
    <s v="Home Office"/>
    <s v="United States"/>
    <s v="Seattle"/>
    <x v="4"/>
    <n v="98105"/>
    <s v="West"/>
    <s v="TEC-AC-10004171"/>
    <x v="2"/>
    <x v="11"/>
    <s v="Razer Kraken 7.1 Surround Sound Over Ear USB Gaming Headset"/>
    <n v="199.98"/>
    <n v="2"/>
    <n v="0"/>
    <n v="87.991200000000006"/>
  </r>
  <r>
    <n v="8422"/>
    <x v="4177"/>
    <x v="3"/>
    <x v="386"/>
    <d v="2014-10-17T00:00:00"/>
    <s v="Standard Class"/>
    <s v="NP-18670"/>
    <s v="Nora Paige"/>
    <s v="Consumer"/>
    <s v="United States"/>
    <s v="Lakewood"/>
    <x v="30"/>
    <n v="8701"/>
    <s v="East"/>
    <s v="TEC-AC-10002167"/>
    <x v="2"/>
    <x v="11"/>
    <s v="Imation 8gb Micro Traveldrive Usb 2.0 Flash Drive"/>
    <n v="45"/>
    <n v="3"/>
    <n v="0"/>
    <n v="4.9500000000000011"/>
  </r>
  <r>
    <n v="8423"/>
    <x v="4177"/>
    <x v="3"/>
    <x v="386"/>
    <d v="2014-10-17T00:00:00"/>
    <s v="Standard Class"/>
    <s v="NP-18670"/>
    <s v="Nora Paige"/>
    <s v="Consumer"/>
    <s v="United States"/>
    <s v="Lakewood"/>
    <x v="30"/>
    <n v="8701"/>
    <s v="East"/>
    <s v="OFF-FA-10000621"/>
    <x v="1"/>
    <x v="13"/>
    <s v="OIC Colored Binder Clips, Assorted Sizes"/>
    <n v="17.899999999999999"/>
    <n v="5"/>
    <n v="0"/>
    <n v="8.7710000000000008"/>
  </r>
  <r>
    <n v="8424"/>
    <x v="4177"/>
    <x v="3"/>
    <x v="386"/>
    <d v="2014-10-17T00:00:00"/>
    <s v="Standard Class"/>
    <s v="NP-18670"/>
    <s v="Nora Paige"/>
    <s v="Consumer"/>
    <s v="United States"/>
    <s v="Lakewood"/>
    <x v="30"/>
    <n v="8701"/>
    <s v="East"/>
    <s v="FUR-FU-10004053"/>
    <x v="0"/>
    <x v="5"/>
    <s v="DAX Two-Tone Silver Metal Document Frame"/>
    <n v="40.479999999999997"/>
    <n v="2"/>
    <n v="0"/>
    <n v="17.406400000000001"/>
  </r>
  <r>
    <n v="8425"/>
    <x v="4177"/>
    <x v="3"/>
    <x v="386"/>
    <d v="2014-10-17T00:00:00"/>
    <s v="Standard Class"/>
    <s v="NP-18670"/>
    <s v="Nora Paige"/>
    <s v="Consumer"/>
    <s v="United States"/>
    <s v="Lakewood"/>
    <x v="30"/>
    <n v="8701"/>
    <s v="East"/>
    <s v="FUR-BO-10003404"/>
    <x v="0"/>
    <x v="0"/>
    <s v="Global Adaptabilites Bookcase, Cherry/Storm Gray Finish"/>
    <n v="2154.9"/>
    <n v="5"/>
    <n v="0"/>
    <n v="129.29399999999987"/>
  </r>
  <r>
    <n v="8426"/>
    <x v="4178"/>
    <x v="0"/>
    <x v="770"/>
    <d v="2013-08-31T00:00:00"/>
    <s v="First Class"/>
    <s v="EB-13750"/>
    <s v="Edward Becker"/>
    <s v="Corporate"/>
    <s v="United States"/>
    <s v="Cincinnati"/>
    <x v="24"/>
    <n v="45231"/>
    <s v="East"/>
    <s v="OFF-BI-10004099"/>
    <x v="1"/>
    <x v="8"/>
    <s v="GBC VeloBinder Strips"/>
    <n v="18.432000000000002"/>
    <n v="8"/>
    <n v="0.7"/>
    <n v="-12.287999999999997"/>
  </r>
  <r>
    <n v="8427"/>
    <x v="4179"/>
    <x v="1"/>
    <x v="653"/>
    <d v="2012-10-07T00:00:00"/>
    <s v="Standard Class"/>
    <s v="RP-19390"/>
    <s v="Resi Pölking"/>
    <s v="Consumer"/>
    <s v="United States"/>
    <s v="Thornton"/>
    <x v="22"/>
    <n v="80229"/>
    <s v="West"/>
    <s v="OFF-SU-10004290"/>
    <x v="1"/>
    <x v="14"/>
    <s v="Acme Design Line 8&quot; Stainless Steel Bent Scissors w/Champagne Handles, 3-1/8&quot; Cut"/>
    <n v="10.944000000000001"/>
    <n v="2"/>
    <n v="0.2"/>
    <n v="0.95759999999999978"/>
  </r>
  <r>
    <n v="8428"/>
    <x v="4180"/>
    <x v="3"/>
    <x v="51"/>
    <d v="2014-11-26T00:00:00"/>
    <s v="First Class"/>
    <s v="DC-12850"/>
    <s v="Dan Campbell"/>
    <s v="Consumer"/>
    <s v="United States"/>
    <s v="Roseville"/>
    <x v="12"/>
    <n v="48066"/>
    <s v="Central"/>
    <s v="OFF-SU-10001935"/>
    <x v="1"/>
    <x v="14"/>
    <s v="Staples"/>
    <n v="4.3600000000000003"/>
    <n v="2"/>
    <n v="0"/>
    <n v="0.17439999999999944"/>
  </r>
  <r>
    <n v="8429"/>
    <x v="4181"/>
    <x v="3"/>
    <x v="105"/>
    <d v="2014-11-17T00:00:00"/>
    <s v="Standard Class"/>
    <s v="DJ-13510"/>
    <s v="Don Jones"/>
    <s v="Corporate"/>
    <s v="United States"/>
    <s v="Tempe"/>
    <x v="16"/>
    <n v="85281"/>
    <s v="West"/>
    <s v="TEC-AC-10004227"/>
    <x v="2"/>
    <x v="11"/>
    <s v="SanDisk Ultra 16 GB MicroSDHC Class 10 Memory Card"/>
    <n v="62.352000000000004"/>
    <n v="6"/>
    <n v="0.2"/>
    <n v="-10.911600000000007"/>
  </r>
  <r>
    <n v="8430"/>
    <x v="4182"/>
    <x v="0"/>
    <x v="1054"/>
    <d v="2013-12-22T00:00:00"/>
    <s v="Second Class"/>
    <s v="CL-12565"/>
    <s v="Clay Ludtke"/>
    <s v="Consumer"/>
    <s v="United States"/>
    <s v="Reading"/>
    <x v="9"/>
    <n v="19601"/>
    <s v="East"/>
    <s v="FUR-FU-10004904"/>
    <x v="0"/>
    <x v="5"/>
    <s v="Eldon &quot;L&quot; Workstation Diamond Chairmat"/>
    <n v="303.92"/>
    <n v="5"/>
    <n v="0.2"/>
    <n v="-30.392000000000024"/>
  </r>
  <r>
    <n v="8431"/>
    <x v="4183"/>
    <x v="2"/>
    <x v="809"/>
    <d v="2011-04-05T00:00:00"/>
    <s v="Standard Class"/>
    <s v="NC-18340"/>
    <s v="Nat Carroll"/>
    <s v="Consumer"/>
    <s v="United States"/>
    <s v="Apple Valley"/>
    <x v="11"/>
    <n v="55124"/>
    <s v="Central"/>
    <s v="OFF-ST-10001511"/>
    <x v="1"/>
    <x v="4"/>
    <s v="Space Solutions Commercial Steel Shelving"/>
    <n v="129.30000000000001"/>
    <n v="2"/>
    <n v="0"/>
    <n v="6.4649999999999892"/>
  </r>
  <r>
    <n v="8432"/>
    <x v="4184"/>
    <x v="3"/>
    <x v="1183"/>
    <d v="2014-11-14T00:00:00"/>
    <s v="Standard Class"/>
    <s v="KN-16450"/>
    <s v="Kean Nguyen"/>
    <s v="Corporate"/>
    <s v="United States"/>
    <s v="Baltimore"/>
    <x v="39"/>
    <n v="21215"/>
    <s v="East"/>
    <s v="FUR-FU-10003535"/>
    <x v="0"/>
    <x v="5"/>
    <s v="Howard Miller Distant Time Traveler Alarm Clock"/>
    <n v="274.20000000000005"/>
    <n v="10"/>
    <n v="0"/>
    <n v="112.422"/>
  </r>
  <r>
    <n v="8433"/>
    <x v="4185"/>
    <x v="2"/>
    <x v="80"/>
    <d v="2011-09-18T00:00:00"/>
    <s v="Second Class"/>
    <s v="SC-20260"/>
    <s v="Scott Cohen"/>
    <s v="Corporate"/>
    <s v="United States"/>
    <s v="Corpus Christi"/>
    <x v="5"/>
    <n v="78415"/>
    <s v="Central"/>
    <s v="OFF-FA-10000053"/>
    <x v="1"/>
    <x v="13"/>
    <s v="Revere Boxed Rubber Bands by Revere"/>
    <n v="6.048"/>
    <n v="4"/>
    <n v="0.2"/>
    <n v="-1.3607999999999998"/>
  </r>
  <r>
    <n v="8434"/>
    <x v="4185"/>
    <x v="2"/>
    <x v="80"/>
    <d v="2011-09-18T00:00:00"/>
    <s v="Second Class"/>
    <s v="SC-20260"/>
    <s v="Scott Cohen"/>
    <s v="Corporate"/>
    <s v="United States"/>
    <s v="Corpus Christi"/>
    <x v="5"/>
    <n v="78415"/>
    <s v="Central"/>
    <s v="OFF-PA-10004610"/>
    <x v="1"/>
    <x v="10"/>
    <s v="Xerox 1900"/>
    <n v="6.8480000000000008"/>
    <n v="2"/>
    <n v="0.2"/>
    <n v="2.1399999999999992"/>
  </r>
  <r>
    <n v="8435"/>
    <x v="4185"/>
    <x v="2"/>
    <x v="80"/>
    <d v="2011-09-18T00:00:00"/>
    <s v="Second Class"/>
    <s v="SC-20260"/>
    <s v="Scott Cohen"/>
    <s v="Corporate"/>
    <s v="United States"/>
    <s v="Corpus Christi"/>
    <x v="5"/>
    <n v="78415"/>
    <s v="Central"/>
    <s v="FUR-FU-10000550"/>
    <x v="0"/>
    <x v="5"/>
    <s v="Stacking Trays by OIC"/>
    <n v="9.9600000000000009"/>
    <n v="5"/>
    <n v="0.6"/>
    <n v="-6.7230000000000008"/>
  </r>
  <r>
    <n v="8436"/>
    <x v="4185"/>
    <x v="2"/>
    <x v="80"/>
    <d v="2011-09-18T00:00:00"/>
    <s v="Second Class"/>
    <s v="SC-20260"/>
    <s v="Scott Cohen"/>
    <s v="Corporate"/>
    <s v="United States"/>
    <s v="Corpus Christi"/>
    <x v="5"/>
    <n v="78415"/>
    <s v="Central"/>
    <s v="OFF-BI-10001721"/>
    <x v="1"/>
    <x v="8"/>
    <s v="Trimflex Flexible Post Binders"/>
    <n v="8.5519999999999978"/>
    <n v="2"/>
    <n v="0.8"/>
    <n v="-13.683199999999999"/>
  </r>
  <r>
    <n v="8437"/>
    <x v="4186"/>
    <x v="1"/>
    <x v="1181"/>
    <d v="2012-09-26T00:00:00"/>
    <s v="Standard Class"/>
    <s v="AM-10705"/>
    <s v="Anne McFarland"/>
    <s v="Consumer"/>
    <s v="United States"/>
    <s v="Las Vegas"/>
    <x v="33"/>
    <n v="89115"/>
    <s v="West"/>
    <s v="OFF-BI-10004040"/>
    <x v="1"/>
    <x v="8"/>
    <s v="Wilson Jones Impact Binders"/>
    <n v="45.584000000000003"/>
    <n v="11"/>
    <n v="0.2"/>
    <n v="16.524199999999997"/>
  </r>
  <r>
    <n v="8438"/>
    <x v="4187"/>
    <x v="1"/>
    <x v="895"/>
    <d v="2012-12-16T00:00:00"/>
    <s v="Standard Class"/>
    <s v="RA-19945"/>
    <s v="Ryan Akin"/>
    <s v="Consumer"/>
    <s v="United States"/>
    <s v="Cleveland"/>
    <x v="24"/>
    <n v="44105"/>
    <s v="East"/>
    <s v="TEC-AC-10002550"/>
    <x v="2"/>
    <x v="11"/>
    <s v="Maxell 4.7GB DVD-RW 3/Pack"/>
    <n v="25.488"/>
    <n v="2"/>
    <n v="0.2"/>
    <n v="4.4603999999999999"/>
  </r>
  <r>
    <n v="8439"/>
    <x v="4188"/>
    <x v="2"/>
    <x v="1061"/>
    <d v="2011-06-01T00:00:00"/>
    <s v="Standard Class"/>
    <s v="MM-17260"/>
    <s v="Magdelene Morse"/>
    <s v="Consumer"/>
    <s v="United States"/>
    <s v="Seattle"/>
    <x v="4"/>
    <n v="98105"/>
    <s v="West"/>
    <s v="OFF-BI-10003876"/>
    <x v="1"/>
    <x v="8"/>
    <s v="Green Canvas Binder for 8-1/2&quot; x 14&quot; Sheets"/>
    <n v="136.96"/>
    <n v="4"/>
    <n v="0.2"/>
    <n v="51.359999999999992"/>
  </r>
  <r>
    <n v="8440"/>
    <x v="4189"/>
    <x v="3"/>
    <x v="1192"/>
    <d v="2014-03-18T00:00:00"/>
    <s v="Second Class"/>
    <s v="BN-11470"/>
    <s v="Brad Norvell"/>
    <s v="Corporate"/>
    <s v="United States"/>
    <s v="Chicago"/>
    <x v="10"/>
    <n v="60623"/>
    <s v="Central"/>
    <s v="TEC-PH-10000213"/>
    <x v="2"/>
    <x v="7"/>
    <s v="Seidio BD2-HK3IPH5-BK DILEX Case and Holster Combo for Apple iPhone 5/5s - Black"/>
    <n v="49.616000000000007"/>
    <n v="2"/>
    <n v="0.2"/>
    <n v="4.9615999999999989"/>
  </r>
  <r>
    <n v="8441"/>
    <x v="4190"/>
    <x v="0"/>
    <x v="16"/>
    <d v="2013-12-13T00:00:00"/>
    <s v="Second Class"/>
    <s v="JB-16045"/>
    <s v="Julia Barnett"/>
    <s v="Home Office"/>
    <s v="United States"/>
    <s v="Columbus"/>
    <x v="24"/>
    <n v="43229"/>
    <s v="East"/>
    <s v="OFF-PA-10002615"/>
    <x v="1"/>
    <x v="10"/>
    <s v="Ampad Gold Fibre Wirebound Steno Books, 6&quot; x 9&quot;, Gregg Ruled"/>
    <n v="10.584000000000001"/>
    <n v="3"/>
    <n v="0.2"/>
    <n v="3.4397999999999995"/>
  </r>
  <r>
    <n v="8442"/>
    <x v="4191"/>
    <x v="3"/>
    <x v="636"/>
    <d v="2014-05-11T00:00:00"/>
    <s v="Standard Class"/>
    <s v="DB-13615"/>
    <s v="Doug Bickford"/>
    <s v="Consumer"/>
    <s v="United States"/>
    <s v="Tucson"/>
    <x v="16"/>
    <n v="85705"/>
    <s v="West"/>
    <s v="OFF-PA-10002254"/>
    <x v="1"/>
    <x v="10"/>
    <s v="Xerox 1883"/>
    <n v="84.415999999999997"/>
    <n v="4"/>
    <n v="0.2"/>
    <n v="27.435199999999995"/>
  </r>
  <r>
    <n v="8443"/>
    <x v="4192"/>
    <x v="0"/>
    <x v="1193"/>
    <d v="2013-03-11T00:00:00"/>
    <s v="Standard Class"/>
    <s v="JB-16045"/>
    <s v="Julia Barnett"/>
    <s v="Home Office"/>
    <s v="United States"/>
    <s v="Philadelphia"/>
    <x v="9"/>
    <n v="19120"/>
    <s v="East"/>
    <s v="TEC-PH-10004586"/>
    <x v="2"/>
    <x v="7"/>
    <s v="Wilson SignalBoost 841262 DB PRO Amplifier Kit"/>
    <n v="431.94"/>
    <n v="2"/>
    <n v="0.4"/>
    <n v="-71.990000000000009"/>
  </r>
  <r>
    <n v="8444"/>
    <x v="4192"/>
    <x v="0"/>
    <x v="1193"/>
    <d v="2013-03-11T00:00:00"/>
    <s v="Standard Class"/>
    <s v="JB-16045"/>
    <s v="Julia Barnett"/>
    <s v="Home Office"/>
    <s v="United States"/>
    <s v="Philadelphia"/>
    <x v="9"/>
    <n v="19120"/>
    <s v="East"/>
    <s v="OFF-BI-10002982"/>
    <x v="1"/>
    <x v="8"/>
    <s v="Avery Self-Adhesive Photo Pockets for Polaroid Photos"/>
    <n v="2.0430000000000001"/>
    <n v="1"/>
    <n v="0.7"/>
    <n v="-1.4981999999999998"/>
  </r>
  <r>
    <n v="8445"/>
    <x v="4192"/>
    <x v="0"/>
    <x v="1193"/>
    <d v="2013-03-11T00:00:00"/>
    <s v="Standard Class"/>
    <s v="JB-16045"/>
    <s v="Julia Barnett"/>
    <s v="Home Office"/>
    <s v="United States"/>
    <s v="Philadelphia"/>
    <x v="9"/>
    <n v="19120"/>
    <s v="East"/>
    <s v="TEC-PH-10002538"/>
    <x v="2"/>
    <x v="7"/>
    <s v="Grandstream GXP1160 VoIP phone"/>
    <n v="68.238"/>
    <n v="3"/>
    <n v="0.4"/>
    <n v="-12.510300000000008"/>
  </r>
  <r>
    <n v="8446"/>
    <x v="4193"/>
    <x v="3"/>
    <x v="436"/>
    <d v="2014-10-25T00:00:00"/>
    <s v="First Class"/>
    <s v="AH-10075"/>
    <s v="Adam Hart"/>
    <s v="Corporate"/>
    <s v="United States"/>
    <s v="Cranston"/>
    <x v="34"/>
    <n v="2920"/>
    <s v="East"/>
    <s v="FUR-TA-10001039"/>
    <x v="0"/>
    <x v="3"/>
    <s v="KI Adjustable-Height Table"/>
    <n v="240.744"/>
    <n v="4"/>
    <n v="0.3"/>
    <n v="-13.756799999999984"/>
  </r>
  <r>
    <n v="8447"/>
    <x v="4193"/>
    <x v="3"/>
    <x v="436"/>
    <d v="2014-10-25T00:00:00"/>
    <s v="First Class"/>
    <s v="AH-10075"/>
    <s v="Adam Hart"/>
    <s v="Corporate"/>
    <s v="United States"/>
    <s v="Cranston"/>
    <x v="34"/>
    <n v="2920"/>
    <s v="East"/>
    <s v="FUR-FU-10004963"/>
    <x v="0"/>
    <x v="5"/>
    <s v="Eldon 400 Class Desk Accessories, Black Carbon"/>
    <n v="35"/>
    <n v="4"/>
    <n v="0"/>
    <n v="14.700000000000003"/>
  </r>
  <r>
    <n v="8448"/>
    <x v="4193"/>
    <x v="3"/>
    <x v="436"/>
    <d v="2014-10-25T00:00:00"/>
    <s v="First Class"/>
    <s v="AH-10075"/>
    <s v="Adam Hart"/>
    <s v="Corporate"/>
    <s v="United States"/>
    <s v="Cranston"/>
    <x v="34"/>
    <n v="2920"/>
    <s v="East"/>
    <s v="FUR-FU-10000277"/>
    <x v="0"/>
    <x v="5"/>
    <s v="Deflect-o DuraMat Antistatic Studded Beveled Mat for Medium Pile Carpeting"/>
    <n v="210.68"/>
    <n v="2"/>
    <n v="0"/>
    <n v="50.563199999999995"/>
  </r>
  <r>
    <n v="8449"/>
    <x v="4193"/>
    <x v="3"/>
    <x v="436"/>
    <d v="2014-10-25T00:00:00"/>
    <s v="First Class"/>
    <s v="AH-10075"/>
    <s v="Adam Hart"/>
    <s v="Corporate"/>
    <s v="United States"/>
    <s v="Cranston"/>
    <x v="34"/>
    <n v="2920"/>
    <s v="East"/>
    <s v="FUR-TA-10004915"/>
    <x v="0"/>
    <x v="3"/>
    <s v="Office Impressions End Table, 20-1/2&quot;H x 24&quot;W x 20&quot;D"/>
    <n v="637.89599999999996"/>
    <n v="3"/>
    <n v="0.3"/>
    <n v="-127.57919999999996"/>
  </r>
  <r>
    <n v="8450"/>
    <x v="4193"/>
    <x v="3"/>
    <x v="436"/>
    <d v="2014-10-25T00:00:00"/>
    <s v="First Class"/>
    <s v="AH-10075"/>
    <s v="Adam Hart"/>
    <s v="Corporate"/>
    <s v="United States"/>
    <s v="Cranston"/>
    <x v="34"/>
    <n v="2920"/>
    <s v="East"/>
    <s v="OFF-PA-10003724"/>
    <x v="1"/>
    <x v="10"/>
    <s v="Wirebound Message Book, 4 per Page"/>
    <n v="43.44"/>
    <n v="8"/>
    <n v="0"/>
    <n v="21.285599999999999"/>
  </r>
  <r>
    <n v="8451"/>
    <x v="4193"/>
    <x v="3"/>
    <x v="436"/>
    <d v="2014-10-25T00:00:00"/>
    <s v="First Class"/>
    <s v="AH-10075"/>
    <s v="Adam Hart"/>
    <s v="Corporate"/>
    <s v="United States"/>
    <s v="Cranston"/>
    <x v="34"/>
    <n v="2920"/>
    <s v="East"/>
    <s v="OFF-AP-10002906"/>
    <x v="1"/>
    <x v="9"/>
    <s v="Hoover Replacement Belt for Commercial Guardsman Heavy-Duty Upright Vacuum"/>
    <n v="2.2200000000000002"/>
    <n v="1"/>
    <n v="0"/>
    <n v="0.66599999999999993"/>
  </r>
  <r>
    <n v="8452"/>
    <x v="4194"/>
    <x v="2"/>
    <x v="582"/>
    <d v="2011-04-30T00:00:00"/>
    <s v="First Class"/>
    <s v="AI-10855"/>
    <s v="Arianne Irving"/>
    <s v="Consumer"/>
    <s v="United States"/>
    <s v="San Francisco"/>
    <x v="1"/>
    <n v="94122"/>
    <s v="West"/>
    <s v="TEC-PH-10001459"/>
    <x v="2"/>
    <x v="7"/>
    <s v="Samsung Galaxy Mega 6.3"/>
    <n v="1679.96"/>
    <n v="5"/>
    <n v="0.2"/>
    <n v="125.99700000000007"/>
  </r>
  <r>
    <n v="8453"/>
    <x v="4195"/>
    <x v="0"/>
    <x v="724"/>
    <d v="2013-04-24T00:00:00"/>
    <s v="Standard Class"/>
    <s v="TH-21115"/>
    <s v="Thea Hudgings"/>
    <s v="Corporate"/>
    <s v="United States"/>
    <s v="Houston"/>
    <x v="5"/>
    <n v="77070"/>
    <s v="Central"/>
    <s v="FUR-CH-10002880"/>
    <x v="0"/>
    <x v="1"/>
    <s v="Global High-Back Leather Tilter, Burgundy"/>
    <n v="344.37199999999996"/>
    <n v="4"/>
    <n v="0.3"/>
    <n v="-93.472400000000022"/>
  </r>
  <r>
    <n v="8454"/>
    <x v="4195"/>
    <x v="0"/>
    <x v="724"/>
    <d v="2013-04-24T00:00:00"/>
    <s v="Standard Class"/>
    <s v="TH-21115"/>
    <s v="Thea Hudgings"/>
    <s v="Corporate"/>
    <s v="United States"/>
    <s v="Houston"/>
    <x v="5"/>
    <n v="77070"/>
    <s v="Central"/>
    <s v="OFF-ST-10001780"/>
    <x v="1"/>
    <x v="4"/>
    <s v="Tennsco 16-Compartment Lockers with Coat Rack"/>
    <n v="1554.9360000000001"/>
    <n v="3"/>
    <n v="0.2"/>
    <n v="77.746800000000007"/>
  </r>
  <r>
    <n v="8455"/>
    <x v="4195"/>
    <x v="0"/>
    <x v="724"/>
    <d v="2013-04-24T00:00:00"/>
    <s v="Standard Class"/>
    <s v="TH-21115"/>
    <s v="Thea Hudgings"/>
    <s v="Corporate"/>
    <s v="United States"/>
    <s v="Houston"/>
    <x v="5"/>
    <n v="77070"/>
    <s v="Central"/>
    <s v="FUR-FU-10004748"/>
    <x v="0"/>
    <x v="5"/>
    <s v="Howard Miller 16&quot; Diameter Gallery Wall Clock"/>
    <n v="127.88"/>
    <n v="5"/>
    <n v="0.6"/>
    <n v="-67.137"/>
  </r>
  <r>
    <n v="8456"/>
    <x v="4196"/>
    <x v="0"/>
    <x v="730"/>
    <d v="2013-05-30T00:00:00"/>
    <s v="Standard Class"/>
    <s v="JE-15610"/>
    <s v="Jim Epp"/>
    <s v="Corporate"/>
    <s v="United States"/>
    <s v="Los Angeles"/>
    <x v="1"/>
    <n v="90049"/>
    <s v="West"/>
    <s v="TEC-PH-10001918"/>
    <x v="2"/>
    <x v="7"/>
    <s v="Nortel Business Series Terminal T7208 Digital phone"/>
    <n v="222.38400000000001"/>
    <n v="2"/>
    <n v="0.2"/>
    <n v="22.238400000000013"/>
  </r>
  <r>
    <n v="8457"/>
    <x v="4197"/>
    <x v="3"/>
    <x v="39"/>
    <d v="2014-06-03T00:00:00"/>
    <s v="Second Class"/>
    <s v="TH-21235"/>
    <s v="Tiffany House"/>
    <s v="Corporate"/>
    <s v="United States"/>
    <s v="Chicago"/>
    <x v="10"/>
    <n v="60653"/>
    <s v="Central"/>
    <s v="FUR-CH-10001146"/>
    <x v="0"/>
    <x v="1"/>
    <s v="Global Task Chair, Black"/>
    <n v="106.869"/>
    <n v="3"/>
    <n v="0.3"/>
    <n v="-29.007299999999994"/>
  </r>
  <r>
    <n v="8458"/>
    <x v="4197"/>
    <x v="3"/>
    <x v="39"/>
    <d v="2014-06-03T00:00:00"/>
    <s v="Second Class"/>
    <s v="TH-21235"/>
    <s v="Tiffany House"/>
    <s v="Corporate"/>
    <s v="United States"/>
    <s v="Chicago"/>
    <x v="10"/>
    <n v="60653"/>
    <s v="Central"/>
    <s v="OFF-BI-10004364"/>
    <x v="1"/>
    <x v="8"/>
    <s v="Storex Dura Pro Binders"/>
    <n v="3.5639999999999992"/>
    <n v="3"/>
    <n v="0.8"/>
    <n v="-6.2370000000000019"/>
  </r>
  <r>
    <n v="8459"/>
    <x v="4198"/>
    <x v="2"/>
    <x v="55"/>
    <d v="2011-08-29T00:00:00"/>
    <s v="Standard Class"/>
    <s v="JE-15715"/>
    <s v="Joe Elijah"/>
    <s v="Consumer"/>
    <s v="United States"/>
    <s v="Houston"/>
    <x v="5"/>
    <n v="77070"/>
    <s v="Central"/>
    <s v="OFF-BI-10002133"/>
    <x v="1"/>
    <x v="8"/>
    <s v="Wilson Jones Elliptical Ring 3 1/2&quot; Capacity Binders, 800 sheets"/>
    <n v="25.679999999999993"/>
    <n v="3"/>
    <n v="0.8"/>
    <n v="-39.804000000000002"/>
  </r>
  <r>
    <n v="8460"/>
    <x v="4198"/>
    <x v="2"/>
    <x v="55"/>
    <d v="2011-08-29T00:00:00"/>
    <s v="Standard Class"/>
    <s v="JE-15715"/>
    <s v="Joe Elijah"/>
    <s v="Consumer"/>
    <s v="United States"/>
    <s v="Houston"/>
    <x v="5"/>
    <n v="77070"/>
    <s v="Central"/>
    <s v="OFF-BI-10002225"/>
    <x v="1"/>
    <x v="8"/>
    <s v="Square Ring Data Binders, Rigid 75 Pt. Covers, 11&quot; x 14-7/8&quot;"/>
    <n v="12.383999999999997"/>
    <n v="3"/>
    <n v="0.8"/>
    <n v="-19.814400000000003"/>
  </r>
  <r>
    <n v="8461"/>
    <x v="4199"/>
    <x v="2"/>
    <x v="1194"/>
    <d v="2011-09-04T00:00:00"/>
    <s v="Standard Class"/>
    <s v="AT-10735"/>
    <s v="Annie Thurman"/>
    <s v="Consumer"/>
    <s v="United States"/>
    <s v="Bristol"/>
    <x v="29"/>
    <n v="6010"/>
    <s v="East"/>
    <s v="OFF-BI-10002432"/>
    <x v="1"/>
    <x v="8"/>
    <s v="Wilson Jones Standard D-Ring Binders"/>
    <n v="25.299999999999997"/>
    <n v="5"/>
    <n v="0"/>
    <n v="11.890999999999998"/>
  </r>
  <r>
    <n v="8462"/>
    <x v="4199"/>
    <x v="2"/>
    <x v="1194"/>
    <d v="2011-09-04T00:00:00"/>
    <s v="Standard Class"/>
    <s v="AT-10735"/>
    <s v="Annie Thurman"/>
    <s v="Consumer"/>
    <s v="United States"/>
    <s v="Bristol"/>
    <x v="29"/>
    <n v="6010"/>
    <s v="East"/>
    <s v="OFF-ST-10000563"/>
    <x v="1"/>
    <x v="4"/>
    <s v="Fellowes Bankers Box Stor/Drawer Steel Plus"/>
    <n v="95.94"/>
    <n v="3"/>
    <n v="0"/>
    <n v="9.5940000000000012"/>
  </r>
  <r>
    <n v="8463"/>
    <x v="4200"/>
    <x v="1"/>
    <x v="37"/>
    <d v="2012-09-07T00:00:00"/>
    <s v="Second Class"/>
    <s v="JH-15820"/>
    <s v="John Huston"/>
    <s v="Consumer"/>
    <s v="United States"/>
    <s v="Holland"/>
    <x v="12"/>
    <n v="49423"/>
    <s v="Central"/>
    <s v="OFF-LA-10001982"/>
    <x v="1"/>
    <x v="2"/>
    <s v="Smead Alpha-Z Color-Coded Name Labels First Letter Starter Set"/>
    <n v="7.5"/>
    <n v="2"/>
    <n v="0"/>
    <n v="3.5999999999999996"/>
  </r>
  <r>
    <n v="8464"/>
    <x v="4201"/>
    <x v="2"/>
    <x v="1176"/>
    <d v="2011-04-01T00:00:00"/>
    <s v="Standard Class"/>
    <s v="DR-12940"/>
    <s v="Daniel Raglin"/>
    <s v="Home Office"/>
    <s v="United States"/>
    <s v="Albuquerque"/>
    <x v="27"/>
    <n v="87105"/>
    <s v="West"/>
    <s v="TEC-PH-10003273"/>
    <x v="2"/>
    <x v="7"/>
    <s v="AT&amp;T TR1909W"/>
    <n v="302.37599999999998"/>
    <n v="3"/>
    <n v="0.2"/>
    <n v="22.678200000000018"/>
  </r>
  <r>
    <n v="8465"/>
    <x v="4202"/>
    <x v="1"/>
    <x v="1187"/>
    <d v="2012-05-15T00:00:00"/>
    <s v="Standard Class"/>
    <s v="AB-10165"/>
    <s v="Alan Barnes"/>
    <s v="Consumer"/>
    <s v="United States"/>
    <s v="Louisville"/>
    <x v="22"/>
    <n v="80027"/>
    <s v="West"/>
    <s v="TEC-AC-10002718"/>
    <x v="2"/>
    <x v="11"/>
    <s v="Belkin Standard 104 key USB Keyboard"/>
    <n v="46.688000000000002"/>
    <n v="4"/>
    <n v="0.2"/>
    <n v="-2.9180000000000028"/>
  </r>
  <r>
    <n v="8466"/>
    <x v="4203"/>
    <x v="1"/>
    <x v="265"/>
    <d v="2012-04-14T00:00:00"/>
    <s v="Standard Class"/>
    <s v="MC-18100"/>
    <s v="Mick Crebagga"/>
    <s v="Consumer"/>
    <s v="United States"/>
    <s v="New York City"/>
    <x v="15"/>
    <n v="10024"/>
    <s v="East"/>
    <s v="OFF-ST-10001505"/>
    <x v="1"/>
    <x v="4"/>
    <s v="Perma STOR-ALL Hanging File Box, 13 1/8&quot;W x 12 1/4&quot;D x 10 1/2&quot;H"/>
    <n v="17.940000000000001"/>
    <n v="3"/>
    <n v="0"/>
    <n v="3.0497999999999985"/>
  </r>
  <r>
    <n v="8467"/>
    <x v="4204"/>
    <x v="1"/>
    <x v="265"/>
    <d v="2012-04-14T00:00:00"/>
    <s v="Standard Class"/>
    <s v="IG-15085"/>
    <s v="Ivan Gibson"/>
    <s v="Consumer"/>
    <s v="United States"/>
    <s v="Norwich"/>
    <x v="29"/>
    <n v="6360"/>
    <s v="East"/>
    <s v="OFF-AP-10000179"/>
    <x v="1"/>
    <x v="9"/>
    <s v="Honeywell Enviracaire Portable HEPA Air Cleaner for up to 10 x 16 Room"/>
    <n v="370.14"/>
    <n v="3"/>
    <n v="0"/>
    <n v="144.3546"/>
  </r>
  <r>
    <n v="8468"/>
    <x v="4205"/>
    <x v="0"/>
    <x v="251"/>
    <d v="2013-09-24T00:00:00"/>
    <s v="Standard Class"/>
    <s v="FH-14275"/>
    <s v="Frank Hawley"/>
    <s v="Corporate"/>
    <s v="United States"/>
    <s v="San Francisco"/>
    <x v="1"/>
    <n v="94122"/>
    <s v="West"/>
    <s v="OFF-BI-10002309"/>
    <x v="1"/>
    <x v="8"/>
    <s v="Avery Heavy-Duty EZD  Binder With Locking Rings"/>
    <n v="8.9280000000000008"/>
    <n v="2"/>
    <n v="0.2"/>
    <n v="3.1247999999999996"/>
  </r>
  <r>
    <n v="8469"/>
    <x v="4206"/>
    <x v="0"/>
    <x v="583"/>
    <d v="2013-11-18T00:00:00"/>
    <s v="Standard Class"/>
    <s v="AS-10285"/>
    <s v="Alejandro Savely"/>
    <s v="Corporate"/>
    <s v="United States"/>
    <s v="Noblesville"/>
    <x v="14"/>
    <n v="46060"/>
    <s v="Central"/>
    <s v="FUR-TA-10001950"/>
    <x v="0"/>
    <x v="3"/>
    <s v="Balt Solid Wood Round Tables"/>
    <n v="2678.94"/>
    <n v="6"/>
    <n v="0"/>
    <n v="241.1046"/>
  </r>
  <r>
    <n v="8470"/>
    <x v="4207"/>
    <x v="3"/>
    <x v="756"/>
    <d v="2014-04-28T00:00:00"/>
    <s v="Standard Class"/>
    <s v="PN-18775"/>
    <s v="Parhena Norris"/>
    <s v="Home Office"/>
    <s v="United States"/>
    <s v="Clarksville"/>
    <x v="18"/>
    <n v="37042"/>
    <s v="South"/>
    <s v="FUR-BO-10001972"/>
    <x v="0"/>
    <x v="0"/>
    <s v="O'Sullivan 4-Shelf Bookcase in Odessa Pine"/>
    <n v="387.13600000000002"/>
    <n v="4"/>
    <n v="0.2"/>
    <n v="-14.51760000000003"/>
  </r>
  <r>
    <n v="8471"/>
    <x v="4207"/>
    <x v="3"/>
    <x v="756"/>
    <d v="2014-04-28T00:00:00"/>
    <s v="Standard Class"/>
    <s v="PN-18775"/>
    <s v="Parhena Norris"/>
    <s v="Home Office"/>
    <s v="United States"/>
    <s v="Clarksville"/>
    <x v="18"/>
    <n v="37042"/>
    <s v="South"/>
    <s v="TEC-AC-10002473"/>
    <x v="2"/>
    <x v="11"/>
    <s v="Maxell 4.7GB DVD-R"/>
    <n v="45.408000000000001"/>
    <n v="2"/>
    <n v="0.2"/>
    <n v="11.919599999999999"/>
  </r>
  <r>
    <n v="8472"/>
    <x v="4207"/>
    <x v="3"/>
    <x v="756"/>
    <d v="2014-04-28T00:00:00"/>
    <s v="Standard Class"/>
    <s v="PN-18775"/>
    <s v="Parhena Norris"/>
    <s v="Home Office"/>
    <s v="United States"/>
    <s v="Clarksville"/>
    <x v="18"/>
    <n v="37042"/>
    <s v="South"/>
    <s v="FUR-FU-10000193"/>
    <x v="0"/>
    <x v="5"/>
    <s v="Tenex Chairmats For Use with Hard Floors"/>
    <n v="77.951999999999998"/>
    <n v="3"/>
    <n v="0.2"/>
    <n v="-11.692800000000005"/>
  </r>
  <r>
    <n v="8473"/>
    <x v="4207"/>
    <x v="3"/>
    <x v="756"/>
    <d v="2014-04-28T00:00:00"/>
    <s v="Standard Class"/>
    <s v="PN-18775"/>
    <s v="Parhena Norris"/>
    <s v="Home Office"/>
    <s v="United States"/>
    <s v="Clarksville"/>
    <x v="18"/>
    <n v="37042"/>
    <s v="South"/>
    <s v="OFF-LA-10000081"/>
    <x v="1"/>
    <x v="2"/>
    <s v="Avery 496"/>
    <n v="3"/>
    <n v="1"/>
    <n v="0.2"/>
    <n v="1.0499999999999998"/>
  </r>
  <r>
    <n v="8474"/>
    <x v="4208"/>
    <x v="1"/>
    <x v="420"/>
    <d v="2012-10-26T00:00:00"/>
    <s v="Second Class"/>
    <s v="GM-14500"/>
    <s v="Gene McClure"/>
    <s v="Consumer"/>
    <s v="United States"/>
    <s v="Hollywood"/>
    <x v="2"/>
    <n v="33021"/>
    <s v="South"/>
    <s v="OFF-ST-10000876"/>
    <x v="1"/>
    <x v="4"/>
    <s v="Eldon Simplefile Box Office"/>
    <n v="9.952"/>
    <n v="1"/>
    <n v="0.2"/>
    <n v="0.99520000000000008"/>
  </r>
  <r>
    <n v="8475"/>
    <x v="4209"/>
    <x v="3"/>
    <x v="359"/>
    <d v="2014-04-15T00:00:00"/>
    <s v="Standard Class"/>
    <s v="NC-18625"/>
    <s v="Noah Childs"/>
    <s v="Corporate"/>
    <s v="United States"/>
    <s v="York"/>
    <x v="9"/>
    <n v="17403"/>
    <s v="East"/>
    <s v="OFF-BI-10004492"/>
    <x v="1"/>
    <x v="8"/>
    <s v="Tuf-Vin Binders"/>
    <n v="37.896000000000001"/>
    <n v="4"/>
    <n v="0.7"/>
    <n v="-29.053600000000003"/>
  </r>
  <r>
    <n v="8476"/>
    <x v="4209"/>
    <x v="3"/>
    <x v="359"/>
    <d v="2014-04-15T00:00:00"/>
    <s v="Standard Class"/>
    <s v="NC-18625"/>
    <s v="Noah Childs"/>
    <s v="Corporate"/>
    <s v="United States"/>
    <s v="York"/>
    <x v="9"/>
    <n v="17403"/>
    <s v="East"/>
    <s v="OFF-PA-10001033"/>
    <x v="1"/>
    <x v="10"/>
    <s v="Xerox 1893"/>
    <n v="65.584000000000003"/>
    <n v="2"/>
    <n v="0.2"/>
    <n v="23.7742"/>
  </r>
  <r>
    <n v="8477"/>
    <x v="4210"/>
    <x v="3"/>
    <x v="855"/>
    <d v="2014-11-02T00:00:00"/>
    <s v="Standard Class"/>
    <s v="TW-21025"/>
    <s v="Tamara Willingham"/>
    <s v="Home Office"/>
    <s v="United States"/>
    <s v="Mesa"/>
    <x v="16"/>
    <n v="85204"/>
    <s v="West"/>
    <s v="OFF-PA-10004039"/>
    <x v="1"/>
    <x v="10"/>
    <s v="Xerox 1882"/>
    <n v="44.783999999999999"/>
    <n v="1"/>
    <n v="0.2"/>
    <n v="16.234200000000001"/>
  </r>
  <r>
    <n v="8478"/>
    <x v="4211"/>
    <x v="1"/>
    <x v="628"/>
    <d v="2012-10-30T00:00:00"/>
    <s v="Same Day"/>
    <s v="BF-11020"/>
    <s v="Barry Französisch"/>
    <s v="Corporate"/>
    <s v="United States"/>
    <s v="New York City"/>
    <x v="15"/>
    <n v="10024"/>
    <s v="East"/>
    <s v="TEC-MA-10004552"/>
    <x v="2"/>
    <x v="15"/>
    <s v="Star Micronics TSP100 TSP143LAN Receipt Printer"/>
    <n v="1035.8"/>
    <n v="4"/>
    <n v="0"/>
    <n v="269.30799999999999"/>
  </r>
  <r>
    <n v="8479"/>
    <x v="4212"/>
    <x v="3"/>
    <x v="404"/>
    <d v="2014-12-25T00:00:00"/>
    <s v="Standard Class"/>
    <s v="TT-21460"/>
    <s v="Tonja Turnell"/>
    <s v="Home Office"/>
    <s v="United States"/>
    <s v="San Francisco"/>
    <x v="1"/>
    <n v="94110"/>
    <s v="West"/>
    <s v="OFF-AR-10002578"/>
    <x v="1"/>
    <x v="6"/>
    <s v="Newell 335"/>
    <n v="5.76"/>
    <n v="2"/>
    <n v="0"/>
    <n v="1.6703999999999999"/>
  </r>
  <r>
    <n v="8480"/>
    <x v="4213"/>
    <x v="0"/>
    <x v="299"/>
    <d v="2013-03-17T00:00:00"/>
    <s v="Standard Class"/>
    <s v="SW-20245"/>
    <s v="Scot Wooten"/>
    <s v="Consumer"/>
    <s v="United States"/>
    <s v="Los Angeles"/>
    <x v="1"/>
    <n v="90036"/>
    <s v="West"/>
    <s v="OFF-PA-10004022"/>
    <x v="1"/>
    <x v="10"/>
    <s v="Hammermill Color Copier Paper (28Lb. and 96 Bright)"/>
    <n v="19.98"/>
    <n v="2"/>
    <n v="0"/>
    <n v="8.9909999999999997"/>
  </r>
  <r>
    <n v="8481"/>
    <x v="4214"/>
    <x v="2"/>
    <x v="609"/>
    <d v="2011-07-27T00:00:00"/>
    <s v="Standard Class"/>
    <s v="PG-18820"/>
    <s v="Patrick Gardner"/>
    <s v="Consumer"/>
    <s v="United States"/>
    <s v="Omaha"/>
    <x v="8"/>
    <n v="68104"/>
    <s v="Central"/>
    <s v="TEC-PH-10004100"/>
    <x v="2"/>
    <x v="7"/>
    <s v="Griffin GC17055 Auxiliary Audio Cable"/>
    <n v="35.979999999999997"/>
    <n v="2"/>
    <n v="0"/>
    <n v="10.074400000000001"/>
  </r>
  <r>
    <n v="8482"/>
    <x v="4215"/>
    <x v="0"/>
    <x v="1012"/>
    <d v="2013-05-29T00:00:00"/>
    <s v="Standard Class"/>
    <s v="DP-13390"/>
    <s v="Dennis Pardue"/>
    <s v="Home Office"/>
    <s v="United States"/>
    <s v="Philadelphia"/>
    <x v="9"/>
    <n v="19120"/>
    <s v="East"/>
    <s v="OFF-AR-10001860"/>
    <x v="1"/>
    <x v="6"/>
    <s v="BIC Liqua Brite Liner"/>
    <n v="16.656000000000002"/>
    <n v="3"/>
    <n v="0.2"/>
    <n v="3.3311999999999999"/>
  </r>
  <r>
    <n v="8483"/>
    <x v="4216"/>
    <x v="3"/>
    <x v="512"/>
    <d v="2014-02-16T00:00:00"/>
    <s v="Standard Class"/>
    <s v="DJ-13510"/>
    <s v="Don Jones"/>
    <s v="Corporate"/>
    <s v="United States"/>
    <s v="New York City"/>
    <x v="15"/>
    <n v="10024"/>
    <s v="East"/>
    <s v="OFF-LA-10001297"/>
    <x v="1"/>
    <x v="2"/>
    <s v="Avery 473"/>
    <n v="20.7"/>
    <n v="2"/>
    <n v="0"/>
    <n v="9.9359999999999999"/>
  </r>
  <r>
    <n v="8484"/>
    <x v="4217"/>
    <x v="0"/>
    <x v="873"/>
    <d v="2013-09-25T00:00:00"/>
    <s v="Standard Class"/>
    <s v="EN-13780"/>
    <s v="Edward Nazzal"/>
    <s v="Consumer"/>
    <s v="United States"/>
    <s v="Grand Rapids"/>
    <x v="12"/>
    <n v="49505"/>
    <s v="Central"/>
    <s v="OFF-BI-10004828"/>
    <x v="1"/>
    <x v="8"/>
    <s v="GBC Poly Designer Binding Covers"/>
    <n v="83.699999999999989"/>
    <n v="5"/>
    <n v="0"/>
    <n v="41.012999999999991"/>
  </r>
  <r>
    <n v="8485"/>
    <x v="4218"/>
    <x v="3"/>
    <x v="241"/>
    <d v="2014-09-25T00:00:00"/>
    <s v="Same Day"/>
    <s v="PB-19150"/>
    <s v="Philip Brown"/>
    <s v="Consumer"/>
    <s v="United States"/>
    <s v="Seattle"/>
    <x v="4"/>
    <n v="98115"/>
    <s v="West"/>
    <s v="FUR-FU-10002759"/>
    <x v="0"/>
    <x v="5"/>
    <s v="12-1/2 Diameter Round Wall Clock"/>
    <n v="199.8"/>
    <n v="10"/>
    <n v="0"/>
    <n v="71.927999999999997"/>
  </r>
  <r>
    <n v="8486"/>
    <x v="4219"/>
    <x v="3"/>
    <x v="996"/>
    <d v="2014-04-01T00:00:00"/>
    <s v="Standard Class"/>
    <s v="BD-11560"/>
    <s v="Brendan Dodson"/>
    <s v="Home Office"/>
    <s v="United States"/>
    <s v="Fresno"/>
    <x v="1"/>
    <n v="93727"/>
    <s v="West"/>
    <s v="OFF-PA-10000740"/>
    <x v="1"/>
    <x v="10"/>
    <s v="Xerox 1982"/>
    <n v="45.68"/>
    <n v="2"/>
    <n v="0"/>
    <n v="21.012799999999999"/>
  </r>
  <r>
    <n v="8487"/>
    <x v="4219"/>
    <x v="3"/>
    <x v="996"/>
    <d v="2014-04-01T00:00:00"/>
    <s v="Standard Class"/>
    <s v="BD-11560"/>
    <s v="Brendan Dodson"/>
    <s v="Home Office"/>
    <s v="United States"/>
    <s v="Fresno"/>
    <x v="1"/>
    <n v="93727"/>
    <s v="West"/>
    <s v="OFF-PA-10001144"/>
    <x v="1"/>
    <x v="10"/>
    <s v="Xerox 1913"/>
    <n v="110.96"/>
    <n v="2"/>
    <n v="0"/>
    <n v="53.260799999999996"/>
  </r>
  <r>
    <n v="8488"/>
    <x v="4219"/>
    <x v="3"/>
    <x v="996"/>
    <d v="2014-04-01T00:00:00"/>
    <s v="Standard Class"/>
    <s v="BD-11560"/>
    <s v="Brendan Dodson"/>
    <s v="Home Office"/>
    <s v="United States"/>
    <s v="Fresno"/>
    <x v="1"/>
    <n v="93727"/>
    <s v="West"/>
    <s v="OFF-PA-10000859"/>
    <x v="1"/>
    <x v="10"/>
    <s v="Unpadded Memo Slips"/>
    <n v="11.94"/>
    <n v="3"/>
    <n v="0"/>
    <n v="5.97"/>
  </r>
  <r>
    <n v="8489"/>
    <x v="4220"/>
    <x v="0"/>
    <x v="1056"/>
    <d v="2013-02-04T00:00:00"/>
    <s v="Second Class"/>
    <s v="SE-20110"/>
    <s v="Sanjit Engle"/>
    <s v="Consumer"/>
    <s v="United States"/>
    <s v="Arlington"/>
    <x v="17"/>
    <n v="22204"/>
    <s v="South"/>
    <s v="TEC-MA-10001127"/>
    <x v="2"/>
    <x v="15"/>
    <s v="HP Designjet T520 Inkjet Large Format Printer - 24&quot; Color"/>
    <n v="8749.9500000000007"/>
    <n v="5"/>
    <n v="0"/>
    <n v="2799.9839999999995"/>
  </r>
  <r>
    <n v="8490"/>
    <x v="4220"/>
    <x v="0"/>
    <x v="1056"/>
    <d v="2013-02-04T00:00:00"/>
    <s v="Second Class"/>
    <s v="SE-20110"/>
    <s v="Sanjit Engle"/>
    <s v="Consumer"/>
    <s v="United States"/>
    <s v="Arlington"/>
    <x v="17"/>
    <n v="22204"/>
    <s v="South"/>
    <s v="OFF-BI-10002557"/>
    <x v="1"/>
    <x v="8"/>
    <s v="Presstex Flexible Ring Binders"/>
    <n v="36.4"/>
    <n v="8"/>
    <n v="0"/>
    <n v="18.2"/>
  </r>
  <r>
    <n v="8491"/>
    <x v="4220"/>
    <x v="0"/>
    <x v="1056"/>
    <d v="2013-02-04T00:00:00"/>
    <s v="Second Class"/>
    <s v="SE-20110"/>
    <s v="Sanjit Engle"/>
    <s v="Consumer"/>
    <s v="United States"/>
    <s v="Arlington"/>
    <x v="17"/>
    <n v="22204"/>
    <s v="South"/>
    <s v="FUR-FU-10001731"/>
    <x v="0"/>
    <x v="5"/>
    <s v="Acrylic Self-Standing Desk Frames"/>
    <n v="18.689999999999998"/>
    <n v="7"/>
    <n v="0"/>
    <n v="7.1021999999999998"/>
  </r>
  <r>
    <n v="8492"/>
    <x v="4221"/>
    <x v="3"/>
    <x v="437"/>
    <d v="2014-07-12T00:00:00"/>
    <s v="Standard Class"/>
    <s v="AT-10735"/>
    <s v="Annie Thurman"/>
    <s v="Consumer"/>
    <s v="United States"/>
    <s v="Los Angeles"/>
    <x v="1"/>
    <n v="90049"/>
    <s v="West"/>
    <s v="OFF-FA-10001135"/>
    <x v="1"/>
    <x v="13"/>
    <s v="Brites Rubber Bands, 1 1/2 oz. Box"/>
    <n v="5.9399999999999995"/>
    <n v="3"/>
    <n v="0"/>
    <n v="0.11880000000000024"/>
  </r>
  <r>
    <n v="8493"/>
    <x v="4222"/>
    <x v="1"/>
    <x v="924"/>
    <d v="2012-10-28T00:00:00"/>
    <s v="Standard Class"/>
    <s v="CC-12685"/>
    <s v="Craig Carroll"/>
    <s v="Consumer"/>
    <s v="United States"/>
    <s v="Lubbock"/>
    <x v="5"/>
    <n v="79424"/>
    <s v="Central"/>
    <s v="OFF-PA-10000069"/>
    <x v="1"/>
    <x v="10"/>
    <s v="TOPS 4 x 6 Fluorescent Color Memo Sheets, 500 Sheets per Pack"/>
    <n v="60.736000000000004"/>
    <n v="8"/>
    <n v="0.2"/>
    <n v="20.4984"/>
  </r>
  <r>
    <n v="8494"/>
    <x v="4222"/>
    <x v="1"/>
    <x v="924"/>
    <d v="2012-10-28T00:00:00"/>
    <s v="Standard Class"/>
    <s v="CC-12685"/>
    <s v="Craig Carroll"/>
    <s v="Consumer"/>
    <s v="United States"/>
    <s v="Lubbock"/>
    <x v="5"/>
    <n v="79424"/>
    <s v="Central"/>
    <s v="TEC-CO-10001943"/>
    <x v="2"/>
    <x v="16"/>
    <s v="Canon PC-428 Personal Copier"/>
    <n v="479.97600000000006"/>
    <n v="3"/>
    <n v="0.2"/>
    <n v="161.99189999999999"/>
  </r>
  <r>
    <n v="8495"/>
    <x v="4222"/>
    <x v="1"/>
    <x v="924"/>
    <d v="2012-10-28T00:00:00"/>
    <s v="Standard Class"/>
    <s v="CC-12685"/>
    <s v="Craig Carroll"/>
    <s v="Consumer"/>
    <s v="United States"/>
    <s v="Lubbock"/>
    <x v="5"/>
    <n v="79424"/>
    <s v="Central"/>
    <s v="OFF-BI-10000977"/>
    <x v="1"/>
    <x v="8"/>
    <s v="Ibico Plastic Spiral Binding Combs"/>
    <n v="6.0799999999999983"/>
    <n v="1"/>
    <n v="0.8"/>
    <n v="-10.336000000000002"/>
  </r>
  <r>
    <n v="8496"/>
    <x v="4223"/>
    <x v="0"/>
    <x v="499"/>
    <d v="2013-12-09T00:00:00"/>
    <s v="Standard Class"/>
    <s v="AS-10225"/>
    <s v="Alan Schoenberger"/>
    <s v="Corporate"/>
    <s v="United States"/>
    <s v="Longmont"/>
    <x v="22"/>
    <n v="80501"/>
    <s v="West"/>
    <s v="TEC-AC-10002942"/>
    <x v="2"/>
    <x v="11"/>
    <s v="WD My Passport Ultra 1TB Portable External Hard Drive"/>
    <n v="165.60000000000002"/>
    <n v="3"/>
    <n v="0.2"/>
    <n v="-6.2100000000000151"/>
  </r>
  <r>
    <n v="8497"/>
    <x v="4224"/>
    <x v="2"/>
    <x v="1195"/>
    <d v="2011-03-08T00:00:00"/>
    <s v="Second Class"/>
    <s v="AB-10150"/>
    <s v="Aimee Bixby"/>
    <s v="Consumer"/>
    <s v="United States"/>
    <s v="Yonkers"/>
    <x v="15"/>
    <n v="10701"/>
    <s v="East"/>
    <s v="OFF-AR-10000588"/>
    <x v="1"/>
    <x v="6"/>
    <s v="Newell 345"/>
    <n v="59.519999999999996"/>
    <n v="3"/>
    <n v="0"/>
    <n v="15.475200000000001"/>
  </r>
  <r>
    <n v="8498"/>
    <x v="4224"/>
    <x v="2"/>
    <x v="1195"/>
    <d v="2011-03-08T00:00:00"/>
    <s v="Second Class"/>
    <s v="AB-10150"/>
    <s v="Aimee Bixby"/>
    <s v="Consumer"/>
    <s v="United States"/>
    <s v="Yonkers"/>
    <x v="15"/>
    <n v="10701"/>
    <s v="East"/>
    <s v="TEC-AC-10002001"/>
    <x v="2"/>
    <x v="11"/>
    <s v="Logitech Wireless Gaming Headset G930"/>
    <n v="479.97"/>
    <n v="3"/>
    <n v="0"/>
    <n v="177.58890000000002"/>
  </r>
  <r>
    <n v="8499"/>
    <x v="4224"/>
    <x v="2"/>
    <x v="1195"/>
    <d v="2011-03-08T00:00:00"/>
    <s v="Second Class"/>
    <s v="AB-10150"/>
    <s v="Aimee Bixby"/>
    <s v="Consumer"/>
    <s v="United States"/>
    <s v="Yonkers"/>
    <x v="15"/>
    <n v="10701"/>
    <s v="East"/>
    <s v="OFF-SU-10000381"/>
    <x v="1"/>
    <x v="14"/>
    <s v="Acme Forged Steel Scissors with Black Enamel Handles"/>
    <n v="18.62"/>
    <n v="2"/>
    <n v="0"/>
    <n v="5.399799999999999"/>
  </r>
  <r>
    <n v="8500"/>
    <x v="4224"/>
    <x v="2"/>
    <x v="1195"/>
    <d v="2011-03-08T00:00:00"/>
    <s v="Second Class"/>
    <s v="AB-10150"/>
    <s v="Aimee Bixby"/>
    <s v="Consumer"/>
    <s v="United States"/>
    <s v="Yonkers"/>
    <x v="15"/>
    <n v="10701"/>
    <s v="East"/>
    <s v="OFF-BI-10001617"/>
    <x v="1"/>
    <x v="8"/>
    <s v="GBC Wire Binding Combs"/>
    <n v="49.632000000000005"/>
    <n v="6"/>
    <n v="0.2"/>
    <n v="16.750799999999998"/>
  </r>
  <r>
    <n v="8501"/>
    <x v="4224"/>
    <x v="2"/>
    <x v="1195"/>
    <d v="2011-03-08T00:00:00"/>
    <s v="Second Class"/>
    <s v="AB-10150"/>
    <s v="Aimee Bixby"/>
    <s v="Consumer"/>
    <s v="United States"/>
    <s v="Yonkers"/>
    <x v="15"/>
    <n v="10701"/>
    <s v="East"/>
    <s v="OFF-PA-10001878"/>
    <x v="1"/>
    <x v="10"/>
    <s v="Xerox 1891"/>
    <n v="97.82"/>
    <n v="2"/>
    <n v="0"/>
    <n v="45.975399999999993"/>
  </r>
  <r>
    <n v="8502"/>
    <x v="4225"/>
    <x v="1"/>
    <x v="879"/>
    <d v="2012-03-03T00:00:00"/>
    <s v="Second Class"/>
    <s v="DH-13075"/>
    <s v="Dave Hallsten"/>
    <s v="Corporate"/>
    <s v="United States"/>
    <s v="Los Angeles"/>
    <x v="1"/>
    <n v="90045"/>
    <s v="West"/>
    <s v="TEC-PH-10000376"/>
    <x v="2"/>
    <x v="7"/>
    <s v="Square Credit Card Reader"/>
    <n v="15.984000000000002"/>
    <n v="2"/>
    <n v="0.2"/>
    <n v="1.1988000000000003"/>
  </r>
  <r>
    <n v="8503"/>
    <x v="4225"/>
    <x v="1"/>
    <x v="879"/>
    <d v="2012-03-03T00:00:00"/>
    <s v="Second Class"/>
    <s v="DH-13075"/>
    <s v="Dave Hallsten"/>
    <s v="Corporate"/>
    <s v="United States"/>
    <s v="Los Angeles"/>
    <x v="1"/>
    <n v="90045"/>
    <s v="West"/>
    <s v="FUR-CH-10003396"/>
    <x v="0"/>
    <x v="1"/>
    <s v="Global Deluxe Steno Chair"/>
    <n v="184.75200000000001"/>
    <n v="3"/>
    <n v="0.2"/>
    <n v="-20.784600000000012"/>
  </r>
  <r>
    <n v="8504"/>
    <x v="4226"/>
    <x v="2"/>
    <x v="980"/>
    <d v="2011-02-25T00:00:00"/>
    <s v="Standard Class"/>
    <s v="SR-20740"/>
    <s v="Steven Roelle"/>
    <s v="Home Office"/>
    <s v="United States"/>
    <s v="Los Angeles"/>
    <x v="1"/>
    <n v="90049"/>
    <s v="West"/>
    <s v="OFF-PA-10003363"/>
    <x v="1"/>
    <x v="10"/>
    <s v="Xerox 204"/>
    <n v="12.96"/>
    <n v="2"/>
    <n v="0"/>
    <n v="6.2208000000000006"/>
  </r>
  <r>
    <n v="8505"/>
    <x v="4227"/>
    <x v="0"/>
    <x v="440"/>
    <d v="2013-05-07T00:00:00"/>
    <s v="Standard Class"/>
    <s v="NR-18550"/>
    <s v="Nick Radford"/>
    <s v="Consumer"/>
    <s v="United States"/>
    <s v="Amarillo"/>
    <x v="5"/>
    <n v="79109"/>
    <s v="Central"/>
    <s v="FUR-CH-10003298"/>
    <x v="0"/>
    <x v="1"/>
    <s v="Office Star - Contemporary Task Swivel chair with Loop Arms, Charcoal"/>
    <n v="366.74399999999997"/>
    <n v="4"/>
    <n v="0.3"/>
    <n v="-110.02320000000003"/>
  </r>
  <r>
    <n v="8506"/>
    <x v="4228"/>
    <x v="0"/>
    <x v="387"/>
    <d v="2013-03-13T00:00:00"/>
    <s v="Standard Class"/>
    <s v="SJ-20125"/>
    <s v="Sanjit Jacobs"/>
    <s v="Home Office"/>
    <s v="United States"/>
    <s v="Dallas"/>
    <x v="5"/>
    <n v="75217"/>
    <s v="Central"/>
    <s v="OFF-BI-10001757"/>
    <x v="1"/>
    <x v="8"/>
    <s v="Pressboard Hanging Data Binders for Unburst Sheets"/>
    <n v="8.8559999999999981"/>
    <n v="9"/>
    <n v="0.8"/>
    <n v="-14.169600000000003"/>
  </r>
  <r>
    <n v="8507"/>
    <x v="4228"/>
    <x v="0"/>
    <x v="387"/>
    <d v="2013-03-13T00:00:00"/>
    <s v="Standard Class"/>
    <s v="SJ-20125"/>
    <s v="Sanjit Jacobs"/>
    <s v="Home Office"/>
    <s v="United States"/>
    <s v="Dallas"/>
    <x v="5"/>
    <n v="75217"/>
    <s v="Central"/>
    <s v="TEC-AC-10004633"/>
    <x v="2"/>
    <x v="11"/>
    <s v="Verbatim 25 GB 6x Blu-ray Single Layer Recordable Disc, 3/Pack"/>
    <n v="27.96"/>
    <n v="5"/>
    <n v="0.2"/>
    <n v="8.3880000000000035"/>
  </r>
  <r>
    <n v="8508"/>
    <x v="4228"/>
    <x v="0"/>
    <x v="387"/>
    <d v="2013-03-13T00:00:00"/>
    <s v="Standard Class"/>
    <s v="SJ-20125"/>
    <s v="Sanjit Jacobs"/>
    <s v="Home Office"/>
    <s v="United States"/>
    <s v="Dallas"/>
    <x v="5"/>
    <n v="75217"/>
    <s v="Central"/>
    <s v="OFF-EN-10001453"/>
    <x v="1"/>
    <x v="12"/>
    <s v="Tyvek Interoffice Envelopes, 9 1/2&quot; x 12 1/2&quot;, 100/Box"/>
    <n v="146.352"/>
    <n v="3"/>
    <n v="0.2"/>
    <n v="49.393799999999992"/>
  </r>
  <r>
    <n v="8509"/>
    <x v="4229"/>
    <x v="1"/>
    <x v="555"/>
    <d v="2012-12-14T00:00:00"/>
    <s v="First Class"/>
    <s v="CA-12775"/>
    <s v="Cynthia Arntzen"/>
    <s v="Consumer"/>
    <s v="United States"/>
    <s v="Detroit"/>
    <x v="12"/>
    <n v="48205"/>
    <s v="Central"/>
    <s v="TEC-AC-10004761"/>
    <x v="2"/>
    <x v="11"/>
    <s v="Maxell 4.7GB DVD+RW 3/Pack"/>
    <n v="175.23"/>
    <n v="11"/>
    <n v="0"/>
    <n v="61.330500000000001"/>
  </r>
  <r>
    <n v="8510"/>
    <x v="4229"/>
    <x v="1"/>
    <x v="555"/>
    <d v="2012-12-14T00:00:00"/>
    <s v="First Class"/>
    <s v="CA-12775"/>
    <s v="Cynthia Arntzen"/>
    <s v="Consumer"/>
    <s v="United States"/>
    <s v="Detroit"/>
    <x v="12"/>
    <n v="48205"/>
    <s v="Central"/>
    <s v="TEC-PH-10003691"/>
    <x v="2"/>
    <x v="7"/>
    <s v="BlackBerry Q10"/>
    <n v="125.99"/>
    <n v="1"/>
    <n v="0"/>
    <n v="31.497500000000002"/>
  </r>
  <r>
    <n v="8511"/>
    <x v="4229"/>
    <x v="1"/>
    <x v="555"/>
    <d v="2012-12-14T00:00:00"/>
    <s v="First Class"/>
    <s v="CA-12775"/>
    <s v="Cynthia Arntzen"/>
    <s v="Consumer"/>
    <s v="United States"/>
    <s v="Detroit"/>
    <x v="12"/>
    <n v="48205"/>
    <s v="Central"/>
    <s v="OFF-BI-10004965"/>
    <x v="1"/>
    <x v="8"/>
    <s v="Ibico Covers for Plastic or Wire Binding Elements"/>
    <n v="23"/>
    <n v="2"/>
    <n v="0"/>
    <n v="10.35"/>
  </r>
  <r>
    <n v="8512"/>
    <x v="4230"/>
    <x v="0"/>
    <x v="596"/>
    <d v="2013-12-27T00:00:00"/>
    <s v="Standard Class"/>
    <s v="LC-16885"/>
    <s v="Lena Creighton"/>
    <s v="Consumer"/>
    <s v="United States"/>
    <s v="New York City"/>
    <x v="15"/>
    <n v="10035"/>
    <s v="East"/>
    <s v="OFF-BI-10004233"/>
    <x v="1"/>
    <x v="8"/>
    <s v="GBC Pre-Punched Binding Paper, Plastic, White, 8-1/2&quot; x 11&quot;"/>
    <n v="25.584000000000003"/>
    <n v="2"/>
    <n v="0.2"/>
    <n v="8.9543999999999997"/>
  </r>
  <r>
    <n v="8513"/>
    <x v="4231"/>
    <x v="0"/>
    <x v="1056"/>
    <d v="2013-02-08T00:00:00"/>
    <s v="Standard Class"/>
    <s v="NS-18640"/>
    <s v="Noel Staavos"/>
    <s v="Corporate"/>
    <s v="United States"/>
    <s v="Houston"/>
    <x v="5"/>
    <n v="77041"/>
    <s v="Central"/>
    <s v="FUR-FU-10003601"/>
    <x v="0"/>
    <x v="5"/>
    <s v="Deflect-o RollaMat Studded, Beveled Mat for Medium Pile Carpeting"/>
    <n v="73.784000000000006"/>
    <n v="2"/>
    <n v="0.6"/>
    <n v="-77.473200000000006"/>
  </r>
  <r>
    <n v="8514"/>
    <x v="4232"/>
    <x v="3"/>
    <x v="929"/>
    <d v="2014-06-10T00:00:00"/>
    <s v="Standard Class"/>
    <s v="NS-18640"/>
    <s v="Noel Staavos"/>
    <s v="Corporate"/>
    <s v="United States"/>
    <s v="Orlando"/>
    <x v="2"/>
    <n v="32839"/>
    <s v="South"/>
    <s v="OFF-PA-10002787"/>
    <x v="1"/>
    <x v="10"/>
    <s v="Xerox 227"/>
    <n v="20.736000000000004"/>
    <n v="4"/>
    <n v="0.2"/>
    <n v="7.2576000000000001"/>
  </r>
  <r>
    <n v="8515"/>
    <x v="4233"/>
    <x v="1"/>
    <x v="291"/>
    <d v="2012-08-26T00:00:00"/>
    <s v="Standard Class"/>
    <s v="HG-14965"/>
    <s v="Henry Goldwyn"/>
    <s v="Corporate"/>
    <s v="United States"/>
    <s v="Florence"/>
    <x v="0"/>
    <n v="41042"/>
    <s v="South"/>
    <s v="OFF-AR-10003602"/>
    <x v="1"/>
    <x v="6"/>
    <s v="Quartet Omega Colored Chalk, 12/Pack"/>
    <n v="17.52"/>
    <n v="3"/>
    <n v="0"/>
    <n v="8.2343999999999991"/>
  </r>
  <r>
    <n v="8516"/>
    <x v="4233"/>
    <x v="1"/>
    <x v="291"/>
    <d v="2012-08-26T00:00:00"/>
    <s v="Standard Class"/>
    <s v="HG-14965"/>
    <s v="Henry Goldwyn"/>
    <s v="Corporate"/>
    <s v="United States"/>
    <s v="Florence"/>
    <x v="0"/>
    <n v="41042"/>
    <s v="South"/>
    <s v="OFF-AR-10002053"/>
    <x v="1"/>
    <x v="6"/>
    <s v="Premium Writing Pencils, Soft, #2 by Central Association for the Blind"/>
    <n v="35.76"/>
    <n v="12"/>
    <n v="0"/>
    <n v="10.0128"/>
  </r>
  <r>
    <n v="8517"/>
    <x v="4234"/>
    <x v="0"/>
    <x v="281"/>
    <d v="2013-04-12T00:00:00"/>
    <s v="Standard Class"/>
    <s v="SF-20200"/>
    <s v="Sarah Foster"/>
    <s v="Consumer"/>
    <s v="United States"/>
    <s v="New York City"/>
    <x v="15"/>
    <n v="10009"/>
    <s v="East"/>
    <s v="OFF-AR-10002833"/>
    <x v="1"/>
    <x v="6"/>
    <s v="Newell 322"/>
    <n v="3.64"/>
    <n v="2"/>
    <n v="0"/>
    <n v="0.98280000000000012"/>
  </r>
  <r>
    <n v="8518"/>
    <x v="4235"/>
    <x v="3"/>
    <x v="400"/>
    <d v="2014-06-08T00:00:00"/>
    <s v="Second Class"/>
    <s v="EM-14065"/>
    <s v="Erin Mull"/>
    <s v="Consumer"/>
    <s v="United States"/>
    <s v="Frisco"/>
    <x v="5"/>
    <n v="75034"/>
    <s v="Central"/>
    <s v="FUR-FU-10002501"/>
    <x v="0"/>
    <x v="5"/>
    <s v="Nu-Dell Executive Frame"/>
    <n v="30.336000000000006"/>
    <n v="6"/>
    <n v="0.6"/>
    <n v="-17.443199999999997"/>
  </r>
  <r>
    <n v="8519"/>
    <x v="4236"/>
    <x v="3"/>
    <x v="769"/>
    <d v="2014-12-11T00:00:00"/>
    <s v="Standard Class"/>
    <s v="DO-13645"/>
    <s v="Doug O'Connell"/>
    <s v="Consumer"/>
    <s v="United States"/>
    <s v="Paterson"/>
    <x v="30"/>
    <n v="7501"/>
    <s v="East"/>
    <s v="FUR-FU-10002506"/>
    <x v="0"/>
    <x v="5"/>
    <s v="Tensor &quot;Hersey Kiss&quot; Styled Floor Lamp"/>
    <n v="12.99"/>
    <n v="1"/>
    <n v="0"/>
    <n v="1.5587999999999997"/>
  </r>
  <r>
    <n v="8520"/>
    <x v="4236"/>
    <x v="3"/>
    <x v="769"/>
    <d v="2014-12-11T00:00:00"/>
    <s v="Standard Class"/>
    <s v="DO-13645"/>
    <s v="Doug O'Connell"/>
    <s v="Consumer"/>
    <s v="United States"/>
    <s v="Paterson"/>
    <x v="30"/>
    <n v="7501"/>
    <s v="East"/>
    <s v="FUR-CH-10003817"/>
    <x v="0"/>
    <x v="1"/>
    <s v="Global Value Steno Chair, Gray"/>
    <n v="182.22"/>
    <n v="3"/>
    <n v="0"/>
    <n v="45.555000000000007"/>
  </r>
  <r>
    <n v="8521"/>
    <x v="4236"/>
    <x v="3"/>
    <x v="769"/>
    <d v="2014-12-11T00:00:00"/>
    <s v="Standard Class"/>
    <s v="DO-13645"/>
    <s v="Doug O'Connell"/>
    <s v="Consumer"/>
    <s v="United States"/>
    <s v="Paterson"/>
    <x v="30"/>
    <n v="7501"/>
    <s v="East"/>
    <s v="FUR-CH-10004860"/>
    <x v="0"/>
    <x v="1"/>
    <s v="Global Low Back Tilter Chair"/>
    <n v="302.94"/>
    <n v="3"/>
    <n v="0"/>
    <n v="18.176399999999973"/>
  </r>
  <r>
    <n v="8522"/>
    <x v="4237"/>
    <x v="0"/>
    <x v="383"/>
    <d v="2013-01-15T00:00:00"/>
    <s v="Standard Class"/>
    <s v="MP-17470"/>
    <s v="Mark Packer"/>
    <s v="Home Office"/>
    <s v="United States"/>
    <s v="Columbus"/>
    <x v="24"/>
    <n v="43229"/>
    <s v="East"/>
    <s v="FUR-FU-10002268"/>
    <x v="0"/>
    <x v="5"/>
    <s v="Ultra Door Push Plate"/>
    <n v="54.992000000000004"/>
    <n v="14"/>
    <n v="0.2"/>
    <n v="8.9361999999999959"/>
  </r>
  <r>
    <n v="8523"/>
    <x v="4238"/>
    <x v="0"/>
    <x v="178"/>
    <d v="2013-04-08T00:00:00"/>
    <s v="Standard Class"/>
    <s v="MY-18295"/>
    <s v="Muhammed Yedwab"/>
    <s v="Corporate"/>
    <s v="United States"/>
    <s v="Milwaukee"/>
    <x v="6"/>
    <n v="53209"/>
    <s v="Central"/>
    <s v="TEC-PH-10000148"/>
    <x v="2"/>
    <x v="7"/>
    <s v="Cyber Acoustics AC-202b Speech Recognition Stereo Headset"/>
    <n v="12.99"/>
    <n v="1"/>
    <n v="0"/>
    <n v="0.25980000000000025"/>
  </r>
  <r>
    <n v="8524"/>
    <x v="4239"/>
    <x v="3"/>
    <x v="296"/>
    <d v="2014-09-26T00:00:00"/>
    <s v="Standard Class"/>
    <s v="DB-13615"/>
    <s v="Doug Bickford"/>
    <s v="Consumer"/>
    <s v="United States"/>
    <s v="San Francisco"/>
    <x v="1"/>
    <n v="94109"/>
    <s v="West"/>
    <s v="OFF-PA-10004082"/>
    <x v="1"/>
    <x v="10"/>
    <s v="Adams Telephone Message Book w/Frequently-Called Numbers Space, 400 Messages per Book"/>
    <n v="55.86"/>
    <n v="7"/>
    <n v="0"/>
    <n v="27.93"/>
  </r>
  <r>
    <n v="8525"/>
    <x v="4240"/>
    <x v="3"/>
    <x v="633"/>
    <d v="2014-03-17T00:00:00"/>
    <s v="Same Day"/>
    <s v="SP-20920"/>
    <s v="Susan Pistek"/>
    <s v="Consumer"/>
    <s v="United States"/>
    <s v="Columbus"/>
    <x v="24"/>
    <n v="43229"/>
    <s v="East"/>
    <s v="TEC-PH-10004348"/>
    <x v="2"/>
    <x v="7"/>
    <s v="OtterBox Defender Series Case - iPhone 5c"/>
    <n v="44.375999999999998"/>
    <n v="2"/>
    <n v="0.4"/>
    <n v="-7.3960000000000043"/>
  </r>
  <r>
    <n v="8526"/>
    <x v="4240"/>
    <x v="3"/>
    <x v="633"/>
    <d v="2014-03-17T00:00:00"/>
    <s v="Same Day"/>
    <s v="SP-20920"/>
    <s v="Susan Pistek"/>
    <s v="Consumer"/>
    <s v="United States"/>
    <s v="Columbus"/>
    <x v="24"/>
    <n v="43229"/>
    <s v="East"/>
    <s v="FUR-FU-10003424"/>
    <x v="0"/>
    <x v="5"/>
    <s v="Nu-Dell Oak Frame"/>
    <n v="51.264000000000003"/>
    <n v="6"/>
    <n v="0.2"/>
    <n v="7.6895999999999933"/>
  </r>
  <r>
    <n v="8527"/>
    <x v="4240"/>
    <x v="3"/>
    <x v="633"/>
    <d v="2014-03-17T00:00:00"/>
    <s v="Same Day"/>
    <s v="SP-20920"/>
    <s v="Susan Pistek"/>
    <s v="Consumer"/>
    <s v="United States"/>
    <s v="Columbus"/>
    <x v="24"/>
    <n v="43229"/>
    <s v="East"/>
    <s v="OFF-BI-10004654"/>
    <x v="1"/>
    <x v="8"/>
    <s v="Avery Binding System Hidden Tab Executive Style Index Sets"/>
    <n v="5.1930000000000005"/>
    <n v="3"/>
    <n v="0.7"/>
    <n v="-3.4619999999999997"/>
  </r>
  <r>
    <n v="8528"/>
    <x v="4240"/>
    <x v="3"/>
    <x v="633"/>
    <d v="2014-03-17T00:00:00"/>
    <s v="Same Day"/>
    <s v="SP-20920"/>
    <s v="Susan Pistek"/>
    <s v="Consumer"/>
    <s v="United States"/>
    <s v="Columbus"/>
    <x v="24"/>
    <n v="43229"/>
    <s v="East"/>
    <s v="TEC-AC-10004571"/>
    <x v="2"/>
    <x v="11"/>
    <s v="Logitech G700s Rechargeable Gaming Mouse"/>
    <n v="159.98400000000001"/>
    <n v="2"/>
    <n v="0.2"/>
    <n v="43.995600000000003"/>
  </r>
  <r>
    <n v="8529"/>
    <x v="4240"/>
    <x v="3"/>
    <x v="633"/>
    <d v="2014-03-17T00:00:00"/>
    <s v="Same Day"/>
    <s v="SP-20920"/>
    <s v="Susan Pistek"/>
    <s v="Consumer"/>
    <s v="United States"/>
    <s v="Columbus"/>
    <x v="24"/>
    <n v="43229"/>
    <s v="East"/>
    <s v="OFF-ST-10000675"/>
    <x v="1"/>
    <x v="4"/>
    <s v="File Shuttle II and Handi-File, Black"/>
    <n v="54.224000000000004"/>
    <n v="2"/>
    <n v="0.2"/>
    <n v="3.3889999999999993"/>
  </r>
  <r>
    <n v="8530"/>
    <x v="4241"/>
    <x v="3"/>
    <x v="468"/>
    <d v="2014-11-18T00:00:00"/>
    <s v="Standard Class"/>
    <s v="ME-17320"/>
    <s v="Maria Etezadi"/>
    <s v="Home Office"/>
    <s v="United States"/>
    <s v="Los Angeles"/>
    <x v="1"/>
    <n v="90008"/>
    <s v="West"/>
    <s v="FUR-CH-10001714"/>
    <x v="0"/>
    <x v="1"/>
    <s v="Global Leather &amp; Oak Executive Chair, Burgundy"/>
    <n v="241.42399999999998"/>
    <n v="2"/>
    <n v="0.2"/>
    <n v="-36.213599999999985"/>
  </r>
  <r>
    <n v="8531"/>
    <x v="4242"/>
    <x v="0"/>
    <x v="885"/>
    <d v="2013-12-07T00:00:00"/>
    <s v="Standard Class"/>
    <s v="BS-11755"/>
    <s v="Bruce Stewart"/>
    <s v="Consumer"/>
    <s v="United States"/>
    <s v="Detroit"/>
    <x v="12"/>
    <n v="48227"/>
    <s v="Central"/>
    <s v="OFF-PA-10000380"/>
    <x v="1"/>
    <x v="10"/>
    <s v="REDIFORM Incoming/Outgoing Call Register, 11&quot; X 8 1/2&quot;, 100 Messages"/>
    <n v="33.36"/>
    <n v="4"/>
    <n v="0"/>
    <n v="16.68"/>
  </r>
  <r>
    <n v="8532"/>
    <x v="4242"/>
    <x v="0"/>
    <x v="885"/>
    <d v="2013-12-07T00:00:00"/>
    <s v="Standard Class"/>
    <s v="BS-11755"/>
    <s v="Bruce Stewart"/>
    <s v="Consumer"/>
    <s v="United States"/>
    <s v="Detroit"/>
    <x v="12"/>
    <n v="48227"/>
    <s v="Central"/>
    <s v="OFF-PA-10002713"/>
    <x v="1"/>
    <x v="10"/>
    <s v="Adams Phone Message Book, 200 Message Capacity, 8 1/16” x 11”"/>
    <n v="13.76"/>
    <n v="2"/>
    <n v="0"/>
    <n v="6.3295999999999992"/>
  </r>
  <r>
    <n v="8533"/>
    <x v="4242"/>
    <x v="0"/>
    <x v="885"/>
    <d v="2013-12-07T00:00:00"/>
    <s v="Standard Class"/>
    <s v="BS-11755"/>
    <s v="Bruce Stewart"/>
    <s v="Consumer"/>
    <s v="United States"/>
    <s v="Detroit"/>
    <x v="12"/>
    <n v="48227"/>
    <s v="Central"/>
    <s v="OFF-ST-10001370"/>
    <x v="1"/>
    <x v="4"/>
    <s v="Sensible Storage WireTech Storage Systems"/>
    <n v="496.86"/>
    <n v="7"/>
    <n v="0"/>
    <n v="24.842999999999947"/>
  </r>
  <r>
    <n v="8534"/>
    <x v="4242"/>
    <x v="0"/>
    <x v="885"/>
    <d v="2013-12-07T00:00:00"/>
    <s v="Standard Class"/>
    <s v="BS-11755"/>
    <s v="Bruce Stewart"/>
    <s v="Consumer"/>
    <s v="United States"/>
    <s v="Detroit"/>
    <x v="12"/>
    <n v="48227"/>
    <s v="Central"/>
    <s v="FUR-CH-10000513"/>
    <x v="0"/>
    <x v="1"/>
    <s v="High-Back Leather Manager's Chair"/>
    <n v="389.97"/>
    <n v="3"/>
    <n v="0"/>
    <n v="35.097300000000004"/>
  </r>
  <r>
    <n v="8535"/>
    <x v="4243"/>
    <x v="1"/>
    <x v="1004"/>
    <d v="2012-01-15T00:00:00"/>
    <s v="Second Class"/>
    <s v="KS-16300"/>
    <s v="Karen Seio"/>
    <s v="Corporate"/>
    <s v="United States"/>
    <s v="Columbus"/>
    <x v="32"/>
    <n v="31907"/>
    <s v="South"/>
    <s v="OFF-LA-10003223"/>
    <x v="1"/>
    <x v="2"/>
    <s v="Avery 508"/>
    <n v="9.82"/>
    <n v="2"/>
    <n v="0"/>
    <n v="4.8117999999999999"/>
  </r>
  <r>
    <n v="8536"/>
    <x v="4244"/>
    <x v="2"/>
    <x v="1174"/>
    <d v="2011-05-20T00:00:00"/>
    <s v="Standard Class"/>
    <s v="CC-12475"/>
    <s v="Cindy Chapman"/>
    <s v="Consumer"/>
    <s v="United States"/>
    <s v="San Francisco"/>
    <x v="1"/>
    <n v="94122"/>
    <s v="West"/>
    <s v="TEC-AC-10002217"/>
    <x v="2"/>
    <x v="11"/>
    <s v="Imation Clip USB flash drive - 8 GB"/>
    <n v="56.400000000000006"/>
    <n v="3"/>
    <n v="0"/>
    <n v="3.3840000000000003"/>
  </r>
  <r>
    <n v="8537"/>
    <x v="4245"/>
    <x v="1"/>
    <x v="722"/>
    <d v="2012-06-11T00:00:00"/>
    <s v="Standard Class"/>
    <s v="HD-14785"/>
    <s v="Harold Dahlen"/>
    <s v="Home Office"/>
    <s v="United States"/>
    <s v="Philadelphia"/>
    <x v="9"/>
    <n v="19143"/>
    <s v="East"/>
    <s v="OFF-BI-10003707"/>
    <x v="1"/>
    <x v="8"/>
    <s v="Aluminum Screw Posts"/>
    <n v="18.312000000000001"/>
    <n v="4"/>
    <n v="0.7"/>
    <n v="-12.207999999999995"/>
  </r>
  <r>
    <n v="8538"/>
    <x v="4245"/>
    <x v="1"/>
    <x v="722"/>
    <d v="2012-06-11T00:00:00"/>
    <s v="Standard Class"/>
    <s v="HD-14785"/>
    <s v="Harold Dahlen"/>
    <s v="Home Office"/>
    <s v="United States"/>
    <s v="Philadelphia"/>
    <x v="9"/>
    <n v="19143"/>
    <s v="East"/>
    <s v="OFF-PA-10000552"/>
    <x v="1"/>
    <x v="10"/>
    <s v="Xerox 200"/>
    <n v="25.920000000000005"/>
    <n v="5"/>
    <n v="0.2"/>
    <n v="9.0719999999999992"/>
  </r>
  <r>
    <n v="8539"/>
    <x v="4245"/>
    <x v="1"/>
    <x v="722"/>
    <d v="2012-06-11T00:00:00"/>
    <s v="Standard Class"/>
    <s v="HD-14785"/>
    <s v="Harold Dahlen"/>
    <s v="Home Office"/>
    <s v="United States"/>
    <s v="Philadelphia"/>
    <x v="9"/>
    <n v="19143"/>
    <s v="East"/>
    <s v="OFF-AR-10003183"/>
    <x v="1"/>
    <x v="6"/>
    <s v="Avery Fluorescent Highlighter Four-Color Set"/>
    <n v="8.016"/>
    <n v="3"/>
    <n v="0.2"/>
    <n v="1.0019999999999993"/>
  </r>
  <r>
    <n v="8540"/>
    <x v="4246"/>
    <x v="3"/>
    <x v="631"/>
    <d v="2014-03-14T00:00:00"/>
    <s v="Standard Class"/>
    <s v="KB-16315"/>
    <s v="Karl Braun"/>
    <s v="Consumer"/>
    <s v="United States"/>
    <s v="Los Angeles"/>
    <x v="1"/>
    <n v="90008"/>
    <s v="West"/>
    <s v="TEC-CO-10000971"/>
    <x v="2"/>
    <x v="16"/>
    <s v="Hewlett Packard 310 Color Digital Copier"/>
    <n v="479.98400000000004"/>
    <n v="2"/>
    <n v="0.2"/>
    <n v="59.997999999999962"/>
  </r>
  <r>
    <n v="8541"/>
    <x v="4246"/>
    <x v="3"/>
    <x v="631"/>
    <d v="2014-03-14T00:00:00"/>
    <s v="Standard Class"/>
    <s v="KB-16315"/>
    <s v="Karl Braun"/>
    <s v="Consumer"/>
    <s v="United States"/>
    <s v="Los Angeles"/>
    <x v="1"/>
    <n v="90008"/>
    <s v="West"/>
    <s v="OFF-BI-10003910"/>
    <x v="1"/>
    <x v="8"/>
    <s v="DXL Angle-View Binders with Locking Rings by Samsill"/>
    <n v="30.84"/>
    <n v="5"/>
    <n v="0.2"/>
    <n v="9.6374999999999993"/>
  </r>
  <r>
    <n v="8542"/>
    <x v="4247"/>
    <x v="1"/>
    <x v="937"/>
    <d v="2012-12-23T00:00:00"/>
    <s v="First Class"/>
    <s v="HR-14830"/>
    <s v="Harold Ryan"/>
    <s v="Corporate"/>
    <s v="United States"/>
    <s v="Philadelphia"/>
    <x v="9"/>
    <n v="19140"/>
    <s v="East"/>
    <s v="OFF-ST-10001172"/>
    <x v="1"/>
    <x v="4"/>
    <s v="Tennsco Lockers, Sand"/>
    <n v="33.568000000000005"/>
    <n v="2"/>
    <n v="0.2"/>
    <n v="1.6783999999999981"/>
  </r>
  <r>
    <n v="8543"/>
    <x v="4247"/>
    <x v="1"/>
    <x v="937"/>
    <d v="2012-12-23T00:00:00"/>
    <s v="First Class"/>
    <s v="HR-14830"/>
    <s v="Harold Ryan"/>
    <s v="Corporate"/>
    <s v="United States"/>
    <s v="Philadelphia"/>
    <x v="9"/>
    <n v="19140"/>
    <s v="East"/>
    <s v="FUR-CH-10001270"/>
    <x v="0"/>
    <x v="1"/>
    <s v="Harbour Creations Steel Folding Chair"/>
    <n v="422.62499999999994"/>
    <n v="7"/>
    <n v="0.3"/>
    <n v="0"/>
  </r>
  <r>
    <n v="8544"/>
    <x v="4248"/>
    <x v="2"/>
    <x v="908"/>
    <d v="2011-08-11T00:00:00"/>
    <s v="Standard Class"/>
    <s v="TB-21625"/>
    <s v="Trudy Brown"/>
    <s v="Consumer"/>
    <s v="United States"/>
    <s v="New York City"/>
    <x v="15"/>
    <n v="10035"/>
    <s v="East"/>
    <s v="TEC-AC-10004571"/>
    <x v="2"/>
    <x v="11"/>
    <s v="Logitech G700s Rechargeable Gaming Mouse"/>
    <n v="199.98"/>
    <n v="2"/>
    <n v="0"/>
    <n v="83.991600000000005"/>
  </r>
  <r>
    <n v="8545"/>
    <x v="4249"/>
    <x v="0"/>
    <x v="1196"/>
    <d v="2013-04-01T00:00:00"/>
    <s v="Standard Class"/>
    <s v="DS-13180"/>
    <s v="David Smith"/>
    <s v="Corporate"/>
    <s v="United States"/>
    <s v="Columbus"/>
    <x v="32"/>
    <n v="31907"/>
    <s v="South"/>
    <s v="FUR-FU-10004053"/>
    <x v="0"/>
    <x v="5"/>
    <s v="DAX Two-Tone Silver Metal Document Frame"/>
    <n v="20.239999999999998"/>
    <n v="1"/>
    <n v="0"/>
    <n v="8.7032000000000007"/>
  </r>
  <r>
    <n v="8546"/>
    <x v="4249"/>
    <x v="0"/>
    <x v="1196"/>
    <d v="2013-04-01T00:00:00"/>
    <s v="Standard Class"/>
    <s v="DS-13180"/>
    <s v="David Smith"/>
    <s v="Corporate"/>
    <s v="United States"/>
    <s v="Columbus"/>
    <x v="32"/>
    <n v="31907"/>
    <s v="South"/>
    <s v="FUR-FU-10003731"/>
    <x v="0"/>
    <x v="5"/>
    <s v="Eldon Expressions Wood and Plastic Desk Accessories, Oak"/>
    <n v="39.92"/>
    <n v="4"/>
    <n v="0"/>
    <n v="11.177600000000002"/>
  </r>
  <r>
    <n v="8547"/>
    <x v="4249"/>
    <x v="0"/>
    <x v="1196"/>
    <d v="2013-04-01T00:00:00"/>
    <s v="Standard Class"/>
    <s v="DS-13180"/>
    <s v="David Smith"/>
    <s v="Corporate"/>
    <s v="United States"/>
    <s v="Columbus"/>
    <x v="32"/>
    <n v="31907"/>
    <s v="South"/>
    <s v="OFF-BI-10000962"/>
    <x v="1"/>
    <x v="8"/>
    <s v="Acco Flexible ACCOHIDE Square Ring Data Binder, Dark Blue, 11 1/2&quot; X 14&quot; 7/8&quot;"/>
    <n v="32.54"/>
    <n v="2"/>
    <n v="0"/>
    <n v="15.944599999999998"/>
  </r>
  <r>
    <n v="8548"/>
    <x v="4250"/>
    <x v="1"/>
    <x v="901"/>
    <d v="2012-12-10T00:00:00"/>
    <s v="Standard Class"/>
    <s v="GB-14530"/>
    <s v="George Bell"/>
    <s v="Corporate"/>
    <s v="United States"/>
    <s v="Los Angeles"/>
    <x v="1"/>
    <n v="90049"/>
    <s v="West"/>
    <s v="TEC-AC-10001266"/>
    <x v="2"/>
    <x v="11"/>
    <s v="Memorex Micro Travel Drive 8 GB"/>
    <n v="39"/>
    <n v="3"/>
    <n v="0"/>
    <n v="17.549999999999997"/>
  </r>
  <r>
    <n v="8549"/>
    <x v="4250"/>
    <x v="1"/>
    <x v="901"/>
    <d v="2012-12-10T00:00:00"/>
    <s v="Standard Class"/>
    <s v="GB-14530"/>
    <s v="George Bell"/>
    <s v="Corporate"/>
    <s v="United States"/>
    <s v="Los Angeles"/>
    <x v="1"/>
    <n v="90049"/>
    <s v="West"/>
    <s v="OFF-LA-10000452"/>
    <x v="1"/>
    <x v="2"/>
    <s v="Avery 488"/>
    <n v="12.6"/>
    <n v="4"/>
    <n v="0"/>
    <n v="6.048"/>
  </r>
  <r>
    <n v="8550"/>
    <x v="4251"/>
    <x v="1"/>
    <x v="861"/>
    <d v="2012-09-12T00:00:00"/>
    <s v="First Class"/>
    <s v="GB-14530"/>
    <s v="George Bell"/>
    <s v="Corporate"/>
    <s v="United States"/>
    <s v="Aurora"/>
    <x v="22"/>
    <n v="80013"/>
    <s v="West"/>
    <s v="FUR-FU-10000073"/>
    <x v="0"/>
    <x v="5"/>
    <s v="Deflect-O Glasstique Clear Desk Accessories"/>
    <n v="24.64"/>
    <n v="4"/>
    <n v="0.2"/>
    <n v="4.0039999999999978"/>
  </r>
  <r>
    <n v="8551"/>
    <x v="4252"/>
    <x v="1"/>
    <x v="789"/>
    <d v="2012-07-24T00:00:00"/>
    <s v="Standard Class"/>
    <s v="VB-21745"/>
    <s v="Victoria Brennan"/>
    <s v="Corporate"/>
    <s v="United States"/>
    <s v="Houston"/>
    <x v="5"/>
    <n v="77041"/>
    <s v="Central"/>
    <s v="OFF-LA-10002368"/>
    <x v="1"/>
    <x v="2"/>
    <s v="Avery 479"/>
    <n v="6.2640000000000002"/>
    <n v="3"/>
    <n v="0.2"/>
    <n v="2.0358000000000001"/>
  </r>
  <r>
    <n v="8552"/>
    <x v="4252"/>
    <x v="1"/>
    <x v="789"/>
    <d v="2012-07-24T00:00:00"/>
    <s v="Standard Class"/>
    <s v="VB-21745"/>
    <s v="Victoria Brennan"/>
    <s v="Corporate"/>
    <s v="United States"/>
    <s v="Houston"/>
    <x v="5"/>
    <n v="77041"/>
    <s v="Central"/>
    <s v="OFF-FA-10004248"/>
    <x v="1"/>
    <x v="13"/>
    <s v="Advantus T-Pin Paper Clips"/>
    <n v="14.432"/>
    <n v="4"/>
    <n v="0.2"/>
    <n v="3.4276000000000004"/>
  </r>
  <r>
    <n v="8553"/>
    <x v="4253"/>
    <x v="2"/>
    <x v="992"/>
    <d v="2011-06-03T00:00:00"/>
    <s v="Standard Class"/>
    <s v="MC-17425"/>
    <s v="Mark Cousins"/>
    <s v="Corporate"/>
    <s v="United States"/>
    <s v="Chicago"/>
    <x v="10"/>
    <n v="60623"/>
    <s v="Central"/>
    <s v="TEC-CO-10004202"/>
    <x v="2"/>
    <x v="16"/>
    <s v="Brother DCP1000 Digital 3 in 1 Multifunction Machine"/>
    <n v="719.97600000000011"/>
    <n v="3"/>
    <n v="0.2"/>
    <n v="134.99549999999999"/>
  </r>
  <r>
    <n v="8554"/>
    <x v="4254"/>
    <x v="3"/>
    <x v="38"/>
    <d v="2014-11-21T00:00:00"/>
    <s v="Standard Class"/>
    <s v="CB-12025"/>
    <s v="Cassandra Brandow"/>
    <s v="Consumer"/>
    <s v="United States"/>
    <s v="Decatur"/>
    <x v="19"/>
    <n v="35601"/>
    <s v="South"/>
    <s v="TEC-AC-10000927"/>
    <x v="2"/>
    <x v="11"/>
    <s v="Anker Ultrathin Bluetooth Wireless Keyboard Aluminum Cover with Stand "/>
    <n v="239.92"/>
    <n v="8"/>
    <n v="0"/>
    <n v="23.99199999999999"/>
  </r>
  <r>
    <n v="8555"/>
    <x v="4255"/>
    <x v="0"/>
    <x v="10"/>
    <d v="2013-12-12T00:00:00"/>
    <s v="First Class"/>
    <s v="PM-18940"/>
    <s v="Paul MacIntyre"/>
    <s v="Consumer"/>
    <s v="United States"/>
    <s v="Springfield"/>
    <x v="17"/>
    <n v="22153"/>
    <s v="South"/>
    <s v="FUR-TA-10002530"/>
    <x v="0"/>
    <x v="3"/>
    <s v="Iceberg OfficeWorks 42&quot; Round Tables"/>
    <n v="1056.8599999999999"/>
    <n v="7"/>
    <n v="0"/>
    <n v="158.52899999999994"/>
  </r>
  <r>
    <n v="8556"/>
    <x v="4256"/>
    <x v="1"/>
    <x v="204"/>
    <d v="2012-03-22T00:00:00"/>
    <s v="Same Day"/>
    <s v="DC-13285"/>
    <s v="Debra Catini"/>
    <s v="Consumer"/>
    <s v="United States"/>
    <s v="Plantation"/>
    <x v="2"/>
    <n v="33317"/>
    <s v="South"/>
    <s v="TEC-AC-10002567"/>
    <x v="2"/>
    <x v="11"/>
    <s v="Logitech G602 Wireless Gaming Mouse"/>
    <n v="447.94399999999996"/>
    <n v="7"/>
    <n v="0.2"/>
    <n v="89.588799999999992"/>
  </r>
  <r>
    <n v="8557"/>
    <x v="4256"/>
    <x v="1"/>
    <x v="204"/>
    <d v="2012-03-22T00:00:00"/>
    <s v="Same Day"/>
    <s v="DC-13285"/>
    <s v="Debra Catini"/>
    <s v="Consumer"/>
    <s v="United States"/>
    <s v="Plantation"/>
    <x v="2"/>
    <n v="33317"/>
    <s v="South"/>
    <s v="OFF-ST-10002182"/>
    <x v="1"/>
    <x v="4"/>
    <s v="Iris 3-Drawer Stacking Bin, Black"/>
    <n v="150.40799999999999"/>
    <n v="9"/>
    <n v="0.2"/>
    <n v="-33.841799999999999"/>
  </r>
  <r>
    <n v="8558"/>
    <x v="4257"/>
    <x v="0"/>
    <x v="443"/>
    <d v="2013-12-27T00:00:00"/>
    <s v="Second Class"/>
    <s v="LA-16780"/>
    <s v="Laura Armstrong"/>
    <s v="Corporate"/>
    <s v="United States"/>
    <s v="Houston"/>
    <x v="5"/>
    <n v="77041"/>
    <s v="Central"/>
    <s v="TEC-PH-10004539"/>
    <x v="2"/>
    <x v="7"/>
    <s v="Wireless Extenders zBoost YX545 SOHO Signal Booster"/>
    <n v="453.57600000000002"/>
    <n v="3"/>
    <n v="0.2"/>
    <n v="39.687899999999985"/>
  </r>
  <r>
    <n v="8559"/>
    <x v="4257"/>
    <x v="0"/>
    <x v="443"/>
    <d v="2013-12-27T00:00:00"/>
    <s v="Second Class"/>
    <s v="LA-16780"/>
    <s v="Laura Armstrong"/>
    <s v="Corporate"/>
    <s v="United States"/>
    <s v="Houston"/>
    <x v="5"/>
    <n v="77041"/>
    <s v="Central"/>
    <s v="OFF-LA-10002945"/>
    <x v="1"/>
    <x v="2"/>
    <s v="Permanent Self-Adhesive File Folder Labels for Typewriters, 1 1/8 x 3 1/2, White"/>
    <n v="45.36"/>
    <n v="9"/>
    <n v="0.2"/>
    <n v="14.741999999999997"/>
  </r>
  <r>
    <n v="8560"/>
    <x v="4257"/>
    <x v="0"/>
    <x v="443"/>
    <d v="2013-12-27T00:00:00"/>
    <s v="Second Class"/>
    <s v="LA-16780"/>
    <s v="Laura Armstrong"/>
    <s v="Corporate"/>
    <s v="United States"/>
    <s v="Houston"/>
    <x v="5"/>
    <n v="77041"/>
    <s v="Central"/>
    <s v="TEC-PH-10004345"/>
    <x v="2"/>
    <x v="7"/>
    <s v="Cisco SPA 502G IP Phone"/>
    <n v="287.88"/>
    <n v="3"/>
    <n v="0.2"/>
    <n v="35.984999999999999"/>
  </r>
  <r>
    <n v="8561"/>
    <x v="4257"/>
    <x v="0"/>
    <x v="443"/>
    <d v="2013-12-27T00:00:00"/>
    <s v="Second Class"/>
    <s v="LA-16780"/>
    <s v="Laura Armstrong"/>
    <s v="Corporate"/>
    <s v="United States"/>
    <s v="Houston"/>
    <x v="5"/>
    <n v="77041"/>
    <s v="Central"/>
    <s v="TEC-PH-10004912"/>
    <x v="2"/>
    <x v="7"/>
    <s v="Cisco SPA112 2 Port Phone Adapter"/>
    <n v="131.88000000000002"/>
    <n v="3"/>
    <n v="0.2"/>
    <n v="14.836499999999987"/>
  </r>
  <r>
    <n v="8562"/>
    <x v="4257"/>
    <x v="0"/>
    <x v="443"/>
    <d v="2013-12-27T00:00:00"/>
    <s v="Second Class"/>
    <s v="LA-16780"/>
    <s v="Laura Armstrong"/>
    <s v="Corporate"/>
    <s v="United States"/>
    <s v="Houston"/>
    <x v="5"/>
    <n v="77041"/>
    <s v="Central"/>
    <s v="FUR-FU-10000206"/>
    <x v="0"/>
    <x v="5"/>
    <s v="GE General Purpose, Extra Long Life, Showcase &amp; Floodlight Incandescent Bulbs"/>
    <n v="2.3280000000000003"/>
    <n v="2"/>
    <n v="0.6"/>
    <n v="-0.75660000000000016"/>
  </r>
  <r>
    <n v="8563"/>
    <x v="4258"/>
    <x v="0"/>
    <x v="1197"/>
    <d v="2013-04-07T00:00:00"/>
    <s v="Second Class"/>
    <s v="DJ-13420"/>
    <s v="Denny Joy"/>
    <s v="Corporate"/>
    <s v="United States"/>
    <s v="Milwaukee"/>
    <x v="6"/>
    <n v="53209"/>
    <s v="Central"/>
    <s v="FUR-CH-10000847"/>
    <x v="0"/>
    <x v="1"/>
    <s v="Global Executive Mid-Back Manager's Chair"/>
    <n v="1454.9"/>
    <n v="5"/>
    <n v="0"/>
    <n v="378.274"/>
  </r>
  <r>
    <n v="8564"/>
    <x v="4259"/>
    <x v="3"/>
    <x v="504"/>
    <d v="2014-05-05T00:00:00"/>
    <s v="Standard Class"/>
    <s v="MH-18115"/>
    <s v="Mick Hernandez"/>
    <s v="Home Office"/>
    <s v="United States"/>
    <s v="Sanford"/>
    <x v="2"/>
    <n v="32771"/>
    <s v="South"/>
    <s v="OFF-BI-10000822"/>
    <x v="1"/>
    <x v="8"/>
    <s v="Acco PRESSTEX Data Binder with Storage Hooks, Light Blue, 9 1/2&quot; X 11&quot;"/>
    <n v="4.8420000000000005"/>
    <n v="3"/>
    <n v="0.7"/>
    <n v="-3.5507999999999988"/>
  </r>
  <r>
    <n v="8565"/>
    <x v="4259"/>
    <x v="3"/>
    <x v="504"/>
    <d v="2014-05-05T00:00:00"/>
    <s v="Standard Class"/>
    <s v="MH-18115"/>
    <s v="Mick Hernandez"/>
    <s v="Home Office"/>
    <s v="United States"/>
    <s v="Sanford"/>
    <x v="2"/>
    <n v="32771"/>
    <s v="South"/>
    <s v="FUR-FU-10000747"/>
    <x v="0"/>
    <x v="5"/>
    <s v="Tenex B1-RE Series Chair Mats for Low Pile Carpets"/>
    <n v="220.70400000000001"/>
    <n v="6"/>
    <n v="0.2"/>
    <n v="-8.2764000000000379"/>
  </r>
  <r>
    <n v="8566"/>
    <x v="4260"/>
    <x v="0"/>
    <x v="1019"/>
    <d v="2013-11-19T00:00:00"/>
    <s v="First Class"/>
    <s v="BG-11035"/>
    <s v="Barry Gonzalez"/>
    <s v="Consumer"/>
    <s v="United States"/>
    <s v="The Colony"/>
    <x v="5"/>
    <n v="75056"/>
    <s v="Central"/>
    <s v="TEC-PH-10002350"/>
    <x v="2"/>
    <x v="7"/>
    <s v="Apple EarPods with Remote and Mic"/>
    <n v="67.176000000000002"/>
    <n v="3"/>
    <n v="0.2"/>
    <n v="6.7175999999999974"/>
  </r>
  <r>
    <n v="8567"/>
    <x v="4260"/>
    <x v="0"/>
    <x v="1019"/>
    <d v="2013-11-19T00:00:00"/>
    <s v="First Class"/>
    <s v="BG-11035"/>
    <s v="Barry Gonzalez"/>
    <s v="Consumer"/>
    <s v="United States"/>
    <s v="The Colony"/>
    <x v="5"/>
    <n v="75056"/>
    <s v="Central"/>
    <s v="OFF-PA-10000697"/>
    <x v="1"/>
    <x v="10"/>
    <s v="TOPS Voice Message Log Book, Flash Format"/>
    <n v="15.231999999999999"/>
    <n v="4"/>
    <n v="0.2"/>
    <n v="5.5215999999999994"/>
  </r>
  <r>
    <n v="8568"/>
    <x v="4261"/>
    <x v="0"/>
    <x v="338"/>
    <d v="2013-11-13T00:00:00"/>
    <s v="First Class"/>
    <s v="SV-20365"/>
    <s v="Seth Vernon"/>
    <s v="Consumer"/>
    <s v="United States"/>
    <s v="Troy"/>
    <x v="24"/>
    <n v="45373"/>
    <s v="East"/>
    <s v="OFF-PA-10002787"/>
    <x v="1"/>
    <x v="10"/>
    <s v="Xerox 227"/>
    <n v="31.104000000000006"/>
    <n v="6"/>
    <n v="0.2"/>
    <n v="10.8864"/>
  </r>
  <r>
    <n v="8569"/>
    <x v="4262"/>
    <x v="0"/>
    <x v="409"/>
    <d v="2013-12-13T00:00:00"/>
    <s v="Standard Class"/>
    <s v="DP-13105"/>
    <s v="Dave Poirier"/>
    <s v="Corporate"/>
    <s v="United States"/>
    <s v="Hempstead"/>
    <x v="15"/>
    <n v="11550"/>
    <s v="East"/>
    <s v="OFF-BI-10004318"/>
    <x v="1"/>
    <x v="8"/>
    <s v="Ibico EB-19 Dual Function Manual Binding System"/>
    <n v="968.74400000000014"/>
    <n v="7"/>
    <n v="0.2"/>
    <n v="314.84180000000003"/>
  </r>
  <r>
    <n v="8570"/>
    <x v="4262"/>
    <x v="0"/>
    <x v="409"/>
    <d v="2013-12-13T00:00:00"/>
    <s v="Standard Class"/>
    <s v="DP-13105"/>
    <s v="Dave Poirier"/>
    <s v="Corporate"/>
    <s v="United States"/>
    <s v="Hempstead"/>
    <x v="15"/>
    <n v="11550"/>
    <s v="East"/>
    <s v="OFF-BI-10001721"/>
    <x v="1"/>
    <x v="8"/>
    <s v="Trimflex Flexible Post Binders"/>
    <n v="222.35199999999998"/>
    <n v="13"/>
    <n v="0.2"/>
    <n v="77.823200000000014"/>
  </r>
  <r>
    <n v="8571"/>
    <x v="4262"/>
    <x v="0"/>
    <x v="409"/>
    <d v="2013-12-13T00:00:00"/>
    <s v="Standard Class"/>
    <s v="DP-13105"/>
    <s v="Dave Poirier"/>
    <s v="Corporate"/>
    <s v="United States"/>
    <s v="Hempstead"/>
    <x v="15"/>
    <n v="11550"/>
    <s v="East"/>
    <s v="TEC-CO-10004202"/>
    <x v="2"/>
    <x v="16"/>
    <s v="Brother DCP1000 Digital 3 in 1 Multifunction Machine"/>
    <n v="479.98400000000004"/>
    <n v="2"/>
    <n v="0.2"/>
    <n v="89.996999999999986"/>
  </r>
  <r>
    <n v="8572"/>
    <x v="4263"/>
    <x v="0"/>
    <x v="1015"/>
    <d v="2013-04-04T00:00:00"/>
    <s v="Same Day"/>
    <s v="SR-20740"/>
    <s v="Steven Roelle"/>
    <s v="Home Office"/>
    <s v="United States"/>
    <s v="Dallas"/>
    <x v="5"/>
    <n v="75081"/>
    <s v="Central"/>
    <s v="OFF-PA-10003893"/>
    <x v="1"/>
    <x v="10"/>
    <s v="Xerox 1962"/>
    <n v="10.272000000000002"/>
    <n v="3"/>
    <n v="0.2"/>
    <n v="3.2099999999999982"/>
  </r>
  <r>
    <n v="8573"/>
    <x v="4264"/>
    <x v="2"/>
    <x v="683"/>
    <d v="2011-12-02T00:00:00"/>
    <s v="Standard Class"/>
    <s v="BT-11680"/>
    <s v="Brian Thompson"/>
    <s v="Consumer"/>
    <s v="United States"/>
    <s v="Houston"/>
    <x v="5"/>
    <n v="77041"/>
    <s v="Central"/>
    <s v="TEC-MA-10004679"/>
    <x v="2"/>
    <x v="15"/>
    <s v="StarTech.com 10/100 VDSL2 Ethernet Extender Kit"/>
    <n v="998.84999999999991"/>
    <n v="5"/>
    <n v="0.4"/>
    <n v="-199.7700000000001"/>
  </r>
  <r>
    <n v="8574"/>
    <x v="4265"/>
    <x v="1"/>
    <x v="1182"/>
    <d v="2012-10-22T00:00:00"/>
    <s v="First Class"/>
    <s v="MS-17770"/>
    <s v="Maxwell Schwartz"/>
    <s v="Consumer"/>
    <s v="United States"/>
    <s v="New York City"/>
    <x v="15"/>
    <n v="10035"/>
    <s v="East"/>
    <s v="OFF-PA-10000249"/>
    <x v="1"/>
    <x v="10"/>
    <s v="Staples"/>
    <n v="24.56"/>
    <n v="2"/>
    <n v="0"/>
    <n v="11.543199999999999"/>
  </r>
  <r>
    <n v="8575"/>
    <x v="4266"/>
    <x v="2"/>
    <x v="111"/>
    <d v="2011-09-19T00:00:00"/>
    <s v="Same Day"/>
    <s v="JK-15640"/>
    <s v="Jim Kriz"/>
    <s v="Home Office"/>
    <s v="United States"/>
    <s v="San Francisco"/>
    <x v="1"/>
    <n v="94110"/>
    <s v="West"/>
    <s v="OFF-FA-10000053"/>
    <x v="1"/>
    <x v="13"/>
    <s v="Revere Boxed Rubber Bands by Revere"/>
    <n v="5.67"/>
    <n v="3"/>
    <n v="0"/>
    <n v="0.11340000000000017"/>
  </r>
  <r>
    <n v="8576"/>
    <x v="4267"/>
    <x v="3"/>
    <x v="151"/>
    <d v="2014-08-31T00:00:00"/>
    <s v="Second Class"/>
    <s v="ST-20530"/>
    <s v="Shui Tom"/>
    <s v="Consumer"/>
    <s v="United States"/>
    <s v="Port Saint Lucie"/>
    <x v="2"/>
    <n v="34952"/>
    <s v="South"/>
    <s v="OFF-AP-10000804"/>
    <x v="1"/>
    <x v="9"/>
    <s v="Hoover Portapower Portable Vacuum"/>
    <n v="14.336000000000002"/>
    <n v="4"/>
    <n v="0.2"/>
    <n v="0.89599999999999991"/>
  </r>
  <r>
    <n v="8577"/>
    <x v="4268"/>
    <x v="3"/>
    <x v="445"/>
    <d v="2014-07-05T00:00:00"/>
    <s v="First Class"/>
    <s v="TS-21505"/>
    <s v="Tony Sayre"/>
    <s v="Consumer"/>
    <s v="United States"/>
    <s v="Concord"/>
    <x v="38"/>
    <n v="3301"/>
    <s v="East"/>
    <s v="FUR-FU-10004188"/>
    <x v="0"/>
    <x v="5"/>
    <s v="Luxo Professional Combination Clamp-On Lamps"/>
    <n v="102.3"/>
    <n v="1"/>
    <n v="0"/>
    <n v="26.597999999999999"/>
  </r>
  <r>
    <n v="8578"/>
    <x v="4269"/>
    <x v="3"/>
    <x v="66"/>
    <d v="2014-12-27T00:00:00"/>
    <s v="Standard Class"/>
    <s v="CM-12190"/>
    <s v="Charlotte Melton"/>
    <s v="Consumer"/>
    <s v="United States"/>
    <s v="Rochester"/>
    <x v="11"/>
    <n v="55901"/>
    <s v="Central"/>
    <s v="FUR-TA-10004915"/>
    <x v="0"/>
    <x v="3"/>
    <s v="Office Impressions End Table, 20-1/2&quot;H x 24&quot;W x 20&quot;D"/>
    <n v="607.52"/>
    <n v="2"/>
    <n v="0"/>
    <n v="97.203200000000038"/>
  </r>
  <r>
    <n v="8579"/>
    <x v="4269"/>
    <x v="3"/>
    <x v="66"/>
    <d v="2014-12-27T00:00:00"/>
    <s v="Standard Class"/>
    <s v="CM-12190"/>
    <s v="Charlotte Melton"/>
    <s v="Consumer"/>
    <s v="United States"/>
    <s v="Rochester"/>
    <x v="11"/>
    <n v="55901"/>
    <s v="Central"/>
    <s v="OFF-ST-10001228"/>
    <x v="1"/>
    <x v="4"/>
    <s v="Personal File Boxes with Fold-Down Carry Handle"/>
    <n v="31.16"/>
    <n v="2"/>
    <n v="0"/>
    <n v="7.7899999999999991"/>
  </r>
  <r>
    <n v="8580"/>
    <x v="4270"/>
    <x v="0"/>
    <x v="797"/>
    <d v="2014-01-03T00:00:00"/>
    <s v="Standard Class"/>
    <s v="JW-15955"/>
    <s v="Joni Wasserman"/>
    <s v="Consumer"/>
    <s v="United States"/>
    <s v="Louisville"/>
    <x v="0"/>
    <n v="40214"/>
    <s v="South"/>
    <s v="OFF-LA-10002368"/>
    <x v="1"/>
    <x v="2"/>
    <s v="Avery 479"/>
    <n v="2.61"/>
    <n v="1"/>
    <n v="0"/>
    <n v="1.2005999999999999"/>
  </r>
  <r>
    <n v="8581"/>
    <x v="4271"/>
    <x v="2"/>
    <x v="671"/>
    <d v="2011-05-22T00:00:00"/>
    <s v="Second Class"/>
    <s v="MC-17590"/>
    <s v="Matt Collister"/>
    <s v="Corporate"/>
    <s v="United States"/>
    <s v="San Marcos"/>
    <x v="5"/>
    <n v="78666"/>
    <s v="Central"/>
    <s v="FUR-FU-10003489"/>
    <x v="0"/>
    <x v="5"/>
    <s v="Contemporary Borderless Frame"/>
    <n v="10.332000000000001"/>
    <n v="3"/>
    <n v="0.6"/>
    <n v="-5.9408999999999992"/>
  </r>
  <r>
    <n v="8582"/>
    <x v="4271"/>
    <x v="2"/>
    <x v="671"/>
    <d v="2011-05-22T00:00:00"/>
    <s v="Second Class"/>
    <s v="MC-17590"/>
    <s v="Matt Collister"/>
    <s v="Corporate"/>
    <s v="United States"/>
    <s v="San Marcos"/>
    <x v="5"/>
    <n v="78666"/>
    <s v="Central"/>
    <s v="OFF-PA-10000289"/>
    <x v="1"/>
    <x v="10"/>
    <s v="Xerox 213"/>
    <n v="10.368000000000002"/>
    <n v="2"/>
    <n v="0.2"/>
    <n v="3.6288"/>
  </r>
  <r>
    <n v="8583"/>
    <x v="4271"/>
    <x v="2"/>
    <x v="671"/>
    <d v="2011-05-22T00:00:00"/>
    <s v="Second Class"/>
    <s v="MC-17590"/>
    <s v="Matt Collister"/>
    <s v="Corporate"/>
    <s v="United States"/>
    <s v="San Marcos"/>
    <x v="5"/>
    <n v="78666"/>
    <s v="Central"/>
    <s v="TEC-AC-10004227"/>
    <x v="2"/>
    <x v="11"/>
    <s v="SanDisk Ultra 16 GB MicroSDHC Class 10 Memory Card"/>
    <n v="20.784000000000002"/>
    <n v="2"/>
    <n v="0.2"/>
    <n v="-3.6372000000000027"/>
  </r>
  <r>
    <n v="8584"/>
    <x v="4271"/>
    <x v="2"/>
    <x v="671"/>
    <d v="2011-05-22T00:00:00"/>
    <s v="Second Class"/>
    <s v="MC-17590"/>
    <s v="Matt Collister"/>
    <s v="Corporate"/>
    <s v="United States"/>
    <s v="San Marcos"/>
    <x v="5"/>
    <n v="78666"/>
    <s v="Central"/>
    <s v="OFF-ST-10000636"/>
    <x v="1"/>
    <x v="4"/>
    <s v="Rogers Profile Extra Capacity Storage Tub"/>
    <n v="66.959999999999994"/>
    <n v="5"/>
    <n v="0.2"/>
    <n v="-13.392000000000003"/>
  </r>
  <r>
    <n v="8585"/>
    <x v="4272"/>
    <x v="2"/>
    <x v="519"/>
    <d v="2011-02-09T00:00:00"/>
    <s v="Second Class"/>
    <s v="MH-17440"/>
    <s v="Mark Haberlin"/>
    <s v="Corporate"/>
    <s v="United States"/>
    <s v="Escondido"/>
    <x v="1"/>
    <n v="92025"/>
    <s v="West"/>
    <s v="OFF-BI-10003676"/>
    <x v="1"/>
    <x v="8"/>
    <s v="GBC Standard Recycled Report Covers, Clear Plastic Sheets"/>
    <n v="17.248000000000001"/>
    <n v="2"/>
    <n v="0.2"/>
    <n v="6.0367999999999986"/>
  </r>
  <r>
    <n v="8586"/>
    <x v="4273"/>
    <x v="3"/>
    <x v="34"/>
    <d v="2014-12-16T00:00:00"/>
    <s v="Standard Class"/>
    <s v="RD-19720"/>
    <s v="Roger Demir"/>
    <s v="Consumer"/>
    <s v="United States"/>
    <s v="Philadelphia"/>
    <x v="9"/>
    <n v="19134"/>
    <s v="East"/>
    <s v="OFF-BI-10001116"/>
    <x v="1"/>
    <x v="8"/>
    <s v="Wilson Jones 1&quot; Hanging DublLock Ring Binders"/>
    <n v="11.088000000000003"/>
    <n v="7"/>
    <n v="0.7"/>
    <n v="-8.1311999999999998"/>
  </r>
  <r>
    <n v="8587"/>
    <x v="4274"/>
    <x v="3"/>
    <x v="497"/>
    <d v="2014-07-19T00:00:00"/>
    <s v="Standard Class"/>
    <s v="KB-16240"/>
    <s v="Karen Bern"/>
    <s v="Corporate"/>
    <s v="United States"/>
    <s v="Los Angeles"/>
    <x v="1"/>
    <n v="90049"/>
    <s v="West"/>
    <s v="TEC-AC-10003832"/>
    <x v="2"/>
    <x v="11"/>
    <s v="Logitech P710e Mobile Speakerphone"/>
    <n v="1287.45"/>
    <n v="5"/>
    <n v="0"/>
    <n v="244.61549999999988"/>
  </r>
  <r>
    <n v="8588"/>
    <x v="4274"/>
    <x v="3"/>
    <x v="497"/>
    <d v="2014-07-19T00:00:00"/>
    <s v="Standard Class"/>
    <s v="KB-16240"/>
    <s v="Karen Bern"/>
    <s v="Corporate"/>
    <s v="United States"/>
    <s v="Los Angeles"/>
    <x v="1"/>
    <n v="90049"/>
    <s v="West"/>
    <s v="OFF-AP-10003040"/>
    <x v="1"/>
    <x v="9"/>
    <s v="Fellowes 8 Outlet Superior Workstation Surge Protector w/o Phone/Fax/Modem Protection"/>
    <n v="168.1"/>
    <n v="5"/>
    <n v="0"/>
    <n v="43.705999999999996"/>
  </r>
  <r>
    <n v="8589"/>
    <x v="4275"/>
    <x v="1"/>
    <x v="1060"/>
    <d v="2012-05-22T00:00:00"/>
    <s v="Standard Class"/>
    <s v="FC-14335"/>
    <s v="Fred Chung"/>
    <s v="Corporate"/>
    <s v="United States"/>
    <s v="Philadelphia"/>
    <x v="9"/>
    <n v="19140"/>
    <s v="East"/>
    <s v="OFF-ST-10002583"/>
    <x v="1"/>
    <x v="4"/>
    <s v="Fellowes Neat Ideas Storage Cubes"/>
    <n v="51.967999999999996"/>
    <n v="2"/>
    <n v="0.2"/>
    <n v="-10.393600000000001"/>
  </r>
  <r>
    <n v="8590"/>
    <x v="4276"/>
    <x v="3"/>
    <x v="926"/>
    <d v="2014-02-02T00:00:00"/>
    <s v="First Class"/>
    <s v="BD-11770"/>
    <s v="Bryan Davis"/>
    <s v="Consumer"/>
    <s v="United States"/>
    <s v="Philadelphia"/>
    <x v="9"/>
    <n v="19120"/>
    <s v="East"/>
    <s v="OFF-AR-10002053"/>
    <x v="1"/>
    <x v="6"/>
    <s v="Premium Writing Pencils, Soft, #2 by Central Association for the Blind"/>
    <n v="4.7679999999999998"/>
    <n v="2"/>
    <n v="0.2"/>
    <n v="0.47680000000000011"/>
  </r>
  <r>
    <n v="8591"/>
    <x v="4277"/>
    <x v="3"/>
    <x v="365"/>
    <d v="2014-10-02T00:00:00"/>
    <s v="First Class"/>
    <s v="FH-14365"/>
    <s v="Fred Hopkins"/>
    <s v="Corporate"/>
    <s v="United States"/>
    <s v="Hempstead"/>
    <x v="15"/>
    <n v="11550"/>
    <s v="East"/>
    <s v="OFF-EN-10004846"/>
    <x v="1"/>
    <x v="12"/>
    <s v="Letter or Legal Size Expandable Poly String Tie Envelopes"/>
    <n v="7.98"/>
    <n v="3"/>
    <n v="0"/>
    <n v="3.9102000000000006"/>
  </r>
  <r>
    <n v="8592"/>
    <x v="4278"/>
    <x v="3"/>
    <x v="756"/>
    <d v="2014-04-27T00:00:00"/>
    <s v="First Class"/>
    <s v="SO-20335"/>
    <s v="Sean O'Donnell"/>
    <s v="Consumer"/>
    <s v="United States"/>
    <s v="Greeley"/>
    <x v="22"/>
    <n v="80634"/>
    <s v="West"/>
    <s v="OFF-EN-10003134"/>
    <x v="1"/>
    <x v="12"/>
    <s v="Staples"/>
    <n v="18.687999999999999"/>
    <n v="2"/>
    <n v="0.2"/>
    <n v="7.008"/>
  </r>
  <r>
    <n v="8593"/>
    <x v="4278"/>
    <x v="3"/>
    <x v="756"/>
    <d v="2014-04-27T00:00:00"/>
    <s v="First Class"/>
    <s v="SO-20335"/>
    <s v="Sean O'Donnell"/>
    <s v="Consumer"/>
    <s v="United States"/>
    <s v="Greeley"/>
    <x v="22"/>
    <n v="80634"/>
    <s v="West"/>
    <s v="FUR-FU-10001025"/>
    <x v="0"/>
    <x v="5"/>
    <s v="Eldon Imàge Series Desk Accessories, Clear"/>
    <n v="11.664000000000001"/>
    <n v="3"/>
    <n v="0.2"/>
    <n v="3.3534000000000006"/>
  </r>
  <r>
    <n v="8594"/>
    <x v="4279"/>
    <x v="3"/>
    <x v="45"/>
    <d v="2014-11-14T00:00:00"/>
    <s v="Standard Class"/>
    <s v="PM-19135"/>
    <s v="Peter McVee"/>
    <s v="Home Office"/>
    <s v="United States"/>
    <s v="Jacksonville"/>
    <x v="2"/>
    <n v="32216"/>
    <s v="South"/>
    <s v="TEC-AC-10002567"/>
    <x v="2"/>
    <x v="11"/>
    <s v="Logitech G602 Wireless Gaming Mouse"/>
    <n v="191.976"/>
    <n v="3"/>
    <n v="0.2"/>
    <n v="38.395199999999988"/>
  </r>
  <r>
    <n v="8595"/>
    <x v="4279"/>
    <x v="3"/>
    <x v="45"/>
    <d v="2014-11-14T00:00:00"/>
    <s v="Standard Class"/>
    <s v="PM-19135"/>
    <s v="Peter McVee"/>
    <s v="Home Office"/>
    <s v="United States"/>
    <s v="Jacksonville"/>
    <x v="2"/>
    <n v="32216"/>
    <s v="South"/>
    <s v="TEC-PH-10004094"/>
    <x v="2"/>
    <x v="7"/>
    <s v="Motorola L703CM"/>
    <n v="499.16800000000006"/>
    <n v="4"/>
    <n v="0.2"/>
    <n v="31.197999999999993"/>
  </r>
  <r>
    <n v="8596"/>
    <x v="4280"/>
    <x v="2"/>
    <x v="952"/>
    <d v="2011-05-07T00:00:00"/>
    <s v="First Class"/>
    <s v="GD-14590"/>
    <s v="Giulietta Dortch"/>
    <s v="Corporate"/>
    <s v="United States"/>
    <s v="Arlington"/>
    <x v="17"/>
    <n v="22204"/>
    <s v="South"/>
    <s v="OFF-BI-10004364"/>
    <x v="1"/>
    <x v="8"/>
    <s v="Storex Dura Pro Binders"/>
    <n v="11.88"/>
    <n v="2"/>
    <n v="0"/>
    <n v="5.3460000000000001"/>
  </r>
  <r>
    <n v="8597"/>
    <x v="4280"/>
    <x v="2"/>
    <x v="952"/>
    <d v="2011-05-07T00:00:00"/>
    <s v="First Class"/>
    <s v="GD-14590"/>
    <s v="Giulietta Dortch"/>
    <s v="Corporate"/>
    <s v="United States"/>
    <s v="Arlington"/>
    <x v="17"/>
    <n v="22204"/>
    <s v="South"/>
    <s v="OFF-PA-10000474"/>
    <x v="1"/>
    <x v="10"/>
    <s v="Staples"/>
    <n v="35.44"/>
    <n v="1"/>
    <n v="0"/>
    <n v="16.656799999999997"/>
  </r>
  <r>
    <n v="8598"/>
    <x v="4281"/>
    <x v="0"/>
    <x v="189"/>
    <d v="2013-11-01T00:00:00"/>
    <s v="Standard Class"/>
    <s v="PA-19060"/>
    <s v="Pete Armstrong"/>
    <s v="Home Office"/>
    <s v="United States"/>
    <s v="San Francisco"/>
    <x v="1"/>
    <n v="94122"/>
    <s v="West"/>
    <s v="OFF-BI-10004308"/>
    <x v="1"/>
    <x v="8"/>
    <s v="Avery Legal 4-Ring Binder"/>
    <n v="67.13600000000001"/>
    <n v="4"/>
    <n v="0.2"/>
    <n v="25.175999999999998"/>
  </r>
  <r>
    <n v="8599"/>
    <x v="4282"/>
    <x v="2"/>
    <x v="35"/>
    <d v="2011-12-01T00:00:00"/>
    <s v="Standard Class"/>
    <s v="LS-17200"/>
    <s v="Luke Schmidt"/>
    <s v="Corporate"/>
    <s v="United States"/>
    <s v="Fresno"/>
    <x v="1"/>
    <n v="93727"/>
    <s v="West"/>
    <s v="OFF-BI-10002012"/>
    <x v="1"/>
    <x v="8"/>
    <s v="Wilson Jones Easy Flow II Sheet Lifters"/>
    <n v="4.32"/>
    <n v="3"/>
    <n v="0.2"/>
    <n v="1.512"/>
  </r>
  <r>
    <n v="8600"/>
    <x v="4282"/>
    <x v="2"/>
    <x v="35"/>
    <d v="2011-12-01T00:00:00"/>
    <s v="Standard Class"/>
    <s v="LS-17200"/>
    <s v="Luke Schmidt"/>
    <s v="Corporate"/>
    <s v="United States"/>
    <s v="Fresno"/>
    <x v="1"/>
    <n v="93727"/>
    <s v="West"/>
    <s v="OFF-PA-10002586"/>
    <x v="1"/>
    <x v="10"/>
    <s v="Xerox 1970"/>
    <n v="14.940000000000001"/>
    <n v="3"/>
    <n v="0"/>
    <n v="7.0218000000000007"/>
  </r>
  <r>
    <n v="8601"/>
    <x v="4282"/>
    <x v="2"/>
    <x v="35"/>
    <d v="2011-12-01T00:00:00"/>
    <s v="Standard Class"/>
    <s v="LS-17200"/>
    <s v="Luke Schmidt"/>
    <s v="Corporate"/>
    <s v="United States"/>
    <s v="Fresno"/>
    <x v="1"/>
    <n v="93727"/>
    <s v="West"/>
    <s v="OFF-AP-10000692"/>
    <x v="1"/>
    <x v="9"/>
    <s v="Fellowes Mighty 8 Compact Surge Protector"/>
    <n v="40.54"/>
    <n v="2"/>
    <n v="0"/>
    <n v="11.351200000000002"/>
  </r>
  <r>
    <n v="8602"/>
    <x v="4282"/>
    <x v="2"/>
    <x v="35"/>
    <d v="2011-12-01T00:00:00"/>
    <s v="Standard Class"/>
    <s v="LS-17200"/>
    <s v="Luke Schmidt"/>
    <s v="Corporate"/>
    <s v="United States"/>
    <s v="Fresno"/>
    <x v="1"/>
    <n v="93727"/>
    <s v="West"/>
    <s v="OFF-BI-10001553"/>
    <x v="1"/>
    <x v="8"/>
    <s v="SpineVue Locking Slant-D Ring Binders by Cardinal"/>
    <n v="7.3120000000000012"/>
    <n v="1"/>
    <n v="0.2"/>
    <n v="2.5591999999999997"/>
  </r>
  <r>
    <n v="8603"/>
    <x v="4283"/>
    <x v="2"/>
    <x v="520"/>
    <d v="2011-12-31T00:00:00"/>
    <s v="Same Day"/>
    <s v="JL-15175"/>
    <s v="James Lanier"/>
    <s v="Home Office"/>
    <s v="United States"/>
    <s v="Reno"/>
    <x v="33"/>
    <n v="89502"/>
    <s v="West"/>
    <s v="TEC-PH-10004908"/>
    <x v="2"/>
    <x v="7"/>
    <s v="Panasonic KX TS3282W Corded phone"/>
    <n v="475.94400000000002"/>
    <n v="7"/>
    <n v="0.2"/>
    <n v="59.492999999999952"/>
  </r>
  <r>
    <n v="8604"/>
    <x v="4284"/>
    <x v="0"/>
    <x v="835"/>
    <d v="2013-01-08T00:00:00"/>
    <s v="Standard Class"/>
    <s v="CA-12310"/>
    <s v="Christine Abelman"/>
    <s v="Corporate"/>
    <s v="United States"/>
    <s v="San Antonio"/>
    <x v="5"/>
    <n v="78207"/>
    <s v="Central"/>
    <s v="TEC-AC-10002217"/>
    <x v="2"/>
    <x v="11"/>
    <s v="Imation Clip USB flash drive - 8 GB"/>
    <n v="30.080000000000002"/>
    <n v="2"/>
    <n v="0.2"/>
    <n v="-5.2640000000000002"/>
  </r>
  <r>
    <n v="8605"/>
    <x v="4284"/>
    <x v="0"/>
    <x v="835"/>
    <d v="2013-01-08T00:00:00"/>
    <s v="Standard Class"/>
    <s v="CA-12310"/>
    <s v="Christine Abelman"/>
    <s v="Corporate"/>
    <s v="United States"/>
    <s v="San Antonio"/>
    <x v="5"/>
    <n v="78207"/>
    <s v="Central"/>
    <s v="TEC-AC-10002942"/>
    <x v="2"/>
    <x v="11"/>
    <s v="WD My Passport Ultra 1TB Portable External Hard Drive"/>
    <n v="165.60000000000002"/>
    <n v="3"/>
    <n v="0.2"/>
    <n v="-6.2100000000000151"/>
  </r>
  <r>
    <n v="8606"/>
    <x v="4284"/>
    <x v="0"/>
    <x v="835"/>
    <d v="2013-01-08T00:00:00"/>
    <s v="Standard Class"/>
    <s v="CA-12310"/>
    <s v="Christine Abelman"/>
    <s v="Corporate"/>
    <s v="United States"/>
    <s v="San Antonio"/>
    <x v="5"/>
    <n v="78207"/>
    <s v="Central"/>
    <s v="TEC-PH-10002890"/>
    <x v="2"/>
    <x v="7"/>
    <s v="AT&amp;T 17929 Lendline Telephone"/>
    <n v="180.96"/>
    <n v="5"/>
    <n v="0.2"/>
    <n v="13.571999999999996"/>
  </r>
  <r>
    <n v="8607"/>
    <x v="4285"/>
    <x v="3"/>
    <x v="238"/>
    <d v="2014-08-23T00:00:00"/>
    <s v="Standard Class"/>
    <s v="CM-12160"/>
    <s v="Charles McCrossin"/>
    <s v="Consumer"/>
    <s v="United States"/>
    <s v="New Bedford"/>
    <x v="31"/>
    <n v="2740"/>
    <s v="East"/>
    <s v="TEC-AC-10003614"/>
    <x v="2"/>
    <x v="11"/>
    <s v="Verbatim 25 GB 6x Blu-ray Single Layer Recordable Disc, 10/Pack"/>
    <n v="23.18"/>
    <n v="2"/>
    <n v="0"/>
    <n v="7.6493999999999982"/>
  </r>
  <r>
    <n v="8608"/>
    <x v="4286"/>
    <x v="2"/>
    <x v="611"/>
    <d v="2011-06-09T00:00:00"/>
    <s v="Standard Class"/>
    <s v="BT-11440"/>
    <s v="Bobby Trafton"/>
    <s v="Consumer"/>
    <s v="United States"/>
    <s v="New York City"/>
    <x v="15"/>
    <n v="10035"/>
    <s v="East"/>
    <s v="FUR-FU-10002878"/>
    <x v="0"/>
    <x v="5"/>
    <s v="Seth Thomas 14&quot; Day/Date Wall Clock"/>
    <n v="56.96"/>
    <n v="2"/>
    <n v="0"/>
    <n v="21.075200000000002"/>
  </r>
  <r>
    <n v="8609"/>
    <x v="4286"/>
    <x v="2"/>
    <x v="611"/>
    <d v="2011-06-09T00:00:00"/>
    <s v="Standard Class"/>
    <s v="BT-11440"/>
    <s v="Bobby Trafton"/>
    <s v="Consumer"/>
    <s v="United States"/>
    <s v="New York City"/>
    <x v="15"/>
    <n v="10035"/>
    <s v="East"/>
    <s v="OFF-AP-10001626"/>
    <x v="1"/>
    <x v="9"/>
    <s v="Commercial WindTunnel Clean Air Upright Vacuum, Replacement Belts, Filtration Bags"/>
    <n v="15.56"/>
    <n v="4"/>
    <n v="0"/>
    <n v="4.0456000000000003"/>
  </r>
  <r>
    <n v="8610"/>
    <x v="4286"/>
    <x v="2"/>
    <x v="611"/>
    <d v="2011-06-09T00:00:00"/>
    <s v="Standard Class"/>
    <s v="BT-11440"/>
    <s v="Bobby Trafton"/>
    <s v="Consumer"/>
    <s v="United States"/>
    <s v="New York City"/>
    <x v="15"/>
    <n v="10035"/>
    <s v="East"/>
    <s v="FUR-BO-10003272"/>
    <x v="0"/>
    <x v="0"/>
    <s v="O'Sullivan Living Dimensions 5-Shelf Bookcases"/>
    <n v="353.56799999999998"/>
    <n v="2"/>
    <n v="0.2"/>
    <n v="-44.196000000000026"/>
  </r>
  <r>
    <n v="8611"/>
    <x v="4286"/>
    <x v="2"/>
    <x v="611"/>
    <d v="2011-06-09T00:00:00"/>
    <s v="Standard Class"/>
    <s v="BT-11440"/>
    <s v="Bobby Trafton"/>
    <s v="Consumer"/>
    <s v="United States"/>
    <s v="New York City"/>
    <x v="15"/>
    <n v="10035"/>
    <s v="East"/>
    <s v="FUR-FU-10002191"/>
    <x v="0"/>
    <x v="5"/>
    <s v="G.E. Halogen Desk Lamp Bulbs"/>
    <n v="13.96"/>
    <n v="2"/>
    <n v="0"/>
    <n v="6.7008000000000001"/>
  </r>
  <r>
    <n v="8612"/>
    <x v="4287"/>
    <x v="3"/>
    <x v="38"/>
    <d v="2014-11-18T00:00:00"/>
    <s v="Second Class"/>
    <s v="SE-20110"/>
    <s v="Sanjit Engle"/>
    <s v="Consumer"/>
    <s v="United States"/>
    <s v="Oxnard"/>
    <x v="1"/>
    <n v="93030"/>
    <s v="West"/>
    <s v="TEC-AC-10000682"/>
    <x v="2"/>
    <x v="11"/>
    <s v="Kensington K72356US Mouse-in-a-Box USB Desktop Mouse"/>
    <n v="82.95"/>
    <n v="5"/>
    <n v="0"/>
    <n v="29.032499999999999"/>
  </r>
  <r>
    <n v="8613"/>
    <x v="4288"/>
    <x v="0"/>
    <x v="1198"/>
    <d v="2013-02-01T00:00:00"/>
    <s v="Second Class"/>
    <s v="HG-14965"/>
    <s v="Henry Goldwyn"/>
    <s v="Corporate"/>
    <s v="United States"/>
    <s v="Los Angeles"/>
    <x v="1"/>
    <n v="90036"/>
    <s v="West"/>
    <s v="OFF-AR-10000588"/>
    <x v="1"/>
    <x v="6"/>
    <s v="Newell 345"/>
    <n v="39.68"/>
    <n v="2"/>
    <n v="0"/>
    <n v="10.316800000000001"/>
  </r>
  <r>
    <n v="8614"/>
    <x v="4289"/>
    <x v="0"/>
    <x v="1199"/>
    <d v="2013-11-15T00:00:00"/>
    <s v="Standard Class"/>
    <s v="PF-19165"/>
    <s v="Philip Fox"/>
    <s v="Consumer"/>
    <s v="United States"/>
    <s v="Oakland"/>
    <x v="1"/>
    <n v="94601"/>
    <s v="West"/>
    <s v="TEC-AC-10002001"/>
    <x v="2"/>
    <x v="11"/>
    <s v="Logitech Wireless Gaming Headset G930"/>
    <n v="479.97"/>
    <n v="3"/>
    <n v="0"/>
    <n v="177.58890000000002"/>
  </r>
  <r>
    <n v="8615"/>
    <x v="4290"/>
    <x v="0"/>
    <x v="545"/>
    <d v="2013-09-15T00:00:00"/>
    <s v="Standard Class"/>
    <s v="BD-11770"/>
    <s v="Bryan Davis"/>
    <s v="Consumer"/>
    <s v="United States"/>
    <s v="Edmonds"/>
    <x v="4"/>
    <n v="98026"/>
    <s v="West"/>
    <s v="OFF-LA-10003720"/>
    <x v="1"/>
    <x v="2"/>
    <s v="Avery 487"/>
    <n v="7.38"/>
    <n v="2"/>
    <n v="0"/>
    <n v="3.4685999999999999"/>
  </r>
  <r>
    <n v="8616"/>
    <x v="4290"/>
    <x v="0"/>
    <x v="545"/>
    <d v="2013-09-15T00:00:00"/>
    <s v="Standard Class"/>
    <s v="BD-11770"/>
    <s v="Bryan Davis"/>
    <s v="Consumer"/>
    <s v="United States"/>
    <s v="Edmonds"/>
    <x v="4"/>
    <n v="98026"/>
    <s v="West"/>
    <s v="OFF-BI-10004364"/>
    <x v="1"/>
    <x v="8"/>
    <s v="Storex Dura Pro Binders"/>
    <n v="14.256000000000002"/>
    <n v="3"/>
    <n v="0.2"/>
    <n v="4.4550000000000001"/>
  </r>
  <r>
    <n v="8617"/>
    <x v="4290"/>
    <x v="0"/>
    <x v="545"/>
    <d v="2013-09-15T00:00:00"/>
    <s v="Standard Class"/>
    <s v="BD-11770"/>
    <s v="Bryan Davis"/>
    <s v="Consumer"/>
    <s v="United States"/>
    <s v="Edmonds"/>
    <x v="4"/>
    <n v="98026"/>
    <s v="West"/>
    <s v="OFF-PA-10000100"/>
    <x v="1"/>
    <x v="10"/>
    <s v="Xerox 1945"/>
    <n v="81.98"/>
    <n v="2"/>
    <n v="0"/>
    <n v="40.170200000000001"/>
  </r>
  <r>
    <n v="8618"/>
    <x v="4290"/>
    <x v="0"/>
    <x v="545"/>
    <d v="2013-09-15T00:00:00"/>
    <s v="Standard Class"/>
    <s v="BD-11770"/>
    <s v="Bryan Davis"/>
    <s v="Consumer"/>
    <s v="United States"/>
    <s v="Edmonds"/>
    <x v="4"/>
    <n v="98026"/>
    <s v="West"/>
    <s v="OFF-BI-10004826"/>
    <x v="1"/>
    <x v="8"/>
    <s v="JM Magazine Binder"/>
    <n v="39.624000000000009"/>
    <n v="3"/>
    <n v="0.2"/>
    <n v="13.868400000000001"/>
  </r>
  <r>
    <n v="8619"/>
    <x v="4291"/>
    <x v="3"/>
    <x v="448"/>
    <d v="2014-03-09T00:00:00"/>
    <s v="Standard Class"/>
    <s v="BT-11395"/>
    <s v="Bill Tyler"/>
    <s v="Corporate"/>
    <s v="United States"/>
    <s v="Los Angeles"/>
    <x v="1"/>
    <n v="90004"/>
    <s v="West"/>
    <s v="FUR-TA-10001520"/>
    <x v="0"/>
    <x v="3"/>
    <s v="Lesro Sheffield Collection Coffee Table, End Table, Center Table, Corner Table"/>
    <n v="399.67200000000003"/>
    <n v="7"/>
    <n v="0.2"/>
    <n v="-14.987700000000061"/>
  </r>
  <r>
    <n v="8620"/>
    <x v="4292"/>
    <x v="3"/>
    <x v="565"/>
    <d v="2014-09-14T00:00:00"/>
    <s v="Second Class"/>
    <s v="EM-14095"/>
    <s v="Eudokia Martin"/>
    <s v="Corporate"/>
    <s v="United States"/>
    <s v="New York City"/>
    <x v="15"/>
    <n v="10024"/>
    <s v="East"/>
    <s v="OFF-ST-10001031"/>
    <x v="1"/>
    <x v="4"/>
    <s v="Adjustable Personal File Tote"/>
    <n v="65.12"/>
    <n v="4"/>
    <n v="0"/>
    <n v="16.931200000000004"/>
  </r>
  <r>
    <n v="8621"/>
    <x v="4293"/>
    <x v="3"/>
    <x v="44"/>
    <d v="2014-11-10T00:00:00"/>
    <s v="Second Class"/>
    <s v="LC-17050"/>
    <s v="Liz Carlisle"/>
    <s v="Consumer"/>
    <s v="United States"/>
    <s v="Dallas"/>
    <x v="5"/>
    <n v="75217"/>
    <s v="Central"/>
    <s v="FUR-FU-10003878"/>
    <x v="0"/>
    <x v="5"/>
    <s v="Linden 10&quot; Round Wall Clock, Black"/>
    <n v="30.560000000000002"/>
    <n v="5"/>
    <n v="0.6"/>
    <n v="-19.863999999999997"/>
  </r>
  <r>
    <n v="8622"/>
    <x v="4294"/>
    <x v="3"/>
    <x v="726"/>
    <d v="2014-05-19T00:00:00"/>
    <s v="Standard Class"/>
    <s v="FH-14275"/>
    <s v="Frank Hawley"/>
    <s v="Corporate"/>
    <s v="United States"/>
    <s v="Franklin"/>
    <x v="18"/>
    <n v="37064"/>
    <s v="South"/>
    <s v="OFF-AP-10000358"/>
    <x v="1"/>
    <x v="9"/>
    <s v="Fellowes Basic Home/Office Series Surge Protectors"/>
    <n v="20.768000000000001"/>
    <n v="2"/>
    <n v="0.2"/>
    <n v="2.3363999999999976"/>
  </r>
  <r>
    <n v="8623"/>
    <x v="4295"/>
    <x v="0"/>
    <x v="581"/>
    <d v="2013-12-02T00:00:00"/>
    <s v="Standard Class"/>
    <s v="CM-12235"/>
    <s v="Chris McAfee"/>
    <s v="Consumer"/>
    <s v="United States"/>
    <s v="Phoenix"/>
    <x v="16"/>
    <n v="85023"/>
    <s v="West"/>
    <s v="OFF-ST-10000876"/>
    <x v="1"/>
    <x v="4"/>
    <s v="Eldon Simplefile Box Office"/>
    <n v="39.808"/>
    <n v="4"/>
    <n v="0.2"/>
    <n v="3.9808000000000003"/>
  </r>
  <r>
    <n v="8624"/>
    <x v="4296"/>
    <x v="1"/>
    <x v="50"/>
    <d v="2012-11-18T00:00:00"/>
    <s v="Standard Class"/>
    <s v="FM-14380"/>
    <s v="Fred McMath"/>
    <s v="Consumer"/>
    <s v="United States"/>
    <s v="Miami"/>
    <x v="2"/>
    <n v="33178"/>
    <s v="South"/>
    <s v="OFF-BI-10004224"/>
    <x v="1"/>
    <x v="8"/>
    <s v="Catalog Binders with Expanding Posts"/>
    <n v="121.10400000000003"/>
    <n v="6"/>
    <n v="0.7"/>
    <n v="-100.91999999999999"/>
  </r>
  <r>
    <n v="8625"/>
    <x v="4296"/>
    <x v="1"/>
    <x v="50"/>
    <d v="2012-11-18T00:00:00"/>
    <s v="Standard Class"/>
    <s v="FM-14380"/>
    <s v="Fred McMath"/>
    <s v="Consumer"/>
    <s v="United States"/>
    <s v="Miami"/>
    <x v="2"/>
    <n v="33178"/>
    <s v="South"/>
    <s v="TEC-AC-10004568"/>
    <x v="2"/>
    <x v="11"/>
    <s v="Maxell LTO Ultrium - 800 GB"/>
    <n v="111.96"/>
    <n v="5"/>
    <n v="0.2"/>
    <n v="-1.3995000000000104"/>
  </r>
  <r>
    <n v="8626"/>
    <x v="4297"/>
    <x v="1"/>
    <x v="575"/>
    <d v="2012-12-12T00:00:00"/>
    <s v="Standard Class"/>
    <s v="HG-14965"/>
    <s v="Henry Goldwyn"/>
    <s v="Corporate"/>
    <s v="United States"/>
    <s v="Colorado Springs"/>
    <x v="22"/>
    <n v="80906"/>
    <s v="West"/>
    <s v="OFF-PA-10000533"/>
    <x v="1"/>
    <x v="10"/>
    <s v="Southworth Parchment Paper &amp; Envelopes"/>
    <n v="15.696000000000002"/>
    <n v="3"/>
    <n v="0.2"/>
    <n v="5.1011999999999995"/>
  </r>
  <r>
    <n v="8627"/>
    <x v="4298"/>
    <x v="1"/>
    <x v="67"/>
    <d v="2012-09-12T00:00:00"/>
    <s v="Standard Class"/>
    <s v="AG-10525"/>
    <s v="Andy Gerbode"/>
    <s v="Corporate"/>
    <s v="United States"/>
    <s v="New York City"/>
    <x v="15"/>
    <n v="10011"/>
    <s v="East"/>
    <s v="OFF-ST-10003638"/>
    <x v="1"/>
    <x v="4"/>
    <s v="Mobile Personal File Cube"/>
    <n v="70.260000000000005"/>
    <n v="3"/>
    <n v="0"/>
    <n v="18.970199999999998"/>
  </r>
  <r>
    <n v="8628"/>
    <x v="4298"/>
    <x v="1"/>
    <x v="67"/>
    <d v="2012-09-12T00:00:00"/>
    <s v="Standard Class"/>
    <s v="AG-10525"/>
    <s v="Andy Gerbode"/>
    <s v="Corporate"/>
    <s v="United States"/>
    <s v="New York City"/>
    <x v="15"/>
    <n v="10011"/>
    <s v="East"/>
    <s v="TEC-AC-10002305"/>
    <x v="2"/>
    <x v="11"/>
    <s v="KeyTronic E03601U1 - Keyboard - Beige"/>
    <n v="90"/>
    <n v="5"/>
    <n v="0"/>
    <n v="16.199999999999992"/>
  </r>
  <r>
    <n v="8629"/>
    <x v="4298"/>
    <x v="1"/>
    <x v="67"/>
    <d v="2012-09-12T00:00:00"/>
    <s v="Standard Class"/>
    <s v="AG-10525"/>
    <s v="Andy Gerbode"/>
    <s v="Corporate"/>
    <s v="United States"/>
    <s v="New York City"/>
    <x v="15"/>
    <n v="10011"/>
    <s v="East"/>
    <s v="OFF-BI-10000605"/>
    <x v="1"/>
    <x v="8"/>
    <s v="Acco Pressboard Covers with Storage Hooks, 9 1/2&quot; x 11&quot;, Executive Red"/>
    <n v="6.0960000000000001"/>
    <n v="2"/>
    <n v="0.2"/>
    <n v="2.0573999999999995"/>
  </r>
  <r>
    <n v="8630"/>
    <x v="4298"/>
    <x v="1"/>
    <x v="67"/>
    <d v="2012-09-12T00:00:00"/>
    <s v="Standard Class"/>
    <s v="AG-10525"/>
    <s v="Andy Gerbode"/>
    <s v="Corporate"/>
    <s v="United States"/>
    <s v="New York City"/>
    <x v="15"/>
    <n v="10011"/>
    <s v="East"/>
    <s v="FUR-TA-10003569"/>
    <x v="0"/>
    <x v="3"/>
    <s v="Bretford CR8500 Series Meeting Room Furniture"/>
    <n v="481.17599999999999"/>
    <n v="2"/>
    <n v="0.4"/>
    <n v="-120.29400000000004"/>
  </r>
  <r>
    <n v="8631"/>
    <x v="4298"/>
    <x v="1"/>
    <x v="67"/>
    <d v="2012-09-12T00:00:00"/>
    <s v="Standard Class"/>
    <s v="AG-10525"/>
    <s v="Andy Gerbode"/>
    <s v="Corporate"/>
    <s v="United States"/>
    <s v="New York City"/>
    <x v="15"/>
    <n v="10011"/>
    <s v="East"/>
    <s v="OFF-FA-10003059"/>
    <x v="1"/>
    <x v="13"/>
    <s v="Assorted Color Push Pins"/>
    <n v="7.24"/>
    <n v="4"/>
    <n v="0"/>
    <n v="2.3891999999999998"/>
  </r>
  <r>
    <n v="8632"/>
    <x v="4299"/>
    <x v="0"/>
    <x v="1062"/>
    <d v="2013-07-30T00:00:00"/>
    <s v="First Class"/>
    <s v="OT-18730"/>
    <s v="Olvera Toch"/>
    <s v="Consumer"/>
    <s v="United States"/>
    <s v="Bethlehem"/>
    <x v="9"/>
    <n v="18018"/>
    <s v="East"/>
    <s v="FUR-BO-10004409"/>
    <x v="0"/>
    <x v="0"/>
    <s v="Safco Value Mate Series Steel Bookcases, Baked Enamel Finish on Steel, Gray"/>
    <n v="177.45000000000002"/>
    <n v="5"/>
    <n v="0.5"/>
    <n v="-78.078000000000003"/>
  </r>
  <r>
    <n v="8633"/>
    <x v="4299"/>
    <x v="0"/>
    <x v="1062"/>
    <d v="2013-07-30T00:00:00"/>
    <s v="First Class"/>
    <s v="OT-18730"/>
    <s v="Olvera Toch"/>
    <s v="Consumer"/>
    <s v="United States"/>
    <s v="Bethlehem"/>
    <x v="9"/>
    <n v="18018"/>
    <s v="East"/>
    <s v="OFF-BI-10000545"/>
    <x v="1"/>
    <x v="8"/>
    <s v="GBC Ibimaster 500 Manual ProClick Binding System"/>
    <n v="1369.7640000000001"/>
    <n v="6"/>
    <n v="0.7"/>
    <n v="-913.17599999999993"/>
  </r>
  <r>
    <n v="8634"/>
    <x v="4299"/>
    <x v="0"/>
    <x v="1062"/>
    <d v="2013-07-30T00:00:00"/>
    <s v="First Class"/>
    <s v="OT-18730"/>
    <s v="Olvera Toch"/>
    <s v="Consumer"/>
    <s v="United States"/>
    <s v="Bethlehem"/>
    <x v="9"/>
    <n v="18018"/>
    <s v="East"/>
    <s v="OFF-AP-10004052"/>
    <x v="1"/>
    <x v="9"/>
    <s v="Hoover Replacement Belts For Soft Guard &amp; Commercial Ltweight Upright Vacs, 2/Pk"/>
    <n v="9.48"/>
    <n v="3"/>
    <n v="0.2"/>
    <n v="0.7110000000000003"/>
  </r>
  <r>
    <n v="8635"/>
    <x v="4300"/>
    <x v="3"/>
    <x v="326"/>
    <d v="2014-08-30T00:00:00"/>
    <s v="Standard Class"/>
    <s v="SV-20365"/>
    <s v="Seth Vernon"/>
    <s v="Consumer"/>
    <s v="United States"/>
    <s v="Philadelphia"/>
    <x v="9"/>
    <n v="19140"/>
    <s v="East"/>
    <s v="FUR-BO-10001798"/>
    <x v="0"/>
    <x v="0"/>
    <s v="Bush Somerset Collection Bookcase"/>
    <n v="130.97999999999999"/>
    <n v="2"/>
    <n v="0.5"/>
    <n v="-89.066399999999987"/>
  </r>
  <r>
    <n v="8636"/>
    <x v="4301"/>
    <x v="2"/>
    <x v="1013"/>
    <d v="2011-05-02T00:00:00"/>
    <s v="First Class"/>
    <s v="JM-16195"/>
    <s v="Justin MacKendrick"/>
    <s v="Consumer"/>
    <s v="United States"/>
    <s v="Louisville"/>
    <x v="0"/>
    <n v="40214"/>
    <s v="South"/>
    <s v="OFF-AR-10004010"/>
    <x v="1"/>
    <x v="6"/>
    <s v="Hunt Boston Vacuum Mount KS Pencil Sharpener"/>
    <n v="174.95000000000002"/>
    <n v="5"/>
    <n v="0"/>
    <n v="45.487000000000002"/>
  </r>
  <r>
    <n v="8637"/>
    <x v="4301"/>
    <x v="2"/>
    <x v="1013"/>
    <d v="2011-05-02T00:00:00"/>
    <s v="First Class"/>
    <s v="JM-16195"/>
    <s v="Justin MacKendrick"/>
    <s v="Consumer"/>
    <s v="United States"/>
    <s v="Louisville"/>
    <x v="0"/>
    <n v="40214"/>
    <s v="South"/>
    <s v="OFF-ST-10000585"/>
    <x v="1"/>
    <x v="4"/>
    <s v="Economy Rollaway Files"/>
    <n v="826"/>
    <n v="5"/>
    <n v="0"/>
    <n v="214.76"/>
  </r>
  <r>
    <n v="8638"/>
    <x v="4302"/>
    <x v="3"/>
    <x v="842"/>
    <d v="2014-05-03T00:00:00"/>
    <s v="Standard Class"/>
    <s v="HM-14980"/>
    <s v="Henry MacAllister"/>
    <s v="Consumer"/>
    <s v="United States"/>
    <s v="Seattle"/>
    <x v="4"/>
    <n v="98105"/>
    <s v="West"/>
    <s v="FUR-FU-10000397"/>
    <x v="0"/>
    <x v="5"/>
    <s v="Luxo Economy Swing Arm Lamp"/>
    <n v="139.58000000000001"/>
    <n v="7"/>
    <n v="0"/>
    <n v="39.082400000000007"/>
  </r>
  <r>
    <n v="8639"/>
    <x v="4303"/>
    <x v="3"/>
    <x v="283"/>
    <d v="2014-07-25T00:00:00"/>
    <s v="First Class"/>
    <s v="PO-19180"/>
    <s v="Philisse Overcash"/>
    <s v="Home Office"/>
    <s v="United States"/>
    <s v="Kenosha"/>
    <x v="6"/>
    <n v="53142"/>
    <s v="Central"/>
    <s v="TEC-AC-10000736"/>
    <x v="2"/>
    <x v="11"/>
    <s v="Logitech G600 MMO Gaming Mouse"/>
    <n v="399.95"/>
    <n v="5"/>
    <n v="0"/>
    <n v="143.982"/>
  </r>
  <r>
    <n v="8640"/>
    <x v="4304"/>
    <x v="2"/>
    <x v="736"/>
    <d v="2011-12-15T00:00:00"/>
    <s v="Second Class"/>
    <s v="KC-16675"/>
    <s v="Kimberly Carter"/>
    <s v="Corporate"/>
    <s v="United States"/>
    <s v="Henderson"/>
    <x v="0"/>
    <n v="42420"/>
    <s v="South"/>
    <s v="OFF-BI-10004970"/>
    <x v="1"/>
    <x v="8"/>
    <s v="ACCOHIDE 3-Ring Binder, Blue, 1&quot;"/>
    <n v="12.39"/>
    <n v="3"/>
    <n v="0"/>
    <n v="5.8232999999999997"/>
  </r>
  <r>
    <n v="8641"/>
    <x v="4305"/>
    <x v="3"/>
    <x v="602"/>
    <d v="2014-01-17T00:00:00"/>
    <s v="Standard Class"/>
    <s v="DB-13120"/>
    <s v="David Bremer"/>
    <s v="Corporate"/>
    <s v="United States"/>
    <s v="Dallas"/>
    <x v="5"/>
    <n v="75217"/>
    <s v="Central"/>
    <s v="OFF-BI-10000545"/>
    <x v="1"/>
    <x v="8"/>
    <s v="GBC Ibimaster 500 Manual ProClick Binding System"/>
    <n v="760.97999999999979"/>
    <n v="5"/>
    <n v="0.8"/>
    <n v="-1141.47"/>
  </r>
  <r>
    <n v="8642"/>
    <x v="4306"/>
    <x v="3"/>
    <x v="574"/>
    <d v="2014-12-03T00:00:00"/>
    <s v="Same Day"/>
    <s v="SV-20935"/>
    <s v="Susan Vittorini"/>
    <s v="Consumer"/>
    <s v="United States"/>
    <s v="Peoria"/>
    <x v="16"/>
    <n v="85345"/>
    <s v="West"/>
    <s v="OFF-BI-10001670"/>
    <x v="1"/>
    <x v="8"/>
    <s v="Vinyl Sectional Post Binders"/>
    <n v="67.860000000000014"/>
    <n v="6"/>
    <n v="0.7"/>
    <n v="-45.239999999999995"/>
  </r>
  <r>
    <n v="8643"/>
    <x v="4307"/>
    <x v="1"/>
    <x v="627"/>
    <d v="2012-11-15T00:00:00"/>
    <s v="Standard Class"/>
    <s v="NS-18640"/>
    <s v="Noel Staavos"/>
    <s v="Corporate"/>
    <s v="United States"/>
    <s v="Jacksonville"/>
    <x v="3"/>
    <n v="28540"/>
    <s v="South"/>
    <s v="OFF-FA-10000624"/>
    <x v="1"/>
    <x v="13"/>
    <s v="OIC Binder Clips"/>
    <n v="31.504000000000005"/>
    <n v="11"/>
    <n v="0.2"/>
    <n v="11.814"/>
  </r>
  <r>
    <n v="8644"/>
    <x v="4307"/>
    <x v="1"/>
    <x v="627"/>
    <d v="2012-11-15T00:00:00"/>
    <s v="Standard Class"/>
    <s v="NS-18640"/>
    <s v="Noel Staavos"/>
    <s v="Corporate"/>
    <s v="United States"/>
    <s v="Jacksonville"/>
    <x v="3"/>
    <n v="28540"/>
    <s v="South"/>
    <s v="OFF-LA-10002945"/>
    <x v="1"/>
    <x v="2"/>
    <s v="Permanent Self-Adhesive File Folder Labels for Typewriters, 1 1/8 x 3 1/2, White"/>
    <n v="5.04"/>
    <n v="1"/>
    <n v="0.2"/>
    <n v="1.6379999999999997"/>
  </r>
  <r>
    <n v="8645"/>
    <x v="4307"/>
    <x v="1"/>
    <x v="627"/>
    <d v="2012-11-15T00:00:00"/>
    <s v="Standard Class"/>
    <s v="NS-18640"/>
    <s v="Noel Staavos"/>
    <s v="Corporate"/>
    <s v="United States"/>
    <s v="Jacksonville"/>
    <x v="3"/>
    <n v="28540"/>
    <s v="South"/>
    <s v="OFF-BI-10000315"/>
    <x v="1"/>
    <x v="8"/>
    <s v="Poly Designer Cover &amp; Back"/>
    <n v="39.878999999999998"/>
    <n v="7"/>
    <n v="0.7"/>
    <n v="-29.244599999999991"/>
  </r>
  <r>
    <n v="8646"/>
    <x v="4307"/>
    <x v="1"/>
    <x v="627"/>
    <d v="2012-11-15T00:00:00"/>
    <s v="Standard Class"/>
    <s v="NS-18640"/>
    <s v="Noel Staavos"/>
    <s v="Corporate"/>
    <s v="United States"/>
    <s v="Jacksonville"/>
    <x v="3"/>
    <n v="28540"/>
    <s v="South"/>
    <s v="FUR-FU-10000023"/>
    <x v="0"/>
    <x v="5"/>
    <s v="Eldon Wave Desk Accessories"/>
    <n v="4.7119999999999997"/>
    <n v="1"/>
    <n v="0.2"/>
    <n v="1.4136000000000002"/>
  </r>
  <r>
    <n v="8647"/>
    <x v="4308"/>
    <x v="0"/>
    <x v="881"/>
    <d v="2013-11-30T00:00:00"/>
    <s v="Standard Class"/>
    <s v="MH-17455"/>
    <s v="Mark Hamilton"/>
    <s v="Consumer"/>
    <s v="United States"/>
    <s v="Los Angeles"/>
    <x v="1"/>
    <n v="90032"/>
    <s v="West"/>
    <s v="FUR-CH-10004698"/>
    <x v="0"/>
    <x v="1"/>
    <s v="Padded Folding Chairs, Black, 4/Carton"/>
    <n v="194.35200000000003"/>
    <n v="3"/>
    <n v="0.2"/>
    <n v="19.435200000000009"/>
  </r>
  <r>
    <n v="8648"/>
    <x v="4309"/>
    <x v="1"/>
    <x v="901"/>
    <d v="2012-12-08T00:00:00"/>
    <s v="First Class"/>
    <s v="RR-19525"/>
    <s v="Rick Reed"/>
    <s v="Corporate"/>
    <s v="United States"/>
    <s v="Nashville"/>
    <x v="18"/>
    <n v="37211"/>
    <s v="South"/>
    <s v="FUR-CH-10004477"/>
    <x v="0"/>
    <x v="1"/>
    <s v="Global Push Button Manager's Chair, Indigo"/>
    <n v="97.424000000000007"/>
    <n v="2"/>
    <n v="0.2"/>
    <n v="10.960199999999993"/>
  </r>
  <r>
    <n v="8649"/>
    <x v="4310"/>
    <x v="0"/>
    <x v="875"/>
    <d v="2013-08-04T00:00:00"/>
    <s v="Standard Class"/>
    <s v="RH-19555"/>
    <s v="Ritsa Hightower"/>
    <s v="Consumer"/>
    <s v="United States"/>
    <s v="Charlotte"/>
    <x v="3"/>
    <n v="28205"/>
    <s v="South"/>
    <s v="OFF-ST-10003816"/>
    <x v="1"/>
    <x v="4"/>
    <s v="Fellowes High-Stak Drawer Files"/>
    <n v="704.76"/>
    <n v="5"/>
    <n v="0.2"/>
    <n v="26.428499999999957"/>
  </r>
  <r>
    <n v="8650"/>
    <x v="4310"/>
    <x v="0"/>
    <x v="875"/>
    <d v="2013-08-04T00:00:00"/>
    <s v="Standard Class"/>
    <s v="RH-19555"/>
    <s v="Ritsa Hightower"/>
    <s v="Consumer"/>
    <s v="United States"/>
    <s v="Charlotte"/>
    <x v="3"/>
    <n v="28205"/>
    <s v="South"/>
    <s v="OFF-BI-10002429"/>
    <x v="1"/>
    <x v="8"/>
    <s v="Premier Elliptical Ring Binder, Black"/>
    <n v="27.396000000000004"/>
    <n v="3"/>
    <n v="0.7"/>
    <n v="-20.090399999999995"/>
  </r>
  <r>
    <n v="8651"/>
    <x v="4311"/>
    <x v="2"/>
    <x v="103"/>
    <d v="2011-09-13T00:00:00"/>
    <s v="Same Day"/>
    <s v="RP-19390"/>
    <s v="Resi Pölking"/>
    <s v="Consumer"/>
    <s v="United States"/>
    <s v="Seattle"/>
    <x v="4"/>
    <n v="98103"/>
    <s v="West"/>
    <s v="OFF-FA-10000840"/>
    <x v="1"/>
    <x v="13"/>
    <s v="OIC Thumb-Tacks"/>
    <n v="5.6999999999999993"/>
    <n v="5"/>
    <n v="0"/>
    <n v="2.6789999999999998"/>
  </r>
  <r>
    <n v="8652"/>
    <x v="4311"/>
    <x v="2"/>
    <x v="103"/>
    <d v="2011-09-13T00:00:00"/>
    <s v="Same Day"/>
    <s v="RP-19390"/>
    <s v="Resi Pölking"/>
    <s v="Consumer"/>
    <s v="United States"/>
    <s v="Seattle"/>
    <x v="4"/>
    <n v="98103"/>
    <s v="West"/>
    <s v="FUR-FU-10001918"/>
    <x v="0"/>
    <x v="5"/>
    <s v="C-Line Cubicle Keepers Polyproplyene Holder With Velcro Backings"/>
    <n v="14.190000000000001"/>
    <n v="3"/>
    <n v="0"/>
    <n v="5.5341000000000014"/>
  </r>
  <r>
    <n v="8653"/>
    <x v="4311"/>
    <x v="2"/>
    <x v="103"/>
    <d v="2011-09-13T00:00:00"/>
    <s v="Same Day"/>
    <s v="RP-19390"/>
    <s v="Resi Pölking"/>
    <s v="Consumer"/>
    <s v="United States"/>
    <s v="Seattle"/>
    <x v="4"/>
    <n v="98103"/>
    <s v="West"/>
    <s v="OFF-SU-10001574"/>
    <x v="1"/>
    <x v="14"/>
    <s v="Acme Value Line Scissors"/>
    <n v="7.3"/>
    <n v="2"/>
    <n v="0"/>
    <n v="2.1899999999999995"/>
  </r>
  <r>
    <n v="8654"/>
    <x v="4311"/>
    <x v="2"/>
    <x v="103"/>
    <d v="2011-09-13T00:00:00"/>
    <s v="Same Day"/>
    <s v="RP-19390"/>
    <s v="Resi Pölking"/>
    <s v="Consumer"/>
    <s v="United States"/>
    <s v="Seattle"/>
    <x v="4"/>
    <n v="98103"/>
    <s v="West"/>
    <s v="TEC-AC-10001606"/>
    <x v="2"/>
    <x v="11"/>
    <s v="Logitech Wireless Performance Mouse MX for PC and Mac"/>
    <n v="199.98"/>
    <n v="2"/>
    <n v="0"/>
    <n v="75.992400000000004"/>
  </r>
  <r>
    <n v="8655"/>
    <x v="4311"/>
    <x v="2"/>
    <x v="103"/>
    <d v="2011-09-13T00:00:00"/>
    <s v="Same Day"/>
    <s v="RP-19390"/>
    <s v="Resi Pölking"/>
    <s v="Consumer"/>
    <s v="United States"/>
    <s v="Seattle"/>
    <x v="4"/>
    <n v="98103"/>
    <s v="West"/>
    <s v="TEC-AC-10003399"/>
    <x v="2"/>
    <x v="11"/>
    <s v="Memorex Mini Travel Drive 64 GB USB 2.0 Flash Drive"/>
    <n v="144.96"/>
    <n v="4"/>
    <n v="0"/>
    <n v="60.883200000000002"/>
  </r>
  <r>
    <n v="8656"/>
    <x v="4311"/>
    <x v="2"/>
    <x v="103"/>
    <d v="2011-09-13T00:00:00"/>
    <s v="Same Day"/>
    <s v="RP-19390"/>
    <s v="Resi Pölking"/>
    <s v="Consumer"/>
    <s v="United States"/>
    <s v="Seattle"/>
    <x v="4"/>
    <n v="98103"/>
    <s v="West"/>
    <s v="TEC-AC-10000865"/>
    <x v="2"/>
    <x v="11"/>
    <s v="WD My Passport Ultra 500GB Portable External Hard Drive"/>
    <n v="118"/>
    <n v="2"/>
    <n v="0"/>
    <n v="20.059999999999988"/>
  </r>
  <r>
    <n v="8657"/>
    <x v="4311"/>
    <x v="2"/>
    <x v="103"/>
    <d v="2011-09-13T00:00:00"/>
    <s v="Same Day"/>
    <s v="RP-19390"/>
    <s v="Resi Pölking"/>
    <s v="Consumer"/>
    <s v="United States"/>
    <s v="Seattle"/>
    <x v="4"/>
    <n v="98103"/>
    <s v="West"/>
    <s v="OFF-PA-10002923"/>
    <x v="1"/>
    <x v="10"/>
    <s v="Xerox 1942"/>
    <n v="48.94"/>
    <n v="1"/>
    <n v="0"/>
    <n v="24.47"/>
  </r>
  <r>
    <n v="8658"/>
    <x v="4311"/>
    <x v="2"/>
    <x v="103"/>
    <d v="2011-09-13T00:00:00"/>
    <s v="Same Day"/>
    <s v="RP-19390"/>
    <s v="Resi Pölking"/>
    <s v="Consumer"/>
    <s v="United States"/>
    <s v="Seattle"/>
    <x v="4"/>
    <n v="98103"/>
    <s v="West"/>
    <s v="OFF-AP-10004785"/>
    <x v="1"/>
    <x v="9"/>
    <s v="Holmes Replacement Filter for HEPA Air Cleaner, Medium Room"/>
    <n v="22.66"/>
    <n v="2"/>
    <n v="0"/>
    <n v="9.743800000000002"/>
  </r>
  <r>
    <n v="8659"/>
    <x v="4312"/>
    <x v="0"/>
    <x v="1028"/>
    <d v="2013-06-26T00:00:00"/>
    <s v="Standard Class"/>
    <s v="KB-16600"/>
    <s v="Ken Brennan"/>
    <s v="Corporate"/>
    <s v="United States"/>
    <s v="Chicago"/>
    <x v="10"/>
    <n v="60623"/>
    <s v="Central"/>
    <s v="OFF-BI-10003727"/>
    <x v="1"/>
    <x v="8"/>
    <s v="Avery Durable Slant Ring Binders With Label Holder"/>
    <n v="0.83599999999999974"/>
    <n v="1"/>
    <n v="0.8"/>
    <n v="-1.3376000000000001"/>
  </r>
  <r>
    <n v="8660"/>
    <x v="4313"/>
    <x v="0"/>
    <x v="323"/>
    <d v="2013-09-09T00:00:00"/>
    <s v="Standard Class"/>
    <s v="MH-17620"/>
    <s v="Matt Hagelstein"/>
    <s v="Corporate"/>
    <s v="United States"/>
    <s v="Cincinnati"/>
    <x v="24"/>
    <n v="45231"/>
    <s v="East"/>
    <s v="OFF-PA-10002246"/>
    <x v="1"/>
    <x v="10"/>
    <s v="Wirebound Four 2-3/4 x 5 Forms per Page, 400 Sets per Book"/>
    <n v="30.96"/>
    <n v="6"/>
    <n v="0.2"/>
    <n v="11.223000000000001"/>
  </r>
  <r>
    <n v="8661"/>
    <x v="4314"/>
    <x v="3"/>
    <x v="920"/>
    <d v="2014-12-01T00:00:00"/>
    <s v="Standard Class"/>
    <s v="HZ-14950"/>
    <s v="Henia Zydlo"/>
    <s v="Consumer"/>
    <s v="United States"/>
    <s v="Fort Lauderdale"/>
    <x v="2"/>
    <n v="33311"/>
    <s v="South"/>
    <s v="FUR-BO-10003965"/>
    <x v="0"/>
    <x v="0"/>
    <s v="O'Sullivan Manor Hill 2-Door Library in Brianna Oak"/>
    <n v="723.92"/>
    <n v="5"/>
    <n v="0.2"/>
    <n v="-81.440999999999946"/>
  </r>
  <r>
    <n v="8662"/>
    <x v="4315"/>
    <x v="1"/>
    <x v="793"/>
    <d v="2012-05-17T00:00:00"/>
    <s v="Standard Class"/>
    <s v="JG-15160"/>
    <s v="James Galang"/>
    <s v="Consumer"/>
    <s v="United States"/>
    <s v="Houston"/>
    <x v="5"/>
    <n v="77041"/>
    <s v="Central"/>
    <s v="FUR-FU-10000175"/>
    <x v="0"/>
    <x v="5"/>
    <s v="DAX Wood Document Frame."/>
    <n v="21.968000000000004"/>
    <n v="4"/>
    <n v="0.6"/>
    <n v="-15.9268"/>
  </r>
  <r>
    <n v="8663"/>
    <x v="4315"/>
    <x v="1"/>
    <x v="793"/>
    <d v="2012-05-17T00:00:00"/>
    <s v="Standard Class"/>
    <s v="JG-15160"/>
    <s v="James Galang"/>
    <s v="Consumer"/>
    <s v="United States"/>
    <s v="Houston"/>
    <x v="5"/>
    <n v="77041"/>
    <s v="Central"/>
    <s v="TEC-PH-10001336"/>
    <x v="2"/>
    <x v="7"/>
    <s v="Digium D40 VoIP phone"/>
    <n v="619.15200000000004"/>
    <n v="6"/>
    <n v="0.2"/>
    <n v="69.654599999999988"/>
  </r>
  <r>
    <n v="8664"/>
    <x v="4315"/>
    <x v="1"/>
    <x v="793"/>
    <d v="2012-05-17T00:00:00"/>
    <s v="Standard Class"/>
    <s v="JG-15160"/>
    <s v="James Galang"/>
    <s v="Consumer"/>
    <s v="United States"/>
    <s v="Houston"/>
    <x v="5"/>
    <n v="77041"/>
    <s v="Central"/>
    <s v="OFF-PA-10001954"/>
    <x v="1"/>
    <x v="10"/>
    <s v="Xerox 1964"/>
    <n v="127.90400000000001"/>
    <n v="7"/>
    <n v="0.2"/>
    <n v="41.568799999999996"/>
  </r>
  <r>
    <n v="8665"/>
    <x v="4316"/>
    <x v="3"/>
    <x v="983"/>
    <d v="2014-04-02T00:00:00"/>
    <s v="Second Class"/>
    <s v="AB-10165"/>
    <s v="Alan Barnes"/>
    <s v="Consumer"/>
    <s v="United States"/>
    <s v="Lakewood"/>
    <x v="1"/>
    <n v="90712"/>
    <s v="West"/>
    <s v="FUR-FU-10004973"/>
    <x v="0"/>
    <x v="5"/>
    <s v="Flat Face Poster Frame"/>
    <n v="94.2"/>
    <n v="5"/>
    <n v="0"/>
    <n v="39.564000000000007"/>
  </r>
  <r>
    <n v="8666"/>
    <x v="4317"/>
    <x v="0"/>
    <x v="1019"/>
    <d v="2013-11-19T00:00:00"/>
    <s v="First Class"/>
    <s v="HJ-14875"/>
    <s v="Heather Jas"/>
    <s v="Home Office"/>
    <s v="United States"/>
    <s v="San Francisco"/>
    <x v="1"/>
    <n v="94122"/>
    <s v="West"/>
    <s v="OFF-SU-10004231"/>
    <x v="1"/>
    <x v="14"/>
    <s v="Acme Tagit Stainless Steel Antibacterial Scissors"/>
    <n v="49.5"/>
    <n v="5"/>
    <n v="0"/>
    <n v="13.365"/>
  </r>
  <r>
    <n v="8667"/>
    <x v="4318"/>
    <x v="0"/>
    <x v="945"/>
    <d v="2014-01-03T00:00:00"/>
    <s v="First Class"/>
    <s v="CJ-11875"/>
    <s v="Carl Jackson"/>
    <s v="Corporate"/>
    <s v="United States"/>
    <s v="Philadelphia"/>
    <x v="9"/>
    <n v="19140"/>
    <s v="East"/>
    <s v="OFF-AR-10004269"/>
    <x v="1"/>
    <x v="6"/>
    <s v="Newell 31"/>
    <n v="16.520000000000003"/>
    <n v="5"/>
    <n v="0.2"/>
    <n v="1.6519999999999992"/>
  </r>
  <r>
    <n v="8668"/>
    <x v="4319"/>
    <x v="0"/>
    <x v="596"/>
    <d v="2013-12-25T00:00:00"/>
    <s v="Second Class"/>
    <s v="ED-13885"/>
    <s v="Emily Ducich"/>
    <s v="Home Office"/>
    <s v="United States"/>
    <s v="Seattle"/>
    <x v="4"/>
    <n v="98115"/>
    <s v="West"/>
    <s v="OFF-BI-10004002"/>
    <x v="1"/>
    <x v="8"/>
    <s v="Wilson Jones International Size A4 Ring Binders"/>
    <n v="55.360000000000007"/>
    <n v="4"/>
    <n v="0.2"/>
    <n v="19.375999999999998"/>
  </r>
  <r>
    <n v="8669"/>
    <x v="4319"/>
    <x v="0"/>
    <x v="596"/>
    <d v="2013-12-25T00:00:00"/>
    <s v="Second Class"/>
    <s v="ED-13885"/>
    <s v="Emily Ducich"/>
    <s v="Home Office"/>
    <s v="United States"/>
    <s v="Seattle"/>
    <x v="4"/>
    <n v="98115"/>
    <s v="West"/>
    <s v="TEC-MA-10000752"/>
    <x v="2"/>
    <x v="15"/>
    <s v="Texas Instrument TI-15 Fraction Calculator"/>
    <n v="11.56"/>
    <n v="1"/>
    <n v="0.2"/>
    <n v="3.7569999999999992"/>
  </r>
  <r>
    <n v="8670"/>
    <x v="4320"/>
    <x v="1"/>
    <x v="139"/>
    <d v="2012-12-25T00:00:00"/>
    <s v="Second Class"/>
    <s v="AI-10855"/>
    <s v="Arianne Irving"/>
    <s v="Consumer"/>
    <s v="United States"/>
    <s v="Los Angeles"/>
    <x v="1"/>
    <n v="90036"/>
    <s v="West"/>
    <s v="OFF-PA-10004947"/>
    <x v="1"/>
    <x v="10"/>
    <s v="Staples"/>
    <n v="17.12"/>
    <n v="4"/>
    <n v="0"/>
    <n v="7.7039999999999988"/>
  </r>
  <r>
    <n v="8671"/>
    <x v="4321"/>
    <x v="2"/>
    <x v="422"/>
    <d v="2012-01-01T00:00:00"/>
    <s v="Second Class"/>
    <s v="KB-16315"/>
    <s v="Karl Braun"/>
    <s v="Consumer"/>
    <s v="United States"/>
    <s v="Cleveland"/>
    <x v="24"/>
    <n v="44105"/>
    <s v="East"/>
    <s v="FUR-FU-10004904"/>
    <x v="0"/>
    <x v="5"/>
    <s v="Eldon &quot;L&quot; Workstation Diamond Chairmat"/>
    <n v="182.35200000000003"/>
    <n v="3"/>
    <n v="0.2"/>
    <n v="-18.23520000000002"/>
  </r>
  <r>
    <n v="8672"/>
    <x v="4321"/>
    <x v="2"/>
    <x v="422"/>
    <d v="2012-01-01T00:00:00"/>
    <s v="Second Class"/>
    <s v="KB-16315"/>
    <s v="Karl Braun"/>
    <s v="Consumer"/>
    <s v="United States"/>
    <s v="Cleveland"/>
    <x v="24"/>
    <n v="44105"/>
    <s v="East"/>
    <s v="OFF-ST-10002790"/>
    <x v="1"/>
    <x v="4"/>
    <s v="Safco Industrial Shelving"/>
    <n v="118.16"/>
    <n v="2"/>
    <n v="0.2"/>
    <n v="-25.108999999999988"/>
  </r>
  <r>
    <n v="8673"/>
    <x v="4322"/>
    <x v="3"/>
    <x v="911"/>
    <d v="2014-02-22T00:00:00"/>
    <s v="Standard Class"/>
    <s v="JS-16030"/>
    <s v="Joy Smith"/>
    <s v="Consumer"/>
    <s v="United States"/>
    <s v="Decatur"/>
    <x v="10"/>
    <n v="62521"/>
    <s v="Central"/>
    <s v="OFF-FA-10004854"/>
    <x v="1"/>
    <x v="13"/>
    <s v="Vinyl Coated Wire Paper Clips in Organizer Box, 800/Box"/>
    <n v="18.368000000000002"/>
    <n v="2"/>
    <n v="0.2"/>
    <n v="6.1991999999999994"/>
  </r>
  <r>
    <n v="8674"/>
    <x v="4322"/>
    <x v="3"/>
    <x v="911"/>
    <d v="2014-02-22T00:00:00"/>
    <s v="Standard Class"/>
    <s v="JS-16030"/>
    <s v="Joy Smith"/>
    <s v="Consumer"/>
    <s v="United States"/>
    <s v="Decatur"/>
    <x v="10"/>
    <n v="62521"/>
    <s v="Central"/>
    <s v="FUR-CH-10004063"/>
    <x v="0"/>
    <x v="1"/>
    <s v="Global Deluxe High-Back Manager's Chair"/>
    <n v="600.55799999999999"/>
    <n v="3"/>
    <n v="0.3"/>
    <n v="-8.5794000000000779"/>
  </r>
  <r>
    <n v="8675"/>
    <x v="4322"/>
    <x v="3"/>
    <x v="911"/>
    <d v="2014-02-22T00:00:00"/>
    <s v="Standard Class"/>
    <s v="JS-16030"/>
    <s v="Joy Smith"/>
    <s v="Consumer"/>
    <s v="United States"/>
    <s v="Decatur"/>
    <x v="10"/>
    <n v="62521"/>
    <s v="Central"/>
    <s v="OFF-ST-10000642"/>
    <x v="1"/>
    <x v="4"/>
    <s v="Tennsco Lockers, Gray"/>
    <n v="50.352000000000004"/>
    <n v="3"/>
    <n v="0.2"/>
    <n v="-8.1822000000000052"/>
  </r>
  <r>
    <n v="8676"/>
    <x v="4322"/>
    <x v="3"/>
    <x v="911"/>
    <d v="2014-02-22T00:00:00"/>
    <s v="Standard Class"/>
    <s v="JS-16030"/>
    <s v="Joy Smith"/>
    <s v="Consumer"/>
    <s v="United States"/>
    <s v="Decatur"/>
    <x v="10"/>
    <n v="62521"/>
    <s v="Central"/>
    <s v="OFF-AR-10004078"/>
    <x v="1"/>
    <x v="6"/>
    <s v="Newell 312"/>
    <n v="28.031999999999996"/>
    <n v="6"/>
    <n v="0.2"/>
    <n v="3.5039999999999996"/>
  </r>
  <r>
    <n v="8677"/>
    <x v="4322"/>
    <x v="3"/>
    <x v="911"/>
    <d v="2014-02-22T00:00:00"/>
    <s v="Standard Class"/>
    <s v="JS-16030"/>
    <s v="Joy Smith"/>
    <s v="Consumer"/>
    <s v="United States"/>
    <s v="Decatur"/>
    <x v="10"/>
    <n v="62521"/>
    <s v="Central"/>
    <s v="FUR-FU-10004270"/>
    <x v="0"/>
    <x v="5"/>
    <s v="Executive Impressions 13&quot; Clairmont Wall Clock"/>
    <n v="7.6920000000000002"/>
    <n v="1"/>
    <n v="0.6"/>
    <n v="-3.6536999999999988"/>
  </r>
  <r>
    <n v="8678"/>
    <x v="4323"/>
    <x v="3"/>
    <x v="1200"/>
    <d v="2014-10-27T00:00:00"/>
    <s v="First Class"/>
    <s v="PO-18850"/>
    <s v="Patrick O'Brill"/>
    <s v="Consumer"/>
    <s v="United States"/>
    <s v="Mansfield"/>
    <x v="5"/>
    <n v="76063"/>
    <s v="Central"/>
    <s v="FUR-TA-10004607"/>
    <x v="0"/>
    <x v="3"/>
    <s v="Hon 2111 Invitation Series Straight Table"/>
    <n v="517.40500000000009"/>
    <n v="5"/>
    <n v="0.3"/>
    <n v="-81.306500000000028"/>
  </r>
  <r>
    <n v="8679"/>
    <x v="4324"/>
    <x v="0"/>
    <x v="476"/>
    <d v="2013-09-08T00:00:00"/>
    <s v="Second Class"/>
    <s v="RD-19810"/>
    <s v="Ross DeVincentis"/>
    <s v="Home Office"/>
    <s v="United States"/>
    <s v="Houston"/>
    <x v="5"/>
    <n v="77070"/>
    <s v="Central"/>
    <s v="OFF-BI-10001132"/>
    <x v="1"/>
    <x v="8"/>
    <s v="Acco PRESSTEX Data Binder with Storage Hooks, Dark Blue, 9 1/2&quot; X 11&quot;"/>
    <n v="8.6079999999999988"/>
    <n v="8"/>
    <n v="0.8"/>
    <n v="-13.342400000000001"/>
  </r>
  <r>
    <n v="8680"/>
    <x v="4324"/>
    <x v="0"/>
    <x v="476"/>
    <d v="2013-09-08T00:00:00"/>
    <s v="Second Class"/>
    <s v="RD-19810"/>
    <s v="Ross DeVincentis"/>
    <s v="Home Office"/>
    <s v="United States"/>
    <s v="Houston"/>
    <x v="5"/>
    <n v="77070"/>
    <s v="Central"/>
    <s v="TEC-AC-10001714"/>
    <x v="2"/>
    <x v="11"/>
    <s v="Logitech MX Performance Wireless Mouse"/>
    <n v="159.56"/>
    <n v="5"/>
    <n v="0.2"/>
    <n v="33.906499999999994"/>
  </r>
  <r>
    <n v="8681"/>
    <x v="4325"/>
    <x v="0"/>
    <x v="49"/>
    <d v="2013-12-04T00:00:00"/>
    <s v="Second Class"/>
    <s v="JD-15895"/>
    <s v="Jonathan Doherty"/>
    <s v="Corporate"/>
    <s v="United States"/>
    <s v="Richmond"/>
    <x v="17"/>
    <n v="23223"/>
    <s v="South"/>
    <s v="OFF-AP-10002945"/>
    <x v="1"/>
    <x v="9"/>
    <s v="Honeywell Enviracaire Portable HEPA Air Cleaner for 17' x 22' Room"/>
    <n v="2104.5499999999997"/>
    <n v="7"/>
    <n v="0"/>
    <n v="694.50149999999985"/>
  </r>
  <r>
    <n v="8682"/>
    <x v="4325"/>
    <x v="0"/>
    <x v="49"/>
    <d v="2013-12-04T00:00:00"/>
    <s v="Second Class"/>
    <s v="JD-15895"/>
    <s v="Jonathan Doherty"/>
    <s v="Corporate"/>
    <s v="United States"/>
    <s v="Richmond"/>
    <x v="17"/>
    <n v="23223"/>
    <s v="South"/>
    <s v="OFF-SU-10004664"/>
    <x v="1"/>
    <x v="14"/>
    <s v="Acme Softgrip Scissors"/>
    <n v="40.700000000000003"/>
    <n v="5"/>
    <n v="0"/>
    <n v="11.802999999999999"/>
  </r>
  <r>
    <n v="8683"/>
    <x v="4326"/>
    <x v="2"/>
    <x v="1127"/>
    <d v="2011-11-10T00:00:00"/>
    <s v="Standard Class"/>
    <s v="SR-20740"/>
    <s v="Steven Roelle"/>
    <s v="Home Office"/>
    <s v="United States"/>
    <s v="Arlington"/>
    <x v="17"/>
    <n v="22204"/>
    <s v="South"/>
    <s v="TEC-AC-10002550"/>
    <x v="2"/>
    <x v="11"/>
    <s v="Maxell 4.7GB DVD-RW 3/Pack"/>
    <n v="47.79"/>
    <n v="3"/>
    <n v="0"/>
    <n v="16.2486"/>
  </r>
  <r>
    <n v="8684"/>
    <x v="4327"/>
    <x v="3"/>
    <x v="920"/>
    <d v="2014-12-02T00:00:00"/>
    <s v="Standard Class"/>
    <s v="TZ-21580"/>
    <s v="Tracy Zic"/>
    <s v="Consumer"/>
    <s v="United States"/>
    <s v="San Francisco"/>
    <x v="1"/>
    <n v="94122"/>
    <s v="West"/>
    <s v="OFF-AR-10002335"/>
    <x v="1"/>
    <x v="6"/>
    <s v="DIXON Oriole Pencils"/>
    <n v="5.16"/>
    <n v="2"/>
    <n v="0"/>
    <n v="1.3416000000000001"/>
  </r>
  <r>
    <n v="8685"/>
    <x v="4328"/>
    <x v="0"/>
    <x v="186"/>
    <d v="2013-12-24T00:00:00"/>
    <s v="Standard Class"/>
    <s v="TN-21040"/>
    <s v="Tanja Norvell"/>
    <s v="Home Office"/>
    <s v="United States"/>
    <s v="San Diego"/>
    <x v="1"/>
    <n v="92024"/>
    <s v="West"/>
    <s v="TEC-AC-10001445"/>
    <x v="2"/>
    <x v="11"/>
    <s v="Imation USB 2.0 Swivel Flash Drive USB flash drive - 4 GB - Pink"/>
    <n v="21.209999999999997"/>
    <n v="7"/>
    <n v="0"/>
    <n v="4.4540999999999986"/>
  </r>
  <r>
    <n v="8686"/>
    <x v="4329"/>
    <x v="3"/>
    <x v="237"/>
    <d v="2014-11-19T00:00:00"/>
    <s v="Second Class"/>
    <s v="PW-19030"/>
    <s v="Pauline Webber"/>
    <s v="Corporate"/>
    <s v="United States"/>
    <s v="Watertown"/>
    <x v="15"/>
    <n v="13601"/>
    <s v="East"/>
    <s v="OFF-ST-10003996"/>
    <x v="1"/>
    <x v="4"/>
    <s v="Letter/Legal File Tote with Clear Snap-On Lid, Black Granite"/>
    <n v="96.359999999999985"/>
    <n v="6"/>
    <n v="0"/>
    <n v="25.053599999999996"/>
  </r>
  <r>
    <n v="8687"/>
    <x v="4330"/>
    <x v="0"/>
    <x v="190"/>
    <d v="2013-06-27T00:00:00"/>
    <s v="Same Day"/>
    <s v="AH-10075"/>
    <s v="Adam Hart"/>
    <s v="Corporate"/>
    <s v="United States"/>
    <s v="Los Angeles"/>
    <x v="1"/>
    <n v="90036"/>
    <s v="West"/>
    <s v="OFF-SU-10003505"/>
    <x v="1"/>
    <x v="14"/>
    <s v="Premier Electric Letter Opener"/>
    <n v="231.72"/>
    <n v="2"/>
    <n v="0"/>
    <n v="11.585999999999984"/>
  </r>
  <r>
    <n v="8688"/>
    <x v="4330"/>
    <x v="0"/>
    <x v="190"/>
    <d v="2013-06-27T00:00:00"/>
    <s v="Same Day"/>
    <s v="AH-10075"/>
    <s v="Adam Hart"/>
    <s v="Corporate"/>
    <s v="United States"/>
    <s v="Los Angeles"/>
    <x v="1"/>
    <n v="90036"/>
    <s v="West"/>
    <s v="OFF-FA-10000624"/>
    <x v="1"/>
    <x v="13"/>
    <s v="OIC Binder Clips"/>
    <n v="17.899999999999999"/>
    <n v="5"/>
    <n v="0"/>
    <n v="8.9499999999999993"/>
  </r>
  <r>
    <n v="8689"/>
    <x v="4330"/>
    <x v="0"/>
    <x v="190"/>
    <d v="2013-06-27T00:00:00"/>
    <s v="Same Day"/>
    <s v="AH-10075"/>
    <s v="Adam Hart"/>
    <s v="Corporate"/>
    <s v="United States"/>
    <s v="Los Angeles"/>
    <x v="1"/>
    <n v="90036"/>
    <s v="West"/>
    <s v="OFF-PA-10002870"/>
    <x v="1"/>
    <x v="10"/>
    <s v="Ampad Phone Message Book, Recycled, 400 Message Capacity, 5 ¾” x 11”"/>
    <n v="12.48"/>
    <n v="2"/>
    <n v="0"/>
    <n v="5.6159999999999997"/>
  </r>
  <r>
    <n v="8690"/>
    <x v="4331"/>
    <x v="2"/>
    <x v="58"/>
    <d v="2011-12-30T00:00:00"/>
    <s v="Standard Class"/>
    <s v="AY-10555"/>
    <s v="Andy Yotov"/>
    <s v="Corporate"/>
    <s v="United States"/>
    <s v="Philadelphia"/>
    <x v="9"/>
    <n v="19140"/>
    <s v="East"/>
    <s v="OFF-AR-10002257"/>
    <x v="1"/>
    <x v="6"/>
    <s v="Eldon Spacemaker Box, Quick-Snap Lid, Clear"/>
    <n v="8.016"/>
    <n v="3"/>
    <n v="0.2"/>
    <n v="1.102199999999999"/>
  </r>
  <r>
    <n v="8691"/>
    <x v="4332"/>
    <x v="0"/>
    <x v="1041"/>
    <d v="2013-08-19T00:00:00"/>
    <s v="Standard Class"/>
    <s v="SP-20650"/>
    <s v="Stephanie Phelps"/>
    <s v="Corporate"/>
    <s v="United States"/>
    <s v="Akron"/>
    <x v="24"/>
    <n v="44312"/>
    <s v="East"/>
    <s v="TEC-PH-10003580"/>
    <x v="2"/>
    <x v="7"/>
    <s v="Cisco IP Phone 7961G-GE VoIP phone"/>
    <n v="259.89600000000002"/>
    <n v="2"/>
    <n v="0.4"/>
    <n v="-56.310799999999972"/>
  </r>
  <r>
    <n v="8692"/>
    <x v="4332"/>
    <x v="0"/>
    <x v="1041"/>
    <d v="2013-08-19T00:00:00"/>
    <s v="Standard Class"/>
    <s v="SP-20650"/>
    <s v="Stephanie Phelps"/>
    <s v="Corporate"/>
    <s v="United States"/>
    <s v="Akron"/>
    <x v="24"/>
    <n v="44312"/>
    <s v="East"/>
    <s v="TEC-PH-10001530"/>
    <x v="2"/>
    <x v="7"/>
    <s v="Plantronics Voyager Pro Legend"/>
    <n v="247.18799999999999"/>
    <n v="2"/>
    <n v="0.4"/>
    <n v="-49.437600000000032"/>
  </r>
  <r>
    <n v="8693"/>
    <x v="4332"/>
    <x v="0"/>
    <x v="1041"/>
    <d v="2013-08-19T00:00:00"/>
    <s v="Standard Class"/>
    <s v="SP-20650"/>
    <s v="Stephanie Phelps"/>
    <s v="Corporate"/>
    <s v="United States"/>
    <s v="Akron"/>
    <x v="24"/>
    <n v="44312"/>
    <s v="East"/>
    <s v="TEC-AC-10000420"/>
    <x v="2"/>
    <x v="11"/>
    <s v="Logitech G500s Laser Gaming Mouse with Adjustable Weight Tuning"/>
    <n v="279.95999999999998"/>
    <n v="5"/>
    <n v="0.2"/>
    <n v="48.992999999999995"/>
  </r>
  <r>
    <n v="8694"/>
    <x v="4333"/>
    <x v="0"/>
    <x v="1057"/>
    <d v="2013-10-29T00:00:00"/>
    <s v="Standard Class"/>
    <s v="ED-13885"/>
    <s v="Emily Ducich"/>
    <s v="Home Office"/>
    <s v="United States"/>
    <s v="San Francisco"/>
    <x v="1"/>
    <n v="94110"/>
    <s v="West"/>
    <s v="TEC-AC-10000892"/>
    <x v="2"/>
    <x v="11"/>
    <s v="NETGEAR N750 Dual Band Wi-Fi Gigabit Router"/>
    <n v="450"/>
    <n v="5"/>
    <n v="0"/>
    <n v="162"/>
  </r>
  <r>
    <n v="8695"/>
    <x v="4334"/>
    <x v="2"/>
    <x v="709"/>
    <d v="2011-08-28T00:00:00"/>
    <s v="Second Class"/>
    <s v="CR-12625"/>
    <s v="Corey Roper"/>
    <s v="Home Office"/>
    <s v="United States"/>
    <s v="Grand Rapids"/>
    <x v="12"/>
    <n v="49505"/>
    <s v="Central"/>
    <s v="OFF-PA-10001934"/>
    <x v="1"/>
    <x v="10"/>
    <s v="Xerox 1993"/>
    <n v="19.440000000000001"/>
    <n v="3"/>
    <n v="0"/>
    <n v="9.5256000000000007"/>
  </r>
  <r>
    <n v="8696"/>
    <x v="4335"/>
    <x v="3"/>
    <x v="175"/>
    <d v="2014-09-18T00:00:00"/>
    <s v="Second Class"/>
    <s v="CS-12400"/>
    <s v="Christopher Schild"/>
    <s v="Home Office"/>
    <s v="United States"/>
    <s v="San Francisco"/>
    <x v="1"/>
    <n v="94109"/>
    <s v="West"/>
    <s v="FUR-TA-10003473"/>
    <x v="0"/>
    <x v="3"/>
    <s v="Bretford Rectangular Conference Table Tops"/>
    <n v="300.904"/>
    <n v="1"/>
    <n v="0.2"/>
    <n v="11.283900000000017"/>
  </r>
  <r>
    <n v="8697"/>
    <x v="4336"/>
    <x v="3"/>
    <x v="140"/>
    <d v="2014-06-21T00:00:00"/>
    <s v="Standard Class"/>
    <s v="TS-21205"/>
    <s v="Thomas Seio"/>
    <s v="Corporate"/>
    <s v="United States"/>
    <s v="Nashville"/>
    <x v="18"/>
    <n v="37211"/>
    <s v="South"/>
    <s v="TEC-PH-10001051"/>
    <x v="2"/>
    <x v="7"/>
    <s v="HTC One"/>
    <n v="239.976"/>
    <n v="3"/>
    <n v="0.2"/>
    <n v="26.997299999999967"/>
  </r>
  <r>
    <n v="8698"/>
    <x v="4336"/>
    <x v="3"/>
    <x v="140"/>
    <d v="2014-06-21T00:00:00"/>
    <s v="Standard Class"/>
    <s v="TS-21205"/>
    <s v="Thomas Seio"/>
    <s v="Corporate"/>
    <s v="United States"/>
    <s v="Nashville"/>
    <x v="18"/>
    <n v="37211"/>
    <s v="South"/>
    <s v="FUR-FU-10004351"/>
    <x v="0"/>
    <x v="5"/>
    <s v="Staples"/>
    <n v="31.168000000000003"/>
    <n v="4"/>
    <n v="0.2"/>
    <n v="9.3504000000000005"/>
  </r>
  <r>
    <n v="8699"/>
    <x v="4336"/>
    <x v="3"/>
    <x v="140"/>
    <d v="2014-06-21T00:00:00"/>
    <s v="Standard Class"/>
    <s v="TS-21205"/>
    <s v="Thomas Seio"/>
    <s v="Corporate"/>
    <s v="United States"/>
    <s v="Nashville"/>
    <x v="18"/>
    <n v="37211"/>
    <s v="South"/>
    <s v="FUR-TA-10004152"/>
    <x v="0"/>
    <x v="3"/>
    <s v="Barricks 18&quot; x 48&quot; Non-Folding Utility Table with Bottom Storage Shelf"/>
    <n v="120.96"/>
    <n v="2"/>
    <n v="0.4"/>
    <n v="-28.224000000000004"/>
  </r>
  <r>
    <n v="8700"/>
    <x v="4336"/>
    <x v="3"/>
    <x v="140"/>
    <d v="2014-06-21T00:00:00"/>
    <s v="Standard Class"/>
    <s v="TS-21205"/>
    <s v="Thomas Seio"/>
    <s v="Corporate"/>
    <s v="United States"/>
    <s v="Nashville"/>
    <x v="18"/>
    <n v="37211"/>
    <s v="South"/>
    <s v="TEC-PH-10000560"/>
    <x v="2"/>
    <x v="7"/>
    <s v="Samsung Galaxy S III - 16GB - pebble blue (T-Mobile)"/>
    <n v="2239.9360000000001"/>
    <n v="8"/>
    <n v="0.2"/>
    <n v="223.99360000000013"/>
  </r>
  <r>
    <n v="8701"/>
    <x v="4336"/>
    <x v="3"/>
    <x v="140"/>
    <d v="2014-06-21T00:00:00"/>
    <s v="Standard Class"/>
    <s v="TS-21205"/>
    <s v="Thomas Seio"/>
    <s v="Corporate"/>
    <s v="United States"/>
    <s v="Nashville"/>
    <x v="18"/>
    <n v="37211"/>
    <s v="South"/>
    <s v="OFF-AP-10004249"/>
    <x v="1"/>
    <x v="9"/>
    <s v="Staples"/>
    <n v="76.608000000000004"/>
    <n v="8"/>
    <n v="0.2"/>
    <n v="6.7031999999999954"/>
  </r>
  <r>
    <n v="8702"/>
    <x v="4336"/>
    <x v="3"/>
    <x v="140"/>
    <d v="2014-06-21T00:00:00"/>
    <s v="Standard Class"/>
    <s v="TS-21205"/>
    <s v="Thomas Seio"/>
    <s v="Corporate"/>
    <s v="United States"/>
    <s v="Nashville"/>
    <x v="18"/>
    <n v="37211"/>
    <s v="South"/>
    <s v="OFF-ST-10001490"/>
    <x v="1"/>
    <x v="4"/>
    <s v="Hot File 7-Pocket, Floor Stand"/>
    <n v="142.77600000000001"/>
    <n v="1"/>
    <n v="0.2"/>
    <n v="17.84699999999998"/>
  </r>
  <r>
    <n v="8703"/>
    <x v="4336"/>
    <x v="3"/>
    <x v="140"/>
    <d v="2014-06-21T00:00:00"/>
    <s v="Standard Class"/>
    <s v="TS-21205"/>
    <s v="Thomas Seio"/>
    <s v="Corporate"/>
    <s v="United States"/>
    <s v="Nashville"/>
    <x v="18"/>
    <n v="37211"/>
    <s v="South"/>
    <s v="OFF-PA-10000312"/>
    <x v="1"/>
    <x v="10"/>
    <s v="Xerox 1955"/>
    <n v="91.360000000000014"/>
    <n v="5"/>
    <n v="0.2"/>
    <n v="29.691999999999993"/>
  </r>
  <r>
    <n v="8704"/>
    <x v="4337"/>
    <x v="1"/>
    <x v="1201"/>
    <d v="2012-03-05T00:00:00"/>
    <s v="Standard Class"/>
    <s v="RP-19390"/>
    <s v="Resi Pölking"/>
    <s v="Consumer"/>
    <s v="United States"/>
    <s v="Philadelphia"/>
    <x v="9"/>
    <n v="19120"/>
    <s v="East"/>
    <s v="OFF-AP-10002906"/>
    <x v="1"/>
    <x v="9"/>
    <s v="Hoover Replacement Belt for Commercial Guardsman Heavy-Duty Upright Vacuum"/>
    <n v="3.5520000000000005"/>
    <n v="2"/>
    <n v="0.2"/>
    <n v="0.44399999999999973"/>
  </r>
  <r>
    <n v="8705"/>
    <x v="4338"/>
    <x v="0"/>
    <x v="310"/>
    <d v="2013-07-27T00:00:00"/>
    <s v="First Class"/>
    <s v="IL-15100"/>
    <s v="Ivan Liston"/>
    <s v="Consumer"/>
    <s v="United States"/>
    <s v="Houston"/>
    <x v="5"/>
    <n v="77041"/>
    <s v="Central"/>
    <s v="TEC-PH-10004100"/>
    <x v="2"/>
    <x v="7"/>
    <s v="Griffin GC17055 Auxiliary Audio Cable"/>
    <n v="115.136"/>
    <n v="8"/>
    <n v="0.2"/>
    <n v="11.513600000000004"/>
  </r>
  <r>
    <n v="8706"/>
    <x v="4339"/>
    <x v="2"/>
    <x v="1202"/>
    <d v="2011-10-05T00:00:00"/>
    <s v="Standard Class"/>
    <s v="NF-18475"/>
    <s v="Neil Französisch"/>
    <s v="Home Office"/>
    <s v="United States"/>
    <s v="Reno"/>
    <x v="33"/>
    <n v="89502"/>
    <s v="West"/>
    <s v="OFF-FA-10000254"/>
    <x v="1"/>
    <x v="13"/>
    <s v="Sterling Rubber Bands by Alliance"/>
    <n v="4.71"/>
    <n v="1"/>
    <n v="0"/>
    <n v="0"/>
  </r>
  <r>
    <n v="8707"/>
    <x v="4340"/>
    <x v="2"/>
    <x v="78"/>
    <d v="2011-09-13T00:00:00"/>
    <s v="Standard Class"/>
    <s v="PP-18955"/>
    <s v="Paul Prost"/>
    <s v="Home Office"/>
    <s v="United States"/>
    <s v="New York City"/>
    <x v="15"/>
    <n v="10009"/>
    <s v="East"/>
    <s v="FUR-CH-10004289"/>
    <x v="0"/>
    <x v="1"/>
    <s v="Global Super Steno Chair"/>
    <n v="172.76400000000001"/>
    <n v="2"/>
    <n v="0.1"/>
    <n v="13.437199999999986"/>
  </r>
  <r>
    <n v="8708"/>
    <x v="4340"/>
    <x v="2"/>
    <x v="78"/>
    <d v="2011-09-13T00:00:00"/>
    <s v="Standard Class"/>
    <s v="PP-18955"/>
    <s v="Paul Prost"/>
    <s v="Home Office"/>
    <s v="United States"/>
    <s v="New York City"/>
    <x v="15"/>
    <n v="10009"/>
    <s v="East"/>
    <s v="OFF-AR-10003469"/>
    <x v="1"/>
    <x v="6"/>
    <s v="Nontoxic Chalk"/>
    <n v="3.52"/>
    <n v="2"/>
    <n v="0"/>
    <n v="1.6896"/>
  </r>
  <r>
    <n v="8709"/>
    <x v="4341"/>
    <x v="2"/>
    <x v="912"/>
    <d v="2011-11-18T00:00:00"/>
    <s v="First Class"/>
    <s v="JD-16150"/>
    <s v="Justin Deggeller"/>
    <s v="Corporate"/>
    <s v="United States"/>
    <s v="Los Angeles"/>
    <x v="1"/>
    <n v="90008"/>
    <s v="West"/>
    <s v="TEC-PH-10004188"/>
    <x v="2"/>
    <x v="7"/>
    <s v="OtterBox Commuter Series Case - Samsung Galaxy S4"/>
    <n v="79.968000000000004"/>
    <n v="4"/>
    <n v="0.2"/>
    <n v="-17.992799999999999"/>
  </r>
  <r>
    <n v="8710"/>
    <x v="4341"/>
    <x v="2"/>
    <x v="912"/>
    <d v="2011-11-18T00:00:00"/>
    <s v="First Class"/>
    <s v="JD-16150"/>
    <s v="Justin Deggeller"/>
    <s v="Corporate"/>
    <s v="United States"/>
    <s v="Los Angeles"/>
    <x v="1"/>
    <n v="90008"/>
    <s v="West"/>
    <s v="FUR-BO-10004015"/>
    <x v="0"/>
    <x v="0"/>
    <s v="Bush Andora Bookcase, Maple/Graphite Gray Finish"/>
    <n v="305.97449999999998"/>
    <n v="3"/>
    <n v="0.15"/>
    <n v="25.197899999999969"/>
  </r>
  <r>
    <n v="8711"/>
    <x v="4341"/>
    <x v="2"/>
    <x v="912"/>
    <d v="2011-11-18T00:00:00"/>
    <s v="First Class"/>
    <s v="JD-16150"/>
    <s v="Justin Deggeller"/>
    <s v="Corporate"/>
    <s v="United States"/>
    <s v="Los Angeles"/>
    <x v="1"/>
    <n v="90008"/>
    <s v="West"/>
    <s v="OFF-ST-10000991"/>
    <x v="1"/>
    <x v="4"/>
    <s v="Space Solutions HD Industrial Steel Shelving."/>
    <n v="344.90999999999997"/>
    <n v="3"/>
    <n v="0"/>
    <n v="10.347300000000004"/>
  </r>
  <r>
    <n v="8712"/>
    <x v="4342"/>
    <x v="2"/>
    <x v="223"/>
    <d v="2011-03-07T00:00:00"/>
    <s v="Standard Class"/>
    <s v="EJ-14155"/>
    <s v="Eva Jacobs"/>
    <s v="Consumer"/>
    <s v="United States"/>
    <s v="San Diego"/>
    <x v="1"/>
    <n v="92037"/>
    <s v="West"/>
    <s v="FUR-TA-10002958"/>
    <x v="0"/>
    <x v="3"/>
    <s v="Bevis Oval Conference Table, Walnut"/>
    <n v="626.35200000000009"/>
    <n v="3"/>
    <n v="0.2"/>
    <n v="-23.488200000000091"/>
  </r>
  <r>
    <n v="8713"/>
    <x v="4343"/>
    <x v="1"/>
    <x v="155"/>
    <d v="2012-12-07T00:00:00"/>
    <s v="Standard Class"/>
    <s v="PW-19240"/>
    <s v="Pierre Wener"/>
    <s v="Consumer"/>
    <s v="United States"/>
    <s v="San Francisco"/>
    <x v="1"/>
    <n v="94110"/>
    <s v="West"/>
    <s v="FUR-BO-10002213"/>
    <x v="0"/>
    <x v="0"/>
    <s v="Sauder Forest Hills Library, Woodland Oak Finish"/>
    <n v="359.49899999999997"/>
    <n v="3"/>
    <n v="0.15"/>
    <n v="-29.605799999999981"/>
  </r>
  <r>
    <n v="8714"/>
    <x v="4344"/>
    <x v="3"/>
    <x v="497"/>
    <d v="2014-07-17T00:00:00"/>
    <s v="Standard Class"/>
    <s v="TS-21430"/>
    <s v="Tom Stivers"/>
    <s v="Corporate"/>
    <s v="United States"/>
    <s v="San Diego"/>
    <x v="1"/>
    <n v="92105"/>
    <s v="West"/>
    <s v="TEC-PH-10000004"/>
    <x v="2"/>
    <x v="7"/>
    <s v="Belkin iPhone and iPad Lightning Cable"/>
    <n v="71.951999999999998"/>
    <n v="6"/>
    <n v="0.2"/>
    <n v="5.3963999999999963"/>
  </r>
  <r>
    <n v="8715"/>
    <x v="4344"/>
    <x v="3"/>
    <x v="497"/>
    <d v="2014-07-17T00:00:00"/>
    <s v="Standard Class"/>
    <s v="TS-21430"/>
    <s v="Tom Stivers"/>
    <s v="Corporate"/>
    <s v="United States"/>
    <s v="San Diego"/>
    <x v="1"/>
    <n v="92105"/>
    <s v="West"/>
    <s v="OFF-BI-10003708"/>
    <x v="1"/>
    <x v="8"/>
    <s v="Acco Four Pocket Poly Ring Binder with Label Holder, Smoke, 1&quot;"/>
    <n v="29.800000000000004"/>
    <n v="5"/>
    <n v="0.2"/>
    <n v="9.3124999999999982"/>
  </r>
  <r>
    <n v="8716"/>
    <x v="4345"/>
    <x v="3"/>
    <x v="673"/>
    <d v="2014-11-21T00:00:00"/>
    <s v="Second Class"/>
    <s v="BM-11650"/>
    <s v="Brian Moss"/>
    <s v="Corporate"/>
    <s v="United States"/>
    <s v="Elyria"/>
    <x v="24"/>
    <n v="44035"/>
    <s v="East"/>
    <s v="OFF-BI-10002949"/>
    <x v="1"/>
    <x v="8"/>
    <s v="Prestige Round Ring Binders"/>
    <n v="1.8240000000000003"/>
    <n v="1"/>
    <n v="0.7"/>
    <n v="-1.3983999999999996"/>
  </r>
  <r>
    <n v="8717"/>
    <x v="4346"/>
    <x v="0"/>
    <x v="1"/>
    <d v="2013-06-17T00:00:00"/>
    <s v="Second Class"/>
    <s v="AW-10930"/>
    <s v="Arthur Wiediger"/>
    <s v="Home Office"/>
    <s v="United States"/>
    <s v="Houston"/>
    <x v="5"/>
    <n v="77070"/>
    <s v="Central"/>
    <s v="OFF-AP-10001242"/>
    <x v="1"/>
    <x v="9"/>
    <s v="APC 7 Outlet Network SurgeArrest Surge Protector"/>
    <n v="64.383999999999986"/>
    <n v="4"/>
    <n v="0.8"/>
    <n v="-160.96"/>
  </r>
  <r>
    <n v="8718"/>
    <x v="4346"/>
    <x v="0"/>
    <x v="1"/>
    <d v="2013-06-17T00:00:00"/>
    <s v="Second Class"/>
    <s v="AW-10930"/>
    <s v="Arthur Wiediger"/>
    <s v="Home Office"/>
    <s v="United States"/>
    <s v="Houston"/>
    <x v="5"/>
    <n v="77070"/>
    <s v="Central"/>
    <s v="FUR-FU-10001424"/>
    <x v="0"/>
    <x v="5"/>
    <s v="Dax Clear Box Frame"/>
    <n v="6.9840000000000009"/>
    <n v="2"/>
    <n v="0.6"/>
    <n v="-4.5396000000000019"/>
  </r>
  <r>
    <n v="8719"/>
    <x v="4346"/>
    <x v="0"/>
    <x v="1"/>
    <d v="2013-06-17T00:00:00"/>
    <s v="Second Class"/>
    <s v="AW-10930"/>
    <s v="Arthur Wiediger"/>
    <s v="Home Office"/>
    <s v="United States"/>
    <s v="Houston"/>
    <x v="5"/>
    <n v="77070"/>
    <s v="Central"/>
    <s v="OFF-AR-10003469"/>
    <x v="1"/>
    <x v="6"/>
    <s v="Nontoxic Chalk"/>
    <n v="11.264000000000001"/>
    <n v="8"/>
    <n v="0.2"/>
    <n v="3.9423999999999997"/>
  </r>
  <r>
    <n v="8720"/>
    <x v="4346"/>
    <x v="0"/>
    <x v="1"/>
    <d v="2013-06-17T00:00:00"/>
    <s v="Second Class"/>
    <s v="AW-10930"/>
    <s v="Arthur Wiediger"/>
    <s v="Home Office"/>
    <s v="United States"/>
    <s v="Houston"/>
    <x v="5"/>
    <n v="77070"/>
    <s v="Central"/>
    <s v="OFF-PA-10000232"/>
    <x v="1"/>
    <x v="10"/>
    <s v="Xerox 1975"/>
    <n v="15.552000000000003"/>
    <n v="3"/>
    <n v="0.2"/>
    <n v="5.6375999999999999"/>
  </r>
  <r>
    <n v="8721"/>
    <x v="4346"/>
    <x v="0"/>
    <x v="1"/>
    <d v="2013-06-17T00:00:00"/>
    <s v="Second Class"/>
    <s v="AW-10930"/>
    <s v="Arthur Wiediger"/>
    <s v="Home Office"/>
    <s v="United States"/>
    <s v="Houston"/>
    <x v="5"/>
    <n v="77070"/>
    <s v="Central"/>
    <s v="FUR-CH-10000229"/>
    <x v="0"/>
    <x v="1"/>
    <s v="Global Enterprise Series Seating High-Back Swivel/Tilt Chairs"/>
    <n v="379.37200000000001"/>
    <n v="2"/>
    <n v="0.3"/>
    <n v="-119.23120000000003"/>
  </r>
  <r>
    <n v="8722"/>
    <x v="4346"/>
    <x v="0"/>
    <x v="1"/>
    <d v="2013-06-17T00:00:00"/>
    <s v="Second Class"/>
    <s v="AW-10930"/>
    <s v="Arthur Wiediger"/>
    <s v="Home Office"/>
    <s v="United States"/>
    <s v="Houston"/>
    <x v="5"/>
    <n v="77070"/>
    <s v="Central"/>
    <s v="OFF-ST-10002562"/>
    <x v="1"/>
    <x v="4"/>
    <s v="Staples"/>
    <n v="67.536000000000016"/>
    <n v="9"/>
    <n v="0.2"/>
    <n v="6.7535999999999987"/>
  </r>
  <r>
    <n v="8723"/>
    <x v="4346"/>
    <x v="0"/>
    <x v="1"/>
    <d v="2013-06-17T00:00:00"/>
    <s v="Second Class"/>
    <s v="AW-10930"/>
    <s v="Arthur Wiediger"/>
    <s v="Home Office"/>
    <s v="United States"/>
    <s v="Houston"/>
    <x v="5"/>
    <n v="77070"/>
    <s v="Central"/>
    <s v="OFF-BI-10001525"/>
    <x v="1"/>
    <x v="8"/>
    <s v="Acco Pressboard Covers with Storage Hooks, 14 7/8&quot; x 11&quot;, Executive Red"/>
    <n v="1.5239999999999996"/>
    <n v="2"/>
    <n v="0.8"/>
    <n v="-2.6670000000000007"/>
  </r>
  <r>
    <n v="8724"/>
    <x v="4347"/>
    <x v="0"/>
    <x v="723"/>
    <d v="2014-01-01T00:00:00"/>
    <s v="Second Class"/>
    <s v="MH-17290"/>
    <s v="Marc Harrigan"/>
    <s v="Home Office"/>
    <s v="United States"/>
    <s v="Miami"/>
    <x v="2"/>
    <n v="33178"/>
    <s v="South"/>
    <s v="OFF-PA-10002986"/>
    <x v="1"/>
    <x v="10"/>
    <s v="Xerox 1898"/>
    <n v="37.408000000000001"/>
    <n v="7"/>
    <n v="0.2"/>
    <n v="13.0928"/>
  </r>
  <r>
    <n v="8725"/>
    <x v="4347"/>
    <x v="0"/>
    <x v="723"/>
    <d v="2014-01-01T00:00:00"/>
    <s v="Second Class"/>
    <s v="MH-17290"/>
    <s v="Marc Harrigan"/>
    <s v="Home Office"/>
    <s v="United States"/>
    <s v="Miami"/>
    <x v="2"/>
    <n v="33178"/>
    <s v="South"/>
    <s v="OFF-PA-10000143"/>
    <x v="1"/>
    <x v="10"/>
    <s v="Astroparche Fine Business Paper"/>
    <n v="25.344000000000001"/>
    <n v="6"/>
    <n v="0.2"/>
    <n v="8.8704000000000018"/>
  </r>
  <r>
    <n v="8726"/>
    <x v="4348"/>
    <x v="3"/>
    <x v="257"/>
    <d v="2014-03-24T00:00:00"/>
    <s v="Standard Class"/>
    <s v="SW-20275"/>
    <s v="Scott Williamson"/>
    <s v="Consumer"/>
    <s v="United States"/>
    <s v="Seattle"/>
    <x v="4"/>
    <n v="98115"/>
    <s v="West"/>
    <s v="OFF-AR-10003752"/>
    <x v="1"/>
    <x v="6"/>
    <s v="Deluxe Chalkboard Eraser Cleaner"/>
    <n v="46.2"/>
    <n v="4"/>
    <n v="0"/>
    <n v="21.251999999999999"/>
  </r>
  <r>
    <n v="8727"/>
    <x v="4349"/>
    <x v="1"/>
    <x v="17"/>
    <d v="2012-12-31T00:00:00"/>
    <s v="Standard Class"/>
    <s v="SP-20860"/>
    <s v="Sung Pak"/>
    <s v="Corporate"/>
    <s v="United States"/>
    <s v="Murfreesboro"/>
    <x v="18"/>
    <n v="37130"/>
    <s v="South"/>
    <s v="TEC-AC-10002370"/>
    <x v="2"/>
    <x v="11"/>
    <s v="Maxell CD-R Discs"/>
    <n v="4.7279999999999998"/>
    <n v="3"/>
    <n v="0.2"/>
    <n v="0.70919999999999961"/>
  </r>
  <r>
    <n v="8728"/>
    <x v="4349"/>
    <x v="1"/>
    <x v="17"/>
    <d v="2012-12-31T00:00:00"/>
    <s v="Standard Class"/>
    <s v="SP-20860"/>
    <s v="Sung Pak"/>
    <s v="Corporate"/>
    <s v="United States"/>
    <s v="Murfreesboro"/>
    <x v="18"/>
    <n v="37130"/>
    <s v="South"/>
    <s v="FUR-FU-10002030"/>
    <x v="0"/>
    <x v="5"/>
    <s v="Executive Impressions 14&quot; Contract Wall Clock with Quartz Movement"/>
    <n v="53.352000000000004"/>
    <n v="3"/>
    <n v="0.2"/>
    <n v="16.005600000000005"/>
  </r>
  <r>
    <n v="8729"/>
    <x v="4349"/>
    <x v="1"/>
    <x v="17"/>
    <d v="2012-12-31T00:00:00"/>
    <s v="Standard Class"/>
    <s v="SP-20860"/>
    <s v="Sung Pak"/>
    <s v="Corporate"/>
    <s v="United States"/>
    <s v="Murfreesboro"/>
    <x v="18"/>
    <n v="37130"/>
    <s v="South"/>
    <s v="FUR-BO-10002853"/>
    <x v="0"/>
    <x v="0"/>
    <s v="O'Sullivan 5-Shelf Heavy-Duty Bookcases"/>
    <n v="131.10400000000001"/>
    <n v="2"/>
    <n v="0.2"/>
    <n v="8.1939999999999955"/>
  </r>
  <r>
    <n v="8730"/>
    <x v="4349"/>
    <x v="1"/>
    <x v="17"/>
    <d v="2012-12-31T00:00:00"/>
    <s v="Standard Class"/>
    <s v="SP-20860"/>
    <s v="Sung Pak"/>
    <s v="Corporate"/>
    <s v="United States"/>
    <s v="Murfreesboro"/>
    <x v="18"/>
    <n v="37130"/>
    <s v="South"/>
    <s v="OFF-ST-10002562"/>
    <x v="1"/>
    <x v="4"/>
    <s v="Staples"/>
    <n v="22.512000000000004"/>
    <n v="3"/>
    <n v="0.2"/>
    <n v="2.2511999999999999"/>
  </r>
  <r>
    <n v="8731"/>
    <x v="4349"/>
    <x v="1"/>
    <x v="17"/>
    <d v="2012-12-31T00:00:00"/>
    <s v="Standard Class"/>
    <s v="SP-20860"/>
    <s v="Sung Pak"/>
    <s v="Corporate"/>
    <s v="United States"/>
    <s v="Murfreesboro"/>
    <x v="18"/>
    <n v="37130"/>
    <s v="South"/>
    <s v="TEC-AC-10004227"/>
    <x v="2"/>
    <x v="11"/>
    <s v="SanDisk Ultra 16 GB MicroSDHC Class 10 Memory Card"/>
    <n v="72.744000000000014"/>
    <n v="7"/>
    <n v="0.2"/>
    <n v="-12.730200000000011"/>
  </r>
  <r>
    <n v="8732"/>
    <x v="4350"/>
    <x v="1"/>
    <x v="374"/>
    <d v="2012-08-06T00:00:00"/>
    <s v="Standard Class"/>
    <s v="SC-20695"/>
    <s v="Steve Chapman"/>
    <s v="Corporate"/>
    <s v="United States"/>
    <s v="Saint Louis"/>
    <x v="25"/>
    <n v="63116"/>
    <s v="Central"/>
    <s v="OFF-SU-10002573"/>
    <x v="1"/>
    <x v="14"/>
    <s v="Acme 10&quot; Easy Grip Assistive Scissors"/>
    <n v="52.59"/>
    <n v="3"/>
    <n v="0"/>
    <n v="15.776999999999996"/>
  </r>
  <r>
    <n v="8733"/>
    <x v="4351"/>
    <x v="3"/>
    <x v="818"/>
    <d v="2014-06-30T00:00:00"/>
    <s v="Second Class"/>
    <s v="PW-19030"/>
    <s v="Pauline Webber"/>
    <s v="Corporate"/>
    <s v="United States"/>
    <s v="Seattle"/>
    <x v="4"/>
    <n v="98105"/>
    <s v="West"/>
    <s v="OFF-PA-10003848"/>
    <x v="1"/>
    <x v="10"/>
    <s v="Xerox 1997"/>
    <n v="19.440000000000001"/>
    <n v="3"/>
    <n v="0"/>
    <n v="9.3312000000000008"/>
  </r>
  <r>
    <n v="8734"/>
    <x v="4351"/>
    <x v="3"/>
    <x v="818"/>
    <d v="2014-06-30T00:00:00"/>
    <s v="Second Class"/>
    <s v="PW-19030"/>
    <s v="Pauline Webber"/>
    <s v="Corporate"/>
    <s v="United States"/>
    <s v="Seattle"/>
    <x v="4"/>
    <n v="98105"/>
    <s v="West"/>
    <s v="FUR-FU-10001290"/>
    <x v="0"/>
    <x v="5"/>
    <s v="Executive Impressions Supervisor Wall Clock"/>
    <n v="126.30000000000001"/>
    <n v="3"/>
    <n v="0"/>
    <n v="40.415999999999997"/>
  </r>
  <r>
    <n v="8735"/>
    <x v="4351"/>
    <x v="3"/>
    <x v="818"/>
    <d v="2014-06-30T00:00:00"/>
    <s v="Second Class"/>
    <s v="PW-19030"/>
    <s v="Pauline Webber"/>
    <s v="Corporate"/>
    <s v="United States"/>
    <s v="Seattle"/>
    <x v="4"/>
    <n v="98105"/>
    <s v="West"/>
    <s v="TEC-AC-10003832"/>
    <x v="2"/>
    <x v="11"/>
    <s v="Logitech P710e Mobile Speakerphone"/>
    <n v="1287.45"/>
    <n v="5"/>
    <n v="0"/>
    <n v="244.61549999999988"/>
  </r>
  <r>
    <n v="8736"/>
    <x v="4352"/>
    <x v="2"/>
    <x v="315"/>
    <d v="2011-02-11T00:00:00"/>
    <s v="Second Class"/>
    <s v="CS-12250"/>
    <s v="Chris Selesnick"/>
    <s v="Corporate"/>
    <s v="United States"/>
    <s v="New York City"/>
    <x v="15"/>
    <n v="10024"/>
    <s v="East"/>
    <s v="OFF-ST-10001558"/>
    <x v="1"/>
    <x v="4"/>
    <s v="Acco Perma 4000 Stacking Storage Drawers"/>
    <n v="64.959999999999994"/>
    <n v="4"/>
    <n v="0"/>
    <n v="9.7439999999999998"/>
  </r>
  <r>
    <n v="8737"/>
    <x v="4353"/>
    <x v="0"/>
    <x v="913"/>
    <d v="2013-09-10T00:00:00"/>
    <s v="Standard Class"/>
    <s v="RP-19855"/>
    <s v="Roy Phan"/>
    <s v="Corporate"/>
    <s v="United States"/>
    <s v="Woodbury"/>
    <x v="11"/>
    <n v="55125"/>
    <s v="Central"/>
    <s v="OFF-ST-10001490"/>
    <x v="1"/>
    <x v="4"/>
    <s v="Hot File 7-Pocket, Floor Stand"/>
    <n v="535.41"/>
    <n v="3"/>
    <n v="0"/>
    <n v="160.62299999999993"/>
  </r>
  <r>
    <n v="8738"/>
    <x v="4354"/>
    <x v="3"/>
    <x v="1191"/>
    <d v="2014-04-11T00:00:00"/>
    <s v="Standard Class"/>
    <s v="CS-12175"/>
    <s v="Charles Sheldon"/>
    <s v="Corporate"/>
    <s v="United States"/>
    <s v="Chattanooga"/>
    <x v="18"/>
    <n v="37421"/>
    <s v="South"/>
    <s v="OFF-BI-10003669"/>
    <x v="1"/>
    <x v="8"/>
    <s v="3M Organizer Strips"/>
    <n v="8.1000000000000014"/>
    <n v="5"/>
    <n v="0.7"/>
    <n v="-5.9399999999999977"/>
  </r>
  <r>
    <n v="8739"/>
    <x v="4355"/>
    <x v="3"/>
    <x v="166"/>
    <d v="2014-12-12T00:00:00"/>
    <s v="First Class"/>
    <s v="MJ-17740"/>
    <s v="Max Jones"/>
    <s v="Consumer"/>
    <s v="United States"/>
    <s v="Philadelphia"/>
    <x v="9"/>
    <n v="19140"/>
    <s v="East"/>
    <s v="OFF-AR-10004441"/>
    <x v="1"/>
    <x v="6"/>
    <s v="BIC Brite Liner Highlighters"/>
    <n v="13.247999999999999"/>
    <n v="4"/>
    <n v="0.2"/>
    <n v="3.6431999999999998"/>
  </r>
  <r>
    <n v="8740"/>
    <x v="4355"/>
    <x v="3"/>
    <x v="166"/>
    <d v="2014-12-12T00:00:00"/>
    <s v="First Class"/>
    <s v="MJ-17740"/>
    <s v="Max Jones"/>
    <s v="Consumer"/>
    <s v="United States"/>
    <s v="Philadelphia"/>
    <x v="9"/>
    <n v="19140"/>
    <s v="East"/>
    <s v="TEC-PH-10001924"/>
    <x v="2"/>
    <x v="7"/>
    <s v="iHome FM Clock Radio with Lightning Dock"/>
    <n v="83.987999999999985"/>
    <n v="2"/>
    <n v="0.4"/>
    <n v="-20.996999999999993"/>
  </r>
  <r>
    <n v="8741"/>
    <x v="4356"/>
    <x v="0"/>
    <x v="1131"/>
    <d v="2013-07-26T00:00:00"/>
    <s v="First Class"/>
    <s v="JG-15160"/>
    <s v="James Galang"/>
    <s v="Consumer"/>
    <s v="United States"/>
    <s v="Lafayette"/>
    <x v="28"/>
    <n v="70506"/>
    <s v="South"/>
    <s v="OFF-AR-10004456"/>
    <x v="1"/>
    <x v="6"/>
    <s v="Panasonic KP-4ABK Battery-Operated Pencil Sharpener"/>
    <n v="73.2"/>
    <n v="5"/>
    <n v="0"/>
    <n v="21.227999999999998"/>
  </r>
  <r>
    <n v="8742"/>
    <x v="4357"/>
    <x v="1"/>
    <x v="529"/>
    <d v="2012-11-09T00:00:00"/>
    <s v="Same Day"/>
    <s v="AG-10765"/>
    <s v="Anthony Garverick"/>
    <s v="Home Office"/>
    <s v="United States"/>
    <s v="Lawrence"/>
    <x v="14"/>
    <n v="46226"/>
    <s v="Central"/>
    <s v="OFF-BI-10001890"/>
    <x v="1"/>
    <x v="8"/>
    <s v="Avery Poly Binder Pockets"/>
    <n v="10.74"/>
    <n v="3"/>
    <n v="0"/>
    <n v="5.1551999999999998"/>
  </r>
  <r>
    <n v="8743"/>
    <x v="4358"/>
    <x v="1"/>
    <x v="653"/>
    <d v="2012-10-04T00:00:00"/>
    <s v="First Class"/>
    <s v="CK-12205"/>
    <s v="Chloris Kastensmidt"/>
    <s v="Consumer"/>
    <s v="United States"/>
    <s v="Hillsboro"/>
    <x v="21"/>
    <n v="97123"/>
    <s v="West"/>
    <s v="FUR-FU-10000629"/>
    <x v="0"/>
    <x v="5"/>
    <s v="9-3/4 Diameter Round Wall Clock"/>
    <n v="11.032"/>
    <n v="1"/>
    <n v="0.2"/>
    <n v="3.0338000000000003"/>
  </r>
  <r>
    <n v="8744"/>
    <x v="4358"/>
    <x v="1"/>
    <x v="653"/>
    <d v="2012-10-04T00:00:00"/>
    <s v="First Class"/>
    <s v="CK-12205"/>
    <s v="Chloris Kastensmidt"/>
    <s v="Consumer"/>
    <s v="United States"/>
    <s v="Hillsboro"/>
    <x v="21"/>
    <n v="97123"/>
    <s v="West"/>
    <s v="TEC-AC-10002323"/>
    <x v="2"/>
    <x v="11"/>
    <s v="SanDisk Ultra 32 GB MicroSDHC Class 10 Memory Card"/>
    <n v="53.040000000000006"/>
    <n v="3"/>
    <n v="0.2"/>
    <n v="-4.6409999999999982"/>
  </r>
  <r>
    <n v="8745"/>
    <x v="4359"/>
    <x v="1"/>
    <x v="6"/>
    <d v="2012-11-25T00:00:00"/>
    <s v="Second Class"/>
    <s v="HD-14785"/>
    <s v="Harold Dahlen"/>
    <s v="Home Office"/>
    <s v="United States"/>
    <s v="Cambridge"/>
    <x v="31"/>
    <n v="2138"/>
    <s v="East"/>
    <s v="OFF-AR-10003056"/>
    <x v="1"/>
    <x v="6"/>
    <s v="Newell 341"/>
    <n v="17.12"/>
    <n v="4"/>
    <n v="0"/>
    <n v="4.9647999999999985"/>
  </r>
  <r>
    <n v="8746"/>
    <x v="4359"/>
    <x v="1"/>
    <x v="6"/>
    <d v="2012-11-25T00:00:00"/>
    <s v="Second Class"/>
    <s v="HD-14785"/>
    <s v="Harold Dahlen"/>
    <s v="Home Office"/>
    <s v="United States"/>
    <s v="Cambridge"/>
    <x v="31"/>
    <n v="2138"/>
    <s v="East"/>
    <s v="OFF-PA-10000300"/>
    <x v="1"/>
    <x v="10"/>
    <s v="Xerox 1936"/>
    <n v="59.94"/>
    <n v="3"/>
    <n v="0"/>
    <n v="28.171799999999998"/>
  </r>
  <r>
    <n v="8747"/>
    <x v="4360"/>
    <x v="3"/>
    <x v="62"/>
    <d v="2014-02-08T00:00:00"/>
    <s v="Standard Class"/>
    <s v="BO-11350"/>
    <s v="Bill Overfelt"/>
    <s v="Corporate"/>
    <s v="United States"/>
    <s v="San Diego"/>
    <x v="1"/>
    <n v="92105"/>
    <s v="West"/>
    <s v="FUR-FU-10000293"/>
    <x v="0"/>
    <x v="5"/>
    <s v="Eldon Antistatic Chair Mats for Low to Medium Pile Carpets"/>
    <n v="210.58"/>
    <n v="2"/>
    <n v="0"/>
    <n v="12.634799999999984"/>
  </r>
  <r>
    <n v="8748"/>
    <x v="4360"/>
    <x v="3"/>
    <x v="62"/>
    <d v="2014-02-08T00:00:00"/>
    <s v="Standard Class"/>
    <s v="BO-11350"/>
    <s v="Bill Overfelt"/>
    <s v="Corporate"/>
    <s v="United States"/>
    <s v="San Diego"/>
    <x v="1"/>
    <n v="92105"/>
    <s v="West"/>
    <s v="OFF-BI-10003638"/>
    <x v="1"/>
    <x v="8"/>
    <s v="GBC Durable Plastic Covers"/>
    <n v="30.960000000000004"/>
    <n v="2"/>
    <n v="0.2"/>
    <n v="10.061999999999998"/>
  </r>
  <r>
    <n v="8749"/>
    <x v="4360"/>
    <x v="3"/>
    <x v="62"/>
    <d v="2014-02-08T00:00:00"/>
    <s v="Standard Class"/>
    <s v="BO-11350"/>
    <s v="Bill Overfelt"/>
    <s v="Corporate"/>
    <s v="United States"/>
    <s v="San Diego"/>
    <x v="1"/>
    <n v="92105"/>
    <s v="West"/>
    <s v="TEC-MA-10002109"/>
    <x v="2"/>
    <x v="15"/>
    <s v="HP Officejet Pro 8600 e-All-In-One Printer, Copier, Scanner, Fax"/>
    <n v="239.98400000000004"/>
    <n v="2"/>
    <n v="0.2"/>
    <n v="38.997399999999971"/>
  </r>
  <r>
    <n v="8750"/>
    <x v="4361"/>
    <x v="1"/>
    <x v="382"/>
    <d v="2012-06-19T00:00:00"/>
    <s v="First Class"/>
    <s v="LC-16885"/>
    <s v="Lena Creighton"/>
    <s v="Consumer"/>
    <s v="United States"/>
    <s v="New York City"/>
    <x v="15"/>
    <n v="10009"/>
    <s v="East"/>
    <s v="OFF-BI-10003527"/>
    <x v="1"/>
    <x v="8"/>
    <s v="Fellowes PB500 Electric Punch Plastic Comb Binding Machine with Manual Bind"/>
    <n v="3050.3760000000002"/>
    <n v="3"/>
    <n v="0.2"/>
    <n v="1143.8910000000001"/>
  </r>
  <r>
    <n v="8751"/>
    <x v="4361"/>
    <x v="1"/>
    <x v="382"/>
    <d v="2012-06-19T00:00:00"/>
    <s v="First Class"/>
    <s v="LC-16885"/>
    <s v="Lena Creighton"/>
    <s v="Consumer"/>
    <s v="United States"/>
    <s v="New York City"/>
    <x v="15"/>
    <n v="10009"/>
    <s v="East"/>
    <s v="TEC-PH-10004922"/>
    <x v="2"/>
    <x v="7"/>
    <s v="RCA Visys Integrated PBX 8-Line Router"/>
    <n v="133.97999999999999"/>
    <n v="2"/>
    <n v="0"/>
    <n v="33.495000000000005"/>
  </r>
  <r>
    <n v="8752"/>
    <x v="4362"/>
    <x v="0"/>
    <x v="465"/>
    <d v="2013-05-10T00:00:00"/>
    <s v="Standard Class"/>
    <s v="RB-19465"/>
    <s v="Rick Bensley"/>
    <s v="Home Office"/>
    <s v="United States"/>
    <s v="Tallahassee"/>
    <x v="2"/>
    <n v="32303"/>
    <s v="South"/>
    <s v="OFF-PA-10001001"/>
    <x v="1"/>
    <x v="10"/>
    <s v="Snap-A-Way Black Print Carbonless Speed Message, No Reply Area, Duplicate"/>
    <n v="93.248000000000005"/>
    <n v="4"/>
    <n v="0.2"/>
    <n v="31.4712"/>
  </r>
  <r>
    <n v="8753"/>
    <x v="4362"/>
    <x v="0"/>
    <x v="465"/>
    <d v="2013-05-10T00:00:00"/>
    <s v="Standard Class"/>
    <s v="RB-19465"/>
    <s v="Rick Bensley"/>
    <s v="Home Office"/>
    <s v="United States"/>
    <s v="Tallahassee"/>
    <x v="2"/>
    <n v="32303"/>
    <s v="South"/>
    <s v="TEC-PH-10001198"/>
    <x v="2"/>
    <x v="7"/>
    <s v="Avaya 4621SW VoIP phone"/>
    <n v="177.48000000000002"/>
    <n v="3"/>
    <n v="0.2"/>
    <n v="19.966499999999982"/>
  </r>
  <r>
    <n v="8754"/>
    <x v="4363"/>
    <x v="3"/>
    <x v="428"/>
    <d v="2014-09-11T00:00:00"/>
    <s v="First Class"/>
    <s v="JD-16015"/>
    <s v="Joy Daniels"/>
    <s v="Consumer"/>
    <s v="United States"/>
    <s v="Toledo"/>
    <x v="24"/>
    <n v="43615"/>
    <s v="East"/>
    <s v="OFF-LA-10000443"/>
    <x v="1"/>
    <x v="2"/>
    <s v="Avery 501"/>
    <n v="17.712"/>
    <n v="6"/>
    <n v="0.2"/>
    <n v="5.9777999999999993"/>
  </r>
  <r>
    <n v="8755"/>
    <x v="4363"/>
    <x v="3"/>
    <x v="428"/>
    <d v="2014-09-11T00:00:00"/>
    <s v="First Class"/>
    <s v="JD-16015"/>
    <s v="Joy Daniels"/>
    <s v="Consumer"/>
    <s v="United States"/>
    <s v="Toledo"/>
    <x v="24"/>
    <n v="43615"/>
    <s v="East"/>
    <s v="OFF-BI-10003669"/>
    <x v="1"/>
    <x v="8"/>
    <s v="3M Organizer Strips"/>
    <n v="4.8600000000000012"/>
    <n v="3"/>
    <n v="0.7"/>
    <n v="-3.5640000000000001"/>
  </r>
  <r>
    <n v="8756"/>
    <x v="4363"/>
    <x v="3"/>
    <x v="428"/>
    <d v="2014-09-11T00:00:00"/>
    <s v="First Class"/>
    <s v="JD-16015"/>
    <s v="Joy Daniels"/>
    <s v="Consumer"/>
    <s v="United States"/>
    <s v="Toledo"/>
    <x v="24"/>
    <n v="43615"/>
    <s v="East"/>
    <s v="OFF-BI-10001628"/>
    <x v="1"/>
    <x v="8"/>
    <s v="Acco Data Flex Cable Posts For Top &amp; Bottom Load Binders, 6&quot; Capacity"/>
    <n v="6.2580000000000009"/>
    <n v="2"/>
    <n v="0.7"/>
    <n v="-5.2149999999999999"/>
  </r>
  <r>
    <n v="8757"/>
    <x v="4364"/>
    <x v="0"/>
    <x v="405"/>
    <d v="2013-07-27T00:00:00"/>
    <s v="Standard Class"/>
    <s v="MF-17665"/>
    <s v="Maureen Fritzler"/>
    <s v="Corporate"/>
    <s v="United States"/>
    <s v="Columbia"/>
    <x v="39"/>
    <n v="21044"/>
    <s v="East"/>
    <s v="OFF-AP-10002350"/>
    <x v="1"/>
    <x v="9"/>
    <s v="Belkin F9H710-06 7 Outlet SurgeMaster Surge Protector"/>
    <n v="37.68"/>
    <n v="2"/>
    <n v="0"/>
    <n v="10.5504"/>
  </r>
  <r>
    <n v="8758"/>
    <x v="4364"/>
    <x v="0"/>
    <x v="405"/>
    <d v="2013-07-27T00:00:00"/>
    <s v="Standard Class"/>
    <s v="MF-17665"/>
    <s v="Maureen Fritzler"/>
    <s v="Corporate"/>
    <s v="United States"/>
    <s v="Columbia"/>
    <x v="39"/>
    <n v="21044"/>
    <s v="East"/>
    <s v="OFF-PA-10004100"/>
    <x v="1"/>
    <x v="10"/>
    <s v="Xerox 216"/>
    <n v="51.84"/>
    <n v="8"/>
    <n v="0"/>
    <n v="24.883200000000002"/>
  </r>
  <r>
    <n v="8759"/>
    <x v="4364"/>
    <x v="0"/>
    <x v="405"/>
    <d v="2013-07-27T00:00:00"/>
    <s v="Standard Class"/>
    <s v="MF-17665"/>
    <s v="Maureen Fritzler"/>
    <s v="Corporate"/>
    <s v="United States"/>
    <s v="Columbia"/>
    <x v="39"/>
    <n v="21044"/>
    <s v="East"/>
    <s v="FUR-FU-10000794"/>
    <x v="0"/>
    <x v="5"/>
    <s v="Eldon Stackable Tray, Side-Load, Legal, Smoke"/>
    <n v="27.42"/>
    <n v="3"/>
    <n v="0"/>
    <n v="9.3227999999999991"/>
  </r>
  <r>
    <n v="8760"/>
    <x v="4364"/>
    <x v="0"/>
    <x v="405"/>
    <d v="2013-07-27T00:00:00"/>
    <s v="Standard Class"/>
    <s v="MF-17665"/>
    <s v="Maureen Fritzler"/>
    <s v="Corporate"/>
    <s v="United States"/>
    <s v="Columbia"/>
    <x v="39"/>
    <n v="21044"/>
    <s v="East"/>
    <s v="OFF-BI-10002012"/>
    <x v="1"/>
    <x v="8"/>
    <s v="Wilson Jones Easy Flow II Sheet Lifters"/>
    <n v="5.4"/>
    <n v="3"/>
    <n v="0"/>
    <n v="2.5920000000000001"/>
  </r>
  <r>
    <n v="8761"/>
    <x v="4365"/>
    <x v="0"/>
    <x v="1011"/>
    <d v="2013-02-06T00:00:00"/>
    <s v="Standard Class"/>
    <s v="BF-11170"/>
    <s v="Ben Ferrer"/>
    <s v="Home Office"/>
    <s v="United States"/>
    <s v="Atlanta"/>
    <x v="32"/>
    <n v="30318"/>
    <s v="South"/>
    <s v="OFF-BI-10003527"/>
    <x v="1"/>
    <x v="8"/>
    <s v="Fellowes PB500 Electric Punch Plastic Comb Binding Machine with Manual Bind"/>
    <n v="1270.99"/>
    <n v="1"/>
    <n v="0"/>
    <n v="635.495"/>
  </r>
  <r>
    <n v="8762"/>
    <x v="4365"/>
    <x v="0"/>
    <x v="1011"/>
    <d v="2013-02-06T00:00:00"/>
    <s v="Standard Class"/>
    <s v="BF-11170"/>
    <s v="Ben Ferrer"/>
    <s v="Home Office"/>
    <s v="United States"/>
    <s v="Atlanta"/>
    <x v="32"/>
    <n v="30318"/>
    <s v="South"/>
    <s v="OFF-EN-10004483"/>
    <x v="1"/>
    <x v="12"/>
    <s v="#10 White Business Envelopes,4 1/8 x 9 1/2"/>
    <n v="125.36"/>
    <n v="8"/>
    <n v="0"/>
    <n v="58.919199999999989"/>
  </r>
  <r>
    <n v="8763"/>
    <x v="4366"/>
    <x v="0"/>
    <x v="723"/>
    <d v="2014-01-03T00:00:00"/>
    <s v="Standard Class"/>
    <s v="FO-14305"/>
    <s v="Frank Olsen"/>
    <s v="Consumer"/>
    <s v="United States"/>
    <s v="Sacramento"/>
    <x v="1"/>
    <n v="95823"/>
    <s v="West"/>
    <s v="OFF-ST-10003722"/>
    <x v="1"/>
    <x v="4"/>
    <s v="Project Tote Personal File"/>
    <n v="14.03"/>
    <n v="1"/>
    <n v="0"/>
    <n v="4.068699999999998"/>
  </r>
  <r>
    <n v="8764"/>
    <x v="4366"/>
    <x v="0"/>
    <x v="723"/>
    <d v="2014-01-03T00:00:00"/>
    <s v="Standard Class"/>
    <s v="FO-14305"/>
    <s v="Frank Olsen"/>
    <s v="Consumer"/>
    <s v="United States"/>
    <s v="Sacramento"/>
    <x v="1"/>
    <n v="95823"/>
    <s v="West"/>
    <s v="OFF-SU-10002557"/>
    <x v="1"/>
    <x v="14"/>
    <s v="Fiskars Spring-Action Scissors"/>
    <n v="27.96"/>
    <n v="2"/>
    <n v="0"/>
    <n v="7.2696000000000005"/>
  </r>
  <r>
    <n v="8765"/>
    <x v="4367"/>
    <x v="1"/>
    <x v="82"/>
    <d v="2012-11-27T00:00:00"/>
    <s v="Standard Class"/>
    <s v="BB-11545"/>
    <s v="Brenda Bowman"/>
    <s v="Corporate"/>
    <s v="United States"/>
    <s v="Fort Worth"/>
    <x v="5"/>
    <n v="76106"/>
    <s v="Central"/>
    <s v="OFF-AR-10002257"/>
    <x v="1"/>
    <x v="6"/>
    <s v="Eldon Spacemaker Box, Quick-Snap Lid, Clear"/>
    <n v="5.3440000000000003"/>
    <n v="2"/>
    <n v="0.2"/>
    <n v="0.73479999999999923"/>
  </r>
  <r>
    <n v="8766"/>
    <x v="4367"/>
    <x v="1"/>
    <x v="82"/>
    <d v="2012-11-27T00:00:00"/>
    <s v="Standard Class"/>
    <s v="BB-11545"/>
    <s v="Brenda Bowman"/>
    <s v="Corporate"/>
    <s v="United States"/>
    <s v="Fort Worth"/>
    <x v="5"/>
    <n v="76106"/>
    <s v="Central"/>
    <s v="OFF-BI-10000756"/>
    <x v="1"/>
    <x v="8"/>
    <s v="Storex DuraTech Recycled Plastic Frosted Binders"/>
    <n v="1.6959999999999997"/>
    <n v="2"/>
    <n v="0.8"/>
    <n v="-2.5440000000000005"/>
  </r>
  <r>
    <n v="8767"/>
    <x v="4367"/>
    <x v="1"/>
    <x v="82"/>
    <d v="2012-11-27T00:00:00"/>
    <s v="Standard Class"/>
    <s v="BB-11545"/>
    <s v="Brenda Bowman"/>
    <s v="Corporate"/>
    <s v="United States"/>
    <s v="Fort Worth"/>
    <x v="5"/>
    <n v="76106"/>
    <s v="Central"/>
    <s v="OFF-AP-10004136"/>
    <x v="1"/>
    <x v="9"/>
    <s v="Kensington 6 Outlet SmartSocket Surge Protector"/>
    <n v="24.587999999999994"/>
    <n v="3"/>
    <n v="0.8"/>
    <n v="-67.617000000000019"/>
  </r>
  <r>
    <n v="8768"/>
    <x v="4367"/>
    <x v="1"/>
    <x v="82"/>
    <d v="2012-11-27T00:00:00"/>
    <s v="Standard Class"/>
    <s v="BB-11545"/>
    <s v="Brenda Bowman"/>
    <s v="Corporate"/>
    <s v="United States"/>
    <s v="Fort Worth"/>
    <x v="5"/>
    <n v="76106"/>
    <s v="Central"/>
    <s v="OFF-BI-10002194"/>
    <x v="1"/>
    <x v="8"/>
    <s v="Cardinal Hold-It CD Pocket"/>
    <n v="7.9799999999999986"/>
    <n v="5"/>
    <n v="0.8"/>
    <n v="-13.167000000000002"/>
  </r>
  <r>
    <n v="8769"/>
    <x v="4368"/>
    <x v="1"/>
    <x v="348"/>
    <d v="2012-10-09T00:00:00"/>
    <s v="Standard Class"/>
    <s v="IL-15100"/>
    <s v="Ivan Liston"/>
    <s v="Consumer"/>
    <s v="United States"/>
    <s v="Columbus"/>
    <x v="24"/>
    <n v="43229"/>
    <s v="East"/>
    <s v="TEC-AC-10000892"/>
    <x v="2"/>
    <x v="11"/>
    <s v="NETGEAR N750 Dual Band Wi-Fi Gigabit Router"/>
    <n v="288"/>
    <n v="4"/>
    <n v="0.2"/>
    <n v="57.599999999999994"/>
  </r>
  <r>
    <n v="8770"/>
    <x v="4369"/>
    <x v="0"/>
    <x v="126"/>
    <d v="2013-09-14T00:00:00"/>
    <s v="Same Day"/>
    <s v="PO-19180"/>
    <s v="Philisse Overcash"/>
    <s v="Home Office"/>
    <s v="United States"/>
    <s v="Louisville"/>
    <x v="22"/>
    <n v="80027"/>
    <s v="West"/>
    <s v="TEC-PH-10001870"/>
    <x v="2"/>
    <x v="7"/>
    <s v="Lunatik TT5L-002 Taktik Strike Impact Protection System for iPhone 5"/>
    <n v="146.952"/>
    <n v="3"/>
    <n v="0.2"/>
    <n v="9.1844999999999928"/>
  </r>
  <r>
    <n v="8771"/>
    <x v="4369"/>
    <x v="0"/>
    <x v="126"/>
    <d v="2013-09-14T00:00:00"/>
    <s v="Same Day"/>
    <s v="PO-19180"/>
    <s v="Philisse Overcash"/>
    <s v="Home Office"/>
    <s v="United States"/>
    <s v="Louisville"/>
    <x v="22"/>
    <n v="80027"/>
    <s v="West"/>
    <s v="FUR-CH-10002304"/>
    <x v="0"/>
    <x v="1"/>
    <s v="Global Stack Chair without Arms, Black"/>
    <n v="83.13600000000001"/>
    <n v="4"/>
    <n v="0.2"/>
    <n v="5.1960000000000015"/>
  </r>
  <r>
    <n v="8772"/>
    <x v="4370"/>
    <x v="3"/>
    <x v="32"/>
    <d v="2014-09-18T00:00:00"/>
    <s v="First Class"/>
    <s v="DB-13555"/>
    <s v="Dorothy Badders"/>
    <s v="Corporate"/>
    <s v="United States"/>
    <s v="Raleigh"/>
    <x v="3"/>
    <n v="27604"/>
    <s v="South"/>
    <s v="OFF-AP-10002534"/>
    <x v="1"/>
    <x v="9"/>
    <s v="3.6 Cubic Foot Counter Height Office Refrigerator"/>
    <n v="942.78400000000011"/>
    <n v="4"/>
    <n v="0.2"/>
    <n v="94.278400000000033"/>
  </r>
  <r>
    <n v="8773"/>
    <x v="4370"/>
    <x v="3"/>
    <x v="32"/>
    <d v="2014-09-18T00:00:00"/>
    <s v="First Class"/>
    <s v="DB-13555"/>
    <s v="Dorothy Badders"/>
    <s v="Corporate"/>
    <s v="United States"/>
    <s v="Raleigh"/>
    <x v="3"/>
    <n v="27604"/>
    <s v="South"/>
    <s v="OFF-PA-10001125"/>
    <x v="1"/>
    <x v="10"/>
    <s v="Xerox 1988"/>
    <n v="74.352000000000004"/>
    <n v="3"/>
    <n v="0.2"/>
    <n v="23.234999999999992"/>
  </r>
  <r>
    <n v="8774"/>
    <x v="4371"/>
    <x v="1"/>
    <x v="1203"/>
    <d v="2012-02-28T00:00:00"/>
    <s v="Standard Class"/>
    <s v="LC-16960"/>
    <s v="Lindsay Castell"/>
    <s v="Home Office"/>
    <s v="United States"/>
    <s v="New York City"/>
    <x v="15"/>
    <n v="10024"/>
    <s v="East"/>
    <s v="OFF-AP-10000804"/>
    <x v="1"/>
    <x v="9"/>
    <s v="Hoover Portapower Portable Vacuum"/>
    <n v="26.880000000000003"/>
    <n v="6"/>
    <n v="0"/>
    <n v="6.7200000000000006"/>
  </r>
  <r>
    <n v="8775"/>
    <x v="4371"/>
    <x v="1"/>
    <x v="1203"/>
    <d v="2012-02-28T00:00:00"/>
    <s v="Standard Class"/>
    <s v="LC-16960"/>
    <s v="Lindsay Castell"/>
    <s v="Home Office"/>
    <s v="United States"/>
    <s v="New York City"/>
    <x v="15"/>
    <n v="10024"/>
    <s v="East"/>
    <s v="OFF-BI-10002982"/>
    <x v="1"/>
    <x v="8"/>
    <s v="Avery Self-Adhesive Photo Pockets for Polaroid Photos"/>
    <n v="10.896000000000001"/>
    <n v="2"/>
    <n v="0.2"/>
    <n v="3.8135999999999992"/>
  </r>
  <r>
    <n v="8776"/>
    <x v="4372"/>
    <x v="0"/>
    <x v="5"/>
    <d v="2013-12-10T00:00:00"/>
    <s v="Second Class"/>
    <s v="MP-18175"/>
    <s v="Mike Pelletier"/>
    <s v="Home Office"/>
    <s v="United States"/>
    <s v="Chicago"/>
    <x v="10"/>
    <n v="60623"/>
    <s v="Central"/>
    <s v="OFF-AR-10001547"/>
    <x v="1"/>
    <x v="6"/>
    <s v="Newell 311"/>
    <n v="3.536"/>
    <n v="2"/>
    <n v="0.2"/>
    <n v="0.30940000000000001"/>
  </r>
  <r>
    <n v="8777"/>
    <x v="4373"/>
    <x v="0"/>
    <x v="415"/>
    <d v="2013-07-04T00:00:00"/>
    <s v="First Class"/>
    <s v="EA-14035"/>
    <s v="Erin Ashbrook"/>
    <s v="Corporate"/>
    <s v="United States"/>
    <s v="Huntsville"/>
    <x v="5"/>
    <n v="77340"/>
    <s v="Central"/>
    <s v="FUR-CH-10000665"/>
    <x v="0"/>
    <x v="1"/>
    <s v="Global Airflow Leather Mesh Back Chair, Black"/>
    <n v="528.42999999999995"/>
    <n v="5"/>
    <n v="0.3"/>
    <n v="0"/>
  </r>
  <r>
    <n v="8778"/>
    <x v="4373"/>
    <x v="0"/>
    <x v="415"/>
    <d v="2013-07-04T00:00:00"/>
    <s v="First Class"/>
    <s v="EA-14035"/>
    <s v="Erin Ashbrook"/>
    <s v="Corporate"/>
    <s v="United States"/>
    <s v="Huntsville"/>
    <x v="5"/>
    <n v="77340"/>
    <s v="Central"/>
    <s v="OFF-PA-10000520"/>
    <x v="1"/>
    <x v="10"/>
    <s v="Xerox 201"/>
    <n v="41.472000000000008"/>
    <n v="8"/>
    <n v="0.2"/>
    <n v="14.5152"/>
  </r>
  <r>
    <n v="8779"/>
    <x v="4374"/>
    <x v="3"/>
    <x v="1096"/>
    <d v="2014-12-19T00:00:00"/>
    <s v="Standard Class"/>
    <s v="BP-11095"/>
    <s v="Bart Pistole"/>
    <s v="Corporate"/>
    <s v="United States"/>
    <s v="New York City"/>
    <x v="15"/>
    <n v="10024"/>
    <s v="East"/>
    <s v="FUR-BO-10004015"/>
    <x v="0"/>
    <x v="0"/>
    <s v="Bush Andora Bookcase, Maple/Graphite Gray Finish"/>
    <n v="287.976"/>
    <n v="3"/>
    <n v="0.2"/>
    <n v="7.1993999999999687"/>
  </r>
  <r>
    <n v="8780"/>
    <x v="4375"/>
    <x v="1"/>
    <x v="305"/>
    <d v="2012-03-22T00:00:00"/>
    <s v="Second Class"/>
    <s v="BM-11785"/>
    <s v="Bryan Mills"/>
    <s v="Consumer"/>
    <s v="United States"/>
    <s v="Salem"/>
    <x v="21"/>
    <n v="97301"/>
    <s v="West"/>
    <s v="OFF-ST-10004258"/>
    <x v="1"/>
    <x v="4"/>
    <s v="Portable Personal File Box"/>
    <n v="29.304000000000002"/>
    <n v="3"/>
    <n v="0.2"/>
    <n v="2.5641000000000034"/>
  </r>
  <r>
    <n v="8781"/>
    <x v="4376"/>
    <x v="1"/>
    <x v="1201"/>
    <d v="2012-03-04T00:00:00"/>
    <s v="First Class"/>
    <s v="CM-12715"/>
    <s v="Craig Molinari"/>
    <s v="Corporate"/>
    <s v="United States"/>
    <s v="Houston"/>
    <x v="5"/>
    <n v="77070"/>
    <s v="Central"/>
    <s v="OFF-AR-10003696"/>
    <x v="1"/>
    <x v="6"/>
    <s v="Panasonic KP-350BK Electric Pencil Sharpener with Auto Stop"/>
    <n v="55.328000000000003"/>
    <n v="2"/>
    <n v="0.2"/>
    <n v="6.2243999999999957"/>
  </r>
  <r>
    <n v="8782"/>
    <x v="4376"/>
    <x v="1"/>
    <x v="1201"/>
    <d v="2012-03-04T00:00:00"/>
    <s v="First Class"/>
    <s v="CM-12715"/>
    <s v="Craig Molinari"/>
    <s v="Corporate"/>
    <s v="United States"/>
    <s v="Houston"/>
    <x v="5"/>
    <n v="77070"/>
    <s v="Central"/>
    <s v="FUR-BO-10001811"/>
    <x v="0"/>
    <x v="0"/>
    <s v="Atlantic Metals Mobile 5-Shelf Bookcases, Custom Colors"/>
    <n v="1227.9983999999999"/>
    <n v="6"/>
    <n v="0.32"/>
    <n v="-36.117600000000152"/>
  </r>
  <r>
    <n v="8783"/>
    <x v="4377"/>
    <x v="0"/>
    <x v="306"/>
    <d v="2013-09-21T00:00:00"/>
    <s v="Standard Class"/>
    <s v="JD-16150"/>
    <s v="Justin Deggeller"/>
    <s v="Corporate"/>
    <s v="United States"/>
    <s v="Twin Falls"/>
    <x v="45"/>
    <n v="83301"/>
    <s v="West"/>
    <s v="OFF-BI-10001249"/>
    <x v="1"/>
    <x v="8"/>
    <s v="Avery Heavy-Duty EZD View Binder with Locking Rings"/>
    <n v="20.416"/>
    <n v="4"/>
    <n v="0.2"/>
    <n v="6.6351999999999984"/>
  </r>
  <r>
    <n v="8784"/>
    <x v="4377"/>
    <x v="0"/>
    <x v="306"/>
    <d v="2013-09-21T00:00:00"/>
    <s v="Standard Class"/>
    <s v="JD-16150"/>
    <s v="Justin Deggeller"/>
    <s v="Corporate"/>
    <s v="United States"/>
    <s v="Twin Falls"/>
    <x v="45"/>
    <n v="83301"/>
    <s v="West"/>
    <s v="FUR-TA-10003473"/>
    <x v="0"/>
    <x v="3"/>
    <s v="Bretford Rectangular Conference Table Tops"/>
    <n v="1128.3899999999999"/>
    <n v="3"/>
    <n v="0"/>
    <n v="259.52970000000005"/>
  </r>
  <r>
    <n v="8785"/>
    <x v="4378"/>
    <x v="3"/>
    <x v="294"/>
    <d v="2014-03-24T00:00:00"/>
    <s v="Standard Class"/>
    <s v="AS-10630"/>
    <s v="Ann Steele"/>
    <s v="Home Office"/>
    <s v="United States"/>
    <s v="Knoxville"/>
    <x v="18"/>
    <n v="37918"/>
    <s v="South"/>
    <s v="OFF-LA-10003190"/>
    <x v="1"/>
    <x v="2"/>
    <s v="Avery 474"/>
    <n v="4.6079999999999997"/>
    <n v="2"/>
    <n v="0.2"/>
    <n v="1.6704000000000001"/>
  </r>
  <r>
    <n v="8786"/>
    <x v="4379"/>
    <x v="3"/>
    <x v="39"/>
    <d v="2014-06-03T00:00:00"/>
    <s v="Standard Class"/>
    <s v="CM-11815"/>
    <s v="Candace McMahon"/>
    <s v="Corporate"/>
    <s v="United States"/>
    <s v="Phoenix"/>
    <x v="16"/>
    <n v="85023"/>
    <s v="West"/>
    <s v="TEC-PH-10001305"/>
    <x v="2"/>
    <x v="7"/>
    <s v="Panasonic KX TS208W Corded phone"/>
    <n v="195.96000000000004"/>
    <n v="5"/>
    <n v="0.2"/>
    <n v="19.596000000000018"/>
  </r>
  <r>
    <n v="8787"/>
    <x v="4379"/>
    <x v="3"/>
    <x v="39"/>
    <d v="2014-06-03T00:00:00"/>
    <s v="Standard Class"/>
    <s v="CM-11815"/>
    <s v="Candace McMahon"/>
    <s v="Corporate"/>
    <s v="United States"/>
    <s v="Phoenix"/>
    <x v="16"/>
    <n v="85023"/>
    <s v="West"/>
    <s v="OFF-PA-10001534"/>
    <x v="1"/>
    <x v="10"/>
    <s v="Xerox 230"/>
    <n v="15.552000000000003"/>
    <n v="3"/>
    <n v="0.2"/>
    <n v="5.4432"/>
  </r>
  <r>
    <n v="8788"/>
    <x v="4379"/>
    <x v="3"/>
    <x v="39"/>
    <d v="2014-06-03T00:00:00"/>
    <s v="Standard Class"/>
    <s v="CM-11815"/>
    <s v="Candace McMahon"/>
    <s v="Corporate"/>
    <s v="United States"/>
    <s v="Phoenix"/>
    <x v="16"/>
    <n v="85023"/>
    <s v="West"/>
    <s v="TEC-AC-10000844"/>
    <x v="2"/>
    <x v="11"/>
    <s v="Logitech Gaming G510s - Keyboard"/>
    <n v="271.96800000000002"/>
    <n v="4"/>
    <n v="0.2"/>
    <n v="54.393599999999978"/>
  </r>
  <r>
    <n v="8789"/>
    <x v="4380"/>
    <x v="3"/>
    <x v="140"/>
    <d v="2014-06-20T00:00:00"/>
    <s v="Standard Class"/>
    <s v="JE-15715"/>
    <s v="Joe Elijah"/>
    <s v="Consumer"/>
    <s v="United States"/>
    <s v="Monroe"/>
    <x v="3"/>
    <n v="28110"/>
    <s v="South"/>
    <s v="FUR-CH-10000847"/>
    <x v="0"/>
    <x v="1"/>
    <s v="Global Executive Mid-Back Manager's Chair"/>
    <n v="698.35200000000009"/>
    <n v="3"/>
    <n v="0.2"/>
    <n v="52.376399999999961"/>
  </r>
  <r>
    <n v="8790"/>
    <x v="4380"/>
    <x v="3"/>
    <x v="140"/>
    <d v="2014-06-20T00:00:00"/>
    <s v="Standard Class"/>
    <s v="JE-15715"/>
    <s v="Joe Elijah"/>
    <s v="Consumer"/>
    <s v="United States"/>
    <s v="Monroe"/>
    <x v="3"/>
    <n v="28110"/>
    <s v="South"/>
    <s v="FUR-BO-10000468"/>
    <x v="0"/>
    <x v="0"/>
    <s v="O'Sullivan 2-Shelf Heavy-Duty Bookcases"/>
    <n v="77.728000000000009"/>
    <n v="2"/>
    <n v="0.2"/>
    <n v="-3.8863999999999947"/>
  </r>
  <r>
    <n v="8791"/>
    <x v="4381"/>
    <x v="1"/>
    <x v="684"/>
    <d v="2012-09-12T00:00:00"/>
    <s v="Standard Class"/>
    <s v="AG-10525"/>
    <s v="Andy Gerbode"/>
    <s v="Corporate"/>
    <s v="United States"/>
    <s v="Richmond"/>
    <x v="17"/>
    <n v="23223"/>
    <s v="South"/>
    <s v="OFF-BI-10002799"/>
    <x v="1"/>
    <x v="8"/>
    <s v="SlimView Poly Binder, 3/8&quot;"/>
    <n v="46.62"/>
    <n v="9"/>
    <n v="0"/>
    <n v="21.445199999999996"/>
  </r>
  <r>
    <n v="8792"/>
    <x v="4382"/>
    <x v="3"/>
    <x v="257"/>
    <d v="2014-03-25T00:00:00"/>
    <s v="Standard Class"/>
    <s v="TT-21220"/>
    <s v="Thomas Thornton"/>
    <s v="Consumer"/>
    <s v="United States"/>
    <s v="Houston"/>
    <x v="5"/>
    <n v="77041"/>
    <s v="Central"/>
    <s v="TEC-PH-10001557"/>
    <x v="2"/>
    <x v="7"/>
    <s v="Pyle PMP37LED"/>
    <n v="537.54399999999998"/>
    <n v="7"/>
    <n v="0.2"/>
    <n v="47.035099999999971"/>
  </r>
  <r>
    <n v="8793"/>
    <x v="4383"/>
    <x v="2"/>
    <x v="174"/>
    <d v="2011-12-21T00:00:00"/>
    <s v="First Class"/>
    <s v="BP-11095"/>
    <s v="Bart Pistole"/>
    <s v="Corporate"/>
    <s v="United States"/>
    <s v="Los Angeles"/>
    <x v="1"/>
    <n v="90008"/>
    <s v="West"/>
    <s v="OFF-LA-10001934"/>
    <x v="1"/>
    <x v="2"/>
    <s v="Avery 516"/>
    <n v="14.62"/>
    <n v="2"/>
    <n v="0"/>
    <n v="6.8713999999999995"/>
  </r>
  <r>
    <n v="8794"/>
    <x v="4383"/>
    <x v="2"/>
    <x v="174"/>
    <d v="2011-12-21T00:00:00"/>
    <s v="First Class"/>
    <s v="BP-11095"/>
    <s v="Bart Pistole"/>
    <s v="Corporate"/>
    <s v="United States"/>
    <s v="Los Angeles"/>
    <x v="1"/>
    <n v="90008"/>
    <s v="West"/>
    <s v="OFF-FA-10004248"/>
    <x v="1"/>
    <x v="13"/>
    <s v="Advantus T-Pin Paper Clips"/>
    <n v="22.549999999999997"/>
    <n v="5"/>
    <n v="0"/>
    <n v="8.7945000000000011"/>
  </r>
  <r>
    <n v="8795"/>
    <x v="4383"/>
    <x v="2"/>
    <x v="174"/>
    <d v="2011-12-21T00:00:00"/>
    <s v="First Class"/>
    <s v="BP-11095"/>
    <s v="Bart Pistole"/>
    <s v="Corporate"/>
    <s v="United States"/>
    <s v="Los Angeles"/>
    <x v="1"/>
    <n v="90008"/>
    <s v="West"/>
    <s v="TEC-PH-10001944"/>
    <x v="2"/>
    <x v="7"/>
    <s v="Wi-Ex zBoost YX540 Cellular Phone Signal Booster"/>
    <n v="583.79999999999995"/>
    <n v="5"/>
    <n v="0.2"/>
    <n v="72.974999999999909"/>
  </r>
  <r>
    <n v="8796"/>
    <x v="4383"/>
    <x v="2"/>
    <x v="174"/>
    <d v="2011-12-21T00:00:00"/>
    <s v="First Class"/>
    <s v="BP-11095"/>
    <s v="Bart Pistole"/>
    <s v="Corporate"/>
    <s v="United States"/>
    <s v="Los Angeles"/>
    <x v="1"/>
    <n v="90008"/>
    <s v="West"/>
    <s v="TEC-PH-10002085"/>
    <x v="2"/>
    <x v="7"/>
    <s v="Clarity 53712"/>
    <n v="211.16800000000001"/>
    <n v="4"/>
    <n v="0.2"/>
    <n v="15.837600000000009"/>
  </r>
  <r>
    <n v="8797"/>
    <x v="4384"/>
    <x v="0"/>
    <x v="274"/>
    <d v="2013-07-14T00:00:00"/>
    <s v="Standard Class"/>
    <s v="MJ-17740"/>
    <s v="Max Jones"/>
    <s v="Consumer"/>
    <s v="United States"/>
    <s v="Orem"/>
    <x v="7"/>
    <n v="84057"/>
    <s v="West"/>
    <s v="OFF-PA-10003441"/>
    <x v="1"/>
    <x v="10"/>
    <s v="Xerox 226"/>
    <n v="12.96"/>
    <n v="2"/>
    <n v="0"/>
    <n v="6.2208000000000006"/>
  </r>
  <r>
    <n v="8798"/>
    <x v="4384"/>
    <x v="0"/>
    <x v="274"/>
    <d v="2013-07-14T00:00:00"/>
    <s v="Standard Class"/>
    <s v="MJ-17740"/>
    <s v="Max Jones"/>
    <s v="Consumer"/>
    <s v="United States"/>
    <s v="Orem"/>
    <x v="7"/>
    <n v="84057"/>
    <s v="West"/>
    <s v="OFF-AR-10004602"/>
    <x v="1"/>
    <x v="6"/>
    <s v="Boston KS Multi-Size Manual Pencil Sharpener"/>
    <n v="45.98"/>
    <n v="2"/>
    <n v="0"/>
    <n v="12.874400000000001"/>
  </r>
  <r>
    <n v="8799"/>
    <x v="4385"/>
    <x v="0"/>
    <x v="1204"/>
    <d v="2013-04-11T00:00:00"/>
    <s v="Standard Class"/>
    <s v="VM-21685"/>
    <s v="Valerie Mitchum"/>
    <s v="Home Office"/>
    <s v="United States"/>
    <s v="Burlington"/>
    <x v="42"/>
    <s v="05408"/>
    <s v="East"/>
    <s v="TEC-PH-10002555"/>
    <x v="2"/>
    <x v="7"/>
    <s v="Nortel Meridian M5316 Digital phone"/>
    <n v="1294.75"/>
    <n v="5"/>
    <n v="0"/>
    <n v="336.63499999999999"/>
  </r>
  <r>
    <n v="8800"/>
    <x v="4386"/>
    <x v="2"/>
    <x v="1205"/>
    <d v="2011-05-10T00:00:00"/>
    <s v="First Class"/>
    <s v="KT-16480"/>
    <s v="Kean Thornton"/>
    <s v="Consumer"/>
    <s v="United States"/>
    <s v="Philadelphia"/>
    <x v="9"/>
    <n v="19134"/>
    <s v="East"/>
    <s v="TEC-CO-10001449"/>
    <x v="2"/>
    <x v="16"/>
    <s v="Hewlett Packard LaserJet 3310 Copier"/>
    <n v="1799.9699999999998"/>
    <n v="5"/>
    <n v="0.4"/>
    <n v="239.99600000000009"/>
  </r>
  <r>
    <n v="8801"/>
    <x v="4387"/>
    <x v="3"/>
    <x v="51"/>
    <d v="2014-11-28T00:00:00"/>
    <s v="Standard Class"/>
    <s v="CS-12250"/>
    <s v="Chris Selesnick"/>
    <s v="Corporate"/>
    <s v="United States"/>
    <s v="Chicago"/>
    <x v="10"/>
    <n v="60623"/>
    <s v="Central"/>
    <s v="OFF-PA-10004285"/>
    <x v="1"/>
    <x v="10"/>
    <s v="Xerox 1959"/>
    <n v="10.688000000000001"/>
    <n v="2"/>
    <n v="0.2"/>
    <n v="3.7407999999999997"/>
  </r>
  <r>
    <n v="8802"/>
    <x v="4388"/>
    <x v="0"/>
    <x v="338"/>
    <d v="2013-11-13T00:00:00"/>
    <s v="First Class"/>
    <s v="AB-10015"/>
    <s v="Aaron Bergman"/>
    <s v="Consumer"/>
    <s v="United States"/>
    <s v="Oklahoma City"/>
    <x v="26"/>
    <n v="73120"/>
    <s v="Central"/>
    <s v="TEC-PH-10000562"/>
    <x v="2"/>
    <x v="7"/>
    <s v="Samsung Convoy 3"/>
    <n v="221.98"/>
    <n v="2"/>
    <n v="0"/>
    <n v="62.15440000000001"/>
  </r>
  <r>
    <n v="8803"/>
    <x v="4388"/>
    <x v="0"/>
    <x v="338"/>
    <d v="2013-11-13T00:00:00"/>
    <s v="First Class"/>
    <s v="AB-10015"/>
    <s v="Aaron Bergman"/>
    <s v="Consumer"/>
    <s v="United States"/>
    <s v="Oklahoma City"/>
    <x v="26"/>
    <n v="73120"/>
    <s v="Central"/>
    <s v="FUR-BO-10003966"/>
    <x v="0"/>
    <x v="0"/>
    <s v="Sauder Facets Collection Library, Sky Alder Finish"/>
    <n v="341.96"/>
    <n v="2"/>
    <n v="0"/>
    <n v="54.713599999999985"/>
  </r>
  <r>
    <n v="8804"/>
    <x v="4389"/>
    <x v="2"/>
    <x v="520"/>
    <d v="2012-01-01T00:00:00"/>
    <s v="First Class"/>
    <s v="AH-10030"/>
    <s v="Aaron Hawkins"/>
    <s v="Corporate"/>
    <s v="United States"/>
    <s v="New York City"/>
    <x v="15"/>
    <n v="10035"/>
    <s v="East"/>
    <s v="TEC-AC-10003614"/>
    <x v="2"/>
    <x v="11"/>
    <s v="Verbatim 25 GB 6x Blu-ray Single Layer Recordable Disc, 10/Pack"/>
    <n v="34.769999999999996"/>
    <n v="3"/>
    <n v="0"/>
    <n v="11.474099999999996"/>
  </r>
  <r>
    <n v="8805"/>
    <x v="4389"/>
    <x v="2"/>
    <x v="520"/>
    <d v="2012-01-01T00:00:00"/>
    <s v="First Class"/>
    <s v="AH-10030"/>
    <s v="Aaron Hawkins"/>
    <s v="Corporate"/>
    <s v="United States"/>
    <s v="New York City"/>
    <x v="15"/>
    <n v="10035"/>
    <s v="East"/>
    <s v="OFF-LA-10003148"/>
    <x v="1"/>
    <x v="2"/>
    <s v="Avery 51"/>
    <n v="18.899999999999999"/>
    <n v="3"/>
    <n v="0"/>
    <n v="8.6939999999999991"/>
  </r>
  <r>
    <n v="8806"/>
    <x v="4390"/>
    <x v="3"/>
    <x v="971"/>
    <d v="2014-08-24T00:00:00"/>
    <s v="Standard Class"/>
    <s v="DO-13435"/>
    <s v="Denny Ordway"/>
    <s v="Consumer"/>
    <s v="United States"/>
    <s v="Salt Lake City"/>
    <x v="7"/>
    <n v="84106"/>
    <s v="West"/>
    <s v="OFF-BI-10002133"/>
    <x v="1"/>
    <x v="8"/>
    <s v="Wilson Jones Elliptical Ring 3 1/2&quot; Capacity Binders, 800 sheets"/>
    <n v="102.72"/>
    <n v="3"/>
    <n v="0.2"/>
    <n v="37.235999999999997"/>
  </r>
  <r>
    <n v="8807"/>
    <x v="4391"/>
    <x v="0"/>
    <x v="126"/>
    <d v="2013-09-17T00:00:00"/>
    <s v="Standard Class"/>
    <s v="MC-17590"/>
    <s v="Matt Collister"/>
    <s v="Corporate"/>
    <s v="United States"/>
    <s v="Utica"/>
    <x v="15"/>
    <n v="13501"/>
    <s v="East"/>
    <s v="FUR-FU-10002813"/>
    <x v="0"/>
    <x v="5"/>
    <s v="DAX Contemporary Wood Frame with Silver Metal Mat, Desktop, 11 x 14 Size"/>
    <n v="40.479999999999997"/>
    <n v="2"/>
    <n v="0"/>
    <n v="14.572799999999997"/>
  </r>
  <r>
    <n v="8808"/>
    <x v="4392"/>
    <x v="3"/>
    <x v="40"/>
    <d v="2014-11-01T00:00:00"/>
    <s v="Standard Class"/>
    <s v="JF-15190"/>
    <s v="Jamie Frazer"/>
    <s v="Consumer"/>
    <s v="United States"/>
    <s v="Philadelphia"/>
    <x v="9"/>
    <n v="19134"/>
    <s v="East"/>
    <s v="OFF-BI-10004330"/>
    <x v="1"/>
    <x v="8"/>
    <s v="GBC Velobind Prepunched Cover Sets, Regency Series"/>
    <n v="33.282000000000004"/>
    <n v="3"/>
    <n v="0.7"/>
    <n v="-27.734999999999992"/>
  </r>
  <r>
    <n v="8809"/>
    <x v="4392"/>
    <x v="3"/>
    <x v="40"/>
    <d v="2014-11-01T00:00:00"/>
    <s v="Standard Class"/>
    <s v="JF-15190"/>
    <s v="Jamie Frazer"/>
    <s v="Consumer"/>
    <s v="United States"/>
    <s v="Philadelphia"/>
    <x v="9"/>
    <n v="19134"/>
    <s v="East"/>
    <s v="TEC-PH-10002807"/>
    <x v="2"/>
    <x v="7"/>
    <s v="Motorla HX550 Universal Bluetooth Headset"/>
    <n v="118.64999999999998"/>
    <n v="5"/>
    <n v="0.4"/>
    <n v="19.775000000000006"/>
  </r>
  <r>
    <n v="8810"/>
    <x v="4392"/>
    <x v="3"/>
    <x v="40"/>
    <d v="2014-11-01T00:00:00"/>
    <s v="Standard Class"/>
    <s v="JF-15190"/>
    <s v="Jamie Frazer"/>
    <s v="Consumer"/>
    <s v="United States"/>
    <s v="Philadelphia"/>
    <x v="9"/>
    <n v="19134"/>
    <s v="East"/>
    <s v="OFF-LA-10001404"/>
    <x v="1"/>
    <x v="2"/>
    <s v="Avery 517"/>
    <n v="14.76"/>
    <n v="5"/>
    <n v="0.2"/>
    <n v="4.9815000000000005"/>
  </r>
  <r>
    <n v="8811"/>
    <x v="4393"/>
    <x v="3"/>
    <x v="1109"/>
    <d v="2014-06-05T00:00:00"/>
    <s v="Standard Class"/>
    <s v="SM-20950"/>
    <s v="Suzanne McNair"/>
    <s v="Corporate"/>
    <s v="United States"/>
    <s v="Los Angeles"/>
    <x v="1"/>
    <n v="90004"/>
    <s v="West"/>
    <s v="OFF-PA-10004911"/>
    <x v="1"/>
    <x v="10"/>
    <s v="Rediform S.O.S. 1-Up Phone Message Bk, 4-1/4x3-1/16 Bk, 1 Form/Pg, 40 Messages/Bk, 3/Pk"/>
    <n v="37.520000000000003"/>
    <n v="4"/>
    <n v="0"/>
    <n v="18.009600000000002"/>
  </r>
  <r>
    <n v="8812"/>
    <x v="4394"/>
    <x v="0"/>
    <x v="387"/>
    <d v="2013-03-14T00:00:00"/>
    <s v="Standard Class"/>
    <s v="SP-20650"/>
    <s v="Stephanie Phelps"/>
    <s v="Corporate"/>
    <s v="United States"/>
    <s v="Jackson"/>
    <x v="12"/>
    <n v="49201"/>
    <s v="Central"/>
    <s v="OFF-AP-10004233"/>
    <x v="1"/>
    <x v="9"/>
    <s v="Honeywell Enviracaire Portable Air Cleaner for up to 8 x 10 Room"/>
    <n v="207.14400000000001"/>
    <n v="3"/>
    <n v="0.1"/>
    <n v="48.333599999999976"/>
  </r>
  <r>
    <n v="8813"/>
    <x v="4394"/>
    <x v="0"/>
    <x v="387"/>
    <d v="2013-03-14T00:00:00"/>
    <s v="Standard Class"/>
    <s v="SP-20650"/>
    <s v="Stephanie Phelps"/>
    <s v="Corporate"/>
    <s v="United States"/>
    <s v="Jackson"/>
    <x v="12"/>
    <n v="49201"/>
    <s v="Central"/>
    <s v="OFF-AR-10002766"/>
    <x v="1"/>
    <x v="6"/>
    <s v="Prang Drawing Pencil Set"/>
    <n v="13.899999999999999"/>
    <n v="5"/>
    <n v="0"/>
    <n v="3.7529999999999997"/>
  </r>
  <r>
    <n v="8814"/>
    <x v="4395"/>
    <x v="1"/>
    <x v="353"/>
    <d v="2012-07-31T00:00:00"/>
    <s v="Standard Class"/>
    <s v="CK-12760"/>
    <s v="Cyma Kinney"/>
    <s v="Corporate"/>
    <s v="United States"/>
    <s v="Glendale"/>
    <x v="16"/>
    <n v="85301"/>
    <s v="West"/>
    <s v="FUR-CH-10003199"/>
    <x v="0"/>
    <x v="1"/>
    <s v="Office Star - Contemporary Task Swivel Chair"/>
    <n v="266.35200000000003"/>
    <n v="3"/>
    <n v="0.2"/>
    <n v="13.317599999999985"/>
  </r>
  <r>
    <n v="8815"/>
    <x v="4396"/>
    <x v="1"/>
    <x v="521"/>
    <d v="2012-11-25T00:00:00"/>
    <s v="Second Class"/>
    <s v="PW-19240"/>
    <s v="Pierre Wener"/>
    <s v="Consumer"/>
    <s v="United States"/>
    <s v="Wilmington"/>
    <x v="13"/>
    <n v="19805"/>
    <s v="East"/>
    <s v="TEC-PH-10003012"/>
    <x v="2"/>
    <x v="7"/>
    <s v="Nortel Meridian M3904 Professional Digital phone"/>
    <n v="307.98"/>
    <n v="2"/>
    <n v="0"/>
    <n v="89.314199999999971"/>
  </r>
  <r>
    <n v="8816"/>
    <x v="4396"/>
    <x v="1"/>
    <x v="521"/>
    <d v="2012-11-25T00:00:00"/>
    <s v="Second Class"/>
    <s v="PW-19240"/>
    <s v="Pierre Wener"/>
    <s v="Consumer"/>
    <s v="United States"/>
    <s v="Wilmington"/>
    <x v="13"/>
    <n v="19805"/>
    <s v="East"/>
    <s v="OFF-PA-10001583"/>
    <x v="1"/>
    <x v="10"/>
    <s v="1/4 Fold Party Design Invitations &amp; White Envelopes, 24 8-1/2&quot; X 11&quot; Cards, 25 Env./Pack"/>
    <n v="44.099999999999994"/>
    <n v="6"/>
    <n v="0"/>
    <n v="20.726999999999997"/>
  </r>
  <r>
    <n v="8817"/>
    <x v="4396"/>
    <x v="1"/>
    <x v="521"/>
    <d v="2012-11-25T00:00:00"/>
    <s v="Second Class"/>
    <s v="PW-19240"/>
    <s v="Pierre Wener"/>
    <s v="Consumer"/>
    <s v="United States"/>
    <s v="Wilmington"/>
    <x v="13"/>
    <n v="19805"/>
    <s v="East"/>
    <s v="OFF-AR-10001940"/>
    <x v="1"/>
    <x v="6"/>
    <s v="Sanford Colorific Eraseable Coloring Pencils, 12 Count"/>
    <n v="13.12"/>
    <n v="4"/>
    <n v="0"/>
    <n v="5.6416000000000004"/>
  </r>
  <r>
    <n v="8818"/>
    <x v="4396"/>
    <x v="1"/>
    <x v="521"/>
    <d v="2012-11-25T00:00:00"/>
    <s v="Second Class"/>
    <s v="PW-19240"/>
    <s v="Pierre Wener"/>
    <s v="Consumer"/>
    <s v="United States"/>
    <s v="Wilmington"/>
    <x v="13"/>
    <n v="19805"/>
    <s v="East"/>
    <s v="OFF-EN-10003286"/>
    <x v="1"/>
    <x v="12"/>
    <s v="Staples"/>
    <n v="16.559999999999999"/>
    <n v="2"/>
    <n v="0"/>
    <n v="7.783199999999999"/>
  </r>
  <r>
    <n v="8819"/>
    <x v="4396"/>
    <x v="1"/>
    <x v="521"/>
    <d v="2012-11-25T00:00:00"/>
    <s v="Second Class"/>
    <s v="PW-19240"/>
    <s v="Pierre Wener"/>
    <s v="Consumer"/>
    <s v="United States"/>
    <s v="Wilmington"/>
    <x v="13"/>
    <n v="19805"/>
    <s v="East"/>
    <s v="OFF-PA-10003441"/>
    <x v="1"/>
    <x v="10"/>
    <s v="Xerox 226"/>
    <n v="38.880000000000003"/>
    <n v="6"/>
    <n v="0"/>
    <n v="18.662400000000002"/>
  </r>
  <r>
    <n v="8820"/>
    <x v="4397"/>
    <x v="1"/>
    <x v="109"/>
    <d v="2012-12-02T00:00:00"/>
    <s v="Standard Class"/>
    <s v="EB-14170"/>
    <s v="Evan Bailliet"/>
    <s v="Consumer"/>
    <s v="United States"/>
    <s v="Austin"/>
    <x v="5"/>
    <n v="78745"/>
    <s v="Central"/>
    <s v="OFF-PA-10003395"/>
    <x v="1"/>
    <x v="10"/>
    <s v="Xerox 1941"/>
    <n v="335.52"/>
    <n v="4"/>
    <n v="0.2"/>
    <n v="117.43199999999999"/>
  </r>
  <r>
    <n v="8821"/>
    <x v="4398"/>
    <x v="3"/>
    <x v="132"/>
    <d v="2014-11-08T00:00:00"/>
    <s v="Standard Class"/>
    <s v="DK-13090"/>
    <s v="Dave Kipp"/>
    <s v="Consumer"/>
    <s v="United States"/>
    <s v="Orlando"/>
    <x v="2"/>
    <n v="32839"/>
    <s v="South"/>
    <s v="TEC-CO-10003236"/>
    <x v="2"/>
    <x v="16"/>
    <s v="Canon Image Class D660 Copier"/>
    <n v="959.98400000000004"/>
    <n v="2"/>
    <n v="0.2"/>
    <n v="311.99479999999994"/>
  </r>
  <r>
    <n v="8822"/>
    <x v="4398"/>
    <x v="3"/>
    <x v="132"/>
    <d v="2014-11-08T00:00:00"/>
    <s v="Standard Class"/>
    <s v="DK-13090"/>
    <s v="Dave Kipp"/>
    <s v="Consumer"/>
    <s v="United States"/>
    <s v="Orlando"/>
    <x v="2"/>
    <n v="32839"/>
    <s v="South"/>
    <s v="OFF-BI-10002982"/>
    <x v="1"/>
    <x v="8"/>
    <s v="Avery Self-Adhesive Photo Pockets for Polaroid Photos"/>
    <n v="4.0860000000000003"/>
    <n v="2"/>
    <n v="0.7"/>
    <n v="-2.9963999999999995"/>
  </r>
  <r>
    <n v="8823"/>
    <x v="4398"/>
    <x v="3"/>
    <x v="132"/>
    <d v="2014-11-08T00:00:00"/>
    <s v="Standard Class"/>
    <s v="DK-13090"/>
    <s v="Dave Kipp"/>
    <s v="Consumer"/>
    <s v="United States"/>
    <s v="Orlando"/>
    <x v="2"/>
    <n v="32839"/>
    <s v="South"/>
    <s v="OFF-AR-10004010"/>
    <x v="1"/>
    <x v="6"/>
    <s v="Hunt Boston Vacuum Mount KS Pencil Sharpener"/>
    <n v="55.984000000000009"/>
    <n v="2"/>
    <n v="0.2"/>
    <n v="4.1987999999999985"/>
  </r>
  <r>
    <n v="8824"/>
    <x v="4398"/>
    <x v="3"/>
    <x v="132"/>
    <d v="2014-11-08T00:00:00"/>
    <s v="Standard Class"/>
    <s v="DK-13090"/>
    <s v="Dave Kipp"/>
    <s v="Consumer"/>
    <s v="United States"/>
    <s v="Orlando"/>
    <x v="2"/>
    <n v="32839"/>
    <s v="South"/>
    <s v="OFF-PA-10002947"/>
    <x v="1"/>
    <x v="10"/>
    <s v="Xerox 1923"/>
    <n v="10.688000000000001"/>
    <n v="2"/>
    <n v="0.2"/>
    <n v="3.7407999999999997"/>
  </r>
  <r>
    <n v="8825"/>
    <x v="4399"/>
    <x v="3"/>
    <x v="708"/>
    <d v="2014-03-24T00:00:00"/>
    <s v="Second Class"/>
    <s v="TB-21055"/>
    <s v="Ted Butterfield"/>
    <s v="Consumer"/>
    <s v="United States"/>
    <s v="Reading"/>
    <x v="9"/>
    <n v="19601"/>
    <s v="East"/>
    <s v="OFF-EN-10003845"/>
    <x v="1"/>
    <x v="12"/>
    <s v="Colored Envelopes"/>
    <n v="8.8559999999999999"/>
    <n v="3"/>
    <n v="0.2"/>
    <n v="2.8781999999999992"/>
  </r>
  <r>
    <n v="8826"/>
    <x v="4400"/>
    <x v="1"/>
    <x v="546"/>
    <d v="2012-12-22T00:00:00"/>
    <s v="First Class"/>
    <s v="AG-10900"/>
    <s v="Arthur Gainer"/>
    <s v="Consumer"/>
    <s v="United States"/>
    <s v="Philadelphia"/>
    <x v="9"/>
    <n v="19134"/>
    <s v="East"/>
    <s v="OFF-LA-10003190"/>
    <x v="1"/>
    <x v="2"/>
    <s v="Avery 474"/>
    <n v="6.911999999999999"/>
    <n v="3"/>
    <n v="0.2"/>
    <n v="2.5056000000000003"/>
  </r>
  <r>
    <n v="8827"/>
    <x v="4401"/>
    <x v="2"/>
    <x v="1063"/>
    <d v="2011-04-06T00:00:00"/>
    <s v="Second Class"/>
    <s v="SC-20020"/>
    <s v="Sam Craven"/>
    <s v="Consumer"/>
    <s v="United States"/>
    <s v="Houston"/>
    <x v="5"/>
    <n v="77095"/>
    <s v="Central"/>
    <s v="OFF-PA-10002986"/>
    <x v="1"/>
    <x v="10"/>
    <s v="Xerox 1898"/>
    <n v="26.720000000000002"/>
    <n v="5"/>
    <n v="0.2"/>
    <n v="9.3520000000000003"/>
  </r>
  <r>
    <n v="8828"/>
    <x v="4401"/>
    <x v="2"/>
    <x v="1063"/>
    <d v="2011-04-06T00:00:00"/>
    <s v="Second Class"/>
    <s v="SC-20020"/>
    <s v="Sam Craven"/>
    <s v="Consumer"/>
    <s v="United States"/>
    <s v="Houston"/>
    <x v="5"/>
    <n v="77095"/>
    <s v="Central"/>
    <s v="OFF-PA-10001593"/>
    <x v="1"/>
    <x v="10"/>
    <s v="Xerox 1947"/>
    <n v="33.488000000000007"/>
    <n v="7"/>
    <n v="0.2"/>
    <n v="10.464999999999998"/>
  </r>
  <r>
    <n v="8829"/>
    <x v="4402"/>
    <x v="1"/>
    <x v="1117"/>
    <d v="2012-06-09T00:00:00"/>
    <s v="Standard Class"/>
    <s v="BB-11545"/>
    <s v="Brenda Bowman"/>
    <s v="Corporate"/>
    <s v="United States"/>
    <s v="Saint Charles"/>
    <x v="25"/>
    <n v="63301"/>
    <s v="Central"/>
    <s v="OFF-PA-10000528"/>
    <x v="1"/>
    <x v="10"/>
    <s v="Xerox 1981"/>
    <n v="10.56"/>
    <n v="2"/>
    <n v="0"/>
    <n v="4.7519999999999998"/>
  </r>
  <r>
    <n v="8830"/>
    <x v="4403"/>
    <x v="2"/>
    <x v="191"/>
    <d v="2011-10-09T00:00:00"/>
    <s v="First Class"/>
    <s v="VP-21760"/>
    <s v="Victoria Pisteka"/>
    <s v="Corporate"/>
    <s v="United States"/>
    <s v="Indianapolis"/>
    <x v="14"/>
    <n v="46203"/>
    <s v="Central"/>
    <s v="OFF-ST-10001932"/>
    <x v="1"/>
    <x v="4"/>
    <s v="Fellowes Staxonsteel Drawer Files"/>
    <n v="386.34"/>
    <n v="2"/>
    <n v="0"/>
    <n v="54.087600000000009"/>
  </r>
  <r>
    <n v="8831"/>
    <x v="4404"/>
    <x v="0"/>
    <x v="1036"/>
    <d v="2013-08-25T00:00:00"/>
    <s v="Second Class"/>
    <s v="RP-19270"/>
    <s v="Rachel Payne"/>
    <s v="Corporate"/>
    <s v="United States"/>
    <s v="Seattle"/>
    <x v="4"/>
    <n v="98115"/>
    <s v="West"/>
    <s v="OFF-BI-10003727"/>
    <x v="1"/>
    <x v="8"/>
    <s v="Avery Durable Slant Ring Binders With Label Holder"/>
    <n v="33.44"/>
    <n v="10"/>
    <n v="0.2"/>
    <n v="11.703999999999997"/>
  </r>
  <r>
    <n v="8832"/>
    <x v="4405"/>
    <x v="1"/>
    <x v="219"/>
    <d v="2012-11-19T00:00:00"/>
    <s v="Standard Class"/>
    <s v="DH-13675"/>
    <s v="Duane Huffman"/>
    <s v="Home Office"/>
    <s v="United States"/>
    <s v="Harrisonburg"/>
    <x v="17"/>
    <n v="22801"/>
    <s v="South"/>
    <s v="FUR-FU-10002759"/>
    <x v="0"/>
    <x v="5"/>
    <s v="12-1/2 Diameter Round Wall Clock"/>
    <n v="39.96"/>
    <n v="2"/>
    <n v="0"/>
    <n v="14.3856"/>
  </r>
  <r>
    <n v="8833"/>
    <x v="4406"/>
    <x v="1"/>
    <x v="137"/>
    <d v="2012-06-27T00:00:00"/>
    <s v="Standard Class"/>
    <s v="SW-20455"/>
    <s v="Shaun Weien"/>
    <s v="Consumer"/>
    <s v="United States"/>
    <s v="Rochester"/>
    <x v="15"/>
    <n v="14609"/>
    <s v="East"/>
    <s v="OFF-BI-10000545"/>
    <x v="1"/>
    <x v="8"/>
    <s v="GBC Ibimaster 500 Manual ProClick Binding System"/>
    <n v="1217.568"/>
    <n v="2"/>
    <n v="0.2"/>
    <n v="456.58800000000002"/>
  </r>
  <r>
    <n v="8834"/>
    <x v="4407"/>
    <x v="3"/>
    <x v="241"/>
    <d v="2014-09-29T00:00:00"/>
    <s v="Standard Class"/>
    <s v="KF-16285"/>
    <s v="Karen Ferguson"/>
    <s v="Home Office"/>
    <s v="United States"/>
    <s v="Sandy Springs"/>
    <x v="32"/>
    <n v="30328"/>
    <s v="South"/>
    <s v="OFF-ST-10004950"/>
    <x v="1"/>
    <x v="4"/>
    <s v="Tenex Personal Filing Tote With Secure Closure Lid, Black/Frost"/>
    <n v="15.51"/>
    <n v="1"/>
    <n v="0"/>
    <n v="3.8774999999999995"/>
  </r>
  <r>
    <n v="8835"/>
    <x v="4407"/>
    <x v="3"/>
    <x v="241"/>
    <d v="2014-09-29T00:00:00"/>
    <s v="Standard Class"/>
    <s v="KF-16285"/>
    <s v="Karen Ferguson"/>
    <s v="Home Office"/>
    <s v="United States"/>
    <s v="Sandy Springs"/>
    <x v="32"/>
    <n v="30328"/>
    <s v="South"/>
    <s v="TEC-PH-10003171"/>
    <x v="2"/>
    <x v="7"/>
    <s v="Plantronics Encore H101 Dual Earpieces Headset"/>
    <n v="89.9"/>
    <n v="2"/>
    <n v="0"/>
    <n v="25.171999999999997"/>
  </r>
  <r>
    <n v="8836"/>
    <x v="4407"/>
    <x v="3"/>
    <x v="241"/>
    <d v="2014-09-29T00:00:00"/>
    <s v="Standard Class"/>
    <s v="KF-16285"/>
    <s v="Karen Ferguson"/>
    <s v="Home Office"/>
    <s v="United States"/>
    <s v="Sandy Springs"/>
    <x v="32"/>
    <n v="30328"/>
    <s v="South"/>
    <s v="OFF-AR-10000614"/>
    <x v="1"/>
    <x v="6"/>
    <s v="Barrel Sharpener"/>
    <n v="14.28"/>
    <n v="4"/>
    <n v="0"/>
    <n v="3.7127999999999997"/>
  </r>
  <r>
    <n v="8837"/>
    <x v="4407"/>
    <x v="3"/>
    <x v="241"/>
    <d v="2014-09-29T00:00:00"/>
    <s v="Standard Class"/>
    <s v="KF-16285"/>
    <s v="Karen Ferguson"/>
    <s v="Home Office"/>
    <s v="United States"/>
    <s v="Sandy Springs"/>
    <x v="32"/>
    <n v="30328"/>
    <s v="South"/>
    <s v="OFF-AR-10000034"/>
    <x v="1"/>
    <x v="6"/>
    <s v="BIC Brite Liner Grip Highlighters, Assorted, 5/Pack"/>
    <n v="12.72"/>
    <n v="3"/>
    <n v="0"/>
    <n v="4.9607999999999999"/>
  </r>
  <r>
    <n v="8838"/>
    <x v="4407"/>
    <x v="3"/>
    <x v="241"/>
    <d v="2014-09-29T00:00:00"/>
    <s v="Standard Class"/>
    <s v="KF-16285"/>
    <s v="Karen Ferguson"/>
    <s v="Home Office"/>
    <s v="United States"/>
    <s v="Sandy Springs"/>
    <x v="32"/>
    <n v="30328"/>
    <s v="South"/>
    <s v="OFF-LA-10003766"/>
    <x v="1"/>
    <x v="2"/>
    <s v="Self-Adhesive Removable Labels"/>
    <n v="15.75"/>
    <n v="5"/>
    <n v="0"/>
    <n v="7.5600000000000005"/>
  </r>
  <r>
    <n v="8839"/>
    <x v="4408"/>
    <x v="2"/>
    <x v="322"/>
    <d v="2011-04-10T00:00:00"/>
    <s v="Second Class"/>
    <s v="FH-14275"/>
    <s v="Frank Hawley"/>
    <s v="Corporate"/>
    <s v="United States"/>
    <s v="Los Angeles"/>
    <x v="1"/>
    <n v="90004"/>
    <s v="West"/>
    <s v="OFF-AR-10001725"/>
    <x v="1"/>
    <x v="6"/>
    <s v="Boston Home &amp; Office Model 2000 Electric Pencil Sharpeners"/>
    <n v="70.949999999999989"/>
    <n v="3"/>
    <n v="0"/>
    <n v="18.447000000000003"/>
  </r>
  <r>
    <n v="8840"/>
    <x v="4408"/>
    <x v="2"/>
    <x v="322"/>
    <d v="2011-04-10T00:00:00"/>
    <s v="Second Class"/>
    <s v="FH-14275"/>
    <s v="Frank Hawley"/>
    <s v="Corporate"/>
    <s v="United States"/>
    <s v="Los Angeles"/>
    <x v="1"/>
    <n v="90004"/>
    <s v="West"/>
    <s v="OFF-BI-10002794"/>
    <x v="1"/>
    <x v="8"/>
    <s v="Avery Trapezoid Ring Binder, 3&quot; Capacity, Black, 1040 sheets"/>
    <n v="65.567999999999998"/>
    <n v="2"/>
    <n v="0.2"/>
    <n v="23.768399999999996"/>
  </r>
  <r>
    <n v="8841"/>
    <x v="4408"/>
    <x v="2"/>
    <x v="322"/>
    <d v="2011-04-10T00:00:00"/>
    <s v="Second Class"/>
    <s v="FH-14275"/>
    <s v="Frank Hawley"/>
    <s v="Corporate"/>
    <s v="United States"/>
    <s v="Los Angeles"/>
    <x v="1"/>
    <n v="90004"/>
    <s v="West"/>
    <s v="TEC-AC-10004171"/>
    <x v="2"/>
    <x v="11"/>
    <s v="Razer Kraken 7.1 Surround Sound Over Ear USB Gaming Headset"/>
    <n v="299.96999999999997"/>
    <n v="3"/>
    <n v="0"/>
    <n v="131.98680000000002"/>
  </r>
  <r>
    <n v="8842"/>
    <x v="4409"/>
    <x v="0"/>
    <x v="1206"/>
    <d v="2013-02-13T00:00:00"/>
    <s v="Standard Class"/>
    <s v="JR-16210"/>
    <s v="Justin Ritter"/>
    <s v="Corporate"/>
    <s v="United States"/>
    <s v="San Francisco"/>
    <x v="1"/>
    <n v="94110"/>
    <s v="West"/>
    <s v="TEC-AC-10003628"/>
    <x v="2"/>
    <x v="11"/>
    <s v="Logitech 910-002974 M325 Wireless Mouse for Web Scrolling"/>
    <n v="89.97"/>
    <n v="3"/>
    <n v="0"/>
    <n v="39.586800000000011"/>
  </r>
  <r>
    <n v="8843"/>
    <x v="4409"/>
    <x v="0"/>
    <x v="1206"/>
    <d v="2013-02-13T00:00:00"/>
    <s v="Standard Class"/>
    <s v="JR-16210"/>
    <s v="Justin Ritter"/>
    <s v="Corporate"/>
    <s v="United States"/>
    <s v="San Francisco"/>
    <x v="1"/>
    <n v="94110"/>
    <s v="West"/>
    <s v="TEC-AC-10004761"/>
    <x v="2"/>
    <x v="11"/>
    <s v="Maxell 4.7GB DVD+RW 3/Pack"/>
    <n v="31.86"/>
    <n v="2"/>
    <n v="0"/>
    <n v="11.151"/>
  </r>
  <r>
    <n v="8844"/>
    <x v="4410"/>
    <x v="2"/>
    <x v="728"/>
    <d v="2011-11-20T00:00:00"/>
    <s v="Second Class"/>
    <s v="JC-16105"/>
    <s v="Julie Creighton"/>
    <s v="Corporate"/>
    <s v="United States"/>
    <s v="Minneapolis"/>
    <x v="11"/>
    <n v="55407"/>
    <s v="Central"/>
    <s v="OFF-ST-10000885"/>
    <x v="1"/>
    <x v="4"/>
    <s v="Fellowes Desktop Hanging File Manager"/>
    <n v="67.150000000000006"/>
    <n v="5"/>
    <n v="0"/>
    <n v="16.787500000000001"/>
  </r>
  <r>
    <n v="8845"/>
    <x v="4411"/>
    <x v="3"/>
    <x v="404"/>
    <d v="2014-12-24T00:00:00"/>
    <s v="Standard Class"/>
    <s v="BP-11290"/>
    <s v="Beth Paige"/>
    <s v="Consumer"/>
    <s v="United States"/>
    <s v="Columbus"/>
    <x v="24"/>
    <n v="43229"/>
    <s v="East"/>
    <s v="OFF-BI-10004209"/>
    <x v="1"/>
    <x v="8"/>
    <s v="Fellowes Twister Kit, Gray/Clear, 3/pkg"/>
    <n v="7.2359999999999998"/>
    <n v="3"/>
    <n v="0.7"/>
    <n v="-6.0299999999999976"/>
  </r>
  <r>
    <n v="8846"/>
    <x v="4411"/>
    <x v="3"/>
    <x v="404"/>
    <d v="2014-12-24T00:00:00"/>
    <s v="Standard Class"/>
    <s v="BP-11290"/>
    <s v="Beth Paige"/>
    <s v="Consumer"/>
    <s v="United States"/>
    <s v="Columbus"/>
    <x v="24"/>
    <n v="43229"/>
    <s v="East"/>
    <s v="OFF-FA-10002988"/>
    <x v="1"/>
    <x v="13"/>
    <s v="Ideal Clamps"/>
    <n v="4.8239999999999998"/>
    <n v="3"/>
    <n v="0.2"/>
    <n v="1.7486999999999999"/>
  </r>
  <r>
    <n v="8847"/>
    <x v="4411"/>
    <x v="3"/>
    <x v="404"/>
    <d v="2014-12-24T00:00:00"/>
    <s v="Standard Class"/>
    <s v="BP-11290"/>
    <s v="Beth Paige"/>
    <s v="Consumer"/>
    <s v="United States"/>
    <s v="Columbus"/>
    <x v="24"/>
    <n v="43229"/>
    <s v="East"/>
    <s v="OFF-PA-10002222"/>
    <x v="1"/>
    <x v="10"/>
    <s v="Xerox Color Copier Paper, 11&quot; x 17&quot;, Ream"/>
    <n v="91.360000000000014"/>
    <n v="5"/>
    <n v="0.2"/>
    <n v="29.691999999999993"/>
  </r>
  <r>
    <n v="8848"/>
    <x v="4411"/>
    <x v="3"/>
    <x v="404"/>
    <d v="2014-12-24T00:00:00"/>
    <s v="Standard Class"/>
    <s v="BP-11290"/>
    <s v="Beth Paige"/>
    <s v="Consumer"/>
    <s v="United States"/>
    <s v="Columbus"/>
    <x v="24"/>
    <n v="43229"/>
    <s v="East"/>
    <s v="OFF-AP-10004487"/>
    <x v="1"/>
    <x v="9"/>
    <s v="Kensington 4 Outlet MasterPiece Compact Power Control Center"/>
    <n v="130.11199999999999"/>
    <n v="2"/>
    <n v="0.2"/>
    <n v="13.011199999999995"/>
  </r>
  <r>
    <n v="8849"/>
    <x v="4412"/>
    <x v="1"/>
    <x v="740"/>
    <d v="2012-07-04T00:00:00"/>
    <s v="First Class"/>
    <s v="FA-14230"/>
    <s v="Frank Atkinson"/>
    <s v="Corporate"/>
    <s v="United States"/>
    <s v="Raleigh"/>
    <x v="3"/>
    <n v="27604"/>
    <s v="South"/>
    <s v="TEC-PH-10003505"/>
    <x v="2"/>
    <x v="7"/>
    <s v="Geemarc AmpliPOWER60"/>
    <n v="74.239999999999995"/>
    <n v="1"/>
    <n v="0.2"/>
    <n v="8.3519999999999932"/>
  </r>
  <r>
    <n v="8850"/>
    <x v="4412"/>
    <x v="1"/>
    <x v="740"/>
    <d v="2012-07-04T00:00:00"/>
    <s v="First Class"/>
    <s v="FA-14230"/>
    <s v="Frank Atkinson"/>
    <s v="Corporate"/>
    <s v="United States"/>
    <s v="Raleigh"/>
    <x v="3"/>
    <n v="27604"/>
    <s v="South"/>
    <s v="FUR-FU-10000076"/>
    <x v="0"/>
    <x v="5"/>
    <s v="24-Hour Round Wall Clock"/>
    <n v="159.84000000000003"/>
    <n v="10"/>
    <n v="0.2"/>
    <n v="45.954000000000008"/>
  </r>
  <r>
    <n v="8851"/>
    <x v="4412"/>
    <x v="1"/>
    <x v="740"/>
    <d v="2012-07-04T00:00:00"/>
    <s v="First Class"/>
    <s v="FA-14230"/>
    <s v="Frank Atkinson"/>
    <s v="Corporate"/>
    <s v="United States"/>
    <s v="Raleigh"/>
    <x v="3"/>
    <n v="27604"/>
    <s v="South"/>
    <s v="OFF-BI-10004728"/>
    <x v="1"/>
    <x v="8"/>
    <s v="Wilson Jones Turn Tabs Binder Tool for Ring Binders"/>
    <n v="2.8920000000000008"/>
    <n v="2"/>
    <n v="0.7"/>
    <n v="-2.3136000000000001"/>
  </r>
  <r>
    <n v="8852"/>
    <x v="4412"/>
    <x v="1"/>
    <x v="740"/>
    <d v="2012-07-04T00:00:00"/>
    <s v="First Class"/>
    <s v="FA-14230"/>
    <s v="Frank Atkinson"/>
    <s v="Corporate"/>
    <s v="United States"/>
    <s v="Raleigh"/>
    <x v="3"/>
    <n v="27604"/>
    <s v="South"/>
    <s v="OFF-PA-10002250"/>
    <x v="1"/>
    <x v="10"/>
    <s v="Things To Do Today Pad"/>
    <n v="9.3920000000000012"/>
    <n v="2"/>
    <n v="0.2"/>
    <n v="3.2871999999999999"/>
  </r>
  <r>
    <n v="8853"/>
    <x v="4413"/>
    <x v="2"/>
    <x v="1169"/>
    <d v="2011-10-13T00:00:00"/>
    <s v="Second Class"/>
    <s v="DN-13690"/>
    <s v="Duane Noonan"/>
    <s v="Consumer"/>
    <s v="United States"/>
    <s v="New York City"/>
    <x v="15"/>
    <n v="10011"/>
    <s v="East"/>
    <s v="OFF-PA-10003823"/>
    <x v="1"/>
    <x v="10"/>
    <s v="Xerox 197"/>
    <n v="123.92"/>
    <n v="4"/>
    <n v="0"/>
    <n v="55.763999999999996"/>
  </r>
  <r>
    <n v="8854"/>
    <x v="4414"/>
    <x v="1"/>
    <x v="357"/>
    <d v="2012-09-25T00:00:00"/>
    <s v="First Class"/>
    <s v="FO-14305"/>
    <s v="Frank Olsen"/>
    <s v="Consumer"/>
    <s v="United States"/>
    <s v="Philadelphia"/>
    <x v="9"/>
    <n v="19143"/>
    <s v="East"/>
    <s v="OFF-SU-10000898"/>
    <x v="1"/>
    <x v="14"/>
    <s v="Acme Hot Forged Carbon Steel Scissors with Nickel-Plated Handles, 3 7/8&quot; Cut, 8&quot;L"/>
    <n v="55.600000000000009"/>
    <n v="5"/>
    <n v="0.2"/>
    <n v="6.2549999999999919"/>
  </r>
  <r>
    <n v="8855"/>
    <x v="4414"/>
    <x v="1"/>
    <x v="357"/>
    <d v="2012-09-25T00:00:00"/>
    <s v="First Class"/>
    <s v="FO-14305"/>
    <s v="Frank Olsen"/>
    <s v="Consumer"/>
    <s v="United States"/>
    <s v="Philadelphia"/>
    <x v="9"/>
    <n v="19143"/>
    <s v="East"/>
    <s v="TEC-AC-10003832"/>
    <x v="2"/>
    <x v="11"/>
    <s v="Logitech P710e Mobile Speakerphone"/>
    <n v="617.97600000000011"/>
    <n v="3"/>
    <n v="0.2"/>
    <n v="-7.724700000000098"/>
  </r>
  <r>
    <n v="8856"/>
    <x v="4415"/>
    <x v="3"/>
    <x v="165"/>
    <d v="2014-12-31T00:00:00"/>
    <s v="Standard Class"/>
    <s v="DP-13105"/>
    <s v="Dave Poirier"/>
    <s v="Corporate"/>
    <s v="United States"/>
    <s v="Meridian"/>
    <x v="45"/>
    <n v="83642"/>
    <s v="West"/>
    <s v="OFF-BI-10001679"/>
    <x v="1"/>
    <x v="8"/>
    <s v="GBC Instant Index System for Binding Systems"/>
    <n v="21.312000000000005"/>
    <n v="3"/>
    <n v="0.2"/>
    <n v="7.9919999999999991"/>
  </r>
  <r>
    <n v="8857"/>
    <x v="4416"/>
    <x v="3"/>
    <x v="119"/>
    <d v="2014-10-21T00:00:00"/>
    <s v="Standard Class"/>
    <s v="JW-15220"/>
    <s v="Jane Waco"/>
    <s v="Corporate"/>
    <s v="United States"/>
    <s v="Sacramento"/>
    <x v="1"/>
    <n v="95823"/>
    <s v="West"/>
    <s v="TEC-AC-10002335"/>
    <x v="2"/>
    <x v="11"/>
    <s v="Logitech Media Keyboard K200"/>
    <n v="209.94"/>
    <n v="6"/>
    <n v="0"/>
    <n v="39.888599999999997"/>
  </r>
  <r>
    <n v="8858"/>
    <x v="4416"/>
    <x v="3"/>
    <x v="119"/>
    <d v="2014-10-21T00:00:00"/>
    <s v="Standard Class"/>
    <s v="JW-15220"/>
    <s v="Jane Waco"/>
    <s v="Corporate"/>
    <s v="United States"/>
    <s v="Sacramento"/>
    <x v="1"/>
    <n v="95823"/>
    <s v="West"/>
    <s v="TEC-PH-10003187"/>
    <x v="2"/>
    <x v="7"/>
    <s v="Anker Astro Mini 3000mAh Ultra-Compact Portable Charger"/>
    <n v="31.983999999999998"/>
    <n v="2"/>
    <n v="0.2"/>
    <n v="-7.9959999999999996"/>
  </r>
  <r>
    <n v="8859"/>
    <x v="4416"/>
    <x v="3"/>
    <x v="119"/>
    <d v="2014-10-21T00:00:00"/>
    <s v="Standard Class"/>
    <s v="JW-15220"/>
    <s v="Jane Waco"/>
    <s v="Corporate"/>
    <s v="United States"/>
    <s v="Sacramento"/>
    <x v="1"/>
    <n v="95823"/>
    <s v="West"/>
    <s v="OFF-BI-10003527"/>
    <x v="1"/>
    <x v="8"/>
    <s v="Fellowes PB500 Electric Punch Plastic Comb Binding Machine with Manual Bind"/>
    <n v="5083.96"/>
    <n v="5"/>
    <n v="0.2"/>
    <n v="1906.4849999999999"/>
  </r>
  <r>
    <n v="8860"/>
    <x v="4417"/>
    <x v="3"/>
    <x v="648"/>
    <d v="2014-08-27T00:00:00"/>
    <s v="Standard Class"/>
    <s v="TT-21460"/>
    <s v="Tonja Turnell"/>
    <s v="Home Office"/>
    <s v="United States"/>
    <s v="Charlotte"/>
    <x v="3"/>
    <n v="28205"/>
    <s v="South"/>
    <s v="TEC-PH-10003171"/>
    <x v="2"/>
    <x v="7"/>
    <s v="Plantronics Encore H101 Dual Earpieces Headset"/>
    <n v="35.96"/>
    <n v="1"/>
    <n v="0.2"/>
    <n v="3.5959999999999983"/>
  </r>
  <r>
    <n v="8861"/>
    <x v="4418"/>
    <x v="1"/>
    <x v="861"/>
    <d v="2012-09-18T00:00:00"/>
    <s v="Standard Class"/>
    <s v="SN-20560"/>
    <s v="Skye Norling"/>
    <s v="Home Office"/>
    <s v="United States"/>
    <s v="Paterson"/>
    <x v="30"/>
    <n v="7501"/>
    <s v="East"/>
    <s v="OFF-LA-10000414"/>
    <x v="1"/>
    <x v="2"/>
    <s v="Avery 503"/>
    <n v="31.049999999999997"/>
    <n v="3"/>
    <n v="0"/>
    <n v="14.904"/>
  </r>
  <r>
    <n v="8862"/>
    <x v="4418"/>
    <x v="1"/>
    <x v="861"/>
    <d v="2012-09-18T00:00:00"/>
    <s v="Standard Class"/>
    <s v="SN-20560"/>
    <s v="Skye Norling"/>
    <s v="Home Office"/>
    <s v="United States"/>
    <s v="Paterson"/>
    <x v="30"/>
    <n v="7501"/>
    <s v="East"/>
    <s v="FUR-FU-10002107"/>
    <x v="0"/>
    <x v="5"/>
    <s v="Eldon Pizzaz Desk Accessories"/>
    <n v="8.92"/>
    <n v="4"/>
    <n v="0"/>
    <n v="3.9248000000000003"/>
  </r>
  <r>
    <n v="8863"/>
    <x v="4418"/>
    <x v="1"/>
    <x v="861"/>
    <d v="2012-09-18T00:00:00"/>
    <s v="Standard Class"/>
    <s v="SN-20560"/>
    <s v="Skye Norling"/>
    <s v="Home Office"/>
    <s v="United States"/>
    <s v="Paterson"/>
    <x v="30"/>
    <n v="7501"/>
    <s v="East"/>
    <s v="OFF-BI-10004593"/>
    <x v="1"/>
    <x v="8"/>
    <s v="Ibico Laser Imprintable Binding System Covers"/>
    <n v="209.6"/>
    <n v="4"/>
    <n v="0"/>
    <n v="96.415999999999997"/>
  </r>
  <r>
    <n v="8864"/>
    <x v="4418"/>
    <x v="1"/>
    <x v="861"/>
    <d v="2012-09-18T00:00:00"/>
    <s v="Standard Class"/>
    <s v="SN-20560"/>
    <s v="Skye Norling"/>
    <s v="Home Office"/>
    <s v="United States"/>
    <s v="Paterson"/>
    <x v="30"/>
    <n v="7501"/>
    <s v="East"/>
    <s v="OFF-AP-10003860"/>
    <x v="1"/>
    <x v="9"/>
    <s v="Fellowes Advanced 8 Outlet Surge Suppressor with Phone/Fax Protection"/>
    <n v="111.04"/>
    <n v="4"/>
    <n v="0"/>
    <n v="29.980800000000002"/>
  </r>
  <r>
    <n v="8865"/>
    <x v="4418"/>
    <x v="1"/>
    <x v="861"/>
    <d v="2012-09-18T00:00:00"/>
    <s v="Standard Class"/>
    <s v="SN-20560"/>
    <s v="Skye Norling"/>
    <s v="Home Office"/>
    <s v="United States"/>
    <s v="Paterson"/>
    <x v="30"/>
    <n v="7501"/>
    <s v="East"/>
    <s v="OFF-PA-10000556"/>
    <x v="1"/>
    <x v="10"/>
    <s v="Xerox 208"/>
    <n v="38.880000000000003"/>
    <n v="6"/>
    <n v="0"/>
    <n v="18.662400000000002"/>
  </r>
  <r>
    <n v="8866"/>
    <x v="4419"/>
    <x v="1"/>
    <x v="139"/>
    <d v="2012-12-26T00:00:00"/>
    <s v="Standard Class"/>
    <s v="JM-15865"/>
    <s v="John Murray"/>
    <s v="Consumer"/>
    <s v="United States"/>
    <s v="Arlington"/>
    <x v="17"/>
    <n v="22204"/>
    <s v="South"/>
    <s v="OFF-AP-10003281"/>
    <x v="1"/>
    <x v="9"/>
    <s v="Acco 6 Outlet Guardian Standard Surge Suppressor"/>
    <n v="36.269999999999996"/>
    <n v="3"/>
    <n v="0"/>
    <n v="10.880999999999997"/>
  </r>
  <r>
    <n v="8867"/>
    <x v="4420"/>
    <x v="2"/>
    <x v="59"/>
    <d v="2011-09-23T00:00:00"/>
    <s v="First Class"/>
    <s v="SB-20185"/>
    <s v="Sarah Brown"/>
    <s v="Consumer"/>
    <s v="United States"/>
    <s v="Chicago"/>
    <x v="10"/>
    <n v="60653"/>
    <s v="Central"/>
    <s v="FUR-BO-10004218"/>
    <x v="0"/>
    <x v="0"/>
    <s v="Bush Heritage Pine Collection 5-Shelf Bookcase, Albany Pine Finish, *Special Order"/>
    <n v="493.42999999999995"/>
    <n v="5"/>
    <n v="0.3"/>
    <n v="-70.489999999999981"/>
  </r>
  <r>
    <n v="8868"/>
    <x v="4420"/>
    <x v="2"/>
    <x v="59"/>
    <d v="2011-09-23T00:00:00"/>
    <s v="First Class"/>
    <s v="SB-20185"/>
    <s v="Sarah Brown"/>
    <s v="Consumer"/>
    <s v="United States"/>
    <s v="Chicago"/>
    <x v="10"/>
    <n v="60653"/>
    <s v="Central"/>
    <s v="TEC-PH-10002185"/>
    <x v="2"/>
    <x v="7"/>
    <s v="QVS USB Car Charger 2-Port 2.1Amp for iPod/iPhone/iPad/iPad 2/iPad 3"/>
    <n v="11.120000000000001"/>
    <n v="2"/>
    <n v="0.2"/>
    <n v="3.4749999999999996"/>
  </r>
  <r>
    <n v="8869"/>
    <x v="4421"/>
    <x v="0"/>
    <x v="254"/>
    <d v="2013-11-09T00:00:00"/>
    <s v="Standard Class"/>
    <s v="CC-12475"/>
    <s v="Cindy Chapman"/>
    <s v="Consumer"/>
    <s v="United States"/>
    <s v="San Diego"/>
    <x v="1"/>
    <n v="92037"/>
    <s v="West"/>
    <s v="TEC-MA-10003176"/>
    <x v="2"/>
    <x v="15"/>
    <s v="Okidata B400 Printer"/>
    <n v="686.40000000000009"/>
    <n v="2"/>
    <n v="0.2"/>
    <n v="77.219999999999914"/>
  </r>
  <r>
    <n v="8870"/>
    <x v="4422"/>
    <x v="3"/>
    <x v="96"/>
    <d v="2014-12-07T00:00:00"/>
    <s v="Standard Class"/>
    <s v="SH-19975"/>
    <s v="Sally Hughsby"/>
    <s v="Corporate"/>
    <s v="United States"/>
    <s v="Seattle"/>
    <x v="4"/>
    <n v="98105"/>
    <s v="West"/>
    <s v="OFF-BI-10002003"/>
    <x v="1"/>
    <x v="8"/>
    <s v="Ibico Presentation Index for Binding Systems"/>
    <n v="15.920000000000002"/>
    <n v="5"/>
    <n v="0.2"/>
    <n v="5.3729999999999993"/>
  </r>
  <r>
    <n v="8871"/>
    <x v="4422"/>
    <x v="3"/>
    <x v="96"/>
    <d v="2014-12-07T00:00:00"/>
    <s v="Standard Class"/>
    <s v="SH-19975"/>
    <s v="Sally Hughsby"/>
    <s v="Corporate"/>
    <s v="United States"/>
    <s v="Seattle"/>
    <x v="4"/>
    <n v="98105"/>
    <s v="West"/>
    <s v="FUR-FU-10000023"/>
    <x v="0"/>
    <x v="5"/>
    <s v="Eldon Wave Desk Accessories"/>
    <n v="70.679999999999993"/>
    <n v="12"/>
    <n v="0"/>
    <n v="31.099200000000003"/>
  </r>
  <r>
    <n v="8872"/>
    <x v="4422"/>
    <x v="3"/>
    <x v="96"/>
    <d v="2014-12-07T00:00:00"/>
    <s v="Standard Class"/>
    <s v="SH-19975"/>
    <s v="Sally Hughsby"/>
    <s v="Corporate"/>
    <s v="United States"/>
    <s v="Seattle"/>
    <x v="4"/>
    <n v="98105"/>
    <s v="West"/>
    <s v="OFF-ST-10002756"/>
    <x v="1"/>
    <x v="4"/>
    <s v="Tennsco Stur-D-Stor Boltless Shelving, 5 Shelves, 24&quot; Deep, Sand"/>
    <n v="541.24"/>
    <n v="4"/>
    <n v="0"/>
    <n v="5.4124000000000478"/>
  </r>
  <r>
    <n v="8873"/>
    <x v="4423"/>
    <x v="2"/>
    <x v="982"/>
    <d v="2011-10-10T00:00:00"/>
    <s v="Same Day"/>
    <s v="RB-19435"/>
    <s v="Richard Bierner"/>
    <s v="Consumer"/>
    <s v="United States"/>
    <s v="Columbus"/>
    <x v="24"/>
    <n v="43229"/>
    <s v="East"/>
    <s v="TEC-MA-10002694"/>
    <x v="2"/>
    <x v="15"/>
    <s v="Hewlett-Packard Deskjet F4180 All-in-One Color Ink-jet - Printer / copier / scanner"/>
    <n v="101.99400000000001"/>
    <n v="2"/>
    <n v="0.7"/>
    <n v="-71.39579999999998"/>
  </r>
  <r>
    <n v="8874"/>
    <x v="4423"/>
    <x v="2"/>
    <x v="982"/>
    <d v="2011-10-10T00:00:00"/>
    <s v="Same Day"/>
    <s v="RB-19435"/>
    <s v="Richard Bierner"/>
    <s v="Consumer"/>
    <s v="United States"/>
    <s v="Columbus"/>
    <x v="24"/>
    <n v="43229"/>
    <s v="East"/>
    <s v="OFF-BI-10002429"/>
    <x v="1"/>
    <x v="8"/>
    <s v="Premier Elliptical Ring Binder, Black"/>
    <n v="18.264000000000003"/>
    <n v="2"/>
    <n v="0.7"/>
    <n v="-13.393599999999999"/>
  </r>
  <r>
    <n v="8875"/>
    <x v="4424"/>
    <x v="3"/>
    <x v="237"/>
    <d v="2014-11-17T00:00:00"/>
    <s v="Second Class"/>
    <s v="TC-21295"/>
    <s v="Toby Carlisle"/>
    <s v="Consumer"/>
    <s v="United States"/>
    <s v="Houston"/>
    <x v="5"/>
    <n v="77095"/>
    <s v="Central"/>
    <s v="OFF-BI-10003684"/>
    <x v="1"/>
    <x v="8"/>
    <s v="Wilson Jones Legal Size Ring Binders"/>
    <n v="21.989999999999995"/>
    <n v="5"/>
    <n v="0.8"/>
    <n v="-32.984999999999999"/>
  </r>
  <r>
    <n v="8876"/>
    <x v="4425"/>
    <x v="0"/>
    <x v="572"/>
    <d v="2013-08-20T00:00:00"/>
    <s v="Standard Class"/>
    <s v="CT-11995"/>
    <s v="Carol Triggs"/>
    <s v="Consumer"/>
    <s v="United States"/>
    <s v="Irving"/>
    <x v="5"/>
    <n v="75061"/>
    <s v="Central"/>
    <s v="OFF-SU-10003505"/>
    <x v="1"/>
    <x v="14"/>
    <s v="Premier Electric Letter Opener"/>
    <n v="185.376"/>
    <n v="2"/>
    <n v="0.2"/>
    <n v="-34.758000000000017"/>
  </r>
  <r>
    <n v="8877"/>
    <x v="4425"/>
    <x v="0"/>
    <x v="572"/>
    <d v="2013-08-20T00:00:00"/>
    <s v="Standard Class"/>
    <s v="CT-11995"/>
    <s v="Carol Triggs"/>
    <s v="Consumer"/>
    <s v="United States"/>
    <s v="Irving"/>
    <x v="5"/>
    <n v="75061"/>
    <s v="Central"/>
    <s v="OFF-AP-10002534"/>
    <x v="1"/>
    <x v="9"/>
    <s v="3.6 Cubic Foot Counter Height Office Refrigerator"/>
    <n v="58.923999999999985"/>
    <n v="1"/>
    <n v="0.8"/>
    <n v="-153.20240000000001"/>
  </r>
  <r>
    <n v="8878"/>
    <x v="4426"/>
    <x v="3"/>
    <x v="697"/>
    <d v="2014-09-24T00:00:00"/>
    <s v="Standard Class"/>
    <s v="GZ-14470"/>
    <s v="Gary Zandusky"/>
    <s v="Consumer"/>
    <s v="United States"/>
    <s v="Morristown"/>
    <x v="30"/>
    <n v="7960"/>
    <s v="East"/>
    <s v="TEC-MA-10004626"/>
    <x v="2"/>
    <x v="15"/>
    <s v="Lexmark 20R1285 X6650 Wireless All-in-One Printer"/>
    <n v="480"/>
    <n v="4"/>
    <n v="0"/>
    <n v="225.6"/>
  </r>
  <r>
    <n v="8879"/>
    <x v="4426"/>
    <x v="3"/>
    <x v="697"/>
    <d v="2014-09-24T00:00:00"/>
    <s v="Standard Class"/>
    <s v="GZ-14470"/>
    <s v="Gary Zandusky"/>
    <s v="Consumer"/>
    <s v="United States"/>
    <s v="Morristown"/>
    <x v="30"/>
    <n v="7960"/>
    <s v="East"/>
    <s v="OFF-ST-10000615"/>
    <x v="1"/>
    <x v="4"/>
    <s v="SimpliFile Personal File, Black Granite, 15w x 6-15/16d x 11-1/4h"/>
    <n v="34.049999999999997"/>
    <n v="3"/>
    <n v="0"/>
    <n v="9.5340000000000025"/>
  </r>
  <r>
    <n v="8880"/>
    <x v="4427"/>
    <x v="1"/>
    <x v="391"/>
    <d v="2012-03-25T00:00:00"/>
    <s v="First Class"/>
    <s v="AM-10360"/>
    <s v="Alice McCarthy"/>
    <s v="Corporate"/>
    <s v="United States"/>
    <s v="Los Angeles"/>
    <x v="1"/>
    <n v="90008"/>
    <s v="West"/>
    <s v="OFF-PA-10000659"/>
    <x v="1"/>
    <x v="10"/>
    <s v="TOPS Carbonless Receipt Book, Four 2-3/4 x 7-1/4 Money Receipts per Page"/>
    <n v="192.72"/>
    <n v="11"/>
    <n v="0"/>
    <n v="92.505599999999987"/>
  </r>
  <r>
    <n v="8881"/>
    <x v="4427"/>
    <x v="1"/>
    <x v="391"/>
    <d v="2012-03-25T00:00:00"/>
    <s v="First Class"/>
    <s v="AM-10360"/>
    <s v="Alice McCarthy"/>
    <s v="Corporate"/>
    <s v="United States"/>
    <s v="Los Angeles"/>
    <x v="1"/>
    <n v="90008"/>
    <s v="West"/>
    <s v="TEC-AC-10000736"/>
    <x v="2"/>
    <x v="11"/>
    <s v="Logitech G600 MMO Gaming Mouse"/>
    <n v="239.96999999999997"/>
    <n v="3"/>
    <n v="0"/>
    <n v="86.389199999999988"/>
  </r>
  <r>
    <n v="8882"/>
    <x v="4428"/>
    <x v="0"/>
    <x v="1186"/>
    <d v="2013-07-04T00:00:00"/>
    <s v="Second Class"/>
    <s v="AH-10120"/>
    <s v="Adrian Hane"/>
    <s v="Home Office"/>
    <s v="United States"/>
    <s v="Aurora"/>
    <x v="10"/>
    <n v="60505"/>
    <s v="Central"/>
    <s v="TEC-AC-10003038"/>
    <x v="2"/>
    <x v="11"/>
    <s v="Kingston Digital DataTraveler 16GB USB 2.0"/>
    <n v="50.120000000000005"/>
    <n v="7"/>
    <n v="0.2"/>
    <n v="-0.62650000000000716"/>
  </r>
  <r>
    <n v="8883"/>
    <x v="4429"/>
    <x v="3"/>
    <x v="179"/>
    <d v="2014-10-26T00:00:00"/>
    <s v="Standard Class"/>
    <s v="MY-18295"/>
    <s v="Muhammed Yedwab"/>
    <s v="Corporate"/>
    <s v="United States"/>
    <s v="Durham"/>
    <x v="3"/>
    <n v="27707"/>
    <s v="South"/>
    <s v="TEC-PH-10004071"/>
    <x v="2"/>
    <x v="7"/>
    <s v="PayAnywhere Card Reader"/>
    <n v="15.984000000000002"/>
    <n v="2"/>
    <n v="0.2"/>
    <n v="1.3986000000000001"/>
  </r>
  <r>
    <n v="8884"/>
    <x v="4429"/>
    <x v="3"/>
    <x v="179"/>
    <d v="2014-10-26T00:00:00"/>
    <s v="Standard Class"/>
    <s v="MY-18295"/>
    <s v="Muhammed Yedwab"/>
    <s v="Corporate"/>
    <s v="United States"/>
    <s v="Durham"/>
    <x v="3"/>
    <n v="27707"/>
    <s v="South"/>
    <s v="OFF-PA-10001667"/>
    <x v="1"/>
    <x v="10"/>
    <s v="Great White Multi-Use Recycled Paper (20Lb. and 84 Bright)"/>
    <n v="14.352000000000002"/>
    <n v="3"/>
    <n v="0.2"/>
    <n v="4.4849999999999994"/>
  </r>
  <r>
    <n v="8885"/>
    <x v="4430"/>
    <x v="2"/>
    <x v="55"/>
    <d v="2011-08-30T00:00:00"/>
    <s v="Standard Class"/>
    <s v="BS-11590"/>
    <s v="Brendan Sweed"/>
    <s v="Corporate"/>
    <s v="United States"/>
    <s v="Columbus"/>
    <x v="24"/>
    <n v="43229"/>
    <s v="East"/>
    <s v="OFF-BI-10001982"/>
    <x v="1"/>
    <x v="8"/>
    <s v="Wilson Jones Custom Binder Spines &amp; Labels"/>
    <n v="6.5280000000000014"/>
    <n v="4"/>
    <n v="0.7"/>
    <n v="-4.5695999999999994"/>
  </r>
  <r>
    <n v="8886"/>
    <x v="4430"/>
    <x v="2"/>
    <x v="55"/>
    <d v="2011-08-30T00:00:00"/>
    <s v="Standard Class"/>
    <s v="BS-11590"/>
    <s v="Brendan Sweed"/>
    <s v="Corporate"/>
    <s v="United States"/>
    <s v="Columbus"/>
    <x v="24"/>
    <n v="43229"/>
    <s v="East"/>
    <s v="OFF-BI-10004141"/>
    <x v="1"/>
    <x v="8"/>
    <s v="Insertable Tab Indexes For Data Binders"/>
    <n v="2.8620000000000005"/>
    <n v="3"/>
    <n v="0.7"/>
    <n v="-2.2896000000000001"/>
  </r>
  <r>
    <n v="8887"/>
    <x v="4430"/>
    <x v="2"/>
    <x v="55"/>
    <d v="2011-08-30T00:00:00"/>
    <s v="Standard Class"/>
    <s v="BS-11590"/>
    <s v="Brendan Sweed"/>
    <s v="Corporate"/>
    <s v="United States"/>
    <s v="Columbus"/>
    <x v="24"/>
    <n v="43229"/>
    <s v="East"/>
    <s v="OFF-BI-10002103"/>
    <x v="1"/>
    <x v="8"/>
    <s v="Cardinal Slant-D Ring Binder, Heavy Gauge Vinyl"/>
    <n v="20.856000000000002"/>
    <n v="8"/>
    <n v="0.7"/>
    <n v="-16.684799999999996"/>
  </r>
  <r>
    <n v="8888"/>
    <x v="4431"/>
    <x v="2"/>
    <x v="923"/>
    <d v="2011-07-30T00:00:00"/>
    <s v="Second Class"/>
    <s v="BB-10990"/>
    <s v="Barry Blumstein"/>
    <s v="Corporate"/>
    <s v="United States"/>
    <s v="Los Angeles"/>
    <x v="1"/>
    <n v="90036"/>
    <s v="West"/>
    <s v="OFF-ST-10002574"/>
    <x v="1"/>
    <x v="4"/>
    <s v="SAFCO Commercial Wire Shelving, Black"/>
    <n v="276.27999999999997"/>
    <n v="2"/>
    <n v="0"/>
    <n v="0"/>
  </r>
  <r>
    <n v="8889"/>
    <x v="4432"/>
    <x v="3"/>
    <x v="96"/>
    <d v="2014-12-08T00:00:00"/>
    <s v="Standard Class"/>
    <s v="ML-17755"/>
    <s v="Max Ludwig"/>
    <s v="Home Office"/>
    <s v="United States"/>
    <s v="Stockton"/>
    <x v="1"/>
    <n v="95207"/>
    <s v="West"/>
    <s v="FUR-FU-10003394"/>
    <x v="0"/>
    <x v="5"/>
    <s v="Tenex &quot;The Solids&quot; Textured Chair Mats"/>
    <n v="629.64"/>
    <n v="9"/>
    <n v="0"/>
    <n v="107.03879999999994"/>
  </r>
  <r>
    <n v="8890"/>
    <x v="4433"/>
    <x v="0"/>
    <x v="508"/>
    <d v="2013-10-22T00:00:00"/>
    <s v="Second Class"/>
    <s v="FC-14245"/>
    <s v="Frank Carlisle"/>
    <s v="Home Office"/>
    <s v="United States"/>
    <s v="Columbia"/>
    <x v="25"/>
    <n v="65203"/>
    <s v="Central"/>
    <s v="TEC-PH-10003072"/>
    <x v="2"/>
    <x v="7"/>
    <s v="Panasonic KX-TG9541B DECT 6.0 Digital 2-Line Expandable Cordless Phone With Digital Answering System"/>
    <n v="449.97"/>
    <n v="3"/>
    <n v="0"/>
    <n v="220.48530000000002"/>
  </r>
  <r>
    <n v="8891"/>
    <x v="4433"/>
    <x v="0"/>
    <x v="508"/>
    <d v="2013-10-22T00:00:00"/>
    <s v="Second Class"/>
    <s v="FC-14245"/>
    <s v="Frank Carlisle"/>
    <s v="Home Office"/>
    <s v="United States"/>
    <s v="Columbia"/>
    <x v="25"/>
    <n v="65203"/>
    <s v="Central"/>
    <s v="OFF-AP-10003057"/>
    <x v="1"/>
    <x v="9"/>
    <s v="Honeywell Enviracaire Portable HEPA Air Cleaner for 16' x 20' Room"/>
    <n v="1927.5900000000001"/>
    <n v="7"/>
    <n v="0"/>
    <n v="751.76010000000008"/>
  </r>
  <r>
    <n v="8892"/>
    <x v="4434"/>
    <x v="0"/>
    <x v="1142"/>
    <d v="2013-09-19T00:00:00"/>
    <s v="First Class"/>
    <s v="CR-12625"/>
    <s v="Corey Roper"/>
    <s v="Home Office"/>
    <s v="United States"/>
    <s v="Columbus"/>
    <x v="32"/>
    <n v="31907"/>
    <s v="South"/>
    <s v="FUR-CH-10001146"/>
    <x v="0"/>
    <x v="1"/>
    <s v="Global Value Mid-Back Manager's Chair, Gray"/>
    <n v="121.78"/>
    <n v="2"/>
    <n v="0"/>
    <n v="30.444999999999993"/>
  </r>
  <r>
    <n v="8893"/>
    <x v="4435"/>
    <x v="1"/>
    <x v="494"/>
    <d v="2012-12-06T00:00:00"/>
    <s v="Standard Class"/>
    <s v="LC-16960"/>
    <s v="Lindsay Castell"/>
    <s v="Home Office"/>
    <s v="United States"/>
    <s v="San Diego"/>
    <x v="1"/>
    <n v="92037"/>
    <s v="West"/>
    <s v="FUR-CH-10003973"/>
    <x v="0"/>
    <x v="1"/>
    <s v="GuestStacker Chair with Chrome Finish Legs"/>
    <n v="2676.672"/>
    <n v="9"/>
    <n v="0.2"/>
    <n v="267.66720000000009"/>
  </r>
  <r>
    <n v="8894"/>
    <x v="4436"/>
    <x v="2"/>
    <x v="79"/>
    <d v="2011-08-12T00:00:00"/>
    <s v="Standard Class"/>
    <s v="GZ-14470"/>
    <s v="Gary Zandusky"/>
    <s v="Consumer"/>
    <s v="United States"/>
    <s v="Texas City"/>
    <x v="5"/>
    <n v="77590"/>
    <s v="Central"/>
    <s v="FUR-TA-10001307"/>
    <x v="0"/>
    <x v="3"/>
    <s v="SAFCO PlanMaster Heigh-Adjustable Drafting Table Base, 43w x 30d x 30-37h, Black"/>
    <n v="489.22999999999996"/>
    <n v="2"/>
    <n v="0.3"/>
    <n v="41.933999999999997"/>
  </r>
  <r>
    <n v="8895"/>
    <x v="4437"/>
    <x v="0"/>
    <x v="243"/>
    <d v="2013-08-23T00:00:00"/>
    <s v="Standard Class"/>
    <s v="BD-11320"/>
    <s v="Bill Donatelli"/>
    <s v="Consumer"/>
    <s v="United States"/>
    <s v="Los Angeles"/>
    <x v="1"/>
    <n v="90004"/>
    <s v="West"/>
    <s v="FUR-FU-10004071"/>
    <x v="0"/>
    <x v="5"/>
    <s v="Luxo Professional Magnifying Clamp-On Fluorescent Lamps"/>
    <n v="312.03000000000003"/>
    <n v="3"/>
    <n v="0"/>
    <n v="43.684200000000018"/>
  </r>
  <r>
    <n v="8896"/>
    <x v="4437"/>
    <x v="0"/>
    <x v="243"/>
    <d v="2013-08-23T00:00:00"/>
    <s v="Standard Class"/>
    <s v="BD-11320"/>
    <s v="Bill Donatelli"/>
    <s v="Consumer"/>
    <s v="United States"/>
    <s v="Los Angeles"/>
    <x v="1"/>
    <n v="90004"/>
    <s v="West"/>
    <s v="OFF-ST-10001505"/>
    <x v="1"/>
    <x v="4"/>
    <s v="Perma STOR-ALL Hanging File Box, 13 1/8&quot;W x 12 1/4&quot;D x 10 1/2&quot;H"/>
    <n v="17.940000000000001"/>
    <n v="3"/>
    <n v="0"/>
    <n v="3.0497999999999985"/>
  </r>
  <r>
    <n v="8897"/>
    <x v="4437"/>
    <x v="0"/>
    <x v="243"/>
    <d v="2013-08-23T00:00:00"/>
    <s v="Standard Class"/>
    <s v="BD-11320"/>
    <s v="Bill Donatelli"/>
    <s v="Consumer"/>
    <s v="United States"/>
    <s v="Los Angeles"/>
    <x v="1"/>
    <n v="90004"/>
    <s v="West"/>
    <s v="TEC-PH-10004614"/>
    <x v="2"/>
    <x v="7"/>
    <s v="AT&amp;T 841000 Phone"/>
    <n v="165.60000000000002"/>
    <n v="3"/>
    <n v="0.2"/>
    <n v="10.349999999999994"/>
  </r>
  <r>
    <n v="8898"/>
    <x v="4437"/>
    <x v="0"/>
    <x v="243"/>
    <d v="2013-08-23T00:00:00"/>
    <s v="Standard Class"/>
    <s v="BD-11320"/>
    <s v="Bill Donatelli"/>
    <s v="Consumer"/>
    <s v="United States"/>
    <s v="Los Angeles"/>
    <x v="1"/>
    <n v="90004"/>
    <s v="West"/>
    <s v="OFF-PA-10004911"/>
    <x v="1"/>
    <x v="10"/>
    <s v="Rediform S.O.S. 1-Up Phone Message Bk, 4-1/4x3-1/16 Bk, 1 Form/Pg, 40 Messages/Bk, 3/Pk"/>
    <n v="37.520000000000003"/>
    <n v="4"/>
    <n v="0"/>
    <n v="18.009600000000002"/>
  </r>
  <r>
    <n v="8899"/>
    <x v="4438"/>
    <x v="1"/>
    <x v="976"/>
    <d v="2012-08-09T00:00:00"/>
    <s v="Second Class"/>
    <s v="EM-14095"/>
    <s v="Eudokia Martin"/>
    <s v="Corporate"/>
    <s v="United States"/>
    <s v="Springfield"/>
    <x v="17"/>
    <n v="22153"/>
    <s v="South"/>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s v="Corporate"/>
    <s v="United States"/>
    <s v="Springfield"/>
    <x v="17"/>
    <n v="22153"/>
    <s v="South"/>
    <s v="OFF-LA-10004545"/>
    <x v="1"/>
    <x v="2"/>
    <s v="Avery 50"/>
    <n v="25.06"/>
    <n v="2"/>
    <n v="0"/>
    <n v="11.778199999999998"/>
  </r>
  <r>
    <n v="8901"/>
    <x v="4439"/>
    <x v="0"/>
    <x v="1207"/>
    <d v="2013-06-05T00:00:00"/>
    <s v="Standard Class"/>
    <s v="BP-11290"/>
    <s v="Beth Paige"/>
    <s v="Consumer"/>
    <s v="United States"/>
    <s v="Decatur"/>
    <x v="10"/>
    <n v="62521"/>
    <s v="Central"/>
    <s v="FUR-FU-10001379"/>
    <x v="0"/>
    <x v="5"/>
    <s v="Executive Impressions 16-1/2&quot; Circular Wall Clock"/>
    <n v="32.064"/>
    <n v="3"/>
    <n v="0.6"/>
    <n v="-12.825599999999994"/>
  </r>
  <r>
    <n v="8902"/>
    <x v="4439"/>
    <x v="0"/>
    <x v="1207"/>
    <d v="2013-06-05T00:00:00"/>
    <s v="Standard Class"/>
    <s v="BP-11290"/>
    <s v="Beth Paige"/>
    <s v="Consumer"/>
    <s v="United States"/>
    <s v="Decatur"/>
    <x v="10"/>
    <n v="62521"/>
    <s v="Central"/>
    <s v="OFF-PA-10001846"/>
    <x v="1"/>
    <x v="10"/>
    <s v="Xerox 1899"/>
    <n v="18.496000000000002"/>
    <n v="4"/>
    <n v="0.2"/>
    <n v="6.7048000000000005"/>
  </r>
  <r>
    <n v="8903"/>
    <x v="4439"/>
    <x v="0"/>
    <x v="1207"/>
    <d v="2013-06-05T00:00:00"/>
    <s v="Standard Class"/>
    <s v="BP-11290"/>
    <s v="Beth Paige"/>
    <s v="Consumer"/>
    <s v="United States"/>
    <s v="Decatur"/>
    <x v="10"/>
    <n v="62521"/>
    <s v="Central"/>
    <s v="FUR-CH-10000422"/>
    <x v="0"/>
    <x v="1"/>
    <s v="Global Highback Leather Tilter in Burgundy"/>
    <n v="191.07899999999998"/>
    <n v="3"/>
    <n v="0.3"/>
    <n v="-38.215799999999973"/>
  </r>
  <r>
    <n v="8904"/>
    <x v="4439"/>
    <x v="0"/>
    <x v="1207"/>
    <d v="2013-06-05T00:00:00"/>
    <s v="Standard Class"/>
    <s v="BP-11290"/>
    <s v="Beth Paige"/>
    <s v="Consumer"/>
    <s v="United States"/>
    <s v="Decatur"/>
    <x v="10"/>
    <n v="62521"/>
    <s v="Central"/>
    <s v="OFF-PA-10004621"/>
    <x v="1"/>
    <x v="10"/>
    <s v="Xerox 212"/>
    <n v="10.368000000000002"/>
    <n v="2"/>
    <n v="0.2"/>
    <n v="3.6288"/>
  </r>
  <r>
    <n v="8905"/>
    <x v="4440"/>
    <x v="0"/>
    <x v="949"/>
    <d v="2013-07-02T00:00:00"/>
    <s v="Same Day"/>
    <s v="SU-20665"/>
    <s v="Stephanie Ulpright"/>
    <s v="Home Office"/>
    <s v="United States"/>
    <s v="New York City"/>
    <x v="15"/>
    <n v="10009"/>
    <s v="East"/>
    <s v="OFF-LA-10001474"/>
    <x v="1"/>
    <x v="2"/>
    <s v="Avery 477"/>
    <n v="30.53"/>
    <n v="1"/>
    <n v="0"/>
    <n v="14.043800000000001"/>
  </r>
  <r>
    <n v="8906"/>
    <x v="4440"/>
    <x v="0"/>
    <x v="949"/>
    <d v="2013-07-02T00:00:00"/>
    <s v="Same Day"/>
    <s v="SU-20665"/>
    <s v="Stephanie Ulpright"/>
    <s v="Home Office"/>
    <s v="United States"/>
    <s v="New York City"/>
    <x v="15"/>
    <n v="10009"/>
    <s v="East"/>
    <s v="TEC-AC-10001635"/>
    <x v="2"/>
    <x v="11"/>
    <s v="KeyTronic KT400U2 - Keyboard - Black"/>
    <n v="30.839999999999996"/>
    <n v="3"/>
    <n v="0"/>
    <n v="6.1679999999999975"/>
  </r>
  <r>
    <n v="8907"/>
    <x v="4440"/>
    <x v="0"/>
    <x v="949"/>
    <d v="2013-07-02T00:00:00"/>
    <s v="Same Day"/>
    <s v="SU-20665"/>
    <s v="Stephanie Ulpright"/>
    <s v="Home Office"/>
    <s v="United States"/>
    <s v="New York City"/>
    <x v="15"/>
    <n v="10009"/>
    <s v="East"/>
    <s v="OFF-PA-10001950"/>
    <x v="1"/>
    <x v="10"/>
    <s v="Southworth 25% Cotton Antique Laid Paper &amp; Envelopes"/>
    <n v="75.06"/>
    <n v="9"/>
    <n v="0"/>
    <n v="33.776999999999994"/>
  </r>
  <r>
    <n v="8908"/>
    <x v="4441"/>
    <x v="0"/>
    <x v="122"/>
    <d v="2013-12-21T00:00:00"/>
    <s v="First Class"/>
    <s v="AY-10555"/>
    <s v="Andy Yotov"/>
    <s v="Corporate"/>
    <s v="United States"/>
    <s v="San Francisco"/>
    <x v="1"/>
    <n v="94110"/>
    <s v="West"/>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s v="Corporate"/>
    <s v="United States"/>
    <s v="Moreno Valley"/>
    <x v="1"/>
    <n v="92553"/>
    <s v="West"/>
    <s v="OFF-PA-10003790"/>
    <x v="1"/>
    <x v="10"/>
    <s v="Xerox 1991"/>
    <n v="182.72"/>
    <n v="8"/>
    <n v="0"/>
    <n v="84.051199999999994"/>
  </r>
  <r>
    <n v="8910"/>
    <x v="4443"/>
    <x v="3"/>
    <x v="960"/>
    <d v="2014-11-02T00:00:00"/>
    <s v="Standard Class"/>
    <s v="SA-20830"/>
    <s v="Sue Ann Reed"/>
    <s v="Consumer"/>
    <s v="United States"/>
    <s v="Everett"/>
    <x v="31"/>
    <n v="2149"/>
    <s v="East"/>
    <s v="OFF-LA-10002475"/>
    <x v="1"/>
    <x v="2"/>
    <s v="Avery 519"/>
    <n v="21.93"/>
    <n v="3"/>
    <n v="0"/>
    <n v="10.307099999999998"/>
  </r>
  <r>
    <n v="8911"/>
    <x v="4444"/>
    <x v="3"/>
    <x v="259"/>
    <d v="2014-11-09T00:00:00"/>
    <s v="Standard Class"/>
    <s v="CA-12265"/>
    <s v="Christina Anderson"/>
    <s v="Consumer"/>
    <s v="United States"/>
    <s v="Chattanooga"/>
    <x v="18"/>
    <n v="37421"/>
    <s v="South"/>
    <s v="TEC-AC-10000303"/>
    <x v="2"/>
    <x v="11"/>
    <s v="Logitech M510 Wireless Mouse"/>
    <n v="95.976000000000013"/>
    <n v="3"/>
    <n v="0.2"/>
    <n v="15.596099999999996"/>
  </r>
  <r>
    <n v="8912"/>
    <x v="4444"/>
    <x v="3"/>
    <x v="259"/>
    <d v="2014-11-09T00:00:00"/>
    <s v="Standard Class"/>
    <s v="CA-12265"/>
    <s v="Christina Anderson"/>
    <s v="Consumer"/>
    <s v="United States"/>
    <s v="Chattanooga"/>
    <x v="18"/>
    <n v="37421"/>
    <s v="South"/>
    <s v="TEC-PH-10000127"/>
    <x v="2"/>
    <x v="7"/>
    <s v="iOttie XL Car Mount"/>
    <n v="143.928"/>
    <n v="9"/>
    <n v="0.2"/>
    <n v="-32.383800000000008"/>
  </r>
  <r>
    <n v="8913"/>
    <x v="4444"/>
    <x v="3"/>
    <x v="259"/>
    <d v="2014-11-09T00:00:00"/>
    <s v="Standard Class"/>
    <s v="CA-12265"/>
    <s v="Christina Anderson"/>
    <s v="Consumer"/>
    <s v="United States"/>
    <s v="Chattanooga"/>
    <x v="18"/>
    <n v="37421"/>
    <s v="South"/>
    <s v="OFF-BI-10004364"/>
    <x v="1"/>
    <x v="8"/>
    <s v="Storex Dura Pro Binders"/>
    <n v="3.5640000000000009"/>
    <n v="2"/>
    <n v="0.7"/>
    <n v="-2.9700000000000006"/>
  </r>
  <r>
    <n v="8914"/>
    <x v="4444"/>
    <x v="3"/>
    <x v="259"/>
    <d v="2014-11-09T00:00:00"/>
    <s v="Standard Class"/>
    <s v="CA-12265"/>
    <s v="Christina Anderson"/>
    <s v="Consumer"/>
    <s v="United States"/>
    <s v="Chattanooga"/>
    <x v="18"/>
    <n v="37421"/>
    <s v="South"/>
    <s v="OFF-LA-10002195"/>
    <x v="1"/>
    <x v="2"/>
    <s v="Avery 481"/>
    <n v="4.9280000000000008"/>
    <n v="2"/>
    <n v="0.2"/>
    <n v="1.7247999999999997"/>
  </r>
  <r>
    <n v="8915"/>
    <x v="4445"/>
    <x v="0"/>
    <x v="195"/>
    <d v="2013-05-14T00:00:00"/>
    <s v="Standard Class"/>
    <s v="CV-12805"/>
    <s v="Cynthia Voltz"/>
    <s v="Corporate"/>
    <s v="United States"/>
    <s v="Austin"/>
    <x v="5"/>
    <n v="78745"/>
    <s v="Central"/>
    <s v="OFF-ST-10001490"/>
    <x v="1"/>
    <x v="4"/>
    <s v="Hot File 7-Pocket, Floor Stand"/>
    <n v="856.65600000000006"/>
    <n v="6"/>
    <n v="0.2"/>
    <n v="107.08199999999985"/>
  </r>
  <r>
    <n v="8916"/>
    <x v="4445"/>
    <x v="0"/>
    <x v="195"/>
    <d v="2013-05-14T00:00:00"/>
    <s v="Standard Class"/>
    <s v="CV-12805"/>
    <s v="Cynthia Voltz"/>
    <s v="Corporate"/>
    <s v="United States"/>
    <s v="Austin"/>
    <x v="5"/>
    <n v="78745"/>
    <s v="Central"/>
    <s v="OFF-BI-10002852"/>
    <x v="1"/>
    <x v="8"/>
    <s v="Ibico Standard Transparent Covers"/>
    <n v="13.183999999999997"/>
    <n v="4"/>
    <n v="0.8"/>
    <n v="-20.435200000000002"/>
  </r>
  <r>
    <n v="8917"/>
    <x v="4445"/>
    <x v="0"/>
    <x v="195"/>
    <d v="2013-05-14T00:00:00"/>
    <s v="Standard Class"/>
    <s v="CV-12805"/>
    <s v="Cynthia Voltz"/>
    <s v="Corporate"/>
    <s v="United States"/>
    <s v="Austin"/>
    <x v="5"/>
    <n v="78745"/>
    <s v="Central"/>
    <s v="OFF-AP-10000390"/>
    <x v="1"/>
    <x v="9"/>
    <s v="Euro Pro Shark Stick Mini Vacuum"/>
    <n v="48.783999999999985"/>
    <n v="4"/>
    <n v="0.8"/>
    <n v="-131.71680000000001"/>
  </r>
  <r>
    <n v="8918"/>
    <x v="4445"/>
    <x v="0"/>
    <x v="195"/>
    <d v="2013-05-14T00:00:00"/>
    <s v="Standard Class"/>
    <s v="CV-12805"/>
    <s v="Cynthia Voltz"/>
    <s v="Corporate"/>
    <s v="United States"/>
    <s v="Austin"/>
    <x v="5"/>
    <n v="78745"/>
    <s v="Central"/>
    <s v="OFF-PA-10004327"/>
    <x v="1"/>
    <x v="10"/>
    <s v="Xerox 1911"/>
    <n v="76.64"/>
    <n v="2"/>
    <n v="0.2"/>
    <n v="26.823999999999995"/>
  </r>
  <r>
    <n v="8919"/>
    <x v="4445"/>
    <x v="0"/>
    <x v="195"/>
    <d v="2013-05-14T00:00:00"/>
    <s v="Standard Class"/>
    <s v="CV-12805"/>
    <s v="Cynthia Voltz"/>
    <s v="Corporate"/>
    <s v="United States"/>
    <s v="Austin"/>
    <x v="5"/>
    <n v="78745"/>
    <s v="Central"/>
    <s v="OFF-BI-10002353"/>
    <x v="1"/>
    <x v="8"/>
    <s v="GBC VeloBind Cover Sets"/>
    <n v="18.527999999999995"/>
    <n v="6"/>
    <n v="0.8"/>
    <n v="-27.791999999999994"/>
  </r>
  <r>
    <n v="8920"/>
    <x v="4446"/>
    <x v="2"/>
    <x v="1063"/>
    <d v="2011-04-08T00:00:00"/>
    <s v="Standard Class"/>
    <s v="AH-10690"/>
    <s v="Anna Häberlin"/>
    <s v="Corporate"/>
    <s v="United States"/>
    <s v="Virginia Beach"/>
    <x v="17"/>
    <n v="23464"/>
    <s v="South"/>
    <s v="FUR-FU-10003192"/>
    <x v="0"/>
    <x v="5"/>
    <s v="Luxo Adjustable Task Clamp Lamp"/>
    <n v="177.68"/>
    <n v="2"/>
    <n v="0"/>
    <n v="46.196799999999996"/>
  </r>
  <r>
    <n v="8921"/>
    <x v="4447"/>
    <x v="2"/>
    <x v="582"/>
    <d v="2011-05-03T00:00:00"/>
    <s v="Standard Class"/>
    <s v="DS-13180"/>
    <s v="David Smith"/>
    <s v="Corporate"/>
    <s v="United States"/>
    <s v="Jamestown"/>
    <x v="15"/>
    <n v="14701"/>
    <s v="East"/>
    <s v="TEC-AC-10000736"/>
    <x v="2"/>
    <x v="11"/>
    <s v="Logitech G600 MMO Gaming Mouse"/>
    <n v="159.97999999999999"/>
    <n v="2"/>
    <n v="0"/>
    <n v="57.592799999999997"/>
  </r>
  <r>
    <n v="8922"/>
    <x v="4448"/>
    <x v="0"/>
    <x v="964"/>
    <d v="2013-10-09T00:00:00"/>
    <s v="Standard Class"/>
    <s v="AH-10690"/>
    <s v="Anna Häberlin"/>
    <s v="Corporate"/>
    <s v="United States"/>
    <s v="Coral Gables"/>
    <x v="2"/>
    <n v="33134"/>
    <s v="South"/>
    <s v="TEC-PH-10003095"/>
    <x v="2"/>
    <x v="7"/>
    <s v="Samsung HM1900 Bluetooth Headset"/>
    <n v="52.679999999999993"/>
    <n v="3"/>
    <n v="0.2"/>
    <n v="19.754999999999999"/>
  </r>
  <r>
    <n v="8923"/>
    <x v="4448"/>
    <x v="0"/>
    <x v="964"/>
    <d v="2013-10-09T00:00:00"/>
    <s v="Standard Class"/>
    <s v="AH-10690"/>
    <s v="Anna Häberlin"/>
    <s v="Corporate"/>
    <s v="United States"/>
    <s v="Coral Gables"/>
    <x v="2"/>
    <n v="33134"/>
    <s v="South"/>
    <s v="FUR-FU-10002885"/>
    <x v="0"/>
    <x v="5"/>
    <s v="Magna Visual Magnetic Picture Hangers"/>
    <n v="11.568000000000001"/>
    <n v="3"/>
    <n v="0.2"/>
    <n v="2.6028000000000011"/>
  </r>
  <r>
    <n v="8924"/>
    <x v="4449"/>
    <x v="3"/>
    <x v="532"/>
    <d v="2014-06-18T00:00:00"/>
    <s v="Standard Class"/>
    <s v="ZC-21910"/>
    <s v="Zuschuss Carroll"/>
    <s v="Consumer"/>
    <s v="United States"/>
    <s v="Hickory"/>
    <x v="3"/>
    <n v="28601"/>
    <s v="South"/>
    <s v="OFF-BI-10001525"/>
    <x v="1"/>
    <x v="8"/>
    <s v="Acco Pressboard Covers with Storage Hooks, 14 7/8&quot; x 11&quot;, Executive Red"/>
    <n v="4.572000000000001"/>
    <n v="4"/>
    <n v="0.7"/>
    <n v="-3.8100000000000005"/>
  </r>
  <r>
    <n v="8925"/>
    <x v="4450"/>
    <x v="0"/>
    <x v="806"/>
    <d v="2013-02-03T00:00:00"/>
    <s v="Standard Class"/>
    <s v="DF-13135"/>
    <s v="David Flashing"/>
    <s v="Consumer"/>
    <s v="United States"/>
    <s v="Rockford"/>
    <x v="10"/>
    <n v="61107"/>
    <s v="Central"/>
    <s v="TEC-PH-10004241"/>
    <x v="2"/>
    <x v="7"/>
    <s v="Nokia Lumia 1020"/>
    <n v="1439.9680000000001"/>
    <n v="4"/>
    <n v="0.2"/>
    <n v="143.99680000000006"/>
  </r>
  <r>
    <n v="8926"/>
    <x v="4450"/>
    <x v="0"/>
    <x v="806"/>
    <d v="2013-02-03T00:00:00"/>
    <s v="Standard Class"/>
    <s v="DF-13135"/>
    <s v="David Flashing"/>
    <s v="Consumer"/>
    <s v="United States"/>
    <s v="Rockford"/>
    <x v="10"/>
    <n v="61107"/>
    <s v="Central"/>
    <s v="OFF-BI-10000546"/>
    <x v="1"/>
    <x v="8"/>
    <s v="Avery Durable Binders"/>
    <n v="1.7279999999999995"/>
    <n v="3"/>
    <n v="0.8"/>
    <n v="-2.678399999999999"/>
  </r>
  <r>
    <n v="8927"/>
    <x v="4450"/>
    <x v="0"/>
    <x v="806"/>
    <d v="2013-02-03T00:00:00"/>
    <s v="Standard Class"/>
    <s v="DF-13135"/>
    <s v="David Flashing"/>
    <s v="Consumer"/>
    <s v="United States"/>
    <s v="Rockford"/>
    <x v="10"/>
    <n v="61107"/>
    <s v="Central"/>
    <s v="FUR-TA-10004256"/>
    <x v="0"/>
    <x v="3"/>
    <s v="Bretford “Just In Time” Height-Adjustable Multi-Task Work Tables"/>
    <n v="626.09999999999991"/>
    <n v="3"/>
    <n v="0.5"/>
    <n v="-538.44600000000003"/>
  </r>
  <r>
    <n v="8928"/>
    <x v="4451"/>
    <x v="1"/>
    <x v="874"/>
    <d v="2012-09-29T00:00:00"/>
    <s v="Second Class"/>
    <s v="SS-20140"/>
    <s v="Saphhira Shifley"/>
    <s v="Corporate"/>
    <s v="United States"/>
    <s v="Seattle"/>
    <x v="4"/>
    <n v="98103"/>
    <s v="West"/>
    <s v="OFF-AR-10002067"/>
    <x v="1"/>
    <x v="6"/>
    <s v="Newell 334"/>
    <n v="99.2"/>
    <n v="5"/>
    <n v="0"/>
    <n v="25.792000000000002"/>
  </r>
  <r>
    <n v="8929"/>
    <x v="4452"/>
    <x v="1"/>
    <x v="657"/>
    <d v="2012-04-17T00:00:00"/>
    <s v="Standard Class"/>
    <s v="FP-14320"/>
    <s v="Frank Preis"/>
    <s v="Consumer"/>
    <s v="United States"/>
    <s v="Huntsville"/>
    <x v="5"/>
    <n v="77340"/>
    <s v="Central"/>
    <s v="FUR-TA-10000688"/>
    <x v="0"/>
    <x v="3"/>
    <s v="Chromcraft Bull-Nose Wood Round Conference Table Top, Wood Base"/>
    <n v="609.9799999999999"/>
    <n v="4"/>
    <n v="0.3"/>
    <n v="-113.28200000000004"/>
  </r>
  <r>
    <n v="8930"/>
    <x v="4452"/>
    <x v="1"/>
    <x v="657"/>
    <d v="2012-04-17T00:00:00"/>
    <s v="Standard Class"/>
    <s v="FP-14320"/>
    <s v="Frank Preis"/>
    <s v="Consumer"/>
    <s v="United States"/>
    <s v="Huntsville"/>
    <x v="5"/>
    <n v="77340"/>
    <s v="Central"/>
    <s v="FUR-TA-10002530"/>
    <x v="0"/>
    <x v="3"/>
    <s v="Iceberg OfficeWorks 42&quot; Round Tables"/>
    <n v="211.37199999999999"/>
    <n v="2"/>
    <n v="0.3"/>
    <n v="-45.294000000000011"/>
  </r>
  <r>
    <n v="8931"/>
    <x v="4452"/>
    <x v="1"/>
    <x v="657"/>
    <d v="2012-04-17T00:00:00"/>
    <s v="Standard Class"/>
    <s v="FP-14320"/>
    <s v="Frank Preis"/>
    <s v="Consumer"/>
    <s v="United States"/>
    <s v="Huntsville"/>
    <x v="5"/>
    <n v="77340"/>
    <s v="Central"/>
    <s v="TEC-PH-10001061"/>
    <x v="2"/>
    <x v="7"/>
    <s v="Apple iPhone 5C"/>
    <n v="239.976"/>
    <n v="3"/>
    <n v="0.2"/>
    <n v="17.998199999999997"/>
  </r>
  <r>
    <n v="8932"/>
    <x v="4453"/>
    <x v="3"/>
    <x v="404"/>
    <d v="2014-12-25T00:00:00"/>
    <s v="Standard Class"/>
    <s v="HE-14800"/>
    <s v="Harold Engle"/>
    <s v="Corporate"/>
    <s v="United States"/>
    <s v="Milwaukee"/>
    <x v="6"/>
    <n v="53209"/>
    <s v="Central"/>
    <s v="FUR-FU-10001057"/>
    <x v="0"/>
    <x v="5"/>
    <s v="Tensor Track Tree Floor Lamp"/>
    <n v="99.949999999999989"/>
    <n v="5"/>
    <n v="0"/>
    <n v="22.988499999999998"/>
  </r>
  <r>
    <n v="8933"/>
    <x v="4453"/>
    <x v="3"/>
    <x v="404"/>
    <d v="2014-12-25T00:00:00"/>
    <s v="Standard Class"/>
    <s v="HE-14800"/>
    <s v="Harold Engle"/>
    <s v="Corporate"/>
    <s v="United States"/>
    <s v="Milwaukee"/>
    <x v="6"/>
    <n v="53209"/>
    <s v="Central"/>
    <s v="TEC-AC-10002331"/>
    <x v="2"/>
    <x v="11"/>
    <s v="Maxell 74 Minute CDR, 10/Pack"/>
    <n v="29.339999999999996"/>
    <n v="3"/>
    <n v="0"/>
    <n v="10.855799999999999"/>
  </r>
  <r>
    <n v="8934"/>
    <x v="4454"/>
    <x v="0"/>
    <x v="560"/>
    <d v="2013-03-20T00:00:00"/>
    <s v="Standard Class"/>
    <s v="SP-20545"/>
    <s v="Sibella Parks"/>
    <s v="Corporate"/>
    <s v="United States"/>
    <s v="Green Bay"/>
    <x v="6"/>
    <n v="54302"/>
    <s v="Central"/>
    <s v="FUR-FU-10003724"/>
    <x v="0"/>
    <x v="5"/>
    <s v="Westinghouse Clip-On Gooseneck Lamps"/>
    <n v="16.739999999999998"/>
    <n v="2"/>
    <n v="0"/>
    <n v="4.3523999999999994"/>
  </r>
  <r>
    <n v="8935"/>
    <x v="4455"/>
    <x v="3"/>
    <x v="151"/>
    <d v="2014-08-28T00:00:00"/>
    <s v="Same Day"/>
    <s v="BP-11185"/>
    <s v="Ben Peterman"/>
    <s v="Corporate"/>
    <s v="United States"/>
    <s v="Philadelphia"/>
    <x v="9"/>
    <n v="19120"/>
    <s v="East"/>
    <s v="OFF-PA-10000528"/>
    <x v="1"/>
    <x v="10"/>
    <s v="Xerox 1981"/>
    <n v="12.672000000000001"/>
    <n v="3"/>
    <n v="0.2"/>
    <n v="3.96"/>
  </r>
  <r>
    <n v="8936"/>
    <x v="4455"/>
    <x v="3"/>
    <x v="151"/>
    <d v="2014-08-28T00:00:00"/>
    <s v="Same Day"/>
    <s v="BP-11185"/>
    <s v="Ben Peterman"/>
    <s v="Corporate"/>
    <s v="United States"/>
    <s v="Philadelphia"/>
    <x v="9"/>
    <n v="19120"/>
    <s v="East"/>
    <s v="TEC-AC-10001908"/>
    <x v="2"/>
    <x v="11"/>
    <s v="Logitech Wireless Headset h800"/>
    <n v="1119.8880000000001"/>
    <n v="14"/>
    <n v="0.2"/>
    <n v="209.97899999999993"/>
  </r>
  <r>
    <n v="8937"/>
    <x v="4456"/>
    <x v="1"/>
    <x v="997"/>
    <d v="2012-12-19T00:00:00"/>
    <s v="Second Class"/>
    <s v="PG-18895"/>
    <s v="Paul Gonzalez"/>
    <s v="Consumer"/>
    <s v="United States"/>
    <s v="Los Angeles"/>
    <x v="1"/>
    <n v="90008"/>
    <s v="West"/>
    <s v="OFF-AR-10003903"/>
    <x v="1"/>
    <x v="6"/>
    <s v="Sanford 52201 APSCO Electric Pencil Sharpener"/>
    <n v="204.85"/>
    <n v="5"/>
    <n v="0"/>
    <n v="53.261000000000003"/>
  </r>
  <r>
    <n v="8938"/>
    <x v="4456"/>
    <x v="1"/>
    <x v="997"/>
    <d v="2012-12-19T00:00:00"/>
    <s v="Second Class"/>
    <s v="PG-18895"/>
    <s v="Paul Gonzalez"/>
    <s v="Consumer"/>
    <s v="United States"/>
    <s v="Los Angeles"/>
    <x v="1"/>
    <n v="90008"/>
    <s v="West"/>
    <s v="TEC-PH-10004908"/>
    <x v="2"/>
    <x v="7"/>
    <s v="Panasonic KX TS3282W Corded phone"/>
    <n v="135.98400000000001"/>
    <n v="2"/>
    <n v="0.2"/>
    <n v="16.997999999999983"/>
  </r>
  <r>
    <n v="8939"/>
    <x v="4456"/>
    <x v="1"/>
    <x v="997"/>
    <d v="2012-12-19T00:00:00"/>
    <s v="Second Class"/>
    <s v="PG-18895"/>
    <s v="Paul Gonzalez"/>
    <s v="Consumer"/>
    <s v="United States"/>
    <s v="Los Angeles"/>
    <x v="1"/>
    <n v="90008"/>
    <s v="West"/>
    <s v="OFF-AR-10001940"/>
    <x v="1"/>
    <x v="6"/>
    <s v="Sanford Colorific Eraseable Coloring Pencils, 12 Count"/>
    <n v="16.399999999999999"/>
    <n v="5"/>
    <n v="0"/>
    <n v="7.0520000000000005"/>
  </r>
  <r>
    <n v="8940"/>
    <x v="4456"/>
    <x v="1"/>
    <x v="997"/>
    <d v="2012-12-19T00:00:00"/>
    <s v="Second Class"/>
    <s v="PG-18895"/>
    <s v="Paul Gonzalez"/>
    <s v="Consumer"/>
    <s v="United States"/>
    <s v="Los Angeles"/>
    <x v="1"/>
    <n v="90008"/>
    <s v="West"/>
    <s v="OFF-BI-10002026"/>
    <x v="1"/>
    <x v="8"/>
    <s v="Avery Arch Ring Binders"/>
    <n v="92.960000000000008"/>
    <n v="2"/>
    <n v="0.2"/>
    <n v="31.373999999999995"/>
  </r>
  <r>
    <n v="8941"/>
    <x v="4457"/>
    <x v="2"/>
    <x v="963"/>
    <d v="2011-08-24T00:00:00"/>
    <s v="Second Class"/>
    <s v="JP-15520"/>
    <s v="Jeremy Pistek"/>
    <s v="Consumer"/>
    <s v="United States"/>
    <s v="North Miami"/>
    <x v="2"/>
    <n v="33161"/>
    <s v="South"/>
    <s v="OFF-SU-10003936"/>
    <x v="1"/>
    <x v="14"/>
    <s v="Acme Serrated Blade Letter Opener"/>
    <n v="7.6320000000000014"/>
    <n v="3"/>
    <n v="0.2"/>
    <n v="-1.8126000000000002"/>
  </r>
  <r>
    <n v="8942"/>
    <x v="4458"/>
    <x v="0"/>
    <x v="54"/>
    <d v="2013-11-06T00:00:00"/>
    <s v="First Class"/>
    <s v="NW-18400"/>
    <s v="Natalie Webber"/>
    <s v="Consumer"/>
    <s v="United States"/>
    <s v="Portland"/>
    <x v="21"/>
    <n v="97206"/>
    <s v="West"/>
    <s v="OFF-BI-10002813"/>
    <x v="1"/>
    <x v="8"/>
    <s v="Avery Reinforcements for Hole-Punch Pages"/>
    <n v="4.1580000000000004"/>
    <n v="7"/>
    <n v="0.7"/>
    <n v="-3.4649999999999999"/>
  </r>
  <r>
    <n v="8943"/>
    <x v="4458"/>
    <x v="0"/>
    <x v="54"/>
    <d v="2013-11-06T00:00:00"/>
    <s v="First Class"/>
    <s v="NW-18400"/>
    <s v="Natalie Webber"/>
    <s v="Consumer"/>
    <s v="United States"/>
    <s v="Portland"/>
    <x v="21"/>
    <n v="97206"/>
    <s v="West"/>
    <s v="TEC-MA-10003337"/>
    <x v="2"/>
    <x v="15"/>
    <s v="Okidata B401 Printer"/>
    <n v="179.99100000000004"/>
    <n v="3"/>
    <n v="0.7"/>
    <n v="-251.98739999999992"/>
  </r>
  <r>
    <n v="8944"/>
    <x v="4459"/>
    <x v="3"/>
    <x v="1209"/>
    <d v="2014-10-17T00:00:00"/>
    <s v="Standard Class"/>
    <s v="SW-20245"/>
    <s v="Scot Wooten"/>
    <s v="Consumer"/>
    <s v="United States"/>
    <s v="Aurora"/>
    <x v="10"/>
    <n v="60505"/>
    <s v="Central"/>
    <s v="FUR-CH-10001545"/>
    <x v="0"/>
    <x v="1"/>
    <s v="Hon Comfortask Task/Swivel Chairs"/>
    <n v="239.358"/>
    <n v="3"/>
    <n v="0.3"/>
    <n v="-47.871600000000001"/>
  </r>
  <r>
    <n v="8945"/>
    <x v="4460"/>
    <x v="2"/>
    <x v="1035"/>
    <d v="2011-12-08T00:00:00"/>
    <s v="First Class"/>
    <s v="EH-14005"/>
    <s v="Erica Hernandez"/>
    <s v="Home Office"/>
    <s v="United States"/>
    <s v="San Francisco"/>
    <x v="1"/>
    <n v="94109"/>
    <s v="West"/>
    <s v="OFF-PA-10000062"/>
    <x v="1"/>
    <x v="10"/>
    <s v="Green Bar Computer Printout Paper"/>
    <n v="164.88"/>
    <n v="3"/>
    <n v="0"/>
    <n v="80.791200000000003"/>
  </r>
  <r>
    <n v="8946"/>
    <x v="4461"/>
    <x v="2"/>
    <x v="647"/>
    <d v="2011-11-17T00:00:00"/>
    <s v="Second Class"/>
    <s v="SC-20260"/>
    <s v="Scott Cohen"/>
    <s v="Corporate"/>
    <s v="United States"/>
    <s v="San Francisco"/>
    <x v="1"/>
    <n v="94110"/>
    <s v="West"/>
    <s v="OFF-SU-10001574"/>
    <x v="1"/>
    <x v="14"/>
    <s v="Acme Value Line Scissors"/>
    <n v="10.95"/>
    <n v="3"/>
    <n v="0"/>
    <n v="3.2849999999999993"/>
  </r>
  <r>
    <n v="8947"/>
    <x v="4462"/>
    <x v="3"/>
    <x v="165"/>
    <d v="2014-12-29T00:00:00"/>
    <s v="Standard Class"/>
    <s v="NC-18535"/>
    <s v="Nick Crebassa"/>
    <s v="Corporate"/>
    <s v="United States"/>
    <s v="New Bedford"/>
    <x v="31"/>
    <n v="2740"/>
    <s v="East"/>
    <s v="OFF-PA-10001972"/>
    <x v="1"/>
    <x v="10"/>
    <s v="Xerox 214"/>
    <n v="19.440000000000001"/>
    <n v="3"/>
    <n v="0"/>
    <n v="9.3312000000000008"/>
  </r>
  <r>
    <n v="8948"/>
    <x v="4462"/>
    <x v="3"/>
    <x v="165"/>
    <d v="2014-12-29T00:00:00"/>
    <s v="Standard Class"/>
    <s v="NC-18535"/>
    <s v="Nick Crebassa"/>
    <s v="Corporate"/>
    <s v="United States"/>
    <s v="New Bedford"/>
    <x v="31"/>
    <n v="2740"/>
    <s v="East"/>
    <s v="OFF-BI-10000201"/>
    <x v="1"/>
    <x v="8"/>
    <s v="Avery Triangle Shaped Sheet Lifters, Black, 2/Pack"/>
    <n v="12.3"/>
    <n v="5"/>
    <n v="0"/>
    <n v="6.15"/>
  </r>
  <r>
    <n v="8949"/>
    <x v="4463"/>
    <x v="2"/>
    <x v="163"/>
    <d v="2011-12-26T00:00:00"/>
    <s v="First Class"/>
    <s v="AS-10090"/>
    <s v="Adam Shillingsburg"/>
    <s v="Consumer"/>
    <s v="United States"/>
    <s v="San Diego"/>
    <x v="1"/>
    <n v="92037"/>
    <s v="West"/>
    <s v="OFF-AP-10003278"/>
    <x v="1"/>
    <x v="9"/>
    <s v="Belkin 7-Outlet SurgeMaster Home Series"/>
    <n v="13.97"/>
    <n v="1"/>
    <n v="0"/>
    <n v="3.632200000000001"/>
  </r>
  <r>
    <n v="8950"/>
    <x v="4464"/>
    <x v="3"/>
    <x v="66"/>
    <d v="2014-12-29T00:00:00"/>
    <s v="Standard Class"/>
    <s v="JL-15130"/>
    <s v="Jack Lebron"/>
    <s v="Consumer"/>
    <s v="United States"/>
    <s v="Jackson"/>
    <x v="18"/>
    <n v="38301"/>
    <s v="South"/>
    <s v="FUR-TA-10002903"/>
    <x v="0"/>
    <x v="3"/>
    <s v="Bevis Round Bullnose 29&quot; High Table Top"/>
    <n v="934.9559999999999"/>
    <n v="6"/>
    <n v="0.4"/>
    <n v="-249.32159999999999"/>
  </r>
  <r>
    <n v="8951"/>
    <x v="4464"/>
    <x v="3"/>
    <x v="66"/>
    <d v="2014-12-29T00:00:00"/>
    <s v="Standard Class"/>
    <s v="JL-15130"/>
    <s v="Jack Lebron"/>
    <s v="Consumer"/>
    <s v="United States"/>
    <s v="Jackson"/>
    <x v="18"/>
    <n v="38301"/>
    <s v="South"/>
    <s v="TEC-AC-10001013"/>
    <x v="2"/>
    <x v="11"/>
    <s v="Logitech ClearChat Comfort/USB Headset H390"/>
    <n v="46.864000000000004"/>
    <n v="2"/>
    <n v="0.2"/>
    <n v="7.615399999999994"/>
  </r>
  <r>
    <n v="8952"/>
    <x v="4464"/>
    <x v="3"/>
    <x v="66"/>
    <d v="2014-12-29T00:00:00"/>
    <s v="Standard Class"/>
    <s v="JL-15130"/>
    <s v="Jack Lebron"/>
    <s v="Consumer"/>
    <s v="United States"/>
    <s v="Jackson"/>
    <x v="18"/>
    <n v="38301"/>
    <s v="South"/>
    <s v="OFF-ST-10000918"/>
    <x v="1"/>
    <x v="4"/>
    <s v="Crate-A-Files"/>
    <n v="26.160000000000004"/>
    <n v="3"/>
    <n v="0.2"/>
    <n v="1.961999999999998"/>
  </r>
  <r>
    <n v="8953"/>
    <x v="4464"/>
    <x v="3"/>
    <x v="66"/>
    <d v="2014-12-29T00:00:00"/>
    <s v="Standard Class"/>
    <s v="JL-15130"/>
    <s v="Jack Lebron"/>
    <s v="Consumer"/>
    <s v="United States"/>
    <s v="Jackson"/>
    <x v="18"/>
    <n v="38301"/>
    <s v="South"/>
    <s v="OFF-AR-10001419"/>
    <x v="1"/>
    <x v="6"/>
    <s v="Newell 325"/>
    <n v="23.128"/>
    <n v="7"/>
    <n v="0.2"/>
    <n v="2.8909999999999982"/>
  </r>
  <r>
    <n v="8954"/>
    <x v="4464"/>
    <x v="3"/>
    <x v="66"/>
    <d v="2014-12-29T00:00:00"/>
    <s v="Standard Class"/>
    <s v="JL-15130"/>
    <s v="Jack Lebron"/>
    <s v="Consumer"/>
    <s v="United States"/>
    <s v="Jackson"/>
    <x v="18"/>
    <n v="38301"/>
    <s v="South"/>
    <s v="OFF-AP-10003266"/>
    <x v="1"/>
    <x v="9"/>
    <s v="Holmes Replacement Filter for HEPA Air Cleaner, Large Room"/>
    <n v="59.24"/>
    <n v="5"/>
    <n v="0.2"/>
    <n v="16.290999999999997"/>
  </r>
  <r>
    <n v="8955"/>
    <x v="4465"/>
    <x v="2"/>
    <x v="233"/>
    <d v="2011-08-10T00:00:00"/>
    <s v="Second Class"/>
    <s v="VG-21790"/>
    <s v="Vivek Gonzalez"/>
    <s v="Consumer"/>
    <s v="United States"/>
    <s v="Jacksonville"/>
    <x v="2"/>
    <n v="32216"/>
    <s v="South"/>
    <s v="FUR-BO-10000468"/>
    <x v="0"/>
    <x v="0"/>
    <s v="O'Sullivan 2-Shelf Heavy-Duty Bookcases"/>
    <n v="155.45600000000002"/>
    <n v="4"/>
    <n v="0.2"/>
    <n v="-7.7727999999999895"/>
  </r>
  <r>
    <n v="8956"/>
    <x v="4466"/>
    <x v="2"/>
    <x v="59"/>
    <d v="2011-09-24T00:00:00"/>
    <s v="Standard Class"/>
    <s v="HG-14965"/>
    <s v="Henry Goldwyn"/>
    <s v="Corporate"/>
    <s v="United States"/>
    <s v="San Diego"/>
    <x v="1"/>
    <n v="92024"/>
    <s v="West"/>
    <s v="OFF-PA-10004610"/>
    <x v="1"/>
    <x v="10"/>
    <s v="Xerox 1900"/>
    <n v="8.56"/>
    <n v="2"/>
    <n v="0"/>
    <n v="3.8519999999999994"/>
  </r>
  <r>
    <n v="8957"/>
    <x v="4467"/>
    <x v="3"/>
    <x v="53"/>
    <d v="2014-12-29T00:00:00"/>
    <s v="First Class"/>
    <s v="JH-15430"/>
    <s v="Jennifer Halladay"/>
    <s v="Consumer"/>
    <s v="United States"/>
    <s v="Hialeah"/>
    <x v="2"/>
    <n v="33012"/>
    <s v="South"/>
    <s v="FUR-FU-10004963"/>
    <x v="0"/>
    <x v="5"/>
    <s v="Eldon 400 Class Desk Accessories, Black Carbon"/>
    <n v="21"/>
    <n v="3"/>
    <n v="0.2"/>
    <n v="5.7750000000000021"/>
  </r>
  <r>
    <n v="8958"/>
    <x v="4467"/>
    <x v="3"/>
    <x v="53"/>
    <d v="2014-12-29T00:00:00"/>
    <s v="First Class"/>
    <s v="JH-15430"/>
    <s v="Jennifer Halladay"/>
    <s v="Consumer"/>
    <s v="United States"/>
    <s v="Hialeah"/>
    <x v="2"/>
    <n v="33012"/>
    <s v="South"/>
    <s v="TEC-MA-10004626"/>
    <x v="2"/>
    <x v="15"/>
    <s v="Lexmark 20R1285 X6650 Wireless All-in-One Printer"/>
    <n v="120"/>
    <n v="2"/>
    <n v="0.5"/>
    <n v="-7.2000000000000028"/>
  </r>
  <r>
    <n v="8959"/>
    <x v="4468"/>
    <x v="3"/>
    <x v="920"/>
    <d v="2014-12-01T00:00:00"/>
    <s v="Standard Class"/>
    <s v="RO-19780"/>
    <s v="Rose O'Brian"/>
    <s v="Consumer"/>
    <s v="United States"/>
    <s v="Houston"/>
    <x v="5"/>
    <n v="77070"/>
    <s v="Central"/>
    <s v="TEC-PH-10003437"/>
    <x v="2"/>
    <x v="7"/>
    <s v="Blue Parrot B250XT Professional Grade Wireless Bluetooth Headset with"/>
    <n v="299.95999999999998"/>
    <n v="5"/>
    <n v="0.2"/>
    <n v="37.494999999999962"/>
  </r>
  <r>
    <n v="8960"/>
    <x v="4468"/>
    <x v="3"/>
    <x v="920"/>
    <d v="2014-12-01T00:00:00"/>
    <s v="Standard Class"/>
    <s v="RO-19780"/>
    <s v="Rose O'Brian"/>
    <s v="Consumer"/>
    <s v="United States"/>
    <s v="Houston"/>
    <x v="5"/>
    <n v="77070"/>
    <s v="Central"/>
    <s v="OFF-AP-10002867"/>
    <x v="1"/>
    <x v="9"/>
    <s v="Fellowes Command Center 5-outlet power strip"/>
    <n v="67.839999999999989"/>
    <n v="5"/>
    <n v="0.8"/>
    <n v="-179.77600000000001"/>
  </r>
  <r>
    <n v="8961"/>
    <x v="4468"/>
    <x v="3"/>
    <x v="920"/>
    <d v="2014-12-01T00:00:00"/>
    <s v="Standard Class"/>
    <s v="RO-19780"/>
    <s v="Rose O'Brian"/>
    <s v="Consumer"/>
    <s v="United States"/>
    <s v="Houston"/>
    <x v="5"/>
    <n v="77070"/>
    <s v="Central"/>
    <s v="FUR-CH-10002126"/>
    <x v="0"/>
    <x v="1"/>
    <s v="Hon Deluxe Fabric Upholstered Stacking Chairs"/>
    <n v="853.92999999999984"/>
    <n v="5"/>
    <n v="0.3"/>
    <n v="-24.397999999999911"/>
  </r>
  <r>
    <n v="8962"/>
    <x v="4468"/>
    <x v="3"/>
    <x v="920"/>
    <d v="2014-12-01T00:00:00"/>
    <s v="Standard Class"/>
    <s v="RO-19780"/>
    <s v="Rose O'Brian"/>
    <s v="Consumer"/>
    <s v="United States"/>
    <s v="Houston"/>
    <x v="5"/>
    <n v="77070"/>
    <s v="Central"/>
    <s v="OFF-AR-10001761"/>
    <x v="1"/>
    <x v="6"/>
    <s v="Avery Hi-Liter Smear-Safe Highlighters"/>
    <n v="18.687999999999999"/>
    <n v="4"/>
    <n v="0.2"/>
    <n v="3.7375999999999996"/>
  </r>
  <r>
    <n v="8963"/>
    <x v="4469"/>
    <x v="0"/>
    <x v="732"/>
    <d v="2013-11-08T00:00:00"/>
    <s v="First Class"/>
    <s v="LW-17125"/>
    <s v="Liz Willingham"/>
    <s v="Consumer"/>
    <s v="United States"/>
    <s v="Virginia Beach"/>
    <x v="17"/>
    <n v="23464"/>
    <s v="South"/>
    <s v="FUR-FU-10004665"/>
    <x v="0"/>
    <x v="5"/>
    <s v="3M Polarizing Task Lamp with Clamp Arm, Light Gray"/>
    <n v="273.95999999999998"/>
    <n v="2"/>
    <n v="0"/>
    <n v="71.229600000000005"/>
  </r>
  <r>
    <n v="8964"/>
    <x v="4469"/>
    <x v="0"/>
    <x v="732"/>
    <d v="2013-11-08T00:00:00"/>
    <s v="First Class"/>
    <s v="LW-17125"/>
    <s v="Liz Willingham"/>
    <s v="Consumer"/>
    <s v="United States"/>
    <s v="Virginia Beach"/>
    <x v="17"/>
    <n v="23464"/>
    <s v="South"/>
    <s v="TEC-AC-10000057"/>
    <x v="2"/>
    <x v="11"/>
    <s v="Microsoft Natural Ergonomic Keyboard 4000"/>
    <n v="89.97"/>
    <n v="3"/>
    <n v="0"/>
    <n v="18.893699999999995"/>
  </r>
  <r>
    <n v="8965"/>
    <x v="4469"/>
    <x v="0"/>
    <x v="732"/>
    <d v="2013-11-08T00:00:00"/>
    <s v="First Class"/>
    <s v="LW-17125"/>
    <s v="Liz Willingham"/>
    <s v="Consumer"/>
    <s v="United States"/>
    <s v="Virginia Beach"/>
    <x v="17"/>
    <n v="23464"/>
    <s v="South"/>
    <s v="FUR-FU-10003806"/>
    <x v="0"/>
    <x v="5"/>
    <s v="Tenex Chairmat w/ Average Lip, 45&quot; x 53&quot;"/>
    <n v="756.80000000000007"/>
    <n v="5"/>
    <n v="0"/>
    <n v="75.679999999999978"/>
  </r>
  <r>
    <n v="8966"/>
    <x v="4470"/>
    <x v="3"/>
    <x v="44"/>
    <d v="2014-11-13T00:00:00"/>
    <s v="Standard Class"/>
    <s v="CC-12370"/>
    <s v="Christopher Conant"/>
    <s v="Consumer"/>
    <s v="United States"/>
    <s v="Houston"/>
    <x v="5"/>
    <n v="77070"/>
    <s v="Central"/>
    <s v="OFF-BI-10000145"/>
    <x v="1"/>
    <x v="8"/>
    <s v="Zipper Ring Binder Pockets"/>
    <n v="1.2479999999999998"/>
    <n v="2"/>
    <n v="0.8"/>
    <n v="-1.934400000000001"/>
  </r>
  <r>
    <n v="8967"/>
    <x v="4471"/>
    <x v="0"/>
    <x v="54"/>
    <d v="2013-11-08T00:00:00"/>
    <s v="Standard Class"/>
    <s v="JP-16135"/>
    <s v="Julie Prescott"/>
    <s v="Home Office"/>
    <s v="United States"/>
    <s v="Philadelphia"/>
    <x v="9"/>
    <n v="19120"/>
    <s v="East"/>
    <s v="TEC-AC-10000892"/>
    <x v="2"/>
    <x v="11"/>
    <s v="NETGEAR N750 Dual Band Wi-Fi Gigabit Router"/>
    <n v="72"/>
    <n v="1"/>
    <n v="0.2"/>
    <n v="14.399999999999999"/>
  </r>
  <r>
    <n v="8968"/>
    <x v="4471"/>
    <x v="0"/>
    <x v="54"/>
    <d v="2013-11-08T00:00:00"/>
    <s v="Standard Class"/>
    <s v="JP-16135"/>
    <s v="Julie Prescott"/>
    <s v="Home Office"/>
    <s v="United States"/>
    <s v="Philadelphia"/>
    <x v="9"/>
    <n v="19120"/>
    <s v="East"/>
    <s v="FUR-CH-10004886"/>
    <x v="0"/>
    <x v="1"/>
    <s v="Bevis Steel Folding Chairs"/>
    <n v="470.15499999999997"/>
    <n v="7"/>
    <n v="0.3"/>
    <n v="-13.432999999999993"/>
  </r>
  <r>
    <n v="8969"/>
    <x v="4472"/>
    <x v="2"/>
    <x v="125"/>
    <d v="2012-01-01T00:00:00"/>
    <s v="First Class"/>
    <s v="DD-13570"/>
    <s v="Dorothy Dickinson"/>
    <s v="Consumer"/>
    <s v="United States"/>
    <s v="Memphis"/>
    <x v="18"/>
    <n v="38109"/>
    <s v="South"/>
    <s v="OFF-ST-10002554"/>
    <x v="1"/>
    <x v="4"/>
    <s v="Tennsco Industrial Shelving"/>
    <n v="39.128"/>
    <n v="1"/>
    <n v="0.2"/>
    <n v="-8.803799999999999"/>
  </r>
  <r>
    <n v="8970"/>
    <x v="4473"/>
    <x v="3"/>
    <x v="574"/>
    <d v="2014-12-08T00:00:00"/>
    <s v="Standard Class"/>
    <s v="ES-14080"/>
    <s v="Erin Smith"/>
    <s v="Corporate"/>
    <s v="United States"/>
    <s v="Lakewood"/>
    <x v="24"/>
    <n v="44107"/>
    <s v="East"/>
    <s v="OFF-AR-10001662"/>
    <x v="1"/>
    <x v="6"/>
    <s v="Rogers Handheld Barrel Pencil Sharpener"/>
    <n v="19.728000000000002"/>
    <n v="9"/>
    <n v="0.2"/>
    <n v="1.7262000000000022"/>
  </r>
  <r>
    <n v="8971"/>
    <x v="4473"/>
    <x v="3"/>
    <x v="574"/>
    <d v="2014-12-08T00:00:00"/>
    <s v="Standard Class"/>
    <s v="ES-14080"/>
    <s v="Erin Smith"/>
    <s v="Corporate"/>
    <s v="United States"/>
    <s v="Lakewood"/>
    <x v="24"/>
    <n v="44107"/>
    <s v="East"/>
    <s v="TEC-PH-10004531"/>
    <x v="2"/>
    <x v="7"/>
    <s v="AT&amp;T CL2909"/>
    <n v="151.18799999999999"/>
    <n v="2"/>
    <n v="0.4"/>
    <n v="-25.198000000000008"/>
  </r>
  <r>
    <n v="8972"/>
    <x v="4474"/>
    <x v="3"/>
    <x v="668"/>
    <d v="2014-03-29T00:00:00"/>
    <s v="Standard Class"/>
    <s v="MV-17485"/>
    <s v="Mark Van Huff"/>
    <s v="Consumer"/>
    <s v="United States"/>
    <s v="New York City"/>
    <x v="15"/>
    <n v="10011"/>
    <s v="East"/>
    <s v="FUR-CH-10000665"/>
    <x v="0"/>
    <x v="1"/>
    <s v="Global Airflow Leather Mesh Back Chair, Black"/>
    <n v="271.76400000000001"/>
    <n v="2"/>
    <n v="0.1"/>
    <n v="60.391999999999967"/>
  </r>
  <r>
    <n v="8973"/>
    <x v="4475"/>
    <x v="2"/>
    <x v="84"/>
    <d v="2011-11-21T00:00:00"/>
    <s v="First Class"/>
    <s v="RD-19900"/>
    <s v="Ruben Dartt"/>
    <s v="Consumer"/>
    <s v="United States"/>
    <s v="Philadelphia"/>
    <x v="9"/>
    <n v="19120"/>
    <s v="East"/>
    <s v="TEC-AC-10003023"/>
    <x v="2"/>
    <x v="11"/>
    <s v="Logitech G105 Gaming Keyboard"/>
    <n v="47.496000000000002"/>
    <n v="1"/>
    <n v="0.2"/>
    <n v="-1.187400000000002"/>
  </r>
  <r>
    <n v="8974"/>
    <x v="4476"/>
    <x v="3"/>
    <x v="1016"/>
    <d v="2014-04-28T00:00:00"/>
    <s v="Second Class"/>
    <s v="RL-19615"/>
    <s v="Rob Lucas"/>
    <s v="Consumer"/>
    <s v="United States"/>
    <s v="Los Angeles"/>
    <x v="1"/>
    <n v="90008"/>
    <s v="West"/>
    <s v="FUR-BO-10004709"/>
    <x v="0"/>
    <x v="0"/>
    <s v="Bush Westfield Collection Bookcases, Medium Cherry Finish"/>
    <n v="344.98099999999994"/>
    <n v="7"/>
    <n v="0.15"/>
    <n v="28.410200000000017"/>
  </r>
  <r>
    <n v="8975"/>
    <x v="4477"/>
    <x v="3"/>
    <x v="51"/>
    <d v="2014-11-27T00:00:00"/>
    <s v="First Class"/>
    <s v="JP-15460"/>
    <s v="Jennifer Patt"/>
    <s v="Corporate"/>
    <s v="United States"/>
    <s v="Dallas"/>
    <x v="5"/>
    <n v="75220"/>
    <s v="Central"/>
    <s v="OFF-PA-10000477"/>
    <x v="1"/>
    <x v="10"/>
    <s v="Xerox 22"/>
    <n v="36.288000000000011"/>
    <n v="7"/>
    <n v="0.2"/>
    <n v="12.700800000000001"/>
  </r>
  <r>
    <n v="8976"/>
    <x v="4477"/>
    <x v="3"/>
    <x v="51"/>
    <d v="2014-11-27T00:00:00"/>
    <s v="First Class"/>
    <s v="JP-15460"/>
    <s v="Jennifer Patt"/>
    <s v="Corporate"/>
    <s v="United States"/>
    <s v="Dallas"/>
    <x v="5"/>
    <n v="75220"/>
    <s v="Central"/>
    <s v="OFF-PA-10002923"/>
    <x v="1"/>
    <x v="10"/>
    <s v="Xerox 1942"/>
    <n v="78.304000000000002"/>
    <n v="2"/>
    <n v="0.2"/>
    <n v="29.363999999999997"/>
  </r>
  <r>
    <n v="8977"/>
    <x v="4477"/>
    <x v="3"/>
    <x v="51"/>
    <d v="2014-11-27T00:00:00"/>
    <s v="First Class"/>
    <s v="JP-15460"/>
    <s v="Jennifer Patt"/>
    <s v="Corporate"/>
    <s v="United States"/>
    <s v="Dallas"/>
    <x v="5"/>
    <n v="75220"/>
    <s v="Central"/>
    <s v="FUR-TA-10003008"/>
    <x v="0"/>
    <x v="3"/>
    <s v="Lesro Round Back Collection Coffee Table, End Table"/>
    <n v="127.785"/>
    <n v="1"/>
    <n v="0.3"/>
    <n v="-31.033499999999989"/>
  </r>
  <r>
    <n v="8978"/>
    <x v="4477"/>
    <x v="3"/>
    <x v="51"/>
    <d v="2014-11-27T00:00:00"/>
    <s v="First Class"/>
    <s v="JP-15460"/>
    <s v="Jennifer Patt"/>
    <s v="Corporate"/>
    <s v="United States"/>
    <s v="Dallas"/>
    <x v="5"/>
    <n v="75220"/>
    <s v="Central"/>
    <s v="OFF-BI-10003707"/>
    <x v="1"/>
    <x v="8"/>
    <s v="Aluminum Screw Posts"/>
    <n v="6.1039999999999983"/>
    <n v="2"/>
    <n v="0.8"/>
    <n v="-9.1560000000000006"/>
  </r>
  <r>
    <n v="8979"/>
    <x v="4478"/>
    <x v="2"/>
    <x v="935"/>
    <d v="2011-11-05T00:00:00"/>
    <s v="Second Class"/>
    <s v="DM-13345"/>
    <s v="Denise Monton"/>
    <s v="Corporate"/>
    <s v="United States"/>
    <s v="Orange"/>
    <x v="30"/>
    <n v="7050"/>
    <s v="East"/>
    <s v="OFF-BI-10000546"/>
    <x v="1"/>
    <x v="8"/>
    <s v="Avery Durable Binders"/>
    <n v="5.76"/>
    <n v="2"/>
    <n v="0"/>
    <n v="2.8224"/>
  </r>
  <r>
    <n v="8980"/>
    <x v="4479"/>
    <x v="1"/>
    <x v="324"/>
    <d v="2012-10-24T00:00:00"/>
    <s v="Second Class"/>
    <s v="CS-11860"/>
    <s v="Cari Schnelling"/>
    <s v="Consumer"/>
    <s v="United States"/>
    <s v="Dallas"/>
    <x v="5"/>
    <n v="75220"/>
    <s v="Central"/>
    <s v="OFF-BI-10000404"/>
    <x v="1"/>
    <x v="8"/>
    <s v="Avery Printable Repositionable Plastic Tabs"/>
    <n v="1.7199999999999995"/>
    <n v="1"/>
    <n v="0.8"/>
    <n v="-2.8380000000000001"/>
  </r>
  <r>
    <n v="8981"/>
    <x v="4480"/>
    <x v="2"/>
    <x v="644"/>
    <d v="2011-02-11T00:00:00"/>
    <s v="Second Class"/>
    <s v="DL-13315"/>
    <s v="Delfina Latchford"/>
    <s v="Consumer"/>
    <s v="United States"/>
    <s v="Romeoville"/>
    <x v="10"/>
    <n v="60441"/>
    <s v="Central"/>
    <s v="OFF-BI-10001196"/>
    <x v="1"/>
    <x v="8"/>
    <s v="Avery Flip-Chart Easel Binder, Black"/>
    <n v="8.9519999999999982"/>
    <n v="2"/>
    <n v="0.8"/>
    <n v="-14.770800000000001"/>
  </r>
  <r>
    <n v="8982"/>
    <x v="4481"/>
    <x v="0"/>
    <x v="1193"/>
    <d v="2013-03-13T00:00:00"/>
    <s v="Standard Class"/>
    <s v="LC-16870"/>
    <s v="Lena Cacioppo"/>
    <s v="Consumer"/>
    <s v="United States"/>
    <s v="Chicago"/>
    <x v="10"/>
    <n v="60623"/>
    <s v="Central"/>
    <s v="OFF-AP-10001626"/>
    <x v="1"/>
    <x v="9"/>
    <s v="Commercial WindTunnel Clean Air Upright Vacuum, Replacement Belts, Filtration Bags"/>
    <n v="2.3339999999999996"/>
    <n v="3"/>
    <n v="0.8"/>
    <n v="-6.3018000000000001"/>
  </r>
  <r>
    <n v="8983"/>
    <x v="4481"/>
    <x v="0"/>
    <x v="1193"/>
    <d v="2013-03-13T00:00:00"/>
    <s v="Standard Class"/>
    <s v="LC-16870"/>
    <s v="Lena Cacioppo"/>
    <s v="Consumer"/>
    <s v="United States"/>
    <s v="Chicago"/>
    <x v="10"/>
    <n v="60623"/>
    <s v="Central"/>
    <s v="OFF-BI-10004656"/>
    <x v="1"/>
    <x v="8"/>
    <s v="Peel &amp; Stick Add-On Corner Pockets"/>
    <n v="1.7279999999999998"/>
    <n v="4"/>
    <n v="0.8"/>
    <n v="-2.764800000000001"/>
  </r>
  <r>
    <n v="8984"/>
    <x v="4481"/>
    <x v="0"/>
    <x v="1193"/>
    <d v="2013-03-13T00:00:00"/>
    <s v="Standard Class"/>
    <s v="LC-16870"/>
    <s v="Lena Cacioppo"/>
    <s v="Consumer"/>
    <s v="United States"/>
    <s v="Chicago"/>
    <x v="10"/>
    <n v="60623"/>
    <s v="Central"/>
    <s v="FUR-FU-10003773"/>
    <x v="0"/>
    <x v="5"/>
    <s v="Eldon Cleatmat Plus Chair Mats for High Pile Carpets"/>
    <n v="159.04"/>
    <n v="5"/>
    <n v="0.6"/>
    <n v="-194.82400000000001"/>
  </r>
  <r>
    <n v="8985"/>
    <x v="4481"/>
    <x v="0"/>
    <x v="1193"/>
    <d v="2013-03-13T00:00:00"/>
    <s v="Standard Class"/>
    <s v="LC-16870"/>
    <s v="Lena Cacioppo"/>
    <s v="Consumer"/>
    <s v="United States"/>
    <s v="Chicago"/>
    <x v="10"/>
    <n v="60623"/>
    <s v="Central"/>
    <s v="FUR-TA-10000849"/>
    <x v="0"/>
    <x v="3"/>
    <s v="Bevis Rectangular Conference Tables"/>
    <n v="145.97999999999999"/>
    <n v="2"/>
    <n v="0.5"/>
    <n v="-99.266399999999976"/>
  </r>
  <r>
    <n v="8986"/>
    <x v="4482"/>
    <x v="1"/>
    <x v="155"/>
    <d v="2012-12-07T00:00:00"/>
    <s v="Standard Class"/>
    <s v="JG-15115"/>
    <s v="Jack Garza"/>
    <s v="Consumer"/>
    <s v="United States"/>
    <s v="Jacksonville"/>
    <x v="3"/>
    <n v="28540"/>
    <s v="South"/>
    <s v="FUR-FU-10000222"/>
    <x v="0"/>
    <x v="5"/>
    <s v="Seth Thomas 16&quot; Steel Case Clock"/>
    <n v="77.951999999999998"/>
    <n v="3"/>
    <n v="0.2"/>
    <n v="12.667199999999994"/>
  </r>
  <r>
    <n v="8987"/>
    <x v="4482"/>
    <x v="1"/>
    <x v="155"/>
    <d v="2012-12-07T00:00:00"/>
    <s v="Standard Class"/>
    <s v="JG-15115"/>
    <s v="Jack Garza"/>
    <s v="Consumer"/>
    <s v="United States"/>
    <s v="Jacksonville"/>
    <x v="3"/>
    <n v="28540"/>
    <s v="South"/>
    <s v="OFF-BI-10001718"/>
    <x v="1"/>
    <x v="8"/>
    <s v="GBC DocuBind P50 Personal Binding Machine"/>
    <n v="95.970000000000013"/>
    <n v="5"/>
    <n v="0.7"/>
    <n v="-73.57699999999997"/>
  </r>
  <r>
    <n v="8988"/>
    <x v="4482"/>
    <x v="1"/>
    <x v="155"/>
    <d v="2012-12-07T00:00:00"/>
    <s v="Standard Class"/>
    <s v="JG-15115"/>
    <s v="Jack Garza"/>
    <s v="Consumer"/>
    <s v="United States"/>
    <s v="Jacksonville"/>
    <x v="3"/>
    <n v="28540"/>
    <s v="South"/>
    <s v="TEC-PH-10001700"/>
    <x v="2"/>
    <x v="7"/>
    <s v="Panasonic KX-TG6844B Expandable Digital Cordless Telephone"/>
    <n v="105.584"/>
    <n v="2"/>
    <n v="0.2"/>
    <n v="9.2386000000000053"/>
  </r>
  <r>
    <n v="8989"/>
    <x v="4482"/>
    <x v="1"/>
    <x v="155"/>
    <d v="2012-12-07T00:00:00"/>
    <s v="Standard Class"/>
    <s v="JG-15115"/>
    <s v="Jack Garza"/>
    <s v="Consumer"/>
    <s v="United States"/>
    <s v="Jacksonville"/>
    <x v="3"/>
    <n v="28540"/>
    <s v="South"/>
    <s v="OFF-AR-10004078"/>
    <x v="1"/>
    <x v="6"/>
    <s v="Newell 312"/>
    <n v="9.3439999999999994"/>
    <n v="2"/>
    <n v="0.2"/>
    <n v="1.1679999999999997"/>
  </r>
  <r>
    <n v="8990"/>
    <x v="4483"/>
    <x v="1"/>
    <x v="100"/>
    <d v="2012-12-30T00:00:00"/>
    <s v="Standard Class"/>
    <s v="HM-14860"/>
    <s v="Harry Marie"/>
    <s v="Corporate"/>
    <s v="United States"/>
    <s v="Springfield"/>
    <x v="25"/>
    <n v="65807"/>
    <s v="Central"/>
    <s v="FUR-FU-10003026"/>
    <x v="0"/>
    <x v="5"/>
    <s v="Eldon Regeneration Recycled Desk Accessories, Black"/>
    <n v="9.68"/>
    <n v="2"/>
    <n v="0"/>
    <n v="3.7751999999999999"/>
  </r>
  <r>
    <n v="8991"/>
    <x v="4483"/>
    <x v="1"/>
    <x v="100"/>
    <d v="2012-12-30T00:00:00"/>
    <s v="Standard Class"/>
    <s v="HM-14860"/>
    <s v="Harry Marie"/>
    <s v="Corporate"/>
    <s v="United States"/>
    <s v="Springfield"/>
    <x v="25"/>
    <n v="65807"/>
    <s v="Central"/>
    <s v="TEC-CO-10003763"/>
    <x v="2"/>
    <x v="16"/>
    <s v="Canon PC1060 Personal Laser Copier"/>
    <n v="4899.93"/>
    <n v="7"/>
    <n v="0"/>
    <n v="2302.9670999999998"/>
  </r>
  <r>
    <n v="8992"/>
    <x v="4484"/>
    <x v="3"/>
    <x v="172"/>
    <d v="2014-10-07T00:00:00"/>
    <s v="Standard Class"/>
    <s v="TN-21040"/>
    <s v="Tanja Norvell"/>
    <s v="Home Office"/>
    <s v="United States"/>
    <s v="San Francisco"/>
    <x v="1"/>
    <n v="94110"/>
    <s v="West"/>
    <s v="TEC-AC-10004708"/>
    <x v="2"/>
    <x v="11"/>
    <s v="Sony 32GB Class 10 Micro SDHC R40 Memory Card"/>
    <n v="104.75"/>
    <n v="5"/>
    <n v="0"/>
    <n v="21.997499999999999"/>
  </r>
  <r>
    <n v="8993"/>
    <x v="4485"/>
    <x v="3"/>
    <x v="524"/>
    <d v="2014-10-22T00:00:00"/>
    <s v="Standard Class"/>
    <s v="VP-21760"/>
    <s v="Victoria Pisteka"/>
    <s v="Corporate"/>
    <s v="United States"/>
    <s v="Columbia"/>
    <x v="18"/>
    <n v="38401"/>
    <s v="South"/>
    <s v="TEC-AC-10003499"/>
    <x v="2"/>
    <x v="11"/>
    <s v="Memorex Mini Travel Drive 8 GB USB 2.0 Flash Drive"/>
    <n v="18.528000000000002"/>
    <n v="2"/>
    <n v="0.2"/>
    <n v="4.4004000000000003"/>
  </r>
  <r>
    <n v="8994"/>
    <x v="4485"/>
    <x v="3"/>
    <x v="524"/>
    <d v="2014-10-22T00:00:00"/>
    <s v="Standard Class"/>
    <s v="VP-21760"/>
    <s v="Victoria Pisteka"/>
    <s v="Corporate"/>
    <s v="United States"/>
    <s v="Columbia"/>
    <x v="18"/>
    <n v="38401"/>
    <s v="South"/>
    <s v="FUR-TA-10001950"/>
    <x v="0"/>
    <x v="3"/>
    <s v="Balt Solid Wood Round Tables"/>
    <n v="1875.258"/>
    <n v="7"/>
    <n v="0.4"/>
    <n v="-968.88329999999996"/>
  </r>
  <r>
    <n v="8995"/>
    <x v="4486"/>
    <x v="2"/>
    <x v="860"/>
    <d v="2011-08-17T00:00:00"/>
    <s v="First Class"/>
    <s v="CS-12355"/>
    <s v="Christine Sundaresam"/>
    <s v="Consumer"/>
    <s v="United States"/>
    <s v="Hollywood"/>
    <x v="2"/>
    <n v="33021"/>
    <s v="South"/>
    <s v="OFF-PA-10000312"/>
    <x v="1"/>
    <x v="10"/>
    <s v="Xerox 1955"/>
    <n v="91.360000000000014"/>
    <n v="5"/>
    <n v="0.2"/>
    <n v="29.691999999999993"/>
  </r>
  <r>
    <n v="8996"/>
    <x v="4486"/>
    <x v="2"/>
    <x v="860"/>
    <d v="2011-08-17T00:00:00"/>
    <s v="First Class"/>
    <s v="CS-12355"/>
    <s v="Christine Sundaresam"/>
    <s v="Consumer"/>
    <s v="United States"/>
    <s v="Hollywood"/>
    <x v="2"/>
    <n v="33021"/>
    <s v="South"/>
    <s v="OFF-AP-10004708"/>
    <x v="1"/>
    <x v="9"/>
    <s v="Fellowes Superior 10 Outlet Split Surge Protector"/>
    <n v="152.24"/>
    <n v="5"/>
    <n v="0.2"/>
    <n v="17.126999999999988"/>
  </r>
  <r>
    <n v="8997"/>
    <x v="4487"/>
    <x v="3"/>
    <x v="343"/>
    <d v="2014-11-14T00:00:00"/>
    <s v="First Class"/>
    <s v="PG-18820"/>
    <s v="Patrick Gardner"/>
    <s v="Consumer"/>
    <s v="United States"/>
    <s v="Dallas"/>
    <x v="5"/>
    <n v="75081"/>
    <s v="Central"/>
    <s v="TEC-PH-10004531"/>
    <x v="2"/>
    <x v="7"/>
    <s v="OtterBox Commuter Series Case - iPhone 5 &amp; 5s"/>
    <n v="35.183999999999997"/>
    <n v="2"/>
    <n v="0.2"/>
    <n v="12.314399999999999"/>
  </r>
  <r>
    <n v="8998"/>
    <x v="4488"/>
    <x v="3"/>
    <x v="177"/>
    <d v="2014-03-21T00:00:00"/>
    <s v="Same Day"/>
    <s v="HG-14845"/>
    <s v="Harry Greene"/>
    <s v="Consumer"/>
    <s v="United States"/>
    <s v="Houston"/>
    <x v="5"/>
    <n v="77041"/>
    <s v="Central"/>
    <s v="OFF-PA-10000474"/>
    <x v="1"/>
    <x v="10"/>
    <s v="Staples"/>
    <n v="56.704000000000001"/>
    <n v="2"/>
    <n v="0.2"/>
    <n v="19.137599999999992"/>
  </r>
  <r>
    <n v="8999"/>
    <x v="4488"/>
    <x v="3"/>
    <x v="177"/>
    <d v="2014-03-21T00:00:00"/>
    <s v="Same Day"/>
    <s v="HG-14845"/>
    <s v="Harry Greene"/>
    <s v="Consumer"/>
    <s v="United States"/>
    <s v="Houston"/>
    <x v="5"/>
    <n v="77041"/>
    <s v="Central"/>
    <s v="OFF-PA-10002377"/>
    <x v="1"/>
    <x v="10"/>
    <s v="Xerox 1916"/>
    <n v="274.06400000000002"/>
    <n v="7"/>
    <n v="0.2"/>
    <n v="102.77399999999999"/>
  </r>
  <r>
    <n v="9000"/>
    <x v="4489"/>
    <x v="3"/>
    <x v="726"/>
    <d v="2014-05-18T00:00:00"/>
    <s v="Standard Class"/>
    <s v="MH-18115"/>
    <s v="Mick Hernandez"/>
    <s v="Home Office"/>
    <s v="United States"/>
    <s v="Philadelphia"/>
    <x v="9"/>
    <n v="19140"/>
    <s v="East"/>
    <s v="FUR-CH-10001482"/>
    <x v="0"/>
    <x v="1"/>
    <s v="Office Star - Mesh Screen back chair with Vinyl seat"/>
    <n v="458.42999999999995"/>
    <n v="5"/>
    <n v="0.3"/>
    <n v="-124.431"/>
  </r>
  <r>
    <n v="9001"/>
    <x v="4490"/>
    <x v="2"/>
    <x v="169"/>
    <d v="2011-06-22T00:00:00"/>
    <s v="Same Day"/>
    <s v="TB-21280"/>
    <s v="Toby Braunhardt"/>
    <s v="Consumer"/>
    <s v="United States"/>
    <s v="Phoenix"/>
    <x v="16"/>
    <n v="85023"/>
    <s v="West"/>
    <s v="OFF-BI-10001553"/>
    <x v="1"/>
    <x v="8"/>
    <s v="SpineVue Locking Slant-D Ring Binders by Cardinal"/>
    <n v="8.2260000000000009"/>
    <n v="3"/>
    <n v="0.7"/>
    <n v="-6.0323999999999991"/>
  </r>
  <r>
    <n v="9002"/>
    <x v="4491"/>
    <x v="2"/>
    <x v="266"/>
    <d v="2011-12-09T00:00:00"/>
    <s v="Standard Class"/>
    <s v="EM-13825"/>
    <s v="Elizabeth Moffitt"/>
    <s v="Corporate"/>
    <s v="United States"/>
    <s v="Sandy Springs"/>
    <x v="32"/>
    <n v="30328"/>
    <s v="South"/>
    <s v="TEC-AC-10000199"/>
    <x v="2"/>
    <x v="11"/>
    <s v="Kingston Digital DataTraveler 8GB USB 2.0"/>
    <n v="5.95"/>
    <n v="1"/>
    <n v="0"/>
    <n v="0.83300000000000018"/>
  </r>
  <r>
    <n v="9003"/>
    <x v="4491"/>
    <x v="2"/>
    <x v="266"/>
    <d v="2011-12-09T00:00:00"/>
    <s v="Standard Class"/>
    <s v="EM-13825"/>
    <s v="Elizabeth Moffitt"/>
    <s v="Corporate"/>
    <s v="United States"/>
    <s v="Sandy Springs"/>
    <x v="32"/>
    <n v="30328"/>
    <s v="South"/>
    <s v="OFF-PA-10002195"/>
    <x v="1"/>
    <x v="10"/>
    <s v="RSVP Cards &amp; Envelopes, Blank White, 8-1/2&quot; X 11&quot;, 24 Cards/25 Envelopes/Set"/>
    <n v="15.24"/>
    <n v="3"/>
    <n v="0"/>
    <n v="7.1627999999999998"/>
  </r>
  <r>
    <n v="9004"/>
    <x v="4492"/>
    <x v="1"/>
    <x v="57"/>
    <d v="2012-04-06T00:00:00"/>
    <s v="Same Day"/>
    <s v="JF-15415"/>
    <s v="Jennifer Ferguson"/>
    <s v="Consumer"/>
    <s v="United States"/>
    <s v="Spokane"/>
    <x v="4"/>
    <n v="99207"/>
    <s v="West"/>
    <s v="TEC-AC-10001767"/>
    <x v="2"/>
    <x v="11"/>
    <s v="SanDisk Ultra 64 GB MicroSDHC Class 10 Memory Card"/>
    <n v="239.94"/>
    <n v="6"/>
    <n v="0"/>
    <n v="26.393399999999986"/>
  </r>
  <r>
    <n v="9005"/>
    <x v="4492"/>
    <x v="1"/>
    <x v="57"/>
    <d v="2012-04-06T00:00:00"/>
    <s v="Same Day"/>
    <s v="JF-15415"/>
    <s v="Jennifer Ferguson"/>
    <s v="Consumer"/>
    <s v="United States"/>
    <s v="Spokane"/>
    <x v="4"/>
    <n v="99207"/>
    <s v="West"/>
    <s v="OFF-AR-10002467"/>
    <x v="1"/>
    <x v="6"/>
    <s v="Dixon Ticonderoga Pencils"/>
    <n v="23.84"/>
    <n v="8"/>
    <n v="0"/>
    <n v="6.4368000000000016"/>
  </r>
  <r>
    <n v="9006"/>
    <x v="4493"/>
    <x v="3"/>
    <x v="551"/>
    <d v="2014-11-19T00:00:00"/>
    <s v="Same Day"/>
    <s v="NB-18655"/>
    <s v="Nona Balk"/>
    <s v="Corporate"/>
    <s v="United States"/>
    <s v="Milwaukee"/>
    <x v="6"/>
    <n v="53209"/>
    <s v="Central"/>
    <s v="OFF-ST-10001321"/>
    <x v="1"/>
    <x v="4"/>
    <s v="Decoflex Hanging Personal Folder File, Blue"/>
    <n v="92.52"/>
    <n v="6"/>
    <n v="0"/>
    <n v="24.980400000000007"/>
  </r>
  <r>
    <n v="9007"/>
    <x v="4493"/>
    <x v="3"/>
    <x v="551"/>
    <d v="2014-11-19T00:00:00"/>
    <s v="Same Day"/>
    <s v="NB-18655"/>
    <s v="Nona Balk"/>
    <s v="Corporate"/>
    <s v="United States"/>
    <s v="Milwaukee"/>
    <x v="6"/>
    <n v="53209"/>
    <s v="Central"/>
    <s v="OFF-ST-10000777"/>
    <x v="1"/>
    <x v="4"/>
    <s v="Companion Letter/Legal File, Black"/>
    <n v="37.76"/>
    <n v="1"/>
    <n v="0"/>
    <n v="10.572800000000001"/>
  </r>
  <r>
    <n v="9008"/>
    <x v="4493"/>
    <x v="3"/>
    <x v="551"/>
    <d v="2014-11-19T00:00:00"/>
    <s v="Same Day"/>
    <s v="NB-18655"/>
    <s v="Nona Balk"/>
    <s v="Corporate"/>
    <s v="United States"/>
    <s v="Milwaukee"/>
    <x v="6"/>
    <n v="53209"/>
    <s v="Central"/>
    <s v="OFF-LA-10003720"/>
    <x v="1"/>
    <x v="2"/>
    <s v="Avery 487"/>
    <n v="7.38"/>
    <n v="2"/>
    <n v="0"/>
    <n v="3.4685999999999999"/>
  </r>
  <r>
    <n v="9009"/>
    <x v="4493"/>
    <x v="3"/>
    <x v="551"/>
    <d v="2014-11-19T00:00:00"/>
    <s v="Same Day"/>
    <s v="NB-18655"/>
    <s v="Nona Balk"/>
    <s v="Corporate"/>
    <s v="United States"/>
    <s v="Milwaukee"/>
    <x v="6"/>
    <n v="53209"/>
    <s v="Central"/>
    <s v="FUR-FU-10000206"/>
    <x v="0"/>
    <x v="5"/>
    <s v="GE General Purpose, Extra Long Life, Showcase &amp; Floodlight Incandescent Bulbs"/>
    <n v="5.82"/>
    <n v="2"/>
    <n v="0"/>
    <n v="2.7353999999999998"/>
  </r>
  <r>
    <n v="9010"/>
    <x v="4494"/>
    <x v="3"/>
    <x v="1210"/>
    <d v="2014-07-19T00:00:00"/>
    <s v="Standard Class"/>
    <s v="CS-11860"/>
    <s v="Cari Schnelling"/>
    <s v="Consumer"/>
    <s v="United States"/>
    <s v="Fairfield"/>
    <x v="24"/>
    <n v="45014"/>
    <s v="East"/>
    <s v="OFF-PA-10000791"/>
    <x v="1"/>
    <x v="10"/>
    <s v="Wirebound Message Books, Four 2 3/4 x 5 Forms per Page, 200 Sets per Book"/>
    <n v="3.8159999999999998"/>
    <n v="1"/>
    <n v="0.2"/>
    <n v="1.1924999999999997"/>
  </r>
  <r>
    <n v="9011"/>
    <x v="4495"/>
    <x v="3"/>
    <x v="240"/>
    <d v="2014-05-24T00:00:00"/>
    <s v="Standard Class"/>
    <s v="ND-18460"/>
    <s v="Neil Ducich"/>
    <s v="Corporate"/>
    <s v="United States"/>
    <s v="Huntsville"/>
    <x v="19"/>
    <n v="35810"/>
    <s v="South"/>
    <s v="OFF-BI-10001787"/>
    <x v="1"/>
    <x v="8"/>
    <s v="Wilson Jones Four-Pocket Poly Binders"/>
    <n v="26.16"/>
    <n v="4"/>
    <n v="0"/>
    <n v="12.8184"/>
  </r>
  <r>
    <n v="9012"/>
    <x v="4496"/>
    <x v="1"/>
    <x v="139"/>
    <d v="2012-12-21T00:00:00"/>
    <s v="First Class"/>
    <s v="ED-13885"/>
    <s v="Emily Ducich"/>
    <s v="Home Office"/>
    <s v="United States"/>
    <s v="Houston"/>
    <x v="5"/>
    <n v="77036"/>
    <s v="Central"/>
    <s v="TEC-AC-10004353"/>
    <x v="2"/>
    <x v="11"/>
    <s v="Hypercom P1300 Pinpad"/>
    <n v="100.80000000000001"/>
    <n v="2"/>
    <n v="0.2"/>
    <n v="21.42"/>
  </r>
  <r>
    <n v="9013"/>
    <x v="4497"/>
    <x v="0"/>
    <x v="823"/>
    <d v="2013-02-22T00:00:00"/>
    <s v="First Class"/>
    <s v="EA-14035"/>
    <s v="Erin Ashbrook"/>
    <s v="Corporate"/>
    <s v="United States"/>
    <s v="New York City"/>
    <x v="15"/>
    <n v="10011"/>
    <s v="East"/>
    <s v="FUR-FU-10001861"/>
    <x v="0"/>
    <x v="5"/>
    <s v="Floodlight Indoor Halogen Bulbs, 1 Bulb per Pack, 60 Watts"/>
    <n v="135.79999999999998"/>
    <n v="7"/>
    <n v="0"/>
    <n v="66.541999999999987"/>
  </r>
  <r>
    <n v="9014"/>
    <x v="4498"/>
    <x v="3"/>
    <x v="257"/>
    <d v="2014-03-23T00:00:00"/>
    <s v="Standard Class"/>
    <s v="BP-11050"/>
    <s v="Barry Pond"/>
    <s v="Corporate"/>
    <s v="United States"/>
    <s v="Los Angeles"/>
    <x v="1"/>
    <n v="90008"/>
    <s v="West"/>
    <s v="OFF-AR-10002766"/>
    <x v="1"/>
    <x v="6"/>
    <s v="Prang Drawing Pencil Set"/>
    <n v="13.899999999999999"/>
    <n v="5"/>
    <n v="0"/>
    <n v="3.7529999999999997"/>
  </r>
  <r>
    <n v="9015"/>
    <x v="4498"/>
    <x v="3"/>
    <x v="257"/>
    <d v="2014-03-23T00:00:00"/>
    <s v="Standard Class"/>
    <s v="BP-11050"/>
    <s v="Barry Pond"/>
    <s v="Corporate"/>
    <s v="United States"/>
    <s v="Los Angeles"/>
    <x v="1"/>
    <n v="90008"/>
    <s v="West"/>
    <s v="OFF-EN-10003072"/>
    <x v="1"/>
    <x v="12"/>
    <s v="Peel &amp; Seel Envelopes"/>
    <n v="19.399999999999999"/>
    <n v="5"/>
    <n v="0"/>
    <n v="9.3120000000000012"/>
  </r>
  <r>
    <n v="9016"/>
    <x v="4499"/>
    <x v="0"/>
    <x v="907"/>
    <d v="2013-12-24T00:00:00"/>
    <s v="Standard Class"/>
    <s v="NS-18640"/>
    <s v="Noel Staavos"/>
    <s v="Corporate"/>
    <s v="United States"/>
    <s v="Carlsbad"/>
    <x v="27"/>
    <n v="88220"/>
    <s v="West"/>
    <s v="OFF-BI-10001636"/>
    <x v="1"/>
    <x v="8"/>
    <s v="Ibico Plastic and Wire Spiral Binding Combs"/>
    <n v="13.488"/>
    <n v="2"/>
    <n v="0.2"/>
    <n v="4.3835999999999995"/>
  </r>
  <r>
    <n v="9017"/>
    <x v="4499"/>
    <x v="0"/>
    <x v="907"/>
    <d v="2013-12-24T00:00:00"/>
    <s v="Standard Class"/>
    <s v="NS-18640"/>
    <s v="Noel Staavos"/>
    <s v="Corporate"/>
    <s v="United States"/>
    <s v="Carlsbad"/>
    <x v="27"/>
    <n v="88220"/>
    <s v="West"/>
    <s v="OFF-BI-10000948"/>
    <x v="1"/>
    <x v="8"/>
    <s v="GBC Laser Imprintable Binding System Covers, Desert Sand"/>
    <n v="11.416"/>
    <n v="1"/>
    <n v="0.2"/>
    <n v="3.8528999999999991"/>
  </r>
  <r>
    <n v="9018"/>
    <x v="4500"/>
    <x v="0"/>
    <x v="253"/>
    <d v="2013-03-29T00:00:00"/>
    <s v="Second Class"/>
    <s v="MV-17485"/>
    <s v="Mark Van Huff"/>
    <s v="Consumer"/>
    <s v="United States"/>
    <s v="Pocatello"/>
    <x v="45"/>
    <n v="83201"/>
    <s v="West"/>
    <s v="OFF-PA-10001838"/>
    <x v="1"/>
    <x v="10"/>
    <s v="Adams Telephone Message Book W/Dividers/Space For Phone Numbers, 5 1/4&quot;X8 1/2&quot;, 300/Messages"/>
    <n v="17.64"/>
    <n v="3"/>
    <n v="0"/>
    <n v="8.6435999999999993"/>
  </r>
  <r>
    <n v="9019"/>
    <x v="4500"/>
    <x v="0"/>
    <x v="253"/>
    <d v="2013-03-29T00:00:00"/>
    <s v="Second Class"/>
    <s v="MV-17485"/>
    <s v="Mark Van Huff"/>
    <s v="Consumer"/>
    <s v="United States"/>
    <s v="Pocatello"/>
    <x v="45"/>
    <n v="83201"/>
    <s v="West"/>
    <s v="OFF-BI-10002215"/>
    <x v="1"/>
    <x v="8"/>
    <s v="Wilson Jones Hanging View Binder, White, 1&quot;"/>
    <n v="17.04"/>
    <n v="3"/>
    <n v="0.2"/>
    <n v="5.5379999999999985"/>
  </r>
  <r>
    <n v="9020"/>
    <x v="4501"/>
    <x v="2"/>
    <x v="757"/>
    <d v="2011-12-18T00:00:00"/>
    <s v="Second Class"/>
    <s v="LE-16810"/>
    <s v="Laurel Elliston"/>
    <s v="Consumer"/>
    <s v="United States"/>
    <s v="Springfield"/>
    <x v="17"/>
    <n v="22153"/>
    <s v="South"/>
    <s v="TEC-AC-10001314"/>
    <x v="2"/>
    <x v="11"/>
    <s v="Case Logic 2.4GHz Wireless Keyboard"/>
    <n v="99.98"/>
    <n v="2"/>
    <n v="0"/>
    <n v="7.9983999999999895"/>
  </r>
  <r>
    <n v="9021"/>
    <x v="4501"/>
    <x v="2"/>
    <x v="757"/>
    <d v="2011-12-18T00:00:00"/>
    <s v="Second Class"/>
    <s v="LE-16810"/>
    <s v="Laurel Elliston"/>
    <s v="Consumer"/>
    <s v="United States"/>
    <s v="Springfield"/>
    <x v="17"/>
    <n v="22153"/>
    <s v="South"/>
    <s v="FUR-FU-10002268"/>
    <x v="0"/>
    <x v="5"/>
    <s v="Ultra Door Push Plate"/>
    <n v="29.46"/>
    <n v="6"/>
    <n v="0"/>
    <n v="9.7217999999999982"/>
  </r>
  <r>
    <n v="9022"/>
    <x v="4502"/>
    <x v="1"/>
    <x v="219"/>
    <d v="2012-11-20T00:00:00"/>
    <s v="Standard Class"/>
    <s v="VP-21760"/>
    <s v="Victoria Pisteka"/>
    <s v="Corporate"/>
    <s v="United States"/>
    <s v="Toledo"/>
    <x v="24"/>
    <n v="43615"/>
    <s v="East"/>
    <s v="OFF-BI-10002133"/>
    <x v="1"/>
    <x v="8"/>
    <s v="Wilson Jones Elliptical Ring 3 1/2&quot; Capacity Binders, 800 sheets"/>
    <n v="166.92000000000002"/>
    <n v="13"/>
    <n v="0.7"/>
    <n v="-116.84399999999999"/>
  </r>
  <r>
    <n v="9023"/>
    <x v="4503"/>
    <x v="0"/>
    <x v="250"/>
    <d v="2013-08-24T00:00:00"/>
    <s v="First Class"/>
    <s v="TC-21475"/>
    <s v="Tony Chapman"/>
    <s v="Home Office"/>
    <s v="United States"/>
    <s v="Fort Collins"/>
    <x v="22"/>
    <n v="80525"/>
    <s v="West"/>
    <s v="FUR-FU-10001979"/>
    <x v="0"/>
    <x v="5"/>
    <s v="Dana Halogen Swing-Arm Architect Lamp"/>
    <n v="98.328000000000003"/>
    <n v="3"/>
    <n v="0.2"/>
    <n v="9.832800000000006"/>
  </r>
  <r>
    <n v="9024"/>
    <x v="4504"/>
    <x v="1"/>
    <x v="685"/>
    <d v="2012-07-02T00:00:00"/>
    <s v="First Class"/>
    <s v="SG-20470"/>
    <s v="Sheri Gordon"/>
    <s v="Consumer"/>
    <s v="United States"/>
    <s v="New York City"/>
    <x v="15"/>
    <n v="10024"/>
    <s v="East"/>
    <s v="FUR-CH-10001482"/>
    <x v="0"/>
    <x v="1"/>
    <s v="Office Star - Mesh Screen back chair with Vinyl seat"/>
    <n v="117.88199999999999"/>
    <n v="1"/>
    <n v="0.1"/>
    <n v="1.3097999999999956"/>
  </r>
  <r>
    <n v="9025"/>
    <x v="4505"/>
    <x v="0"/>
    <x v="190"/>
    <d v="2013-07-03T00:00:00"/>
    <s v="Standard Class"/>
    <s v="VP-21760"/>
    <s v="Victoria Pisteka"/>
    <s v="Corporate"/>
    <s v="United States"/>
    <s v="New York City"/>
    <x v="15"/>
    <n v="10035"/>
    <s v="East"/>
    <s v="TEC-AC-10002018"/>
    <x v="2"/>
    <x v="11"/>
    <s v="AmazonBasics 3-Button USB Wired Mouse"/>
    <n v="20.97"/>
    <n v="3"/>
    <n v="0"/>
    <n v="9.017100000000001"/>
  </r>
  <r>
    <n v="9026"/>
    <x v="4505"/>
    <x v="0"/>
    <x v="190"/>
    <d v="2013-07-03T00:00:00"/>
    <s v="Standard Class"/>
    <s v="VP-21760"/>
    <s v="Victoria Pisteka"/>
    <s v="Corporate"/>
    <s v="United States"/>
    <s v="New York City"/>
    <x v="15"/>
    <n v="10035"/>
    <s v="East"/>
    <s v="TEC-AC-10000397"/>
    <x v="2"/>
    <x v="11"/>
    <s v="Perixx PERIBOARD-512B, Ergonomic Split Keyboard"/>
    <n v="139.96"/>
    <n v="4"/>
    <n v="0"/>
    <n v="9.7972000000000037"/>
  </r>
  <r>
    <n v="9027"/>
    <x v="4505"/>
    <x v="0"/>
    <x v="190"/>
    <d v="2013-07-03T00:00:00"/>
    <s v="Standard Class"/>
    <s v="VP-21760"/>
    <s v="Victoria Pisteka"/>
    <s v="Corporate"/>
    <s v="United States"/>
    <s v="New York City"/>
    <x v="15"/>
    <n v="10035"/>
    <s v="East"/>
    <s v="FUR-FU-10003976"/>
    <x v="0"/>
    <x v="5"/>
    <s v="DAX Executive Solid Wood Document Frame, Desktop or Hang, Mahogany, 5 x 7"/>
    <n v="37.74"/>
    <n v="3"/>
    <n v="0"/>
    <n v="12.831599999999996"/>
  </r>
  <r>
    <n v="9028"/>
    <x v="4506"/>
    <x v="0"/>
    <x v="42"/>
    <d v="2013-09-23T00:00:00"/>
    <s v="Standard Class"/>
    <s v="PO-18865"/>
    <s v="Patrick O'Donnell"/>
    <s v="Consumer"/>
    <s v="United States"/>
    <s v="Marlborough"/>
    <x v="31"/>
    <n v="1752"/>
    <s v="East"/>
    <s v="FUR-FU-10002597"/>
    <x v="0"/>
    <x v="5"/>
    <s v="C-Line Magnetic Cubicle Keepers, Clear Polypropylene"/>
    <n v="14.82"/>
    <n v="3"/>
    <n v="0"/>
    <n v="6.224400000000001"/>
  </r>
  <r>
    <n v="9029"/>
    <x v="4506"/>
    <x v="0"/>
    <x v="42"/>
    <d v="2013-09-23T00:00:00"/>
    <s v="Standard Class"/>
    <s v="PO-18865"/>
    <s v="Patrick O'Donnell"/>
    <s v="Consumer"/>
    <s v="United States"/>
    <s v="Marlborough"/>
    <x v="31"/>
    <n v="1752"/>
    <s v="East"/>
    <s v="FUR-FU-10004864"/>
    <x v="0"/>
    <x v="5"/>
    <s v="Howard Miller 14-1/2&quot; Diameter Chrome Round Wall Clock"/>
    <n v="191.82"/>
    <n v="3"/>
    <n v="0"/>
    <n v="61.382399999999997"/>
  </r>
  <r>
    <n v="9030"/>
    <x v="4507"/>
    <x v="2"/>
    <x v="667"/>
    <d v="2011-07-23T00:00:00"/>
    <s v="Standard Class"/>
    <s v="JL-15130"/>
    <s v="Jack Lebron"/>
    <s v="Consumer"/>
    <s v="United States"/>
    <s v="New Rochelle"/>
    <x v="15"/>
    <n v="10801"/>
    <s v="East"/>
    <s v="OFF-BI-10002103"/>
    <x v="1"/>
    <x v="8"/>
    <s v="Cardinal Slant-D Ring Binder, Heavy Gauge Vinyl"/>
    <n v="13.904"/>
    <n v="2"/>
    <n v="0.2"/>
    <n v="4.5187999999999997"/>
  </r>
  <r>
    <n v="9031"/>
    <x v="4508"/>
    <x v="3"/>
    <x v="853"/>
    <d v="2014-09-02T00:00:00"/>
    <s v="Same Day"/>
    <s v="RW-19540"/>
    <s v="Rick Wilson"/>
    <s v="Corporate"/>
    <s v="United States"/>
    <s v="Seattle"/>
    <x v="4"/>
    <n v="98103"/>
    <s v="West"/>
    <s v="OFF-AP-10001005"/>
    <x v="1"/>
    <x v="9"/>
    <s v="Honeywell Quietcare HEPA Air Cleaner"/>
    <n v="314.60000000000002"/>
    <n v="4"/>
    <n v="0"/>
    <n v="103.81799999999998"/>
  </r>
  <r>
    <n v="9032"/>
    <x v="4508"/>
    <x v="3"/>
    <x v="853"/>
    <d v="2014-09-02T00:00:00"/>
    <s v="Same Day"/>
    <s v="RW-19540"/>
    <s v="Rick Wilson"/>
    <s v="Corporate"/>
    <s v="United States"/>
    <s v="Seattle"/>
    <x v="4"/>
    <n v="98103"/>
    <s v="West"/>
    <s v="FUR-TA-10002607"/>
    <x v="0"/>
    <x v="3"/>
    <s v="KI Conference Tables"/>
    <n v="283.56"/>
    <n v="4"/>
    <n v="0"/>
    <n v="45.36960000000002"/>
  </r>
  <r>
    <n v="9033"/>
    <x v="4509"/>
    <x v="3"/>
    <x v="738"/>
    <d v="2014-06-27T00:00:00"/>
    <s v="Standard Class"/>
    <s v="RB-19465"/>
    <s v="Rick Bensley"/>
    <s v="Home Office"/>
    <s v="United States"/>
    <s v="Detroit"/>
    <x v="12"/>
    <n v="48227"/>
    <s v="Central"/>
    <s v="FUR-CH-10000454"/>
    <x v="0"/>
    <x v="1"/>
    <s v="Hon Deluxe Fabric Upholstered Stacking Chairs, Rounded Back"/>
    <n v="487.96"/>
    <n v="2"/>
    <n v="0"/>
    <n v="146.38799999999998"/>
  </r>
  <r>
    <n v="9034"/>
    <x v="4510"/>
    <x v="2"/>
    <x v="814"/>
    <d v="2011-09-07T00:00:00"/>
    <s v="Standard Class"/>
    <s v="SC-20095"/>
    <s v="Sanjit Chand"/>
    <s v="Consumer"/>
    <s v="United States"/>
    <s v="Fayetteville"/>
    <x v="36"/>
    <n v="72701"/>
    <s v="South"/>
    <s v="OFF-BI-10001359"/>
    <x v="1"/>
    <x v="8"/>
    <s v="GBC DocuBind TL300 Electric Binding System"/>
    <n v="1793.98"/>
    <n v="2"/>
    <n v="0"/>
    <n v="843.17059999999992"/>
  </r>
  <r>
    <n v="9035"/>
    <x v="4511"/>
    <x v="1"/>
    <x v="486"/>
    <d v="2012-10-05T00:00:00"/>
    <s v="Standard Class"/>
    <s v="EM-13960"/>
    <s v="Eric Murdock"/>
    <s v="Consumer"/>
    <s v="United States"/>
    <s v="Quincy"/>
    <x v="10"/>
    <n v="62301"/>
    <s v="Central"/>
    <s v="OFF-BI-10003196"/>
    <x v="1"/>
    <x v="8"/>
    <s v="Accohide Poly Flexible Ring Binders"/>
    <n v="2.9919999999999995"/>
    <n v="4"/>
    <n v="0.8"/>
    <n v="-4.4880000000000013"/>
  </r>
  <r>
    <n v="9036"/>
    <x v="4511"/>
    <x v="1"/>
    <x v="486"/>
    <d v="2012-10-05T00:00:00"/>
    <s v="Standard Class"/>
    <s v="EM-13960"/>
    <s v="Eric Murdock"/>
    <s v="Consumer"/>
    <s v="United States"/>
    <s v="Quincy"/>
    <x v="10"/>
    <n v="62301"/>
    <s v="Central"/>
    <s v="TEC-AC-10003657"/>
    <x v="2"/>
    <x v="11"/>
    <s v="Lenovo 17-Key USB Numeric Keypad"/>
    <n v="108.76800000000001"/>
    <n v="4"/>
    <n v="0.2"/>
    <n v="2.7191999999999901"/>
  </r>
  <r>
    <n v="9037"/>
    <x v="4512"/>
    <x v="1"/>
    <x v="1003"/>
    <d v="2012-04-10T00:00:00"/>
    <s v="First Class"/>
    <s v="RP-19390"/>
    <s v="Resi Pölking"/>
    <s v="Consumer"/>
    <s v="United States"/>
    <s v="New York City"/>
    <x v="15"/>
    <n v="10035"/>
    <s v="East"/>
    <s v="OFF-PA-10002262"/>
    <x v="1"/>
    <x v="10"/>
    <s v="Xerox 192"/>
    <n v="25.92"/>
    <n v="4"/>
    <n v="0"/>
    <n v="12.441600000000001"/>
  </r>
  <r>
    <n v="9038"/>
    <x v="4512"/>
    <x v="1"/>
    <x v="1003"/>
    <d v="2012-04-10T00:00:00"/>
    <s v="First Class"/>
    <s v="RP-19390"/>
    <s v="Resi Pölking"/>
    <s v="Consumer"/>
    <s v="United States"/>
    <s v="New York City"/>
    <x v="15"/>
    <n v="10035"/>
    <s v="East"/>
    <s v="OFF-ST-10002214"/>
    <x v="1"/>
    <x v="4"/>
    <s v="X-Rack File for Hanging Folders"/>
    <n v="22.58"/>
    <n v="2"/>
    <n v="0"/>
    <n v="5.8707999999999991"/>
  </r>
  <r>
    <n v="9039"/>
    <x v="4513"/>
    <x v="3"/>
    <x v="610"/>
    <d v="2014-11-22T00:00:00"/>
    <s v="Same Day"/>
    <s v="HZ-14950"/>
    <s v="Henia Zydlo"/>
    <s v="Consumer"/>
    <s v="United States"/>
    <s v="Houston"/>
    <x v="5"/>
    <n v="77095"/>
    <s v="Central"/>
    <s v="TEC-PH-10003555"/>
    <x v="2"/>
    <x v="7"/>
    <s v="Motorola HK250 Universal Bluetooth Headset"/>
    <n v="55.176000000000002"/>
    <n v="3"/>
    <n v="0.2"/>
    <n v="-12.414599999999997"/>
  </r>
  <r>
    <n v="9040"/>
    <x v="4514"/>
    <x v="0"/>
    <x v="907"/>
    <d v="2013-12-22T00:00:00"/>
    <s v="Standard Class"/>
    <s v="AB-10105"/>
    <s v="Adrian Barton"/>
    <s v="Consumer"/>
    <s v="United States"/>
    <s v="Detroit"/>
    <x v="12"/>
    <n v="48205"/>
    <s v="Central"/>
    <s v="OFF-BI-10000545"/>
    <x v="1"/>
    <x v="8"/>
    <s v="GBC Ibimaster 500 Manual ProClick Binding System"/>
    <n v="9892.74"/>
    <n v="13"/>
    <n v="0"/>
    <n v="4946.37"/>
  </r>
  <r>
    <n v="9041"/>
    <x v="4515"/>
    <x v="2"/>
    <x v="111"/>
    <d v="2011-09-24T00:00:00"/>
    <s v="Standard Class"/>
    <s v="ND-18460"/>
    <s v="Neil Ducich"/>
    <s v="Corporate"/>
    <s v="United States"/>
    <s v="Chandler"/>
    <x v="16"/>
    <n v="85224"/>
    <s v="West"/>
    <s v="FUR-TA-10004607"/>
    <x v="0"/>
    <x v="3"/>
    <s v="Hon 2111 Invitation Series Straight Table"/>
    <n v="73.915000000000006"/>
    <n v="1"/>
    <n v="0.5"/>
    <n v="-45.827300000000008"/>
  </r>
  <r>
    <n v="9042"/>
    <x v="4516"/>
    <x v="2"/>
    <x v="450"/>
    <d v="2011-10-03T00:00:00"/>
    <s v="Standard Class"/>
    <s v="XP-21865"/>
    <s v="Xylona Preis"/>
    <s v="Consumer"/>
    <s v="United States"/>
    <s v="Hollywood"/>
    <x v="2"/>
    <n v="33021"/>
    <s v="South"/>
    <s v="FUR-FU-10000277"/>
    <x v="0"/>
    <x v="5"/>
    <s v="Deflect-o DuraMat Antistatic Studded Beveled Mat for Medium Pile Carpeting"/>
    <n v="337.08800000000002"/>
    <n v="4"/>
    <n v="0.2"/>
    <n v="16.854399999999984"/>
  </r>
  <r>
    <n v="9043"/>
    <x v="4517"/>
    <x v="1"/>
    <x v="357"/>
    <d v="2012-09-26T00:00:00"/>
    <s v="Second Class"/>
    <s v="MM-18280"/>
    <s v="Muhammed MacIntyre"/>
    <s v="Corporate"/>
    <s v="United States"/>
    <s v="Los Angeles"/>
    <x v="1"/>
    <n v="90049"/>
    <s v="West"/>
    <s v="OFF-AP-10004532"/>
    <x v="1"/>
    <x v="9"/>
    <s v="Kensington 6 Outlet Guardian Standard Surge Protector"/>
    <n v="61.44"/>
    <n v="3"/>
    <n v="0"/>
    <n v="16.588799999999999"/>
  </r>
  <r>
    <n v="9044"/>
    <x v="4518"/>
    <x v="0"/>
    <x v="77"/>
    <d v="2013-11-14T00:00:00"/>
    <s v="Standard Class"/>
    <s v="ML-17395"/>
    <s v="Marina Lichtenstein"/>
    <s v="Corporate"/>
    <s v="United States"/>
    <s v="San Francisco"/>
    <x v="1"/>
    <n v="94122"/>
    <s v="West"/>
    <s v="TEC-AC-10003911"/>
    <x v="2"/>
    <x v="11"/>
    <s v="NETGEAR AC1750 Dual Band Gigabit Smart WiFi Router"/>
    <n v="479.97"/>
    <n v="3"/>
    <n v="0"/>
    <n v="163.18979999999999"/>
  </r>
  <r>
    <n v="9045"/>
    <x v="4519"/>
    <x v="3"/>
    <x v="819"/>
    <d v="2014-12-21T00:00:00"/>
    <s v="Second Class"/>
    <s v="KM-16225"/>
    <s v="Kalyca Meade"/>
    <s v="Corporate"/>
    <s v="United States"/>
    <s v="Sunnyvale"/>
    <x v="1"/>
    <n v="94086"/>
    <s v="West"/>
    <s v="OFF-BI-10003196"/>
    <x v="1"/>
    <x v="8"/>
    <s v="Accohide Poly Flexible Ring Binders"/>
    <n v="5.9840000000000009"/>
    <n v="2"/>
    <n v="0.2"/>
    <n v="2.2439999999999998"/>
  </r>
  <r>
    <n v="9046"/>
    <x v="4519"/>
    <x v="3"/>
    <x v="819"/>
    <d v="2014-12-21T00:00:00"/>
    <s v="Second Class"/>
    <s v="KM-16225"/>
    <s v="Kalyca Meade"/>
    <s v="Corporate"/>
    <s v="United States"/>
    <s v="Sunnyvale"/>
    <x v="1"/>
    <n v="94086"/>
    <s v="West"/>
    <s v="TEC-AC-10000358"/>
    <x v="2"/>
    <x v="11"/>
    <s v="Imation Secure Drive + Hardware Encrypted USB flash drive - 16 GB"/>
    <n v="189.95000000000002"/>
    <n v="5"/>
    <n v="0"/>
    <n v="45.587999999999994"/>
  </r>
  <r>
    <n v="9047"/>
    <x v="4519"/>
    <x v="3"/>
    <x v="819"/>
    <d v="2014-12-21T00:00:00"/>
    <s v="Second Class"/>
    <s v="KM-16225"/>
    <s v="Kalyca Meade"/>
    <s v="Corporate"/>
    <s v="United States"/>
    <s v="Sunnyvale"/>
    <x v="1"/>
    <n v="94086"/>
    <s v="West"/>
    <s v="TEC-AC-10000057"/>
    <x v="2"/>
    <x v="11"/>
    <s v="Microsoft Natural Ergonomic Keyboard 4000"/>
    <n v="149.94999999999999"/>
    <n v="5"/>
    <n v="0"/>
    <n v="31.489499999999992"/>
  </r>
  <r>
    <n v="9048"/>
    <x v="4519"/>
    <x v="3"/>
    <x v="819"/>
    <d v="2014-12-21T00:00:00"/>
    <s v="Second Class"/>
    <s v="KM-16225"/>
    <s v="Kalyca Meade"/>
    <s v="Corporate"/>
    <s v="United States"/>
    <s v="Sunnyvale"/>
    <x v="1"/>
    <n v="94086"/>
    <s v="West"/>
    <s v="OFF-AR-10001988"/>
    <x v="1"/>
    <x v="6"/>
    <s v="Bulldog Table or Wall-Mount Pencil Sharpener"/>
    <n v="29.950000000000003"/>
    <n v="5"/>
    <n v="0"/>
    <n v="8.6854999999999993"/>
  </r>
  <r>
    <n v="9049"/>
    <x v="4519"/>
    <x v="3"/>
    <x v="819"/>
    <d v="2014-12-21T00:00:00"/>
    <s v="Second Class"/>
    <s v="KM-16225"/>
    <s v="Kalyca Meade"/>
    <s v="Corporate"/>
    <s v="United States"/>
    <s v="Sunnyvale"/>
    <x v="1"/>
    <n v="94086"/>
    <s v="West"/>
    <s v="OFF-LA-10003498"/>
    <x v="1"/>
    <x v="2"/>
    <s v="Avery 475"/>
    <n v="44.400000000000006"/>
    <n v="3"/>
    <n v="0"/>
    <n v="22.200000000000003"/>
  </r>
  <r>
    <n v="9050"/>
    <x v="4520"/>
    <x v="2"/>
    <x v="158"/>
    <d v="2011-09-25T00:00:00"/>
    <s v="Standard Class"/>
    <s v="SL-20155"/>
    <s v="Sara Luxemburg"/>
    <s v="Home Office"/>
    <s v="United States"/>
    <s v="New York City"/>
    <x v="15"/>
    <n v="10011"/>
    <s v="East"/>
    <s v="OFF-AR-10002956"/>
    <x v="1"/>
    <x v="6"/>
    <s v="Boston 16801 Nautilus Battery Pencil Sharpener"/>
    <n v="66.03"/>
    <n v="3"/>
    <n v="0"/>
    <n v="17.1678"/>
  </r>
  <r>
    <n v="9051"/>
    <x v="4521"/>
    <x v="1"/>
    <x v="1211"/>
    <d v="2012-05-22T00:00:00"/>
    <s v="Standard Class"/>
    <s v="AJ-10780"/>
    <s v="Anthony Jacobs"/>
    <s v="Corporate"/>
    <s v="United States"/>
    <s v="Los Angeles"/>
    <x v="1"/>
    <n v="90004"/>
    <s v="West"/>
    <s v="OFF-PA-10003724"/>
    <x v="1"/>
    <x v="10"/>
    <s v="Wirebound Message Book, 4 per Page"/>
    <n v="10.86"/>
    <n v="2"/>
    <n v="0"/>
    <n v="5.3213999999999997"/>
  </r>
  <r>
    <n v="9052"/>
    <x v="4522"/>
    <x v="2"/>
    <x v="959"/>
    <d v="2011-03-31T00:00:00"/>
    <s v="Second Class"/>
    <s v="DK-12835"/>
    <s v="Damala Kotsonis"/>
    <s v="Corporate"/>
    <s v="United States"/>
    <s v="San Francisco"/>
    <x v="1"/>
    <n v="94122"/>
    <s v="West"/>
    <s v="OFF-AR-10004272"/>
    <x v="1"/>
    <x v="6"/>
    <s v="Newell 308"/>
    <n v="3.36"/>
    <n v="2"/>
    <n v="0"/>
    <n v="0.83999999999999986"/>
  </r>
  <r>
    <n v="9053"/>
    <x v="4522"/>
    <x v="2"/>
    <x v="959"/>
    <d v="2011-03-31T00:00:00"/>
    <s v="Second Class"/>
    <s v="DK-12835"/>
    <s v="Damala Kotsonis"/>
    <s v="Corporate"/>
    <s v="United States"/>
    <s v="San Francisco"/>
    <x v="1"/>
    <n v="94122"/>
    <s v="West"/>
    <s v="OFF-BI-10003291"/>
    <x v="1"/>
    <x v="8"/>
    <s v="Wilson Jones Leather-Like Binders with DublLock Round Rings"/>
    <n v="27.936000000000003"/>
    <n v="4"/>
    <n v="0.2"/>
    <n v="9.4283999999999963"/>
  </r>
  <r>
    <n v="9054"/>
    <x v="4522"/>
    <x v="2"/>
    <x v="959"/>
    <d v="2011-03-31T00:00:00"/>
    <s v="Second Class"/>
    <s v="DK-12835"/>
    <s v="Damala Kotsonis"/>
    <s v="Corporate"/>
    <s v="United States"/>
    <s v="San Francisco"/>
    <x v="1"/>
    <n v="94122"/>
    <s v="West"/>
    <s v="TEC-PH-10004100"/>
    <x v="2"/>
    <x v="7"/>
    <s v="Griffin GC17055 Auxiliary Audio Cable"/>
    <n v="28.783999999999999"/>
    <n v="2"/>
    <n v="0.2"/>
    <n v="2.878400000000001"/>
  </r>
  <r>
    <n v="9055"/>
    <x v="4523"/>
    <x v="3"/>
    <x v="585"/>
    <d v="2014-09-29T00:00:00"/>
    <s v="Standard Class"/>
    <s v="BK-11260"/>
    <s v="Berenike Kampe"/>
    <s v="Consumer"/>
    <s v="United States"/>
    <s v="Santa Ana"/>
    <x v="1"/>
    <n v="92704"/>
    <s v="West"/>
    <s v="OFF-SU-10001218"/>
    <x v="1"/>
    <x v="14"/>
    <s v="Fiskars Softgrip Scissors"/>
    <n v="21.96"/>
    <n v="2"/>
    <n v="0"/>
    <n v="6.1488000000000014"/>
  </r>
  <r>
    <n v="9056"/>
    <x v="4524"/>
    <x v="1"/>
    <x v="811"/>
    <d v="2012-09-17T00:00:00"/>
    <s v="Second Class"/>
    <s v="CC-12670"/>
    <s v="Craig Carreira"/>
    <s v="Consumer"/>
    <s v="United States"/>
    <s v="Seattle"/>
    <x v="4"/>
    <n v="98103"/>
    <s v="West"/>
    <s v="TEC-AC-10004209"/>
    <x v="2"/>
    <x v="11"/>
    <s v="Memorex Froggy Flash Drive 4 GB"/>
    <n v="21.98"/>
    <n v="2"/>
    <n v="0"/>
    <n v="8.5722000000000005"/>
  </r>
  <r>
    <n v="9057"/>
    <x v="4525"/>
    <x v="1"/>
    <x v="121"/>
    <d v="2012-11-04T00:00:00"/>
    <s v="First Class"/>
    <s v="ED-13885"/>
    <s v="Emily Ducich"/>
    <s v="Home Office"/>
    <s v="United States"/>
    <s v="New York City"/>
    <x v="15"/>
    <n v="10011"/>
    <s v="East"/>
    <s v="FUR-CH-10002073"/>
    <x v="0"/>
    <x v="1"/>
    <s v="Hon Olson Stacker Chairs"/>
    <n v="2621.3220000000001"/>
    <n v="11"/>
    <n v="0.1"/>
    <n v="553.39019999999982"/>
  </r>
  <r>
    <n v="9058"/>
    <x v="4526"/>
    <x v="1"/>
    <x v="1182"/>
    <d v="2012-10-24T00:00:00"/>
    <s v="Standard Class"/>
    <s v="SV-20785"/>
    <s v="Stewart Visinsky"/>
    <s v="Consumer"/>
    <s v="United States"/>
    <s v="Los Angeles"/>
    <x v="1"/>
    <n v="90045"/>
    <s v="West"/>
    <s v="FUR-FU-10003424"/>
    <x v="0"/>
    <x v="5"/>
    <s v="Nu-Dell Oak Frame"/>
    <n v="74.759999999999991"/>
    <n v="7"/>
    <n v="0"/>
    <n v="23.923199999999994"/>
  </r>
  <r>
    <n v="9059"/>
    <x v="4526"/>
    <x v="1"/>
    <x v="1182"/>
    <d v="2012-10-24T00:00:00"/>
    <s v="Standard Class"/>
    <s v="SV-20785"/>
    <s v="Stewart Visinsky"/>
    <s v="Consumer"/>
    <s v="United States"/>
    <s v="Los Angeles"/>
    <x v="1"/>
    <n v="90045"/>
    <s v="West"/>
    <s v="FUR-TA-10001086"/>
    <x v="0"/>
    <x v="3"/>
    <s v="SAFCO PlanMaster Boards, 60w x 37-1/2d, White Melamine"/>
    <n v="364.77600000000007"/>
    <n v="3"/>
    <n v="0.2"/>
    <n v="27.358200000000011"/>
  </r>
  <r>
    <n v="9060"/>
    <x v="4527"/>
    <x v="0"/>
    <x v="403"/>
    <d v="2013-06-19T00:00:00"/>
    <s v="Standard Class"/>
    <s v="AR-10825"/>
    <s v="Anthony Rawles"/>
    <s v="Corporate"/>
    <s v="United States"/>
    <s v="Seattle"/>
    <x v="4"/>
    <n v="98103"/>
    <s v="West"/>
    <s v="FUR-TA-10004619"/>
    <x v="0"/>
    <x v="3"/>
    <s v="Hon Non-Folding Utility Tables"/>
    <n v="1115.17"/>
    <n v="7"/>
    <n v="0"/>
    <n v="334.55099999999993"/>
  </r>
  <r>
    <n v="9061"/>
    <x v="4528"/>
    <x v="1"/>
    <x v="312"/>
    <d v="2012-11-21T00:00:00"/>
    <s v="First Class"/>
    <s v="CS-12250"/>
    <s v="Chris Selesnick"/>
    <s v="Corporate"/>
    <s v="United States"/>
    <s v="San Diego"/>
    <x v="1"/>
    <n v="92024"/>
    <s v="West"/>
    <s v="OFF-BI-10002854"/>
    <x v="1"/>
    <x v="8"/>
    <s v="Performers Binder/Pad Holder, Black"/>
    <n v="89.696000000000012"/>
    <n v="4"/>
    <n v="0.2"/>
    <n v="33.635999999999996"/>
  </r>
  <r>
    <n v="9062"/>
    <x v="4528"/>
    <x v="1"/>
    <x v="312"/>
    <d v="2012-11-21T00:00:00"/>
    <s v="First Class"/>
    <s v="CS-12250"/>
    <s v="Chris Selesnick"/>
    <s v="Corporate"/>
    <s v="United States"/>
    <s v="San Diego"/>
    <x v="1"/>
    <n v="92024"/>
    <s v="West"/>
    <s v="OFF-LA-10002762"/>
    <x v="1"/>
    <x v="2"/>
    <s v="Avery 485"/>
    <n v="50.12"/>
    <n v="4"/>
    <n v="0"/>
    <n v="23.556399999999996"/>
  </r>
  <r>
    <n v="9063"/>
    <x v="4529"/>
    <x v="0"/>
    <x v="1212"/>
    <d v="2013-03-07T00:00:00"/>
    <s v="Standard Class"/>
    <s v="RR-19525"/>
    <s v="Rick Reed"/>
    <s v="Corporate"/>
    <s v="United States"/>
    <s v="New York City"/>
    <x v="15"/>
    <n v="10035"/>
    <s v="East"/>
    <s v="OFF-FA-10003495"/>
    <x v="1"/>
    <x v="13"/>
    <s v="Staples"/>
    <n v="36.480000000000004"/>
    <n v="6"/>
    <n v="0"/>
    <n v="18.240000000000002"/>
  </r>
  <r>
    <n v="9064"/>
    <x v="4530"/>
    <x v="2"/>
    <x v="1005"/>
    <d v="2011-10-20T00:00:00"/>
    <s v="Standard Class"/>
    <s v="BD-11500"/>
    <s v="Bradley Drucker"/>
    <s v="Consumer"/>
    <s v="United States"/>
    <s v="Chicago"/>
    <x v="10"/>
    <n v="60653"/>
    <s v="Central"/>
    <s v="OFF-PA-10002581"/>
    <x v="1"/>
    <x v="10"/>
    <s v="Xerox 1951"/>
    <n v="322.19200000000001"/>
    <n v="13"/>
    <n v="0.2"/>
    <n v="100.68499999999997"/>
  </r>
  <r>
    <n v="9065"/>
    <x v="4530"/>
    <x v="2"/>
    <x v="1005"/>
    <d v="2011-10-20T00:00:00"/>
    <s v="Standard Class"/>
    <s v="BD-11500"/>
    <s v="Bradley Drucker"/>
    <s v="Consumer"/>
    <s v="United States"/>
    <s v="Chicago"/>
    <x v="10"/>
    <n v="60653"/>
    <s v="Central"/>
    <s v="OFF-BI-10000343"/>
    <x v="1"/>
    <x v="8"/>
    <s v="Pressboard Covers with Storage Hooks, 9 1/2&quot; x 11&quot;, Light Blue"/>
    <n v="2.9459999999999993"/>
    <n v="3"/>
    <n v="0.8"/>
    <n v="-4.8609000000000009"/>
  </r>
  <r>
    <n v="9066"/>
    <x v="4530"/>
    <x v="2"/>
    <x v="1005"/>
    <d v="2011-10-20T00:00:00"/>
    <s v="Standard Class"/>
    <s v="BD-11500"/>
    <s v="Bradley Drucker"/>
    <s v="Consumer"/>
    <s v="United States"/>
    <s v="Chicago"/>
    <x v="10"/>
    <n v="60653"/>
    <s v="Central"/>
    <s v="OFF-PA-10001184"/>
    <x v="1"/>
    <x v="10"/>
    <s v="Xerox 1903"/>
    <n v="19.136000000000003"/>
    <n v="4"/>
    <n v="0.2"/>
    <n v="6.9367999999999999"/>
  </r>
  <r>
    <n v="9067"/>
    <x v="4531"/>
    <x v="3"/>
    <x v="1143"/>
    <d v="2014-05-31T00:00:00"/>
    <s v="Standard Class"/>
    <s v="BM-11785"/>
    <s v="Bryan Mills"/>
    <s v="Consumer"/>
    <s v="United States"/>
    <s v="Harrisonburg"/>
    <x v="17"/>
    <n v="22801"/>
    <s v="South"/>
    <s v="TEC-AC-10000521"/>
    <x v="2"/>
    <x v="11"/>
    <s v="Verbatim Slim CD and DVD Storage Cases, 50/Pack"/>
    <n v="23.08"/>
    <n v="2"/>
    <n v="0"/>
    <n v="6.9239999999999995"/>
  </r>
  <r>
    <n v="9068"/>
    <x v="4532"/>
    <x v="0"/>
    <x v="1084"/>
    <d v="2013-02-10T00:00:00"/>
    <s v="Standard Class"/>
    <s v="MS-17365"/>
    <s v="Maribeth Schnelling"/>
    <s v="Consumer"/>
    <s v="United States"/>
    <s v="Rockville"/>
    <x v="39"/>
    <n v="20852"/>
    <s v="East"/>
    <s v="TEC-PH-10002890"/>
    <x v="2"/>
    <x v="7"/>
    <s v="AT&amp;T 17929 Lendline Telephone"/>
    <n v="90.48"/>
    <n v="2"/>
    <n v="0"/>
    <n v="23.524799999999999"/>
  </r>
  <r>
    <n v="9069"/>
    <x v="4533"/>
    <x v="0"/>
    <x v="476"/>
    <d v="2013-09-06T00:00:00"/>
    <s v="Second Class"/>
    <s v="BM-11140"/>
    <s v="Becky Martin"/>
    <s v="Consumer"/>
    <s v="United States"/>
    <s v="Des Moines"/>
    <x v="4"/>
    <n v="98198"/>
    <s v="West"/>
    <s v="FUR-CH-10003061"/>
    <x v="0"/>
    <x v="1"/>
    <s v="Global Leather Task Chair, Black"/>
    <n v="215.976"/>
    <n v="3"/>
    <n v="0.2"/>
    <n v="-2.6997000000000355"/>
  </r>
  <r>
    <n v="9070"/>
    <x v="4533"/>
    <x v="0"/>
    <x v="476"/>
    <d v="2013-09-06T00:00:00"/>
    <s v="Second Class"/>
    <s v="BM-11140"/>
    <s v="Becky Martin"/>
    <s v="Consumer"/>
    <s v="United States"/>
    <s v="Des Moines"/>
    <x v="4"/>
    <n v="98198"/>
    <s v="West"/>
    <s v="OFF-EN-10003567"/>
    <x v="1"/>
    <x v="12"/>
    <s v="Inter-Office Recycled Envelopes, Brown Kraft, Button-String,10&quot; x 13&quot; , 100/Box"/>
    <n v="65.94"/>
    <n v="3"/>
    <n v="0"/>
    <n v="30.991800000000001"/>
  </r>
  <r>
    <n v="9071"/>
    <x v="4534"/>
    <x v="3"/>
    <x v="769"/>
    <d v="2014-12-06T00:00:00"/>
    <s v="First Class"/>
    <s v="KE-16420"/>
    <s v="Katrina Edelman"/>
    <s v="Corporate"/>
    <s v="United States"/>
    <s v="Philadelphia"/>
    <x v="9"/>
    <n v="19134"/>
    <s v="East"/>
    <s v="FUR-FU-10001918"/>
    <x v="0"/>
    <x v="5"/>
    <s v="C-Line Cubicle Keepers Polyproplyene Holder With Velcro Backings"/>
    <n v="11.352000000000002"/>
    <n v="3"/>
    <n v="0.2"/>
    <n v="2.6961000000000008"/>
  </r>
  <r>
    <n v="9072"/>
    <x v="4535"/>
    <x v="1"/>
    <x v="821"/>
    <d v="2012-06-16T00:00:00"/>
    <s v="Standard Class"/>
    <s v="SZ-20035"/>
    <s v="Sam Zeldin"/>
    <s v="Home Office"/>
    <s v="United States"/>
    <s v="Columbus"/>
    <x v="14"/>
    <n v="47201"/>
    <s v="Central"/>
    <s v="OFF-ST-10002444"/>
    <x v="1"/>
    <x v="4"/>
    <s v="Recycled Eldon Regeneration Jumbo File"/>
    <n v="24.56"/>
    <n v="2"/>
    <n v="0"/>
    <n v="6.8767999999999994"/>
  </r>
  <r>
    <n v="9073"/>
    <x v="4536"/>
    <x v="0"/>
    <x v="913"/>
    <d v="2013-09-09T00:00:00"/>
    <s v="Standard Class"/>
    <s v="MB-18085"/>
    <s v="Mick Brown"/>
    <s v="Consumer"/>
    <s v="United States"/>
    <s v="Springfield"/>
    <x v="25"/>
    <n v="65807"/>
    <s v="Central"/>
    <s v="OFF-EN-10003286"/>
    <x v="1"/>
    <x v="12"/>
    <s v="Staples"/>
    <n v="16.559999999999999"/>
    <n v="2"/>
    <n v="0"/>
    <n v="7.783199999999999"/>
  </r>
  <r>
    <n v="9074"/>
    <x v="4536"/>
    <x v="0"/>
    <x v="913"/>
    <d v="2013-09-09T00:00:00"/>
    <s v="Standard Class"/>
    <s v="MB-18085"/>
    <s v="Mick Brown"/>
    <s v="Consumer"/>
    <s v="United States"/>
    <s v="Springfield"/>
    <x v="25"/>
    <n v="65807"/>
    <s v="Central"/>
    <s v="TEC-AC-10000109"/>
    <x v="2"/>
    <x v="11"/>
    <s v="Sony Micro Vault Click 16 GB USB 2.0 Flash Drive"/>
    <n v="279.95"/>
    <n v="5"/>
    <n v="0"/>
    <n v="67.188000000000017"/>
  </r>
  <r>
    <n v="9075"/>
    <x v="4537"/>
    <x v="2"/>
    <x v="419"/>
    <d v="2011-04-26T00:00:00"/>
    <s v="Standard Class"/>
    <s v="DB-13555"/>
    <s v="Dorothy Badders"/>
    <s v="Corporate"/>
    <s v="United States"/>
    <s v="Henderson"/>
    <x v="0"/>
    <n v="42420"/>
    <s v="South"/>
    <s v="OFF-ST-10002574"/>
    <x v="1"/>
    <x v="4"/>
    <s v="SAFCO Commercial Wire Shelving, Black"/>
    <n v="828.83999999999992"/>
    <n v="6"/>
    <n v="0"/>
    <n v="0"/>
  </r>
  <r>
    <n v="9076"/>
    <x v="4538"/>
    <x v="1"/>
    <x v="599"/>
    <d v="2012-11-08T00:00:00"/>
    <s v="First Class"/>
    <s v="CB-12415"/>
    <s v="Christy Brittain"/>
    <s v="Consumer"/>
    <s v="United States"/>
    <s v="Lakewood"/>
    <x v="24"/>
    <n v="44107"/>
    <s v="East"/>
    <s v="OFF-BI-10000773"/>
    <x v="1"/>
    <x v="8"/>
    <s v="Insertable Tab Post Binder Dividers"/>
    <n v="7.218"/>
    <n v="3"/>
    <n v="0.7"/>
    <n v="-5.5338000000000012"/>
  </r>
  <r>
    <n v="9077"/>
    <x v="4538"/>
    <x v="1"/>
    <x v="599"/>
    <d v="2012-11-08T00:00:00"/>
    <s v="First Class"/>
    <s v="CB-12415"/>
    <s v="Christy Brittain"/>
    <s v="Consumer"/>
    <s v="United States"/>
    <s v="Lakewood"/>
    <x v="24"/>
    <n v="44107"/>
    <s v="East"/>
    <s v="OFF-SU-10004661"/>
    <x v="1"/>
    <x v="14"/>
    <s v="Acme Titanium Bonded Scissors"/>
    <n v="27.200000000000003"/>
    <n v="4"/>
    <n v="0.2"/>
    <n v="2.0399999999999991"/>
  </r>
  <r>
    <n v="9078"/>
    <x v="4539"/>
    <x v="2"/>
    <x v="935"/>
    <d v="2011-11-07T00:00:00"/>
    <s v="Standard Class"/>
    <s v="SP-20650"/>
    <s v="Stephanie Phelps"/>
    <s v="Corporate"/>
    <s v="United States"/>
    <s v="Omaha"/>
    <x v="8"/>
    <n v="68104"/>
    <s v="Central"/>
    <s v="TEC-AC-10003280"/>
    <x v="2"/>
    <x v="11"/>
    <s v="Belkin F8E887 USB Wired Ergonomic Keyboard"/>
    <n v="89.97"/>
    <n v="3"/>
    <n v="0"/>
    <n v="18.893699999999995"/>
  </r>
  <r>
    <n v="9079"/>
    <x v="4540"/>
    <x v="0"/>
    <x v="595"/>
    <d v="2013-02-23T00:00:00"/>
    <s v="Standard Class"/>
    <s v="GW-14605"/>
    <s v="Giulietta Weimer"/>
    <s v="Consumer"/>
    <s v="United States"/>
    <s v="Henderson"/>
    <x v="0"/>
    <n v="42420"/>
    <s v="South"/>
    <s v="FUR-FU-10003773"/>
    <x v="0"/>
    <x v="5"/>
    <s v="Eldon Cleatmat Plus Chair Mats for High Pile Carpets"/>
    <n v="318.08"/>
    <n v="4"/>
    <n v="0"/>
    <n v="34.988799999999969"/>
  </r>
  <r>
    <n v="9080"/>
    <x v="4540"/>
    <x v="0"/>
    <x v="595"/>
    <d v="2013-02-23T00:00:00"/>
    <s v="Standard Class"/>
    <s v="GW-14605"/>
    <s v="Giulietta Weimer"/>
    <s v="Consumer"/>
    <s v="United States"/>
    <s v="Henderson"/>
    <x v="0"/>
    <n v="42420"/>
    <s v="South"/>
    <s v="OFF-BI-10002412"/>
    <x v="1"/>
    <x v="8"/>
    <s v="Wilson Jones “Snap” Scratch Pad Binder Tool for Ring Binders"/>
    <n v="5.8"/>
    <n v="1"/>
    <n v="0"/>
    <n v="2.61"/>
  </r>
  <r>
    <n v="9081"/>
    <x v="4541"/>
    <x v="3"/>
    <x v="220"/>
    <d v="2014-09-14T00:00:00"/>
    <s v="Second Class"/>
    <s v="KH-16630"/>
    <s v="Ken Heidel"/>
    <s v="Corporate"/>
    <s v="United States"/>
    <s v="Santa Ana"/>
    <x v="1"/>
    <n v="92704"/>
    <s v="West"/>
    <s v="TEC-PH-10002564"/>
    <x v="2"/>
    <x v="7"/>
    <s v="OtterBox Defender Series Case - Samsung Galaxy S4"/>
    <n v="143.952"/>
    <n v="6"/>
    <n v="0.2"/>
    <n v="17.993999999999978"/>
  </r>
  <r>
    <n v="9082"/>
    <x v="4541"/>
    <x v="3"/>
    <x v="220"/>
    <d v="2014-09-14T00:00:00"/>
    <s v="Second Class"/>
    <s v="KH-16630"/>
    <s v="Ken Heidel"/>
    <s v="Corporate"/>
    <s v="United States"/>
    <s v="Santa Ana"/>
    <x v="1"/>
    <n v="92704"/>
    <s v="West"/>
    <s v="OFF-PA-10002262"/>
    <x v="1"/>
    <x v="10"/>
    <s v="Xerox 192"/>
    <n v="19.440000000000001"/>
    <n v="3"/>
    <n v="0"/>
    <n v="9.3312000000000008"/>
  </r>
  <r>
    <n v="9083"/>
    <x v="4542"/>
    <x v="3"/>
    <x v="808"/>
    <d v="2014-11-07T00:00:00"/>
    <s v="Standard Class"/>
    <s v="BG-11035"/>
    <s v="Barry Gonzalez"/>
    <s v="Consumer"/>
    <s v="United States"/>
    <s v="Springfield"/>
    <x v="17"/>
    <n v="22153"/>
    <s v="South"/>
    <s v="OFF-AR-10000246"/>
    <x v="1"/>
    <x v="6"/>
    <s v="Newell 318"/>
    <n v="5.56"/>
    <n v="2"/>
    <n v="0"/>
    <n v="1.4455999999999998"/>
  </r>
  <r>
    <n v="9084"/>
    <x v="4543"/>
    <x v="1"/>
    <x v="525"/>
    <d v="2012-02-08T00:00:00"/>
    <s v="First Class"/>
    <s v="LO-17170"/>
    <s v="Lori Olson"/>
    <s v="Corporate"/>
    <s v="United States"/>
    <s v="Suffolk"/>
    <x v="17"/>
    <n v="23434"/>
    <s v="South"/>
    <s v="OFF-ST-10002554"/>
    <x v="1"/>
    <x v="4"/>
    <s v="Tennsco Industrial Shelving"/>
    <n v="146.72999999999999"/>
    <n v="3"/>
    <n v="0"/>
    <n v="2.9346000000000032"/>
  </r>
  <r>
    <n v="9085"/>
    <x v="4543"/>
    <x v="1"/>
    <x v="525"/>
    <d v="2012-02-08T00:00:00"/>
    <s v="First Class"/>
    <s v="LO-17170"/>
    <s v="Lori Olson"/>
    <s v="Corporate"/>
    <s v="United States"/>
    <s v="Suffolk"/>
    <x v="17"/>
    <n v="23434"/>
    <s v="South"/>
    <s v="OFF-PA-10002751"/>
    <x v="1"/>
    <x v="10"/>
    <s v="Xerox 1920"/>
    <n v="29.900000000000002"/>
    <n v="5"/>
    <n v="0"/>
    <n v="13.454999999999998"/>
  </r>
  <r>
    <n v="9086"/>
    <x v="4544"/>
    <x v="0"/>
    <x v="545"/>
    <d v="2013-09-13T00:00:00"/>
    <s v="Second Class"/>
    <s v="DV-13465"/>
    <s v="Dianna Vittorini"/>
    <s v="Consumer"/>
    <s v="United States"/>
    <s v="Los Angeles"/>
    <x v="1"/>
    <n v="90049"/>
    <s v="West"/>
    <s v="OFF-BI-10004318"/>
    <x v="1"/>
    <x v="8"/>
    <s v="Ibico EB-19 Dual Function Manual Binding System"/>
    <n v="276.78400000000005"/>
    <n v="2"/>
    <n v="0.2"/>
    <n v="89.954799999999992"/>
  </r>
  <r>
    <n v="9087"/>
    <x v="4545"/>
    <x v="0"/>
    <x v="182"/>
    <d v="2013-10-01T00:00:00"/>
    <s v="Standard Class"/>
    <s v="LR-17035"/>
    <s v="Lisa Ryan"/>
    <s v="Corporate"/>
    <s v="United States"/>
    <s v="Houston"/>
    <x v="5"/>
    <n v="77041"/>
    <s v="Central"/>
    <s v="OFF-AP-10001564"/>
    <x v="1"/>
    <x v="9"/>
    <s v="Hoover Commercial Lightweight Upright Vacuum with E-Z Empty Dirt Cup"/>
    <n v="93.031999999999982"/>
    <n v="2"/>
    <n v="0.8"/>
    <n v="-251.18640000000005"/>
  </r>
  <r>
    <n v="9088"/>
    <x v="4545"/>
    <x v="0"/>
    <x v="182"/>
    <d v="2013-10-01T00:00:00"/>
    <s v="Standard Class"/>
    <s v="LR-17035"/>
    <s v="Lisa Ryan"/>
    <s v="Corporate"/>
    <s v="United States"/>
    <s v="Houston"/>
    <x v="5"/>
    <n v="77041"/>
    <s v="Central"/>
    <s v="FUR-CH-10000513"/>
    <x v="0"/>
    <x v="1"/>
    <s v="High-Back Leather Manager's Chair"/>
    <n v="454.96499999999997"/>
    <n v="5"/>
    <n v="0.3"/>
    <n v="-136.48950000000002"/>
  </r>
  <r>
    <n v="9089"/>
    <x v="4546"/>
    <x v="1"/>
    <x v="83"/>
    <d v="2012-12-20T00:00:00"/>
    <s v="Standard Class"/>
    <s v="RR-19525"/>
    <s v="Rick Reed"/>
    <s v="Corporate"/>
    <s v="United States"/>
    <s v="Cary"/>
    <x v="3"/>
    <n v="27511"/>
    <s v="South"/>
    <s v="TEC-PH-10001433"/>
    <x v="2"/>
    <x v="7"/>
    <s v="Cisco Small Business SPA 502G VoIP phone"/>
    <n v="246.16800000000001"/>
    <n v="3"/>
    <n v="0.2"/>
    <n v="21.539699999999996"/>
  </r>
  <r>
    <n v="9090"/>
    <x v="4547"/>
    <x v="0"/>
    <x v="42"/>
    <d v="2013-09-21T00:00:00"/>
    <s v="Second Class"/>
    <s v="TS-21610"/>
    <s v="Troy Staebel"/>
    <s v="Consumer"/>
    <s v="United States"/>
    <s v="Springfield"/>
    <x v="24"/>
    <n v="45503"/>
    <s v="East"/>
    <s v="OFF-ST-10002790"/>
    <x v="1"/>
    <x v="4"/>
    <s v="Safco Industrial Shelving"/>
    <n v="295.39999999999998"/>
    <n v="5"/>
    <n v="0.2"/>
    <n v="-62.772499999999965"/>
  </r>
  <r>
    <n v="9091"/>
    <x v="4548"/>
    <x v="3"/>
    <x v="119"/>
    <d v="2014-10-16T00:00:00"/>
    <s v="First Class"/>
    <s v="AH-10210"/>
    <s v="Alan Hwang"/>
    <s v="Consumer"/>
    <s v="United States"/>
    <s v="Louisville"/>
    <x v="0"/>
    <n v="40214"/>
    <s v="South"/>
    <s v="OFF-ST-10002974"/>
    <x v="1"/>
    <x v="4"/>
    <s v="Trav-L-File Heavy-Duty Shuttle II, Black"/>
    <n v="348.56"/>
    <n v="8"/>
    <n v="0"/>
    <n v="104.56799999999998"/>
  </r>
  <r>
    <n v="9092"/>
    <x v="4549"/>
    <x v="1"/>
    <x v="1141"/>
    <d v="2012-07-03T00:00:00"/>
    <s v="Second Class"/>
    <s v="DW-13585"/>
    <s v="Dorothy Wardle"/>
    <s v="Corporate"/>
    <s v="United States"/>
    <s v="Troy"/>
    <x v="24"/>
    <n v="45373"/>
    <s v="East"/>
    <s v="OFF-PA-10003177"/>
    <x v="1"/>
    <x v="10"/>
    <s v="Xerox 1999"/>
    <n v="15.552000000000003"/>
    <n v="3"/>
    <n v="0.2"/>
    <n v="5.4432"/>
  </r>
  <r>
    <n v="9093"/>
    <x v="4549"/>
    <x v="1"/>
    <x v="1141"/>
    <d v="2012-07-03T00:00:00"/>
    <s v="Second Class"/>
    <s v="DW-13585"/>
    <s v="Dorothy Wardle"/>
    <s v="Corporate"/>
    <s v="United States"/>
    <s v="Troy"/>
    <x v="24"/>
    <n v="45373"/>
    <s v="East"/>
    <s v="FUR-BO-10001918"/>
    <x v="0"/>
    <x v="0"/>
    <s v="Sauder Forest Hills Library with Doors, Woodland Oak Finish"/>
    <n v="482.93999999999994"/>
    <n v="6"/>
    <n v="0.5"/>
    <n v="-376.69319999999999"/>
  </r>
  <r>
    <n v="9094"/>
    <x v="4550"/>
    <x v="1"/>
    <x v="932"/>
    <d v="2012-06-05T00:00:00"/>
    <s v="Standard Class"/>
    <s v="AJ-10945"/>
    <s v="Ashley Jarboe"/>
    <s v="Consumer"/>
    <s v="United States"/>
    <s v="Detroit"/>
    <x v="12"/>
    <n v="48227"/>
    <s v="Central"/>
    <s v="TEC-PH-10001299"/>
    <x v="2"/>
    <x v="7"/>
    <s v="Polycom CX300 Desktop Phone USB VoIP phone"/>
    <n v="299.98"/>
    <n v="2"/>
    <n v="0"/>
    <n v="83.994400000000013"/>
  </r>
  <r>
    <n v="9095"/>
    <x v="4550"/>
    <x v="1"/>
    <x v="932"/>
    <d v="2012-06-05T00:00:00"/>
    <s v="Standard Class"/>
    <s v="AJ-10945"/>
    <s v="Ashley Jarboe"/>
    <s v="Consumer"/>
    <s v="United States"/>
    <s v="Detroit"/>
    <x v="12"/>
    <n v="48227"/>
    <s v="Central"/>
    <s v="OFF-BI-10004224"/>
    <x v="1"/>
    <x v="8"/>
    <s v="Catalog Binders with Expanding Posts"/>
    <n v="403.68"/>
    <n v="6"/>
    <n v="0"/>
    <n v="181.65599999999998"/>
  </r>
  <r>
    <n v="9096"/>
    <x v="4550"/>
    <x v="1"/>
    <x v="932"/>
    <d v="2012-06-05T00:00:00"/>
    <s v="Standard Class"/>
    <s v="AJ-10945"/>
    <s v="Ashley Jarboe"/>
    <s v="Consumer"/>
    <s v="United States"/>
    <s v="Detroit"/>
    <x v="12"/>
    <n v="48227"/>
    <s v="Central"/>
    <s v="TEC-PH-10001300"/>
    <x v="2"/>
    <x v="7"/>
    <s v="iKross Bluetooth Portable Keyboard + Cell Phone Stand Holder + Brush for Apple iPhone 5S 5C 5, 4S 4"/>
    <n v="41.9"/>
    <n v="2"/>
    <n v="0"/>
    <n v="11.731999999999999"/>
  </r>
  <r>
    <n v="9097"/>
    <x v="4550"/>
    <x v="1"/>
    <x v="932"/>
    <d v="2012-06-05T00:00:00"/>
    <s v="Standard Class"/>
    <s v="AJ-10945"/>
    <s v="Ashley Jarboe"/>
    <s v="Consumer"/>
    <s v="United States"/>
    <s v="Detroit"/>
    <x v="12"/>
    <n v="48227"/>
    <s v="Central"/>
    <s v="OFF-LA-10004178"/>
    <x v="1"/>
    <x v="2"/>
    <s v="Avery 491"/>
    <n v="28.91"/>
    <n v="7"/>
    <n v="0"/>
    <n v="13.2986"/>
  </r>
  <r>
    <n v="9098"/>
    <x v="4551"/>
    <x v="2"/>
    <x v="791"/>
    <d v="2011-04-17T00:00:00"/>
    <s v="Standard Class"/>
    <s v="SV-20785"/>
    <s v="Stewart Visinsky"/>
    <s v="Consumer"/>
    <s v="United States"/>
    <s v="Bloomington"/>
    <x v="14"/>
    <n v="47401"/>
    <s v="Central"/>
    <s v="OFF-PA-10000289"/>
    <x v="1"/>
    <x v="10"/>
    <s v="Xerox 213"/>
    <n v="32.400000000000006"/>
    <n v="5"/>
    <n v="0"/>
    <n v="15.552000000000001"/>
  </r>
  <r>
    <n v="9099"/>
    <x v="4552"/>
    <x v="3"/>
    <x v="386"/>
    <d v="2014-10-17T00:00:00"/>
    <s v="Standard Class"/>
    <s v="MG-17650"/>
    <s v="Matthew Grinstein"/>
    <s v="Home Office"/>
    <s v="United States"/>
    <s v="Dallas"/>
    <x v="5"/>
    <n v="75081"/>
    <s v="Central"/>
    <s v="TEC-PH-10002085"/>
    <x v="2"/>
    <x v="7"/>
    <s v="Clarity 53712"/>
    <n v="369.54399999999998"/>
    <n v="7"/>
    <n v="0.2"/>
    <n v="27.71580000000003"/>
  </r>
  <r>
    <n v="9100"/>
    <x v="4552"/>
    <x v="3"/>
    <x v="386"/>
    <d v="2014-10-17T00:00:00"/>
    <s v="Standard Class"/>
    <s v="MG-17650"/>
    <s v="Matthew Grinstein"/>
    <s v="Home Office"/>
    <s v="United States"/>
    <s v="Dallas"/>
    <x v="5"/>
    <n v="75081"/>
    <s v="Central"/>
    <s v="OFF-PA-10001934"/>
    <x v="1"/>
    <x v="10"/>
    <s v="Xerox 1993"/>
    <n v="10.368000000000002"/>
    <n v="2"/>
    <n v="0.2"/>
    <n v="3.7584"/>
  </r>
  <r>
    <n v="9101"/>
    <x v="4552"/>
    <x v="3"/>
    <x v="386"/>
    <d v="2014-10-17T00:00:00"/>
    <s v="Standard Class"/>
    <s v="MG-17650"/>
    <s v="Matthew Grinstein"/>
    <s v="Home Office"/>
    <s v="United States"/>
    <s v="Dallas"/>
    <x v="5"/>
    <n v="75081"/>
    <s v="Central"/>
    <s v="TEC-AC-10003033"/>
    <x v="2"/>
    <x v="11"/>
    <s v="Plantronics CS510 - Over-the-Head monaural Wireless Headset System"/>
    <n v="791.87999999999988"/>
    <n v="3"/>
    <n v="0.2"/>
    <n v="128.68049999999994"/>
  </r>
  <r>
    <n v="9102"/>
    <x v="4553"/>
    <x v="1"/>
    <x v="209"/>
    <d v="2012-11-12T00:00:00"/>
    <s v="Standard Class"/>
    <s v="AB-10105"/>
    <s v="Adrian Barton"/>
    <s v="Consumer"/>
    <s v="United States"/>
    <s v="Houston"/>
    <x v="5"/>
    <n v="77041"/>
    <s v="Central"/>
    <s v="OFF-AR-10001683"/>
    <x v="1"/>
    <x v="6"/>
    <s v="Lumber Crayons"/>
    <n v="23.64"/>
    <n v="3"/>
    <n v="0.2"/>
    <n v="5.3190000000000008"/>
  </r>
  <r>
    <n v="9103"/>
    <x v="4553"/>
    <x v="1"/>
    <x v="209"/>
    <d v="2012-11-12T00:00:00"/>
    <s v="Standard Class"/>
    <s v="AB-10105"/>
    <s v="Adrian Barton"/>
    <s v="Consumer"/>
    <s v="United States"/>
    <s v="Houston"/>
    <x v="5"/>
    <n v="77041"/>
    <s v="Central"/>
    <s v="OFF-ST-10001713"/>
    <x v="1"/>
    <x v="4"/>
    <s v="Gould Plastics 9-Pocket Panel Bin, 18-3/8w x 5-1/4d x 20-1/2h, Black"/>
    <n v="84.784000000000006"/>
    <n v="2"/>
    <n v="0.2"/>
    <n v="-16.956800000000005"/>
  </r>
  <r>
    <n v="9104"/>
    <x v="4553"/>
    <x v="1"/>
    <x v="209"/>
    <d v="2012-11-12T00:00:00"/>
    <s v="Standard Class"/>
    <s v="AB-10105"/>
    <s v="Adrian Barton"/>
    <s v="Consumer"/>
    <s v="United States"/>
    <s v="Houston"/>
    <x v="5"/>
    <n v="77041"/>
    <s v="Central"/>
    <s v="FUR-FU-10000193"/>
    <x v="0"/>
    <x v="5"/>
    <s v="Tenex Chairmats For Use with Hard Floors"/>
    <n v="64.959999999999994"/>
    <n v="5"/>
    <n v="0.6"/>
    <n v="-84.447999999999993"/>
  </r>
  <r>
    <n v="9105"/>
    <x v="4553"/>
    <x v="1"/>
    <x v="209"/>
    <d v="2012-11-12T00:00:00"/>
    <s v="Standard Class"/>
    <s v="AB-10105"/>
    <s v="Adrian Barton"/>
    <s v="Consumer"/>
    <s v="United States"/>
    <s v="Houston"/>
    <x v="5"/>
    <n v="77041"/>
    <s v="Central"/>
    <s v="OFF-BI-10000474"/>
    <x v="1"/>
    <x v="8"/>
    <s v="Avery Recycled Flexi-View Covers for Binding Systems"/>
    <n v="32.059999999999995"/>
    <n v="10"/>
    <n v="0.8"/>
    <n v="-51.296000000000006"/>
  </r>
  <r>
    <n v="9106"/>
    <x v="4553"/>
    <x v="1"/>
    <x v="209"/>
    <d v="2012-11-12T00:00:00"/>
    <s v="Standard Class"/>
    <s v="AB-10105"/>
    <s v="Adrian Barton"/>
    <s v="Consumer"/>
    <s v="United States"/>
    <s v="Houston"/>
    <x v="5"/>
    <n v="77041"/>
    <s v="Central"/>
    <s v="OFF-ST-10000129"/>
    <x v="1"/>
    <x v="4"/>
    <s v="Fellowes Recycled Storage Drawers"/>
    <n v="177.64800000000002"/>
    <n v="2"/>
    <n v="0.2"/>
    <n v="-28.867800000000017"/>
  </r>
  <r>
    <n v="9107"/>
    <x v="4553"/>
    <x v="1"/>
    <x v="209"/>
    <d v="2012-11-12T00:00:00"/>
    <s v="Standard Class"/>
    <s v="AB-10105"/>
    <s v="Adrian Barton"/>
    <s v="Consumer"/>
    <s v="United States"/>
    <s v="Houston"/>
    <x v="5"/>
    <n v="77041"/>
    <s v="Central"/>
    <s v="TEC-MA-10001016"/>
    <x v="2"/>
    <x v="15"/>
    <s v="Canon PC170 Desktop Personal Copier"/>
    <n v="287.90999999999997"/>
    <n v="3"/>
    <n v="0.4"/>
    <n v="33.589499999999987"/>
  </r>
  <r>
    <n v="9108"/>
    <x v="4554"/>
    <x v="1"/>
    <x v="442"/>
    <d v="2012-05-28T00:00:00"/>
    <s v="First Class"/>
    <s v="MM-18280"/>
    <s v="Muhammed MacIntyre"/>
    <s v="Corporate"/>
    <s v="United States"/>
    <s v="Haltom City"/>
    <x v="5"/>
    <n v="76117"/>
    <s v="Central"/>
    <s v="OFF-SU-10002557"/>
    <x v="1"/>
    <x v="14"/>
    <s v="Fiskars Spring-Action Scissors"/>
    <n v="22.368000000000002"/>
    <n v="2"/>
    <n v="0.2"/>
    <n v="1.6776"/>
  </r>
  <r>
    <n v="9109"/>
    <x v="4554"/>
    <x v="1"/>
    <x v="442"/>
    <d v="2012-05-28T00:00:00"/>
    <s v="First Class"/>
    <s v="MM-18280"/>
    <s v="Muhammed MacIntyre"/>
    <s v="Corporate"/>
    <s v="United States"/>
    <s v="Haltom City"/>
    <x v="5"/>
    <n v="76117"/>
    <s v="Central"/>
    <s v="OFF-PA-10002160"/>
    <x v="1"/>
    <x v="10"/>
    <s v="Xerox 1978"/>
    <n v="32.368000000000002"/>
    <n v="7"/>
    <n v="0.2"/>
    <n v="11.733400000000001"/>
  </r>
  <r>
    <n v="9110"/>
    <x v="4554"/>
    <x v="1"/>
    <x v="442"/>
    <d v="2012-05-28T00:00:00"/>
    <s v="First Class"/>
    <s v="MM-18280"/>
    <s v="Muhammed MacIntyre"/>
    <s v="Corporate"/>
    <s v="United States"/>
    <s v="Haltom City"/>
    <x v="5"/>
    <n v="76117"/>
    <s v="Central"/>
    <s v="TEC-AC-10003095"/>
    <x v="2"/>
    <x v="11"/>
    <s v="Logitech G35 7.1-Channel Surround Sound Headset"/>
    <n v="207.98400000000004"/>
    <n v="2"/>
    <n v="0.2"/>
    <n v="36.397199999999998"/>
  </r>
  <r>
    <n v="9111"/>
    <x v="4555"/>
    <x v="2"/>
    <x v="303"/>
    <d v="2011-10-15T00:00:00"/>
    <s v="First Class"/>
    <s v="MA-17995"/>
    <s v="Michelle Arnett"/>
    <s v="Home Office"/>
    <s v="United States"/>
    <s v="Richmond"/>
    <x v="17"/>
    <n v="23223"/>
    <s v="South"/>
    <s v="OFF-EN-10003160"/>
    <x v="1"/>
    <x v="12"/>
    <s v="Pastel Pink Envelopes"/>
    <n v="36.4"/>
    <n v="5"/>
    <n v="0"/>
    <n v="17.472000000000001"/>
  </r>
  <r>
    <n v="9112"/>
    <x v="4555"/>
    <x v="2"/>
    <x v="303"/>
    <d v="2011-10-15T00:00:00"/>
    <s v="First Class"/>
    <s v="MA-17995"/>
    <s v="Michelle Arnett"/>
    <s v="Home Office"/>
    <s v="United States"/>
    <s v="Richmond"/>
    <x v="17"/>
    <n v="23223"/>
    <s v="South"/>
    <s v="TEC-AC-10001542"/>
    <x v="2"/>
    <x v="11"/>
    <s v="SanDisk Cruzer 16 GB USB Flash Drive"/>
    <n v="22.96"/>
    <n v="2"/>
    <n v="0"/>
    <n v="4.3623999999999974"/>
  </r>
  <r>
    <n v="9113"/>
    <x v="4555"/>
    <x v="2"/>
    <x v="303"/>
    <d v="2011-10-15T00:00:00"/>
    <s v="First Class"/>
    <s v="MA-17995"/>
    <s v="Michelle Arnett"/>
    <s v="Home Office"/>
    <s v="United States"/>
    <s v="Richmond"/>
    <x v="17"/>
    <n v="23223"/>
    <s v="South"/>
    <s v="OFF-ST-10003641"/>
    <x v="1"/>
    <x v="4"/>
    <s v="Space Solutions Industrial Galvanized Steel Shelving."/>
    <n v="315.2"/>
    <n v="4"/>
    <n v="0"/>
    <n v="6.3040000000000305"/>
  </r>
  <r>
    <n v="9114"/>
    <x v="4555"/>
    <x v="2"/>
    <x v="303"/>
    <d v="2011-10-15T00:00:00"/>
    <s v="First Class"/>
    <s v="MA-17995"/>
    <s v="Michelle Arnett"/>
    <s v="Home Office"/>
    <s v="United States"/>
    <s v="Richmond"/>
    <x v="17"/>
    <n v="23223"/>
    <s v="South"/>
    <s v="OFF-BI-10002432"/>
    <x v="1"/>
    <x v="8"/>
    <s v="Wilson Jones Standard D-Ring Binders"/>
    <n v="15.18"/>
    <n v="3"/>
    <n v="0"/>
    <n v="7.1345999999999989"/>
  </r>
  <r>
    <n v="9115"/>
    <x v="4556"/>
    <x v="0"/>
    <x v="569"/>
    <d v="2013-02-10T00:00:00"/>
    <s v="Second Class"/>
    <s v="EB-13975"/>
    <s v="Erica Bern"/>
    <s v="Corporate"/>
    <s v="United States"/>
    <s v="Los Angeles"/>
    <x v="1"/>
    <n v="90049"/>
    <s v="West"/>
    <s v="TEC-PH-10004094"/>
    <x v="2"/>
    <x v="7"/>
    <s v="Motorola L703CM"/>
    <n v="623.96"/>
    <n v="5"/>
    <n v="0.2"/>
    <n v="38.997500000000002"/>
  </r>
  <r>
    <n v="9116"/>
    <x v="4557"/>
    <x v="3"/>
    <x v="617"/>
    <d v="2014-01-25T00:00:00"/>
    <s v="Second Class"/>
    <s v="NS-18505"/>
    <s v="Neola Schneider"/>
    <s v="Consumer"/>
    <s v="United States"/>
    <s v="Philadelphia"/>
    <x v="9"/>
    <n v="19140"/>
    <s v="East"/>
    <s v="TEC-PH-10001817"/>
    <x v="2"/>
    <x v="7"/>
    <s v="Wilson Electronics DB Pro Signal Booster"/>
    <n v="429.59999999999997"/>
    <n v="2"/>
    <n v="0.4"/>
    <n v="-93.079999999999984"/>
  </r>
  <r>
    <n v="9117"/>
    <x v="4557"/>
    <x v="3"/>
    <x v="617"/>
    <d v="2014-01-25T00:00:00"/>
    <s v="Second Class"/>
    <s v="NS-18505"/>
    <s v="Neola Schneider"/>
    <s v="Consumer"/>
    <s v="United States"/>
    <s v="Philadelphia"/>
    <x v="9"/>
    <n v="19140"/>
    <s v="East"/>
    <s v="FUR-FU-10002759"/>
    <x v="0"/>
    <x v="5"/>
    <s v="12-1/2 Diameter Round Wall Clock"/>
    <n v="31.968000000000004"/>
    <n v="2"/>
    <n v="0.2"/>
    <n v="6.3935999999999993"/>
  </r>
  <r>
    <n v="9118"/>
    <x v="4557"/>
    <x v="3"/>
    <x v="617"/>
    <d v="2014-01-25T00:00:00"/>
    <s v="Second Class"/>
    <s v="NS-18505"/>
    <s v="Neola Schneider"/>
    <s v="Consumer"/>
    <s v="United States"/>
    <s v="Philadelphia"/>
    <x v="9"/>
    <n v="19140"/>
    <s v="East"/>
    <s v="FUR-CH-10000309"/>
    <x v="0"/>
    <x v="1"/>
    <s v="Global Comet Stacking Arm Chair"/>
    <n v="887.27099999999984"/>
    <n v="3"/>
    <n v="0.3"/>
    <n v="-63.376499999999965"/>
  </r>
  <r>
    <n v="9119"/>
    <x v="4557"/>
    <x v="3"/>
    <x v="617"/>
    <d v="2014-01-25T00:00:00"/>
    <s v="Second Class"/>
    <s v="NS-18505"/>
    <s v="Neola Schneider"/>
    <s v="Consumer"/>
    <s v="United States"/>
    <s v="Philadelphia"/>
    <x v="9"/>
    <n v="19140"/>
    <s v="East"/>
    <s v="OFF-PA-10003673"/>
    <x v="1"/>
    <x v="10"/>
    <s v="Strathmore Photo Mount Cards"/>
    <n v="21.696000000000002"/>
    <n v="4"/>
    <n v="0.2"/>
    <n v="7.0511999999999988"/>
  </r>
  <r>
    <n v="9120"/>
    <x v="4558"/>
    <x v="0"/>
    <x v="112"/>
    <d v="2013-06-13T00:00:00"/>
    <s v="Standard Class"/>
    <s v="RB-19795"/>
    <s v="Ross Baird"/>
    <s v="Home Office"/>
    <s v="United States"/>
    <s v="Los Angeles"/>
    <x v="1"/>
    <n v="90036"/>
    <s v="West"/>
    <s v="OFF-LA-10000452"/>
    <x v="1"/>
    <x v="2"/>
    <s v="Avery 488"/>
    <n v="22.05"/>
    <n v="7"/>
    <n v="0"/>
    <n v="10.584"/>
  </r>
  <r>
    <n v="9121"/>
    <x v="4558"/>
    <x v="0"/>
    <x v="112"/>
    <d v="2013-06-13T00:00:00"/>
    <s v="Standard Class"/>
    <s v="RB-19795"/>
    <s v="Ross Baird"/>
    <s v="Home Office"/>
    <s v="United States"/>
    <s v="Los Angeles"/>
    <x v="1"/>
    <n v="90036"/>
    <s v="West"/>
    <s v="OFF-PA-10000210"/>
    <x v="1"/>
    <x v="10"/>
    <s v="Xerox Blank Computer Paper"/>
    <n v="99.9"/>
    <n v="5"/>
    <n v="0"/>
    <n v="46.952999999999996"/>
  </r>
  <r>
    <n v="9122"/>
    <x v="4559"/>
    <x v="3"/>
    <x v="257"/>
    <d v="2014-03-21T00:00:00"/>
    <s v="Second Class"/>
    <s v="JK-15325"/>
    <s v="Jason Klamczynski"/>
    <s v="Corporate"/>
    <s v="United States"/>
    <s v="Los Angeles"/>
    <x v="1"/>
    <n v="90032"/>
    <s v="West"/>
    <s v="OFF-AP-10000358"/>
    <x v="1"/>
    <x v="9"/>
    <s v="Fellowes Basic Home/Office Series Surge Protectors"/>
    <n v="90.86"/>
    <n v="7"/>
    <n v="0"/>
    <n v="26.349399999999992"/>
  </r>
  <r>
    <n v="9123"/>
    <x v="4560"/>
    <x v="3"/>
    <x v="221"/>
    <d v="2014-11-25T00:00:00"/>
    <s v="Same Day"/>
    <s v="PR-18880"/>
    <s v="Patrick Ryan"/>
    <s v="Consumer"/>
    <s v="United States"/>
    <s v="San Francisco"/>
    <x v="1"/>
    <n v="94109"/>
    <s v="West"/>
    <s v="OFF-PA-10002137"/>
    <x v="1"/>
    <x v="10"/>
    <s v="Southworth 100% Résumé Paper, 24lb."/>
    <n v="7.78"/>
    <n v="1"/>
    <n v="0"/>
    <n v="3.5009999999999994"/>
  </r>
  <r>
    <n v="9124"/>
    <x v="4561"/>
    <x v="0"/>
    <x v="491"/>
    <d v="2013-11-29T00:00:00"/>
    <s v="Second Class"/>
    <s v="EH-13945"/>
    <s v="Eric Hoffmann"/>
    <s v="Consumer"/>
    <s v="United States"/>
    <s v="Philadelphia"/>
    <x v="9"/>
    <n v="19120"/>
    <s v="East"/>
    <s v="OFF-BI-10003364"/>
    <x v="1"/>
    <x v="8"/>
    <s v="Binding Machine Supplies"/>
    <n v="78.759000000000015"/>
    <n v="9"/>
    <n v="0.7"/>
    <n v="-57.75660000000002"/>
  </r>
  <r>
    <n v="9125"/>
    <x v="4562"/>
    <x v="0"/>
    <x v="298"/>
    <d v="2013-08-21T00:00:00"/>
    <s v="Second Class"/>
    <s v="MA-17560"/>
    <s v="Matt Abelman"/>
    <s v="Home Office"/>
    <s v="United States"/>
    <s v="Houston"/>
    <x v="5"/>
    <n v="77070"/>
    <s v="Central"/>
    <s v="FUR-FU-10001940"/>
    <x v="0"/>
    <x v="5"/>
    <s v="Staples"/>
    <n v="9.5519999999999996"/>
    <n v="3"/>
    <n v="0.6"/>
    <n v="-3.8207999999999984"/>
  </r>
  <r>
    <n v="9126"/>
    <x v="4562"/>
    <x v="0"/>
    <x v="298"/>
    <d v="2013-08-21T00:00:00"/>
    <s v="Second Class"/>
    <s v="MA-17560"/>
    <s v="Matt Abelman"/>
    <s v="Home Office"/>
    <s v="United States"/>
    <s v="Houston"/>
    <x v="5"/>
    <n v="77070"/>
    <s v="Central"/>
    <s v="FUR-FU-10000320"/>
    <x v="0"/>
    <x v="5"/>
    <s v="OIC Stacking Trays"/>
    <n v="5.3440000000000003"/>
    <n v="4"/>
    <n v="0.6"/>
    <n v="-2.1375999999999991"/>
  </r>
  <r>
    <n v="9127"/>
    <x v="4563"/>
    <x v="1"/>
    <x v="109"/>
    <d v="2012-12-03T00:00:00"/>
    <s v="Standard Class"/>
    <s v="MA-17995"/>
    <s v="Michelle Arnett"/>
    <s v="Home Office"/>
    <s v="United States"/>
    <s v="Las Cruces"/>
    <x v="27"/>
    <n v="88001"/>
    <s v="West"/>
    <s v="OFF-AR-10004441"/>
    <x v="1"/>
    <x v="6"/>
    <s v="BIC Brite Liner Highlighters"/>
    <n v="8.2799999999999994"/>
    <n v="2"/>
    <n v="0"/>
    <n v="3.4775999999999998"/>
  </r>
  <r>
    <n v="9128"/>
    <x v="4564"/>
    <x v="3"/>
    <x v="1126"/>
    <d v="2014-06-02T00:00:00"/>
    <s v="Standard Class"/>
    <s v="JL-15505"/>
    <s v="Jeremy Lonsdale"/>
    <s v="Consumer"/>
    <s v="United States"/>
    <s v="Houston"/>
    <x v="5"/>
    <n v="77070"/>
    <s v="Central"/>
    <s v="OFF-ST-10002182"/>
    <x v="1"/>
    <x v="4"/>
    <s v="Iris 3-Drawer Stacking Bin, Black"/>
    <n v="50.135999999999996"/>
    <n v="3"/>
    <n v="0.2"/>
    <n v="-11.2806"/>
  </r>
  <r>
    <n v="9129"/>
    <x v="4565"/>
    <x v="3"/>
    <x v="507"/>
    <d v="2014-09-06T00:00:00"/>
    <s v="First Class"/>
    <s v="AS-10045"/>
    <s v="Aaron Smayling"/>
    <s v="Corporate"/>
    <s v="United States"/>
    <s v="Redmond"/>
    <x v="21"/>
    <n v="97756"/>
    <s v="West"/>
    <s v="OFF-BI-10002931"/>
    <x v="1"/>
    <x v="8"/>
    <s v="Avery Trapezoid Extra Heavy Duty 4&quot; Binders"/>
    <n v="88.074000000000012"/>
    <n v="7"/>
    <n v="0.7"/>
    <n v="-58.71599999999998"/>
  </r>
  <r>
    <n v="9130"/>
    <x v="4566"/>
    <x v="0"/>
    <x v="830"/>
    <d v="2013-03-27T00:00:00"/>
    <s v="Second Class"/>
    <s v="DC-12850"/>
    <s v="Dan Campbell"/>
    <s v="Consumer"/>
    <s v="United States"/>
    <s v="Cleveland"/>
    <x v="24"/>
    <n v="44105"/>
    <s v="East"/>
    <s v="FUR-BO-10004357"/>
    <x v="0"/>
    <x v="0"/>
    <s v="O'Sullivan Living Dimensions 3-Shelf Bookcases"/>
    <n v="301.46999999999997"/>
    <n v="3"/>
    <n v="0.5"/>
    <n v="-241.17600000000002"/>
  </r>
  <r>
    <n v="9131"/>
    <x v="4566"/>
    <x v="0"/>
    <x v="830"/>
    <d v="2013-03-27T00:00:00"/>
    <s v="Second Class"/>
    <s v="DC-12850"/>
    <s v="Dan Campbell"/>
    <s v="Consumer"/>
    <s v="United States"/>
    <s v="Cleveland"/>
    <x v="24"/>
    <n v="44105"/>
    <s v="East"/>
    <s v="OFF-AR-10000475"/>
    <x v="1"/>
    <x v="6"/>
    <s v="Hunt BOSTON Vista Battery-Operated Pencil Sharpener, Black"/>
    <n v="18.656000000000002"/>
    <n v="2"/>
    <n v="0.2"/>
    <n v="1.6324000000000014"/>
  </r>
  <r>
    <n v="9132"/>
    <x v="4567"/>
    <x v="3"/>
    <x v="39"/>
    <d v="2014-06-02T00:00:00"/>
    <s v="Standard Class"/>
    <s v="MD-17860"/>
    <s v="Michael Dominguez"/>
    <s v="Corporate"/>
    <s v="United States"/>
    <s v="Laurel"/>
    <x v="39"/>
    <n v="20707"/>
    <s v="East"/>
    <s v="FUR-FU-10001473"/>
    <x v="0"/>
    <x v="5"/>
    <s v="DAX Wood Document Frame"/>
    <n v="27.46"/>
    <n v="2"/>
    <n v="0"/>
    <n v="9.8856000000000002"/>
  </r>
  <r>
    <n v="9133"/>
    <x v="4567"/>
    <x v="3"/>
    <x v="39"/>
    <d v="2014-06-02T00:00:00"/>
    <s v="Standard Class"/>
    <s v="MD-17860"/>
    <s v="Michael Dominguez"/>
    <s v="Corporate"/>
    <s v="United States"/>
    <s v="Laurel"/>
    <x v="39"/>
    <n v="20707"/>
    <s v="East"/>
    <s v="OFF-AP-10001469"/>
    <x v="1"/>
    <x v="9"/>
    <s v="Fellowes 8 Outlet Superior Workstation Surge Protector"/>
    <n v="125.13"/>
    <n v="3"/>
    <n v="0"/>
    <n v="36.287699999999987"/>
  </r>
  <r>
    <n v="9134"/>
    <x v="4568"/>
    <x v="1"/>
    <x v="284"/>
    <d v="2012-09-04T00:00:00"/>
    <s v="Standard Class"/>
    <s v="RH-19510"/>
    <s v="Rick Huthwaite"/>
    <s v="Home Office"/>
    <s v="United States"/>
    <s v="San Diego"/>
    <x v="1"/>
    <n v="92037"/>
    <s v="West"/>
    <s v="TEC-PH-10004447"/>
    <x v="2"/>
    <x v="7"/>
    <s v="Toshiba IPT2010-SD IP Telephone"/>
    <n v="555.96"/>
    <n v="5"/>
    <n v="0.2"/>
    <n v="41.697000000000003"/>
  </r>
  <r>
    <n v="9135"/>
    <x v="4569"/>
    <x v="0"/>
    <x v="408"/>
    <d v="2013-04-18T00:00:00"/>
    <s v="Standard Class"/>
    <s v="TB-21175"/>
    <s v="Thomas Boland"/>
    <s v="Corporate"/>
    <s v="United States"/>
    <s v="Wilson"/>
    <x v="3"/>
    <n v="27893"/>
    <s v="South"/>
    <s v="OFF-ST-10001469"/>
    <x v="1"/>
    <x v="4"/>
    <s v="Fellowes Bankers Box Recycled Super Stor/Drawer"/>
    <n v="129.55199999999999"/>
    <n v="3"/>
    <n v="0.2"/>
    <n v="-22.671600000000005"/>
  </r>
  <r>
    <n v="9136"/>
    <x v="4569"/>
    <x v="0"/>
    <x v="408"/>
    <d v="2013-04-18T00:00:00"/>
    <s v="Standard Class"/>
    <s v="TB-21175"/>
    <s v="Thomas Boland"/>
    <s v="Corporate"/>
    <s v="United States"/>
    <s v="Wilson"/>
    <x v="3"/>
    <n v="27893"/>
    <s v="South"/>
    <s v="OFF-ST-10000060"/>
    <x v="1"/>
    <x v="4"/>
    <s v="Fellowes Bankers Box Staxonsteel Drawer File/Stacking System"/>
    <n v="51.984000000000009"/>
    <n v="1"/>
    <n v="0.2"/>
    <n v="-5.1983999999999995"/>
  </r>
  <r>
    <n v="9137"/>
    <x v="4569"/>
    <x v="0"/>
    <x v="408"/>
    <d v="2013-04-18T00:00:00"/>
    <s v="Standard Class"/>
    <s v="TB-21175"/>
    <s v="Thomas Boland"/>
    <s v="Corporate"/>
    <s v="United States"/>
    <s v="Wilson"/>
    <x v="3"/>
    <n v="27893"/>
    <s v="South"/>
    <s v="OFF-PA-10000807"/>
    <x v="1"/>
    <x v="10"/>
    <s v="TOPS &quot;Important Message&quot; Pads, Canary, 4-1/4 x 5-1/2, 50 Sheets per Pad"/>
    <n v="10.272000000000002"/>
    <n v="3"/>
    <n v="0.2"/>
    <n v="3.4668000000000001"/>
  </r>
  <r>
    <n v="9138"/>
    <x v="4570"/>
    <x v="2"/>
    <x v="563"/>
    <d v="2011-02-10T00:00:00"/>
    <s v="Standard Class"/>
    <s v="EB-13930"/>
    <s v="Eric Barreto"/>
    <s v="Consumer"/>
    <s v="United States"/>
    <s v="Saint Petersburg"/>
    <x v="2"/>
    <n v="33710"/>
    <s v="South"/>
    <s v="OFF-BI-10000666"/>
    <x v="1"/>
    <x v="8"/>
    <s v="Surelock Post Binders"/>
    <n v="18.336000000000002"/>
    <n v="2"/>
    <n v="0.7"/>
    <n v="-12.224"/>
  </r>
  <r>
    <n v="9139"/>
    <x v="4570"/>
    <x v="2"/>
    <x v="563"/>
    <d v="2011-02-10T00:00:00"/>
    <s v="Standard Class"/>
    <s v="EB-13930"/>
    <s v="Eric Barreto"/>
    <s v="Consumer"/>
    <s v="United States"/>
    <s v="Saint Petersburg"/>
    <x v="2"/>
    <n v="33710"/>
    <s v="South"/>
    <s v="TEC-PH-10002890"/>
    <x v="2"/>
    <x v="7"/>
    <s v="AT&amp;T 17929 Lendline Telephone"/>
    <n v="180.96"/>
    <n v="5"/>
    <n v="0.2"/>
    <n v="13.571999999999996"/>
  </r>
  <r>
    <n v="9140"/>
    <x v="4571"/>
    <x v="2"/>
    <x v="814"/>
    <d v="2011-09-08T00:00:00"/>
    <s v="Standard Class"/>
    <s v="BM-11785"/>
    <s v="Bryan Mills"/>
    <s v="Consumer"/>
    <s v="United States"/>
    <s v="Buffalo Grove"/>
    <x v="10"/>
    <n v="60089"/>
    <s v="Central"/>
    <s v="TEC-AC-10000844"/>
    <x v="2"/>
    <x v="11"/>
    <s v="Logitech Gaming G510s - Keyboard"/>
    <n v="475.94400000000002"/>
    <n v="7"/>
    <n v="0.2"/>
    <n v="95.188799999999972"/>
  </r>
  <r>
    <n v="9141"/>
    <x v="4572"/>
    <x v="3"/>
    <x v="1033"/>
    <d v="2014-10-03T00:00:00"/>
    <s v="Second Class"/>
    <s v="BT-11530"/>
    <s v="Bradley Talbott"/>
    <s v="Home Office"/>
    <s v="United States"/>
    <s v="Los Angeles"/>
    <x v="1"/>
    <n v="90049"/>
    <s v="West"/>
    <s v="TEC-AC-10002402"/>
    <x v="2"/>
    <x v="11"/>
    <s v="Razer Kraken PRO Over Ear PC and Music Headset"/>
    <n v="159.97999999999999"/>
    <n v="2"/>
    <n v="0"/>
    <n v="47.993999999999986"/>
  </r>
  <r>
    <n v="9142"/>
    <x v="4573"/>
    <x v="0"/>
    <x v="64"/>
    <d v="2013-09-08T00:00:00"/>
    <s v="First Class"/>
    <s v="FW-14395"/>
    <s v="Fred Wasserman"/>
    <s v="Corporate"/>
    <s v="United States"/>
    <s v="New York City"/>
    <x v="15"/>
    <n v="10011"/>
    <s v="East"/>
    <s v="TEC-PH-10003988"/>
    <x v="2"/>
    <x v="7"/>
    <s v="LF Elite 3D Dazzle Designer Hard Case Cover, Lf Stylus Pen and Wiper For Apple Iphone 5c Mini Lite"/>
    <n v="43.6"/>
    <n v="4"/>
    <n v="0"/>
    <n v="12.208000000000002"/>
  </r>
  <r>
    <n v="9143"/>
    <x v="4574"/>
    <x v="3"/>
    <x v="968"/>
    <d v="2014-05-27T00:00:00"/>
    <s v="Standard Class"/>
    <s v="RD-19480"/>
    <s v="Rick Duston"/>
    <s v="Consumer"/>
    <s v="United States"/>
    <s v="Las Vegas"/>
    <x v="33"/>
    <n v="89115"/>
    <s v="West"/>
    <s v="OFF-BI-10004040"/>
    <x v="1"/>
    <x v="8"/>
    <s v="Wilson Jones Impact Binders"/>
    <n v="8.2880000000000003"/>
    <n v="2"/>
    <n v="0.2"/>
    <n v="3.0043999999999995"/>
  </r>
  <r>
    <n v="9144"/>
    <x v="4574"/>
    <x v="3"/>
    <x v="968"/>
    <d v="2014-05-27T00:00:00"/>
    <s v="Standard Class"/>
    <s v="RD-19480"/>
    <s v="Rick Duston"/>
    <s v="Consumer"/>
    <s v="United States"/>
    <s v="Las Vegas"/>
    <x v="33"/>
    <n v="89115"/>
    <s v="West"/>
    <s v="TEC-PH-10004094"/>
    <x v="2"/>
    <x v="7"/>
    <s v="Motorola L703CM"/>
    <n v="1123.1280000000002"/>
    <n v="9"/>
    <n v="0.2"/>
    <n v="70.195499999999981"/>
  </r>
  <r>
    <n v="9145"/>
    <x v="4574"/>
    <x v="3"/>
    <x v="968"/>
    <d v="2014-05-27T00:00:00"/>
    <s v="Standard Class"/>
    <s v="RD-19480"/>
    <s v="Rick Duston"/>
    <s v="Consumer"/>
    <s v="United States"/>
    <s v="Las Vegas"/>
    <x v="33"/>
    <n v="89115"/>
    <s v="West"/>
    <s v="OFF-AP-10000358"/>
    <x v="1"/>
    <x v="9"/>
    <s v="Fellowes Basic Home/Office Series Surge Protectors"/>
    <n v="64.900000000000006"/>
    <n v="5"/>
    <n v="0"/>
    <n v="18.820999999999994"/>
  </r>
  <r>
    <n v="9146"/>
    <x v="4575"/>
    <x v="1"/>
    <x v="1181"/>
    <d v="2012-09-24T00:00:00"/>
    <s v="Standard Class"/>
    <s v="TP-21130"/>
    <s v="Theone Pippenger"/>
    <s v="Consumer"/>
    <s v="United States"/>
    <s v="Naperville"/>
    <x v="10"/>
    <n v="60540"/>
    <s v="Central"/>
    <s v="OFF-BI-10000138"/>
    <x v="1"/>
    <x v="8"/>
    <s v="Acco Translucent Poly Ring Binders"/>
    <n v="2.8079999999999989"/>
    <n v="3"/>
    <n v="0.8"/>
    <n v="-4.492799999999999"/>
  </r>
  <r>
    <n v="9147"/>
    <x v="4576"/>
    <x v="0"/>
    <x v="1156"/>
    <d v="2013-01-27T00:00:00"/>
    <s v="Standard Class"/>
    <s v="CB-12535"/>
    <s v="Claudia Bergmann"/>
    <s v="Corporate"/>
    <s v="United States"/>
    <s v="Burlington"/>
    <x v="42"/>
    <s v="05408"/>
    <s v="East"/>
    <s v="TEC-AC-10002926"/>
    <x v="2"/>
    <x v="11"/>
    <s v="Logitech Wireless Marathon Mouse M705"/>
    <n v="99.98"/>
    <n v="2"/>
    <n v="0"/>
    <n v="42.991400000000006"/>
  </r>
  <r>
    <n v="9148"/>
    <x v="4576"/>
    <x v="0"/>
    <x v="1156"/>
    <d v="2013-01-27T00:00:00"/>
    <s v="Standard Class"/>
    <s v="CB-12535"/>
    <s v="Claudia Bergmann"/>
    <s v="Corporate"/>
    <s v="United States"/>
    <s v="Burlington"/>
    <x v="42"/>
    <s v="05408"/>
    <s v="East"/>
    <s v="OFF-AR-10003477"/>
    <x v="1"/>
    <x v="6"/>
    <s v="4009 Highlighters"/>
    <n v="8.0400000000000009"/>
    <n v="6"/>
    <n v="0"/>
    <n v="2.7336"/>
  </r>
  <r>
    <n v="9149"/>
    <x v="4576"/>
    <x v="0"/>
    <x v="1156"/>
    <d v="2013-01-27T00:00:00"/>
    <s v="Standard Class"/>
    <s v="CB-12535"/>
    <s v="Claudia Bergmann"/>
    <s v="Corporate"/>
    <s v="United States"/>
    <s v="Burlington"/>
    <x v="42"/>
    <s v="05408"/>
    <s v="East"/>
    <s v="OFF-ST-10001526"/>
    <x v="1"/>
    <x v="4"/>
    <s v="Iceberg Mobile Mega Data/Printer Cart "/>
    <n v="1564.29"/>
    <n v="13"/>
    <n v="0"/>
    <n v="406.71539999999993"/>
  </r>
  <r>
    <n v="9150"/>
    <x v="4577"/>
    <x v="2"/>
    <x v="106"/>
    <d v="2011-06-06T00:00:00"/>
    <s v="Standard Class"/>
    <s v="QJ-19255"/>
    <s v="Quincy Jones"/>
    <s v="Corporate"/>
    <s v="United States"/>
    <s v="Detroit"/>
    <x v="12"/>
    <n v="48234"/>
    <s v="Central"/>
    <s v="OFF-BI-10001765"/>
    <x v="1"/>
    <x v="8"/>
    <s v="Wilson Jones Heavy-Duty Casebound Ring Binders with Metal Hinges"/>
    <n v="138.56"/>
    <n v="4"/>
    <n v="0"/>
    <n v="66.508799999999994"/>
  </r>
  <r>
    <n v="9151"/>
    <x v="4577"/>
    <x v="2"/>
    <x v="106"/>
    <d v="2011-06-06T00:00:00"/>
    <s v="Standard Class"/>
    <s v="QJ-19255"/>
    <s v="Quincy Jones"/>
    <s v="Corporate"/>
    <s v="United States"/>
    <s v="Detroit"/>
    <x v="12"/>
    <n v="48234"/>
    <s v="Central"/>
    <s v="OFF-AP-10004859"/>
    <x v="1"/>
    <x v="9"/>
    <s v="Acco 6 Outlet Guardian Premium Surge Suppressor"/>
    <n v="65.52000000000001"/>
    <n v="5"/>
    <n v="0.1"/>
    <n v="12.376000000000001"/>
  </r>
  <r>
    <n v="9152"/>
    <x v="4578"/>
    <x v="1"/>
    <x v="496"/>
    <d v="2012-09-29T00:00:00"/>
    <s v="Second Class"/>
    <s v="KM-16720"/>
    <s v="Kunst Miller"/>
    <s v="Consumer"/>
    <s v="United States"/>
    <s v="Avondale"/>
    <x v="16"/>
    <n v="85323"/>
    <s v="West"/>
    <s v="OFF-AR-10003179"/>
    <x v="1"/>
    <x v="6"/>
    <s v="Dixon Ticonderoga Core-Lock Colored Pencils"/>
    <n v="14.576000000000001"/>
    <n v="2"/>
    <n v="0.2"/>
    <n v="2.3685999999999989"/>
  </r>
  <r>
    <n v="9153"/>
    <x v="4578"/>
    <x v="1"/>
    <x v="496"/>
    <d v="2012-09-29T00:00:00"/>
    <s v="Second Class"/>
    <s v="KM-16720"/>
    <s v="Kunst Miller"/>
    <s v="Consumer"/>
    <s v="United States"/>
    <s v="Avondale"/>
    <x v="16"/>
    <n v="85323"/>
    <s v="West"/>
    <s v="TEC-AC-10002345"/>
    <x v="2"/>
    <x v="11"/>
    <s v="HP Standard 104 key PS/2 Keyboard"/>
    <n v="23.200000000000003"/>
    <n v="2"/>
    <n v="0.2"/>
    <n v="1.4499999999999993"/>
  </r>
  <r>
    <n v="9154"/>
    <x v="4578"/>
    <x v="1"/>
    <x v="496"/>
    <d v="2012-09-29T00:00:00"/>
    <s v="Second Class"/>
    <s v="KM-16720"/>
    <s v="Kunst Miller"/>
    <s v="Consumer"/>
    <s v="United States"/>
    <s v="Avondale"/>
    <x v="16"/>
    <n v="85323"/>
    <s v="West"/>
    <s v="OFF-AR-10001246"/>
    <x v="1"/>
    <x v="6"/>
    <s v="Newell 317"/>
    <n v="16.463999999999999"/>
    <n v="7"/>
    <n v="0.2"/>
    <n v="1.852199999999999"/>
  </r>
  <r>
    <n v="9155"/>
    <x v="4579"/>
    <x v="0"/>
    <x v="1147"/>
    <d v="2013-08-04T00:00:00"/>
    <s v="Second Class"/>
    <s v="KM-16660"/>
    <s v="Khloe Miller"/>
    <s v="Consumer"/>
    <s v="United States"/>
    <s v="Philadelphia"/>
    <x v="9"/>
    <n v="19140"/>
    <s v="East"/>
    <s v="FUR-FU-10004864"/>
    <x v="0"/>
    <x v="5"/>
    <s v="Eldon 500 Class Desk Accessories"/>
    <n v="19.312000000000001"/>
    <n v="2"/>
    <n v="0.2"/>
    <n v="3.1382000000000003"/>
  </r>
  <r>
    <n v="9156"/>
    <x v="4580"/>
    <x v="2"/>
    <x v="1213"/>
    <d v="2011-01-29T00:00:00"/>
    <s v="Standard Class"/>
    <s v="IM-15055"/>
    <s v="Ionia McGrath"/>
    <s v="Consumer"/>
    <s v="United States"/>
    <s v="Las Vegas"/>
    <x v="33"/>
    <n v="89115"/>
    <s v="West"/>
    <s v="OFF-PA-10001804"/>
    <x v="1"/>
    <x v="10"/>
    <s v="Xerox 195"/>
    <n v="40.08"/>
    <n v="6"/>
    <n v="0"/>
    <n v="19.238399999999999"/>
  </r>
  <r>
    <n v="9157"/>
    <x v="4581"/>
    <x v="2"/>
    <x v="472"/>
    <d v="2011-08-08T00:00:00"/>
    <s v="Standard Class"/>
    <s v="ML-17395"/>
    <s v="Marina Lichtenstein"/>
    <s v="Corporate"/>
    <s v="United States"/>
    <s v="Bangor"/>
    <x v="43"/>
    <n v="4401"/>
    <s v="East"/>
    <s v="OFF-AP-10001271"/>
    <x v="1"/>
    <x v="9"/>
    <s v="Eureka The Boss Cordless Rechargeable Stick Vac"/>
    <n v="101.96"/>
    <n v="2"/>
    <n v="0"/>
    <n v="27.529200000000003"/>
  </r>
  <r>
    <n v="9158"/>
    <x v="4581"/>
    <x v="2"/>
    <x v="472"/>
    <d v="2011-08-08T00:00:00"/>
    <s v="Standard Class"/>
    <s v="ML-17395"/>
    <s v="Marina Lichtenstein"/>
    <s v="Corporate"/>
    <s v="United States"/>
    <s v="Bangor"/>
    <x v="43"/>
    <n v="4401"/>
    <s v="East"/>
    <s v="OFF-PA-10004353"/>
    <x v="1"/>
    <x v="10"/>
    <s v="Southworth 25% Cotton Premium Laser Paper and Envelopes"/>
    <n v="259.74"/>
    <n v="13"/>
    <n v="0"/>
    <n v="124.6752"/>
  </r>
  <r>
    <n v="9159"/>
    <x v="4581"/>
    <x v="2"/>
    <x v="472"/>
    <d v="2011-08-08T00:00:00"/>
    <s v="Standard Class"/>
    <s v="ML-17395"/>
    <s v="Marina Lichtenstein"/>
    <s v="Corporate"/>
    <s v="United States"/>
    <s v="Bangor"/>
    <x v="43"/>
    <n v="4401"/>
    <s v="East"/>
    <s v="TEC-AC-10002473"/>
    <x v="2"/>
    <x v="11"/>
    <s v="Maxell 4.7GB DVD-R"/>
    <n v="255.42"/>
    <n v="9"/>
    <n v="0"/>
    <n v="104.7222"/>
  </r>
  <r>
    <n v="9160"/>
    <x v="4582"/>
    <x v="0"/>
    <x v="888"/>
    <d v="2013-08-15T00:00:00"/>
    <s v="Standard Class"/>
    <s v="GH-14410"/>
    <s v="Gary Hansen"/>
    <s v="Home Office"/>
    <s v="United States"/>
    <s v="Hendersonville"/>
    <x v="18"/>
    <n v="37075"/>
    <s v="South"/>
    <s v="OFF-BI-10003314"/>
    <x v="1"/>
    <x v="8"/>
    <s v="Tuff Stuff Recycled Round Ring Binders"/>
    <n v="4.338000000000001"/>
    <n v="3"/>
    <n v="0.7"/>
    <n v="-3.0366"/>
  </r>
  <r>
    <n v="9161"/>
    <x v="4582"/>
    <x v="0"/>
    <x v="888"/>
    <d v="2013-08-15T00:00:00"/>
    <s v="Standard Class"/>
    <s v="GH-14410"/>
    <s v="Gary Hansen"/>
    <s v="Home Office"/>
    <s v="United States"/>
    <s v="Hendersonville"/>
    <x v="18"/>
    <n v="37075"/>
    <s v="South"/>
    <s v="OFF-BI-10004465"/>
    <x v="1"/>
    <x v="8"/>
    <s v="Avery Durable Slant Ring Binders"/>
    <n v="11.880000000000003"/>
    <n v="5"/>
    <n v="0.7"/>
    <n v="-7.9199999999999982"/>
  </r>
  <r>
    <n v="9162"/>
    <x v="4583"/>
    <x v="0"/>
    <x v="16"/>
    <d v="2013-12-13T00:00:00"/>
    <s v="Standard Class"/>
    <s v="AG-10900"/>
    <s v="Arthur Gainer"/>
    <s v="Consumer"/>
    <s v="United States"/>
    <s v="Eau Claire"/>
    <x v="6"/>
    <n v="54703"/>
    <s v="Central"/>
    <s v="FUR-BO-10003450"/>
    <x v="0"/>
    <x v="0"/>
    <s v="Bush Westfield Collection Bookcases, Dark Cherry Finish"/>
    <n v="405.85999999999996"/>
    <n v="7"/>
    <n v="0"/>
    <n v="32.46879999999998"/>
  </r>
  <r>
    <n v="9163"/>
    <x v="4583"/>
    <x v="0"/>
    <x v="16"/>
    <d v="2013-12-13T00:00:00"/>
    <s v="Standard Class"/>
    <s v="AG-10900"/>
    <s v="Arthur Gainer"/>
    <s v="Consumer"/>
    <s v="United States"/>
    <s v="Eau Claire"/>
    <x v="6"/>
    <n v="54703"/>
    <s v="Central"/>
    <s v="FUR-CH-10002335"/>
    <x v="0"/>
    <x v="1"/>
    <s v="Hon GuestStacker Chair"/>
    <n v="680.01"/>
    <n v="3"/>
    <n v="0"/>
    <n v="176.80260000000001"/>
  </r>
  <r>
    <n v="9164"/>
    <x v="4584"/>
    <x v="1"/>
    <x v="1214"/>
    <d v="2012-06-12T00:00:00"/>
    <s v="Standard Class"/>
    <s v="MG-17695"/>
    <s v="Maureen Gnade"/>
    <s v="Consumer"/>
    <s v="United States"/>
    <s v="Chicago"/>
    <x v="10"/>
    <n v="60610"/>
    <s v="Central"/>
    <s v="TEC-AC-10003433"/>
    <x v="2"/>
    <x v="11"/>
    <s v="Maxell 4.7GB DVD+R 5/Pack"/>
    <n v="2.3760000000000003"/>
    <n v="3"/>
    <n v="0.2"/>
    <n v="0.74249999999999994"/>
  </r>
  <r>
    <n v="9165"/>
    <x v="4584"/>
    <x v="1"/>
    <x v="1214"/>
    <d v="2012-06-12T00:00:00"/>
    <s v="Standard Class"/>
    <s v="MG-17695"/>
    <s v="Maureen Gnade"/>
    <s v="Consumer"/>
    <s v="United States"/>
    <s v="Chicago"/>
    <x v="10"/>
    <n v="60610"/>
    <s v="Central"/>
    <s v="OFF-AP-10003849"/>
    <x v="1"/>
    <x v="9"/>
    <s v="Hoover Shoulder Vac Commercial Portable Vacuum"/>
    <n v="143.12799999999996"/>
    <n v="2"/>
    <n v="0.8"/>
    <n v="-393.60200000000009"/>
  </r>
  <r>
    <n v="9166"/>
    <x v="4585"/>
    <x v="0"/>
    <x v="890"/>
    <d v="2013-06-27T00:00:00"/>
    <s v="Second Class"/>
    <s v="MJ-17740"/>
    <s v="Max Jones"/>
    <s v="Consumer"/>
    <s v="United States"/>
    <s v="San Diego"/>
    <x v="1"/>
    <n v="92037"/>
    <s v="West"/>
    <s v="TEC-MA-10000984"/>
    <x v="2"/>
    <x v="15"/>
    <s v="Okidata MB760 Printer"/>
    <n v="4476.8"/>
    <n v="4"/>
    <n v="0.2"/>
    <n v="503.63999999999965"/>
  </r>
  <r>
    <n v="9167"/>
    <x v="4585"/>
    <x v="0"/>
    <x v="890"/>
    <d v="2013-06-27T00:00:00"/>
    <s v="Second Class"/>
    <s v="MJ-17740"/>
    <s v="Max Jones"/>
    <s v="Consumer"/>
    <s v="United States"/>
    <s v="San Diego"/>
    <x v="1"/>
    <n v="92037"/>
    <s v="West"/>
    <s v="OFF-PA-10000418"/>
    <x v="1"/>
    <x v="10"/>
    <s v="Xerox 189"/>
    <n v="104.85"/>
    <n v="1"/>
    <n v="0"/>
    <n v="50.327999999999996"/>
  </r>
  <r>
    <n v="9168"/>
    <x v="4585"/>
    <x v="0"/>
    <x v="890"/>
    <d v="2013-06-27T00:00:00"/>
    <s v="Second Class"/>
    <s v="MJ-17740"/>
    <s v="Max Jones"/>
    <s v="Consumer"/>
    <s v="United States"/>
    <s v="San Diego"/>
    <x v="1"/>
    <n v="92037"/>
    <s v="West"/>
    <s v="OFF-AP-10001242"/>
    <x v="1"/>
    <x v="9"/>
    <s v="APC 7 Outlet Network SurgeArrest Surge Protector"/>
    <n v="241.44"/>
    <n v="3"/>
    <n v="0"/>
    <n v="72.431999999999988"/>
  </r>
  <r>
    <n v="9169"/>
    <x v="4586"/>
    <x v="0"/>
    <x v="543"/>
    <d v="2013-03-20T00:00:00"/>
    <s v="Standard Class"/>
    <s v="SJ-20125"/>
    <s v="Sanjit Jacobs"/>
    <s v="Home Office"/>
    <s v="United States"/>
    <s v="Jackson"/>
    <x v="35"/>
    <n v="39212"/>
    <s v="South"/>
    <s v="OFF-PA-10001954"/>
    <x v="1"/>
    <x v="10"/>
    <s v="Xerox 1964"/>
    <n v="319.76"/>
    <n v="14"/>
    <n v="0"/>
    <n v="147.08959999999999"/>
  </r>
  <r>
    <n v="9170"/>
    <x v="4586"/>
    <x v="0"/>
    <x v="543"/>
    <d v="2013-03-20T00:00:00"/>
    <s v="Standard Class"/>
    <s v="SJ-20125"/>
    <s v="Sanjit Jacobs"/>
    <s v="Home Office"/>
    <s v="United States"/>
    <s v="Jackson"/>
    <x v="35"/>
    <n v="39212"/>
    <s v="South"/>
    <s v="OFF-PA-10001954"/>
    <x v="1"/>
    <x v="10"/>
    <s v="Xerox 1964"/>
    <n v="45.68"/>
    <n v="2"/>
    <n v="0"/>
    <n v="21.012799999999999"/>
  </r>
  <r>
    <n v="9171"/>
    <x v="4587"/>
    <x v="0"/>
    <x v="49"/>
    <d v="2013-12-02T00:00:00"/>
    <s v="Same Day"/>
    <s v="LB-16795"/>
    <s v="Laurel Beltran"/>
    <s v="Home Office"/>
    <s v="United States"/>
    <s v="Oxnard"/>
    <x v="1"/>
    <n v="93030"/>
    <s v="West"/>
    <s v="FUR-FU-10000448"/>
    <x v="0"/>
    <x v="5"/>
    <s v="Tenex Chairmats For Use With Carpeted Floors"/>
    <n v="31.96"/>
    <n v="2"/>
    <n v="0"/>
    <n v="1.597999999999999"/>
  </r>
  <r>
    <n v="9172"/>
    <x v="4587"/>
    <x v="0"/>
    <x v="49"/>
    <d v="2013-12-02T00:00:00"/>
    <s v="Same Day"/>
    <s v="LB-16795"/>
    <s v="Laurel Beltran"/>
    <s v="Home Office"/>
    <s v="United States"/>
    <s v="Oxnard"/>
    <x v="1"/>
    <n v="93030"/>
    <s v="West"/>
    <s v="OFF-PA-10001357"/>
    <x v="1"/>
    <x v="10"/>
    <s v="Xerox 1886"/>
    <n v="47.9"/>
    <n v="1"/>
    <n v="0"/>
    <n v="22.991999999999997"/>
  </r>
  <r>
    <n v="9173"/>
    <x v="4587"/>
    <x v="0"/>
    <x v="49"/>
    <d v="2013-12-02T00:00:00"/>
    <s v="Same Day"/>
    <s v="LB-16795"/>
    <s v="Laurel Beltran"/>
    <s v="Home Office"/>
    <s v="United States"/>
    <s v="Oxnard"/>
    <x v="1"/>
    <n v="93030"/>
    <s v="West"/>
    <s v="OFF-ST-10002292"/>
    <x v="1"/>
    <x v="4"/>
    <s v="Sauder Facets Collection Locker/File Cabinet, Sky Alder Finish"/>
    <n v="1112.94"/>
    <n v="3"/>
    <n v="0"/>
    <n v="222.58799999999991"/>
  </r>
  <r>
    <n v="9174"/>
    <x v="4587"/>
    <x v="0"/>
    <x v="49"/>
    <d v="2013-12-02T00:00:00"/>
    <s v="Same Day"/>
    <s v="LB-16795"/>
    <s v="Laurel Beltran"/>
    <s v="Home Office"/>
    <s v="United States"/>
    <s v="Oxnard"/>
    <x v="1"/>
    <n v="93030"/>
    <s v="West"/>
    <s v="OFF-EN-10001219"/>
    <x v="1"/>
    <x v="12"/>
    <s v="#10- 4 1/8&quot; x 9 1/2&quot; Security-Tint Envelopes"/>
    <n v="22.919999999999998"/>
    <n v="3"/>
    <n v="0"/>
    <n v="11.230799999999999"/>
  </r>
  <r>
    <n v="9175"/>
    <x v="4588"/>
    <x v="3"/>
    <x v="492"/>
    <d v="2014-06-15T00:00:00"/>
    <s v="Second Class"/>
    <s v="SB-20185"/>
    <s v="Sarah Brown"/>
    <s v="Consumer"/>
    <s v="United States"/>
    <s v="Kent"/>
    <x v="4"/>
    <n v="98031"/>
    <s v="West"/>
    <s v="TEC-PH-10002564"/>
    <x v="2"/>
    <x v="7"/>
    <s v="OtterBox Defender Series Case - Samsung Galaxy S4"/>
    <n v="71.975999999999999"/>
    <n v="3"/>
    <n v="0.2"/>
    <n v="8.9969999999999892"/>
  </r>
  <r>
    <n v="9176"/>
    <x v="4588"/>
    <x v="3"/>
    <x v="492"/>
    <d v="2014-06-15T00:00:00"/>
    <s v="Second Class"/>
    <s v="SB-20185"/>
    <s v="Sarah Brown"/>
    <s v="Consumer"/>
    <s v="United States"/>
    <s v="Kent"/>
    <x v="4"/>
    <n v="98031"/>
    <s v="West"/>
    <s v="OFF-PA-10001639"/>
    <x v="1"/>
    <x v="10"/>
    <s v="Xerox 203"/>
    <n v="19.440000000000001"/>
    <n v="3"/>
    <n v="0"/>
    <n v="9.3312000000000008"/>
  </r>
  <r>
    <n v="9177"/>
    <x v="4589"/>
    <x v="0"/>
    <x v="690"/>
    <d v="2013-03-25T00:00:00"/>
    <s v="Standard Class"/>
    <s v="CC-12610"/>
    <s v="Corey Catlett"/>
    <s v="Corporate"/>
    <s v="United States"/>
    <s v="Nashville"/>
    <x v="18"/>
    <n v="37211"/>
    <s v="South"/>
    <s v="OFF-BI-10001153"/>
    <x v="1"/>
    <x v="8"/>
    <s v="Ibico Recycled Grain-Textured Covers"/>
    <n v="31.086000000000006"/>
    <n v="3"/>
    <n v="0.7"/>
    <n v="-20.72399999999999"/>
  </r>
  <r>
    <n v="9178"/>
    <x v="4590"/>
    <x v="0"/>
    <x v="696"/>
    <d v="2013-11-19T00:00:00"/>
    <s v="Standard Class"/>
    <s v="DP-13000"/>
    <s v="Darren Powers"/>
    <s v="Consumer"/>
    <s v="United States"/>
    <s v="New York City"/>
    <x v="15"/>
    <n v="10035"/>
    <s v="East"/>
    <s v="TEC-PH-10003356"/>
    <x v="2"/>
    <x v="7"/>
    <s v="SmartStand Mobile Device Holder, Assorted Colors"/>
    <n v="13.98"/>
    <n v="2"/>
    <n v="0"/>
    <n v="3.9144000000000005"/>
  </r>
  <r>
    <n v="9179"/>
    <x v="4590"/>
    <x v="0"/>
    <x v="696"/>
    <d v="2013-11-19T00:00:00"/>
    <s v="Standard Class"/>
    <s v="DP-13000"/>
    <s v="Darren Powers"/>
    <s v="Consumer"/>
    <s v="United States"/>
    <s v="New York City"/>
    <x v="15"/>
    <n v="10035"/>
    <s v="East"/>
    <s v="OFF-AR-10001725"/>
    <x v="1"/>
    <x v="6"/>
    <s v="Boston Home &amp; Office Model 2000 Electric Pencil Sharpeners"/>
    <n v="23.65"/>
    <n v="1"/>
    <n v="0"/>
    <n v="6.1490000000000009"/>
  </r>
  <r>
    <n v="9180"/>
    <x v="4591"/>
    <x v="3"/>
    <x v="783"/>
    <d v="2014-08-12T00:00:00"/>
    <s v="Standard Class"/>
    <s v="JL-15505"/>
    <s v="Jeremy Lonsdale"/>
    <s v="Consumer"/>
    <s v="United States"/>
    <s v="Westminster"/>
    <x v="1"/>
    <n v="92683"/>
    <s v="West"/>
    <s v="TEC-PH-10002415"/>
    <x v="2"/>
    <x v="7"/>
    <s v="Polycom VoiceStation 500 Conference phone"/>
    <n v="707.88"/>
    <n v="3"/>
    <n v="0.2"/>
    <n v="44.242500000000035"/>
  </r>
  <r>
    <n v="9181"/>
    <x v="4591"/>
    <x v="3"/>
    <x v="783"/>
    <d v="2014-08-12T00:00:00"/>
    <s v="Standard Class"/>
    <s v="JL-15505"/>
    <s v="Jeremy Lonsdale"/>
    <s v="Consumer"/>
    <s v="United States"/>
    <s v="Westminster"/>
    <x v="1"/>
    <n v="92683"/>
    <s v="West"/>
    <s v="OFF-BI-10003355"/>
    <x v="1"/>
    <x v="8"/>
    <s v="Cardinal Holdit Business Card Pockets"/>
    <n v="11.952000000000002"/>
    <n v="3"/>
    <n v="0.2"/>
    <n v="4.1832000000000003"/>
  </r>
  <r>
    <n v="9182"/>
    <x v="4591"/>
    <x v="3"/>
    <x v="783"/>
    <d v="2014-08-12T00:00:00"/>
    <s v="Standard Class"/>
    <s v="JL-15505"/>
    <s v="Jeremy Lonsdale"/>
    <s v="Consumer"/>
    <s v="United States"/>
    <s v="Westminster"/>
    <x v="1"/>
    <n v="92683"/>
    <s v="West"/>
    <s v="OFF-BI-10000216"/>
    <x v="1"/>
    <x v="8"/>
    <s v="Mead 1st Gear 2&quot; Zipper Binder, Asst. Colors"/>
    <n v="31.128000000000004"/>
    <n v="3"/>
    <n v="0.2"/>
    <n v="11.673000000000002"/>
  </r>
  <r>
    <n v="9183"/>
    <x v="4591"/>
    <x v="3"/>
    <x v="783"/>
    <d v="2014-08-12T00:00:00"/>
    <s v="Standard Class"/>
    <s v="JL-15505"/>
    <s v="Jeremy Lonsdale"/>
    <s v="Consumer"/>
    <s v="United States"/>
    <s v="Westminster"/>
    <x v="1"/>
    <n v="92683"/>
    <s v="West"/>
    <s v="TEC-AC-10004803"/>
    <x v="2"/>
    <x v="11"/>
    <s v="Sony Micro Vault Click 4 GB USB 2.0 Flash Drive"/>
    <n v="55.76"/>
    <n v="4"/>
    <n v="0"/>
    <n v="7.8064000000000036"/>
  </r>
  <r>
    <n v="9184"/>
    <x v="4591"/>
    <x v="3"/>
    <x v="783"/>
    <d v="2014-08-12T00:00:00"/>
    <s v="Standard Class"/>
    <s v="JL-15505"/>
    <s v="Jeremy Lonsdale"/>
    <s v="Consumer"/>
    <s v="United States"/>
    <s v="Westminster"/>
    <x v="1"/>
    <n v="92683"/>
    <s v="West"/>
    <s v="OFF-PA-10001970"/>
    <x v="1"/>
    <x v="10"/>
    <s v="Xerox 1881"/>
    <n v="24.56"/>
    <n v="2"/>
    <n v="0"/>
    <n v="11.543199999999999"/>
  </r>
  <r>
    <n v="9185"/>
    <x v="4591"/>
    <x v="3"/>
    <x v="783"/>
    <d v="2014-08-12T00:00:00"/>
    <s v="Standard Class"/>
    <s v="JL-15505"/>
    <s v="Jeremy Lonsdale"/>
    <s v="Consumer"/>
    <s v="United States"/>
    <s v="Westminster"/>
    <x v="1"/>
    <n v="92683"/>
    <s v="West"/>
    <s v="FUR-FU-10004848"/>
    <x v="0"/>
    <x v="5"/>
    <s v="Howard Miller 13-3/4&quot; Diameter Brushed Chrome Round Wall Clock"/>
    <n v="51.75"/>
    <n v="1"/>
    <n v="0"/>
    <n v="15.524999999999999"/>
  </r>
  <r>
    <n v="9186"/>
    <x v="4591"/>
    <x v="3"/>
    <x v="783"/>
    <d v="2014-08-12T00:00:00"/>
    <s v="Standard Class"/>
    <s v="JL-15505"/>
    <s v="Jeremy Lonsdale"/>
    <s v="Consumer"/>
    <s v="United States"/>
    <s v="Westminster"/>
    <x v="1"/>
    <n v="92683"/>
    <s v="West"/>
    <s v="FUR-CH-10002317"/>
    <x v="0"/>
    <x v="1"/>
    <s v="Global Enterprise Series Seating Low-Back Swivel/Tilt Chairs"/>
    <n v="207.18400000000003"/>
    <n v="1"/>
    <n v="0.2"/>
    <n v="25.897999999999982"/>
  </r>
  <r>
    <n v="9187"/>
    <x v="4591"/>
    <x v="3"/>
    <x v="783"/>
    <d v="2014-08-12T00:00:00"/>
    <s v="Standard Class"/>
    <s v="JL-15505"/>
    <s v="Jeremy Lonsdale"/>
    <s v="Consumer"/>
    <s v="United States"/>
    <s v="Westminster"/>
    <x v="1"/>
    <n v="92683"/>
    <s v="West"/>
    <s v="OFF-AP-10002534"/>
    <x v="1"/>
    <x v="9"/>
    <s v="3.6 Cubic Foot Counter Height Office Refrigerator"/>
    <n v="1473.1"/>
    <n v="5"/>
    <n v="0"/>
    <n v="412.46800000000007"/>
  </r>
  <r>
    <n v="9188"/>
    <x v="4592"/>
    <x v="1"/>
    <x v="291"/>
    <d v="2012-08-25T00:00:00"/>
    <s v="Standard Class"/>
    <s v="SM-20320"/>
    <s v="Sean Miller"/>
    <s v="Home Office"/>
    <s v="United States"/>
    <s v="Allentown"/>
    <x v="9"/>
    <n v="18103"/>
    <s v="East"/>
    <s v="OFF-SU-10001935"/>
    <x v="1"/>
    <x v="14"/>
    <s v="Staples"/>
    <n v="3.4880000000000004"/>
    <n v="2"/>
    <n v="0.2"/>
    <n v="-0.69760000000000066"/>
  </r>
  <r>
    <n v="9189"/>
    <x v="4592"/>
    <x v="1"/>
    <x v="291"/>
    <d v="2012-08-25T00:00:00"/>
    <s v="Standard Class"/>
    <s v="SM-20320"/>
    <s v="Sean Miller"/>
    <s v="Home Office"/>
    <s v="United States"/>
    <s v="Allentown"/>
    <x v="9"/>
    <n v="18103"/>
    <s v="East"/>
    <s v="TEC-AC-10000290"/>
    <x v="2"/>
    <x v="11"/>
    <s v="Sabrent 4-Port USB 2.0 Hub"/>
    <n v="21.728000000000002"/>
    <n v="4"/>
    <n v="0.2"/>
    <n v="3.8024000000000004"/>
  </r>
  <r>
    <n v="9190"/>
    <x v="4592"/>
    <x v="1"/>
    <x v="291"/>
    <d v="2012-08-25T00:00:00"/>
    <s v="Standard Class"/>
    <s v="SM-20320"/>
    <s v="Sean Miller"/>
    <s v="Home Office"/>
    <s v="United States"/>
    <s v="Allentown"/>
    <x v="9"/>
    <n v="18103"/>
    <s v="East"/>
    <s v="OFF-ST-10002574"/>
    <x v="1"/>
    <x v="4"/>
    <s v="SAFCO Commercial Wire Shelving, Black"/>
    <n v="663.072"/>
    <n v="6"/>
    <n v="0.2"/>
    <n v="-165.768"/>
  </r>
  <r>
    <n v="9191"/>
    <x v="4592"/>
    <x v="1"/>
    <x v="291"/>
    <d v="2012-08-25T00:00:00"/>
    <s v="Standard Class"/>
    <s v="SM-20320"/>
    <s v="Sean Miller"/>
    <s v="Home Office"/>
    <s v="United States"/>
    <s v="Allentown"/>
    <x v="9"/>
    <n v="18103"/>
    <s v="East"/>
    <s v="OFF-BI-10004519"/>
    <x v="1"/>
    <x v="8"/>
    <s v="GBC DocuBind P100 Manual Binding Machine"/>
    <n v="99.588000000000008"/>
    <n v="2"/>
    <n v="0.7"/>
    <n v="-82.989999999999981"/>
  </r>
  <r>
    <n v="9192"/>
    <x v="4592"/>
    <x v="1"/>
    <x v="291"/>
    <d v="2012-08-25T00:00:00"/>
    <s v="Standard Class"/>
    <s v="SM-20320"/>
    <s v="Sean Miller"/>
    <s v="Home Office"/>
    <s v="United States"/>
    <s v="Allentown"/>
    <x v="9"/>
    <n v="18103"/>
    <s v="East"/>
    <s v="OFF-PA-10003625"/>
    <x v="1"/>
    <x v="10"/>
    <s v="Xerox 1979"/>
    <n v="49.568000000000005"/>
    <n v="2"/>
    <n v="0.2"/>
    <n v="15.489999999999997"/>
  </r>
  <r>
    <n v="9193"/>
    <x v="4593"/>
    <x v="1"/>
    <x v="121"/>
    <d v="2012-11-07T00:00:00"/>
    <s v="Standard Class"/>
    <s v="BB-10990"/>
    <s v="Barry Blumstein"/>
    <s v="Corporate"/>
    <s v="United States"/>
    <s v="San Antonio"/>
    <x v="5"/>
    <n v="78207"/>
    <s v="Central"/>
    <s v="OFF-BI-10001524"/>
    <x v="1"/>
    <x v="8"/>
    <s v="GBC Premium Transparent Covers with Diagonal Lined Pattern"/>
    <n v="29.371999999999993"/>
    <n v="7"/>
    <n v="0.8"/>
    <n v="-46.995200000000025"/>
  </r>
  <r>
    <n v="9194"/>
    <x v="4593"/>
    <x v="1"/>
    <x v="121"/>
    <d v="2012-11-07T00:00:00"/>
    <s v="Standard Class"/>
    <s v="BB-10990"/>
    <s v="Barry Blumstein"/>
    <s v="Corporate"/>
    <s v="United States"/>
    <s v="San Antonio"/>
    <x v="5"/>
    <n v="78207"/>
    <s v="Central"/>
    <s v="TEC-PH-10002200"/>
    <x v="2"/>
    <x v="7"/>
    <s v="Aastra 6757i CT Wireless VoIP phone"/>
    <n v="344.70400000000001"/>
    <n v="2"/>
    <n v="0.2"/>
    <n v="38.779199999999989"/>
  </r>
  <r>
    <n v="9195"/>
    <x v="4594"/>
    <x v="2"/>
    <x v="953"/>
    <d v="2011-12-06T00:00:00"/>
    <s v="Standard Class"/>
    <s v="PB-19150"/>
    <s v="Philip Brown"/>
    <s v="Consumer"/>
    <s v="United States"/>
    <s v="Avondale"/>
    <x v="16"/>
    <n v="85323"/>
    <s v="West"/>
    <s v="OFF-SU-10001664"/>
    <x v="1"/>
    <x v="14"/>
    <s v="Acme Office Executive Series Stainless Steel Trimmers"/>
    <n v="47.992000000000004"/>
    <n v="7"/>
    <n v="0.2"/>
    <n v="3.5993999999999993"/>
  </r>
  <r>
    <n v="9196"/>
    <x v="4594"/>
    <x v="2"/>
    <x v="953"/>
    <d v="2011-12-06T00:00:00"/>
    <s v="Standard Class"/>
    <s v="PB-19150"/>
    <s v="Philip Brown"/>
    <s v="Consumer"/>
    <s v="United States"/>
    <s v="Avondale"/>
    <x v="16"/>
    <n v="85323"/>
    <s v="West"/>
    <s v="TEC-AC-10002550"/>
    <x v="2"/>
    <x v="11"/>
    <s v="Memorex 25GB 6X Branded Blu-Ray Recordable Disc, 30/Pack"/>
    <n v="102.24000000000001"/>
    <n v="4"/>
    <n v="0.2"/>
    <n v="-16.614000000000004"/>
  </r>
  <r>
    <n v="9197"/>
    <x v="4595"/>
    <x v="2"/>
    <x v="1025"/>
    <d v="2011-05-15T00:00:00"/>
    <s v="Standard Class"/>
    <s v="GM-14680"/>
    <s v="Greg Matthias"/>
    <s v="Consumer"/>
    <s v="United States"/>
    <s v="San Jose"/>
    <x v="1"/>
    <n v="95123"/>
    <s v="West"/>
    <s v="OFF-PA-10004353"/>
    <x v="1"/>
    <x v="10"/>
    <s v="Southworth 25% Cotton Premium Laser Paper and Envelopes"/>
    <n v="39.96"/>
    <n v="2"/>
    <n v="0"/>
    <n v="19.180800000000001"/>
  </r>
  <r>
    <n v="9198"/>
    <x v="4595"/>
    <x v="2"/>
    <x v="1025"/>
    <d v="2011-05-15T00:00:00"/>
    <s v="Standard Class"/>
    <s v="GM-14680"/>
    <s v="Greg Matthias"/>
    <s v="Consumer"/>
    <s v="United States"/>
    <s v="San Jose"/>
    <x v="1"/>
    <n v="95123"/>
    <s v="West"/>
    <s v="TEC-PH-10001817"/>
    <x v="2"/>
    <x v="7"/>
    <s v="Wilson Electronics DB Pro Signal Booster"/>
    <n v="1432.0000000000002"/>
    <n v="5"/>
    <n v="0.2"/>
    <n v="125.30000000000007"/>
  </r>
  <r>
    <n v="9199"/>
    <x v="4595"/>
    <x v="2"/>
    <x v="1025"/>
    <d v="2011-05-15T00:00:00"/>
    <s v="Standard Class"/>
    <s v="GM-14680"/>
    <s v="Greg Matthias"/>
    <s v="Consumer"/>
    <s v="United States"/>
    <s v="San Jose"/>
    <x v="1"/>
    <n v="95123"/>
    <s v="West"/>
    <s v="OFF-SU-10004737"/>
    <x v="1"/>
    <x v="14"/>
    <s v="Acme Design Stainless Steel Bent Scissors"/>
    <n v="41.04"/>
    <n v="6"/>
    <n v="0"/>
    <n v="11.0808"/>
  </r>
  <r>
    <n v="9200"/>
    <x v="4595"/>
    <x v="2"/>
    <x v="1025"/>
    <d v="2011-05-15T00:00:00"/>
    <s v="Standard Class"/>
    <s v="GM-14680"/>
    <s v="Greg Matthias"/>
    <s v="Consumer"/>
    <s v="United States"/>
    <s v="San Jose"/>
    <x v="1"/>
    <n v="95123"/>
    <s v="West"/>
    <s v="FUR-CH-10002320"/>
    <x v="0"/>
    <x v="1"/>
    <s v="Hon Pagoda Stacking Chairs"/>
    <n v="256.78400000000005"/>
    <n v="1"/>
    <n v="0.2"/>
    <n v="32.097999999999971"/>
  </r>
  <r>
    <n v="9201"/>
    <x v="4596"/>
    <x v="0"/>
    <x v="508"/>
    <d v="2013-10-21T00:00:00"/>
    <s v="First Class"/>
    <s v="NR-18550"/>
    <s v="Nick Radford"/>
    <s v="Consumer"/>
    <s v="United States"/>
    <s v="Perth Amboy"/>
    <x v="30"/>
    <n v="8861"/>
    <s v="East"/>
    <s v="FUR-BO-10001337"/>
    <x v="0"/>
    <x v="0"/>
    <s v="O'Sullivan Living Dimensions 2-Shelf Bookcases"/>
    <n v="120.98"/>
    <n v="1"/>
    <n v="0"/>
    <n v="12.097999999999999"/>
  </r>
  <r>
    <n v="9202"/>
    <x v="4596"/>
    <x v="0"/>
    <x v="508"/>
    <d v="2013-10-21T00:00:00"/>
    <s v="First Class"/>
    <s v="NR-18550"/>
    <s v="Nick Radford"/>
    <s v="Consumer"/>
    <s v="United States"/>
    <s v="Perth Amboy"/>
    <x v="30"/>
    <n v="8861"/>
    <s v="East"/>
    <s v="OFF-BI-10004584"/>
    <x v="1"/>
    <x v="8"/>
    <s v="GBC ProClick 150 Presentation Binding System"/>
    <n v="315.98"/>
    <n v="1"/>
    <n v="0"/>
    <n v="148.51060000000001"/>
  </r>
  <r>
    <n v="9203"/>
    <x v="4597"/>
    <x v="0"/>
    <x v="859"/>
    <d v="2013-11-04T00:00:00"/>
    <s v="Standard Class"/>
    <s v="EH-13765"/>
    <s v="Edward Hooks"/>
    <s v="Corporate"/>
    <s v="United States"/>
    <s v="New York City"/>
    <x v="15"/>
    <n v="10011"/>
    <s v="East"/>
    <s v="OFF-BI-10004817"/>
    <x v="1"/>
    <x v="8"/>
    <s v="GBC Personal VeloBind Strips"/>
    <n v="28.752000000000002"/>
    <n v="3"/>
    <n v="0.2"/>
    <n v="10.0632"/>
  </r>
  <r>
    <n v="9204"/>
    <x v="4597"/>
    <x v="0"/>
    <x v="859"/>
    <d v="2013-11-04T00:00:00"/>
    <s v="Standard Class"/>
    <s v="EH-13765"/>
    <s v="Edward Hooks"/>
    <s v="Corporate"/>
    <s v="United States"/>
    <s v="New York City"/>
    <x v="15"/>
    <n v="10011"/>
    <s v="East"/>
    <s v="OFF-AR-10004602"/>
    <x v="1"/>
    <x v="6"/>
    <s v="Boston KS Multi-Size Manual Pencil Sharpener"/>
    <n v="114.94999999999999"/>
    <n v="5"/>
    <n v="0"/>
    <n v="32.186000000000007"/>
  </r>
  <r>
    <n v="9205"/>
    <x v="4598"/>
    <x v="0"/>
    <x v="49"/>
    <d v="2013-12-06T00:00:00"/>
    <s v="Standard Class"/>
    <s v="FH-14365"/>
    <s v="Fred Hopkins"/>
    <s v="Corporate"/>
    <s v="United States"/>
    <s v="Los Angeles"/>
    <x v="1"/>
    <n v="90004"/>
    <s v="West"/>
    <s v="OFF-AR-10001149"/>
    <x v="1"/>
    <x v="6"/>
    <s v="Sanford Colorific Colored Pencils, 12/Box"/>
    <n v="23.04"/>
    <n v="8"/>
    <n v="0"/>
    <n v="6.911999999999999"/>
  </r>
  <r>
    <n v="9206"/>
    <x v="4599"/>
    <x v="0"/>
    <x v="438"/>
    <d v="2013-04-22T00:00:00"/>
    <s v="Same Day"/>
    <s v="BT-11680"/>
    <s v="Brian Thompson"/>
    <s v="Consumer"/>
    <s v="United States"/>
    <s v="Milford"/>
    <x v="29"/>
    <n v="6460"/>
    <s v="East"/>
    <s v="OFF-AR-10004817"/>
    <x v="1"/>
    <x v="6"/>
    <s v="Colorific Watercolor Pencils"/>
    <n v="15.48"/>
    <n v="3"/>
    <n v="0"/>
    <n v="4.4891999999999985"/>
  </r>
  <r>
    <n v="9207"/>
    <x v="4599"/>
    <x v="0"/>
    <x v="438"/>
    <d v="2013-04-22T00:00:00"/>
    <s v="Same Day"/>
    <s v="BT-11680"/>
    <s v="Brian Thompson"/>
    <s v="Consumer"/>
    <s v="United States"/>
    <s v="Milford"/>
    <x v="29"/>
    <n v="6460"/>
    <s v="East"/>
    <s v="OFF-PA-10003797"/>
    <x v="1"/>
    <x v="10"/>
    <s v="Xerox 209"/>
    <n v="51.84"/>
    <n v="8"/>
    <n v="0"/>
    <n v="24.883200000000002"/>
  </r>
  <r>
    <n v="9208"/>
    <x v="4600"/>
    <x v="3"/>
    <x v="646"/>
    <d v="2014-08-08T00:00:00"/>
    <s v="Standard Class"/>
    <s v="AB-10105"/>
    <s v="Adrian Barton"/>
    <s v="Consumer"/>
    <s v="United States"/>
    <s v="Bloomington"/>
    <x v="10"/>
    <n v="61701"/>
    <s v="Central"/>
    <s v="TEC-AC-10000682"/>
    <x v="2"/>
    <x v="11"/>
    <s v="Kensington K72356US Mouse-in-a-Box USB Desktop Mouse"/>
    <n v="39.816000000000003"/>
    <n v="3"/>
    <n v="0.2"/>
    <n v="7.4654999999999987"/>
  </r>
  <r>
    <n v="9209"/>
    <x v="4601"/>
    <x v="3"/>
    <x v="646"/>
    <d v="2014-08-09T00:00:00"/>
    <s v="Second Class"/>
    <s v="SC-20230"/>
    <s v="Scot Coram"/>
    <s v="Corporate"/>
    <s v="United States"/>
    <s v="Seattle"/>
    <x v="4"/>
    <n v="98105"/>
    <s v="West"/>
    <s v="OFF-ST-10003996"/>
    <x v="1"/>
    <x v="4"/>
    <s v="Letter/Legal File Tote with Clear Snap-On Lid, Black Granite"/>
    <n v="16.059999999999999"/>
    <n v="1"/>
    <n v="0"/>
    <n v="4.1755999999999993"/>
  </r>
  <r>
    <n v="9210"/>
    <x v="4602"/>
    <x v="3"/>
    <x v="157"/>
    <d v="2014-12-15T00:00:00"/>
    <s v="Second Class"/>
    <s v="RS-19870"/>
    <s v="Roy Skaria"/>
    <s v="Home Office"/>
    <s v="United States"/>
    <s v="Burlington"/>
    <x v="23"/>
    <n v="52601"/>
    <s v="Central"/>
    <s v="OFF-EN-10003160"/>
    <x v="1"/>
    <x v="12"/>
    <s v="Pastel Pink Envelopes"/>
    <n v="7.28"/>
    <n v="1"/>
    <n v="0"/>
    <n v="3.4944000000000002"/>
  </r>
  <r>
    <n v="9211"/>
    <x v="4602"/>
    <x v="3"/>
    <x v="157"/>
    <d v="2014-12-15T00:00:00"/>
    <s v="Second Class"/>
    <s v="RS-19870"/>
    <s v="Roy Skaria"/>
    <s v="Home Office"/>
    <s v="United States"/>
    <s v="Burlington"/>
    <x v="23"/>
    <n v="52601"/>
    <s v="Central"/>
    <s v="OFF-BI-10002012"/>
    <x v="1"/>
    <x v="8"/>
    <s v="Wilson Jones Easy Flow II Sheet Lifters"/>
    <n v="5.4"/>
    <n v="3"/>
    <n v="0"/>
    <n v="2.5920000000000001"/>
  </r>
  <r>
    <n v="9212"/>
    <x v="4603"/>
    <x v="1"/>
    <x v="948"/>
    <d v="2012-03-19T00:00:00"/>
    <s v="Standard Class"/>
    <s v="AI-10855"/>
    <s v="Arianne Irving"/>
    <s v="Consumer"/>
    <s v="United States"/>
    <s v="Roseville"/>
    <x v="1"/>
    <n v="95661"/>
    <s v="West"/>
    <s v="OFF-PA-10002105"/>
    <x v="1"/>
    <x v="10"/>
    <s v="Xerox 223"/>
    <n v="19.440000000000001"/>
    <n v="3"/>
    <n v="0"/>
    <n v="9.3312000000000008"/>
  </r>
  <r>
    <n v="9213"/>
    <x v="4604"/>
    <x v="2"/>
    <x v="589"/>
    <d v="2011-12-15T00:00:00"/>
    <s v="Standard Class"/>
    <s v="DJ-13420"/>
    <s v="Denny Joy"/>
    <s v="Corporate"/>
    <s v="United States"/>
    <s v="San Francisco"/>
    <x v="1"/>
    <n v="94110"/>
    <s v="West"/>
    <s v="FUR-FU-10000397"/>
    <x v="0"/>
    <x v="5"/>
    <s v="Luxo Economy Swing Arm Lamp"/>
    <n v="39.880000000000003"/>
    <n v="2"/>
    <n v="0"/>
    <n v="11.166400000000003"/>
  </r>
  <r>
    <n v="9214"/>
    <x v="4604"/>
    <x v="2"/>
    <x v="589"/>
    <d v="2011-12-15T00:00:00"/>
    <s v="Standard Class"/>
    <s v="DJ-13420"/>
    <s v="Denny Joy"/>
    <s v="Corporate"/>
    <s v="United States"/>
    <s v="San Francisco"/>
    <x v="1"/>
    <n v="94110"/>
    <s v="West"/>
    <s v="FUR-FU-10000758"/>
    <x v="0"/>
    <x v="5"/>
    <s v="DAX Natural Wood-Tone Poster Frame"/>
    <n v="79.44"/>
    <n v="3"/>
    <n v="0"/>
    <n v="28.598399999999994"/>
  </r>
  <r>
    <n v="9215"/>
    <x v="4605"/>
    <x v="3"/>
    <x v="1033"/>
    <d v="2014-10-03T00:00:00"/>
    <s v="First Class"/>
    <s v="BF-10975"/>
    <s v="Barbara Fisher"/>
    <s v="Corporate"/>
    <s v="United States"/>
    <s v="Philadelphia"/>
    <x v="9"/>
    <n v="19120"/>
    <s v="East"/>
    <s v="OFF-LA-10004677"/>
    <x v="1"/>
    <x v="2"/>
    <s v="Self-Adhesive Address Labels for Typewriters with Dispenser Box"/>
    <n v="20.664000000000001"/>
    <n v="7"/>
    <n v="0.2"/>
    <n v="6.9741"/>
  </r>
  <r>
    <n v="9216"/>
    <x v="4606"/>
    <x v="0"/>
    <x v="831"/>
    <d v="2013-11-27T00:00:00"/>
    <s v="Standard Class"/>
    <s v="TH-21235"/>
    <s v="Tiffany House"/>
    <s v="Corporate"/>
    <s v="United States"/>
    <s v="Los Angeles"/>
    <x v="1"/>
    <n v="90049"/>
    <s v="West"/>
    <s v="OFF-PA-10004451"/>
    <x v="1"/>
    <x v="10"/>
    <s v="Xerox 222"/>
    <n v="32.400000000000006"/>
    <n v="5"/>
    <n v="0"/>
    <n v="15.552000000000001"/>
  </r>
  <r>
    <n v="9217"/>
    <x v="4607"/>
    <x v="3"/>
    <x v="221"/>
    <d v="2014-12-01T00:00:00"/>
    <s v="Standard Class"/>
    <s v="JG-15310"/>
    <s v="Jason Gross"/>
    <s v="Corporate"/>
    <s v="United States"/>
    <s v="Odessa"/>
    <x v="5"/>
    <n v="79762"/>
    <s v="Central"/>
    <s v="OFF-AP-10002311"/>
    <x v="1"/>
    <x v="9"/>
    <s v="Holmes Replacement Filter for HEPA Air Cleaner, Very Large Room, HEPA Filter"/>
    <n v="13.761999999999997"/>
    <n v="1"/>
    <n v="0.8"/>
    <n v="-24.771599999999999"/>
  </r>
  <r>
    <n v="9218"/>
    <x v="4608"/>
    <x v="3"/>
    <x v="237"/>
    <d v="2014-11-18T00:00:00"/>
    <s v="First Class"/>
    <s v="AW-10930"/>
    <s v="Arthur Wiediger"/>
    <s v="Home Office"/>
    <s v="United States"/>
    <s v="Minneapolis"/>
    <x v="11"/>
    <n v="55407"/>
    <s v="Central"/>
    <s v="OFF-EN-10004459"/>
    <x v="1"/>
    <x v="12"/>
    <s v="Security-Tint Envelopes"/>
    <n v="15.28"/>
    <n v="2"/>
    <n v="0"/>
    <n v="7.4871999999999996"/>
  </r>
  <r>
    <n v="9219"/>
    <x v="4609"/>
    <x v="1"/>
    <x v="748"/>
    <d v="2012-08-20T00:00:00"/>
    <s v="Standard Class"/>
    <s v="JW-15955"/>
    <s v="Joni Wasserman"/>
    <s v="Consumer"/>
    <s v="United States"/>
    <s v="Philadelphia"/>
    <x v="9"/>
    <n v="19120"/>
    <s v="East"/>
    <s v="OFF-ST-10002352"/>
    <x v="1"/>
    <x v="4"/>
    <s v="Iris Project Case"/>
    <n v="44.688000000000002"/>
    <n v="7"/>
    <n v="0.2"/>
    <n v="3.3515999999999977"/>
  </r>
  <r>
    <n v="9220"/>
    <x v="4609"/>
    <x v="1"/>
    <x v="748"/>
    <d v="2012-08-20T00:00:00"/>
    <s v="Standard Class"/>
    <s v="JW-15955"/>
    <s v="Joni Wasserman"/>
    <s v="Consumer"/>
    <s v="United States"/>
    <s v="Philadelphia"/>
    <x v="9"/>
    <n v="19120"/>
    <s v="East"/>
    <s v="FUR-BO-10000780"/>
    <x v="0"/>
    <x v="0"/>
    <s v="O'Sullivan Plantations 2-Door Library in Landvery Oak"/>
    <n v="301.46999999999997"/>
    <n v="3"/>
    <n v="0.5"/>
    <n v="-204.99959999999996"/>
  </r>
  <r>
    <n v="9221"/>
    <x v="4610"/>
    <x v="3"/>
    <x v="119"/>
    <d v="2014-10-15T00:00:00"/>
    <s v="First Class"/>
    <s v="MH-18025"/>
    <s v="Michelle Huthwaite"/>
    <s v="Consumer"/>
    <s v="United States"/>
    <s v="Lafayette"/>
    <x v="28"/>
    <n v="70506"/>
    <s v="South"/>
    <s v="OFF-LA-10000248"/>
    <x v="1"/>
    <x v="2"/>
    <s v="Avery 52"/>
    <n v="11.07"/>
    <n v="3"/>
    <n v="0"/>
    <n v="5.2028999999999996"/>
  </r>
  <r>
    <n v="9222"/>
    <x v="4610"/>
    <x v="3"/>
    <x v="119"/>
    <d v="2014-10-15T00:00:00"/>
    <s v="First Class"/>
    <s v="MH-18025"/>
    <s v="Michelle Huthwaite"/>
    <s v="Consumer"/>
    <s v="United States"/>
    <s v="Lafayette"/>
    <x v="28"/>
    <n v="70506"/>
    <s v="South"/>
    <s v="FUR-TA-10003473"/>
    <x v="0"/>
    <x v="3"/>
    <s v="Bretford Rectangular Conference Table Tops"/>
    <n v="1504.52"/>
    <n v="4"/>
    <n v="0"/>
    <n v="346.03960000000006"/>
  </r>
  <r>
    <n v="9223"/>
    <x v="4610"/>
    <x v="3"/>
    <x v="119"/>
    <d v="2014-10-15T00:00:00"/>
    <s v="First Class"/>
    <s v="MH-18025"/>
    <s v="Michelle Huthwaite"/>
    <s v="Consumer"/>
    <s v="United States"/>
    <s v="Lafayette"/>
    <x v="28"/>
    <n v="70506"/>
    <s v="South"/>
    <s v="OFF-PA-10004355"/>
    <x v="1"/>
    <x v="10"/>
    <s v="Xerox 231"/>
    <n v="25.92"/>
    <n v="4"/>
    <n v="0"/>
    <n v="12.441600000000001"/>
  </r>
  <r>
    <n v="9224"/>
    <x v="4611"/>
    <x v="3"/>
    <x v="259"/>
    <d v="2014-11-05T00:00:00"/>
    <s v="Same Day"/>
    <s v="FM-14290"/>
    <s v="Frank Merwin"/>
    <s v="Home Office"/>
    <s v="United States"/>
    <s v="Bryan"/>
    <x v="5"/>
    <n v="77803"/>
    <s v="Central"/>
    <s v="OFF-BI-10001308"/>
    <x v="1"/>
    <x v="8"/>
    <s v="GBC Standard Plastic Binding Systems' Combs"/>
    <n v="7.5359999999999987"/>
    <n v="6"/>
    <n v="0.8"/>
    <n v="-13.188000000000009"/>
  </r>
  <r>
    <n v="9225"/>
    <x v="4611"/>
    <x v="3"/>
    <x v="259"/>
    <d v="2014-11-05T00:00:00"/>
    <s v="Same Day"/>
    <s v="FM-14290"/>
    <s v="Frank Merwin"/>
    <s v="Home Office"/>
    <s v="United States"/>
    <s v="Bryan"/>
    <x v="5"/>
    <n v="77803"/>
    <s v="Central"/>
    <s v="OFF-BI-10003094"/>
    <x v="1"/>
    <x v="8"/>
    <s v="Self-Adhesive Ring Binder Labels"/>
    <n v="1.4079999999999997"/>
    <n v="2"/>
    <n v="0.8"/>
    <n v="-2.3232000000000008"/>
  </r>
  <r>
    <n v="9226"/>
    <x v="4611"/>
    <x v="3"/>
    <x v="259"/>
    <d v="2014-11-05T00:00:00"/>
    <s v="Same Day"/>
    <s v="FM-14290"/>
    <s v="Frank Merwin"/>
    <s v="Home Office"/>
    <s v="United States"/>
    <s v="Bryan"/>
    <x v="5"/>
    <n v="77803"/>
    <s v="Central"/>
    <s v="OFF-BI-10004040"/>
    <x v="1"/>
    <x v="8"/>
    <s v="Wilson Jones Impact Binders"/>
    <n v="4.1439999999999992"/>
    <n v="4"/>
    <n v="0.8"/>
    <n v="-6.4232000000000014"/>
  </r>
  <r>
    <n v="9227"/>
    <x v="4611"/>
    <x v="3"/>
    <x v="259"/>
    <d v="2014-11-05T00:00:00"/>
    <s v="Same Day"/>
    <s v="FM-14290"/>
    <s v="Frank Merwin"/>
    <s v="Home Office"/>
    <s v="United States"/>
    <s v="Bryan"/>
    <x v="5"/>
    <n v="77803"/>
    <s v="Central"/>
    <s v="OFF-ST-10002485"/>
    <x v="1"/>
    <x v="4"/>
    <s v="Rogers Deluxe File Chest"/>
    <n v="52.751999999999995"/>
    <n v="3"/>
    <n v="0.2"/>
    <n v="-12.528600000000001"/>
  </r>
  <r>
    <n v="9228"/>
    <x v="4612"/>
    <x v="3"/>
    <x v="498"/>
    <d v="2014-03-25T00:00:00"/>
    <s v="Standard Class"/>
    <s v="GZ-14545"/>
    <s v="George Zrebassa"/>
    <s v="Corporate"/>
    <s v="United States"/>
    <s v="Los Angeles"/>
    <x v="1"/>
    <n v="90008"/>
    <s v="West"/>
    <s v="OFF-AP-10001205"/>
    <x v="1"/>
    <x v="9"/>
    <s v="Belkin 5 Outlet SurgeMaster Power Centers"/>
    <n v="381.35999999999996"/>
    <n v="7"/>
    <n v="0"/>
    <n v="106.78080000000003"/>
  </r>
  <r>
    <n v="9229"/>
    <x v="4613"/>
    <x v="2"/>
    <x v="935"/>
    <d v="2011-11-03T00:00:00"/>
    <s v="Same Day"/>
    <s v="TC-21535"/>
    <s v="Tracy Collins"/>
    <s v="Home Office"/>
    <s v="United States"/>
    <s v="Los Angeles"/>
    <x v="1"/>
    <n v="90049"/>
    <s v="West"/>
    <s v="OFF-AR-10001868"/>
    <x v="1"/>
    <x v="6"/>
    <s v="Prang Dustless Chalk Sticks"/>
    <n v="6.72"/>
    <n v="4"/>
    <n v="0"/>
    <n v="3.36"/>
  </r>
  <r>
    <n v="9230"/>
    <x v="4614"/>
    <x v="3"/>
    <x v="283"/>
    <d v="2014-07-27T00:00:00"/>
    <s v="First Class"/>
    <s v="TB-21520"/>
    <s v="Tracy Blumstein"/>
    <s v="Consumer"/>
    <s v="United States"/>
    <s v="Los Angeles"/>
    <x v="1"/>
    <n v="90045"/>
    <s v="West"/>
    <s v="OFF-BI-10003429"/>
    <x v="1"/>
    <x v="8"/>
    <s v="Cardinal HOLDit! Binder Insert Strips,Extra Strips"/>
    <n v="15.192"/>
    <n v="3"/>
    <n v="0.2"/>
    <n v="5.5070999999999994"/>
  </r>
  <r>
    <n v="9231"/>
    <x v="4614"/>
    <x v="3"/>
    <x v="283"/>
    <d v="2014-07-27T00:00:00"/>
    <s v="First Class"/>
    <s v="TB-21520"/>
    <s v="Tracy Blumstein"/>
    <s v="Consumer"/>
    <s v="United States"/>
    <s v="Los Angeles"/>
    <x v="1"/>
    <n v="90045"/>
    <s v="West"/>
    <s v="OFF-PA-10002689"/>
    <x v="1"/>
    <x v="10"/>
    <s v="Weyerhaeuser First Choice Laser/Copy Paper (20Lb. and 88 Bright)"/>
    <n v="58.320000000000007"/>
    <n v="9"/>
    <n v="0"/>
    <n v="27.993600000000001"/>
  </r>
  <r>
    <n v="9232"/>
    <x v="4615"/>
    <x v="2"/>
    <x v="422"/>
    <d v="2011-12-31T00:00:00"/>
    <s v="Standard Class"/>
    <s v="RP-19390"/>
    <s v="Resi Pölking"/>
    <s v="Consumer"/>
    <s v="United States"/>
    <s v="Phoenix"/>
    <x v="16"/>
    <n v="85023"/>
    <s v="West"/>
    <s v="OFF-BI-10003650"/>
    <x v="1"/>
    <x v="8"/>
    <s v="GBC DocuBind 300 Electric Binding Machine"/>
    <n v="946.76400000000024"/>
    <n v="6"/>
    <n v="0.7"/>
    <n v="-694.29359999999997"/>
  </r>
  <r>
    <n v="9233"/>
    <x v="4616"/>
    <x v="0"/>
    <x v="476"/>
    <d v="2013-09-07T00:00:00"/>
    <s v="Standard Class"/>
    <s v="LR-16915"/>
    <s v="Lena Radford"/>
    <s v="Consumer"/>
    <s v="United States"/>
    <s v="Los Angeles"/>
    <x v="1"/>
    <n v="90036"/>
    <s v="West"/>
    <s v="FUR-FU-10001889"/>
    <x v="0"/>
    <x v="5"/>
    <s v="Ultra Door Pull Handle"/>
    <n v="94.679999999999993"/>
    <n v="9"/>
    <n v="0"/>
    <n v="31.244399999999995"/>
  </r>
  <r>
    <n v="9234"/>
    <x v="4616"/>
    <x v="0"/>
    <x v="476"/>
    <d v="2013-09-07T00:00:00"/>
    <s v="Standard Class"/>
    <s v="LR-16915"/>
    <s v="Lena Radford"/>
    <s v="Consumer"/>
    <s v="United States"/>
    <s v="Los Angeles"/>
    <x v="1"/>
    <n v="90036"/>
    <s v="West"/>
    <s v="OFF-ST-10000321"/>
    <x v="1"/>
    <x v="4"/>
    <s v="Akro Stacking Bins"/>
    <n v="23.669999999999998"/>
    <n v="3"/>
    <n v="0"/>
    <n v="0.94679999999999698"/>
  </r>
  <r>
    <n v="9235"/>
    <x v="4616"/>
    <x v="0"/>
    <x v="476"/>
    <d v="2013-09-07T00:00:00"/>
    <s v="Standard Class"/>
    <s v="LR-16915"/>
    <s v="Lena Radford"/>
    <s v="Consumer"/>
    <s v="United States"/>
    <s v="Los Angeles"/>
    <x v="1"/>
    <n v="90036"/>
    <s v="West"/>
    <s v="TEC-PH-10001530"/>
    <x v="2"/>
    <x v="7"/>
    <s v="Cisco Unified IP Phone 7945G VoIP phone"/>
    <n v="1091.1680000000001"/>
    <n v="4"/>
    <n v="0.2"/>
    <n v="68.197999999999979"/>
  </r>
  <r>
    <n v="9236"/>
    <x v="4616"/>
    <x v="0"/>
    <x v="476"/>
    <d v="2013-09-07T00:00:00"/>
    <s v="Standard Class"/>
    <s v="LR-16915"/>
    <s v="Lena Radford"/>
    <s v="Consumer"/>
    <s v="United States"/>
    <s v="Los Angeles"/>
    <x v="1"/>
    <n v="90036"/>
    <s v="West"/>
    <s v="OFF-AR-10004752"/>
    <x v="1"/>
    <x v="6"/>
    <s v="Blackstonian Pencils"/>
    <n v="18.689999999999998"/>
    <n v="7"/>
    <n v="0"/>
    <n v="5.2332000000000001"/>
  </r>
  <r>
    <n v="9237"/>
    <x v="4616"/>
    <x v="0"/>
    <x v="476"/>
    <d v="2013-09-07T00:00:00"/>
    <s v="Standard Class"/>
    <s v="LR-16915"/>
    <s v="Lena Radford"/>
    <s v="Consumer"/>
    <s v="United States"/>
    <s v="Los Angeles"/>
    <x v="1"/>
    <n v="90036"/>
    <s v="West"/>
    <s v="FUR-TA-10001539"/>
    <x v="0"/>
    <x v="3"/>
    <s v="Chromcraft Rectangular Conference Tables"/>
    <n v="568.72800000000007"/>
    <n v="3"/>
    <n v="0.2"/>
    <n v="28.436399999999935"/>
  </r>
  <r>
    <n v="9238"/>
    <x v="4616"/>
    <x v="0"/>
    <x v="476"/>
    <d v="2013-09-07T00:00:00"/>
    <s v="Standard Class"/>
    <s v="LR-16915"/>
    <s v="Lena Radford"/>
    <s v="Consumer"/>
    <s v="United States"/>
    <s v="Los Angeles"/>
    <x v="1"/>
    <n v="90036"/>
    <s v="West"/>
    <s v="OFF-BI-10001553"/>
    <x v="1"/>
    <x v="8"/>
    <s v="SpineVue Locking Slant-D Ring Binders by Cardinal"/>
    <n v="7.3120000000000012"/>
    <n v="1"/>
    <n v="0.2"/>
    <n v="2.5591999999999997"/>
  </r>
  <r>
    <n v="9239"/>
    <x v="4617"/>
    <x v="3"/>
    <x v="512"/>
    <d v="2014-02-15T00:00:00"/>
    <s v="First Class"/>
    <s v="MM-17260"/>
    <s v="Magdelene Morse"/>
    <s v="Consumer"/>
    <s v="United States"/>
    <s v="Columbus"/>
    <x v="24"/>
    <n v="43229"/>
    <s v="East"/>
    <s v="FUR-FU-10003601"/>
    <x v="0"/>
    <x v="5"/>
    <s v="Deflect-o RollaMat Studded, Beveled Mat for Medium Pile Carpeting"/>
    <n v="147.56800000000001"/>
    <n v="2"/>
    <n v="0.2"/>
    <n v="-3.6892000000000067"/>
  </r>
  <r>
    <n v="9240"/>
    <x v="4618"/>
    <x v="3"/>
    <x v="855"/>
    <d v="2014-11-03T00:00:00"/>
    <s v="Standard Class"/>
    <s v="NB-18655"/>
    <s v="Nona Balk"/>
    <s v="Corporate"/>
    <s v="United States"/>
    <s v="Tallahassee"/>
    <x v="2"/>
    <n v="32303"/>
    <s v="South"/>
    <s v="OFF-PA-10001685"/>
    <x v="1"/>
    <x v="10"/>
    <s v="Staples"/>
    <n v="56.783999999999999"/>
    <n v="7"/>
    <n v="0.2"/>
    <n v="20.584200000000003"/>
  </r>
  <r>
    <n v="9241"/>
    <x v="4618"/>
    <x v="3"/>
    <x v="855"/>
    <d v="2014-11-03T00:00:00"/>
    <s v="Standard Class"/>
    <s v="NB-18655"/>
    <s v="Nona Balk"/>
    <s v="Corporate"/>
    <s v="United States"/>
    <s v="Tallahassee"/>
    <x v="2"/>
    <n v="32303"/>
    <s v="South"/>
    <s v="OFF-BI-10001097"/>
    <x v="1"/>
    <x v="8"/>
    <s v="Avery Hole Reinforcements"/>
    <n v="5.6070000000000011"/>
    <n v="3"/>
    <n v="0.7"/>
    <n v="-3.9248999999999974"/>
  </r>
  <r>
    <n v="9242"/>
    <x v="4618"/>
    <x v="3"/>
    <x v="855"/>
    <d v="2014-11-03T00:00:00"/>
    <s v="Standard Class"/>
    <s v="NB-18655"/>
    <s v="Nona Balk"/>
    <s v="Corporate"/>
    <s v="United States"/>
    <s v="Tallahassee"/>
    <x v="2"/>
    <n v="32303"/>
    <s v="South"/>
    <s v="OFF-AR-10001662"/>
    <x v="1"/>
    <x v="6"/>
    <s v="Rogers Handheld Barrel Pencil Sharpener"/>
    <n v="6.5760000000000005"/>
    <n v="3"/>
    <n v="0.2"/>
    <n v="0.57540000000000058"/>
  </r>
  <r>
    <n v="9243"/>
    <x v="4619"/>
    <x v="2"/>
    <x v="868"/>
    <d v="2011-07-14T00:00:00"/>
    <s v="Standard Class"/>
    <s v="DS-13030"/>
    <s v="Darrin Sayre"/>
    <s v="Home Office"/>
    <s v="United States"/>
    <s v="San Francisco"/>
    <x v="1"/>
    <n v="94122"/>
    <s v="West"/>
    <s v="OFF-BI-10002609"/>
    <x v="1"/>
    <x v="8"/>
    <s v="Avery Hidden Tab Dividers for Binding Systems"/>
    <n v="14.303999999999998"/>
    <n v="6"/>
    <n v="0.2"/>
    <n v="4.6487999999999987"/>
  </r>
  <r>
    <n v="9244"/>
    <x v="4619"/>
    <x v="2"/>
    <x v="868"/>
    <d v="2011-07-14T00:00:00"/>
    <s v="Standard Class"/>
    <s v="DS-13030"/>
    <s v="Darrin Sayre"/>
    <s v="Home Office"/>
    <s v="United States"/>
    <s v="San Francisco"/>
    <x v="1"/>
    <n v="94122"/>
    <s v="West"/>
    <s v="FUR-BO-10004218"/>
    <x v="0"/>
    <x v="0"/>
    <s v="Bush Heritage Pine Collection 5-Shelf Bookcase, Albany Pine Finish, *Special Order"/>
    <n v="119.83299999999998"/>
    <n v="1"/>
    <n v="0.15"/>
    <n v="7.0489999999999995"/>
  </r>
  <r>
    <n v="9245"/>
    <x v="4619"/>
    <x v="2"/>
    <x v="868"/>
    <d v="2011-07-14T00:00:00"/>
    <s v="Standard Class"/>
    <s v="DS-13030"/>
    <s v="Darrin Sayre"/>
    <s v="Home Office"/>
    <s v="United States"/>
    <s v="San Francisco"/>
    <x v="1"/>
    <n v="94122"/>
    <s v="West"/>
    <s v="OFF-AR-10003251"/>
    <x v="1"/>
    <x v="6"/>
    <s v="Prang Drawing Pencil Set"/>
    <n v="5.56"/>
    <n v="2"/>
    <n v="0"/>
    <n v="2.2239999999999998"/>
  </r>
  <r>
    <n v="9246"/>
    <x v="4619"/>
    <x v="2"/>
    <x v="868"/>
    <d v="2011-07-14T00:00:00"/>
    <s v="Standard Class"/>
    <s v="DS-13030"/>
    <s v="Darrin Sayre"/>
    <s v="Home Office"/>
    <s v="United States"/>
    <s v="San Francisco"/>
    <x v="1"/>
    <n v="94122"/>
    <s v="West"/>
    <s v="OFF-PA-10002365"/>
    <x v="1"/>
    <x v="10"/>
    <s v="Xerox 1967"/>
    <n v="32.400000000000006"/>
    <n v="5"/>
    <n v="0"/>
    <n v="15.552000000000001"/>
  </r>
  <r>
    <n v="9247"/>
    <x v="4620"/>
    <x v="3"/>
    <x v="1053"/>
    <d v="2014-05-27T00:00:00"/>
    <s v="Standard Class"/>
    <s v="VF-21715"/>
    <s v="Vicky Freymann"/>
    <s v="Home Office"/>
    <s v="United States"/>
    <s v="San Francisco"/>
    <x v="1"/>
    <n v="94109"/>
    <s v="West"/>
    <s v="OFF-AR-10003651"/>
    <x v="1"/>
    <x v="6"/>
    <s v="Newell 350"/>
    <n v="9.84"/>
    <n v="3"/>
    <n v="0"/>
    <n v="2.8535999999999988"/>
  </r>
  <r>
    <n v="9248"/>
    <x v="4620"/>
    <x v="3"/>
    <x v="1053"/>
    <d v="2014-05-27T00:00:00"/>
    <s v="Standard Class"/>
    <s v="VF-21715"/>
    <s v="Vicky Freymann"/>
    <s v="Home Office"/>
    <s v="United States"/>
    <s v="San Francisco"/>
    <x v="1"/>
    <n v="94109"/>
    <s v="West"/>
    <s v="OFF-AR-10003732"/>
    <x v="1"/>
    <x v="6"/>
    <s v="Newell 333"/>
    <n v="2.78"/>
    <n v="1"/>
    <n v="0"/>
    <n v="0.72279999999999989"/>
  </r>
  <r>
    <n v="9249"/>
    <x v="4621"/>
    <x v="0"/>
    <x v="338"/>
    <d v="2013-11-15T00:00:00"/>
    <s v="Standard Class"/>
    <s v="SW-20275"/>
    <s v="Scott Williamson"/>
    <s v="Consumer"/>
    <s v="United States"/>
    <s v="New York City"/>
    <x v="15"/>
    <n v="10009"/>
    <s v="East"/>
    <s v="OFF-BI-10002557"/>
    <x v="1"/>
    <x v="8"/>
    <s v="Presstex Flexible Ring Binders"/>
    <n v="3.64"/>
    <n v="1"/>
    <n v="0.2"/>
    <n v="1.3649999999999998"/>
  </r>
  <r>
    <n v="9250"/>
    <x v="4621"/>
    <x v="0"/>
    <x v="338"/>
    <d v="2013-11-15T00:00:00"/>
    <s v="Standard Class"/>
    <s v="SW-20275"/>
    <s v="Scott Williamson"/>
    <s v="Consumer"/>
    <s v="United States"/>
    <s v="New York City"/>
    <x v="15"/>
    <n v="10009"/>
    <s v="East"/>
    <s v="TEC-PH-10003691"/>
    <x v="2"/>
    <x v="7"/>
    <s v="BlackBerry Q10"/>
    <n v="881.93"/>
    <n v="7"/>
    <n v="0"/>
    <n v="220.48250000000002"/>
  </r>
  <r>
    <n v="9251"/>
    <x v="4622"/>
    <x v="0"/>
    <x v="499"/>
    <d v="2013-12-07T00:00:00"/>
    <s v="Standard Class"/>
    <s v="PW-19030"/>
    <s v="Pauline Webber"/>
    <s v="Corporate"/>
    <s v="United States"/>
    <s v="Marion"/>
    <x v="23"/>
    <n v="52302"/>
    <s v="Central"/>
    <s v="OFF-BI-10001107"/>
    <x v="1"/>
    <x v="8"/>
    <s v="GBC White Gloss Covers, Plain Front"/>
    <n v="115.84"/>
    <n v="8"/>
    <n v="0"/>
    <n v="54.444800000000001"/>
  </r>
  <r>
    <n v="9252"/>
    <x v="4623"/>
    <x v="3"/>
    <x v="580"/>
    <d v="2014-03-09T00:00:00"/>
    <s v="Standard Class"/>
    <s v="KD-16615"/>
    <s v="Ken Dana"/>
    <s v="Corporate"/>
    <s v="United States"/>
    <s v="Los Angeles"/>
    <x v="1"/>
    <n v="90008"/>
    <s v="West"/>
    <s v="OFF-BI-10004224"/>
    <x v="1"/>
    <x v="8"/>
    <s v="Catalog Binders with Expanding Posts"/>
    <n v="107.64800000000001"/>
    <n v="2"/>
    <n v="0.2"/>
    <n v="33.639999999999986"/>
  </r>
  <r>
    <n v="9253"/>
    <x v="4624"/>
    <x v="3"/>
    <x v="397"/>
    <d v="2014-09-26T00:00:00"/>
    <s v="Second Class"/>
    <s v="DO-13645"/>
    <s v="Doug O'Connell"/>
    <s v="Consumer"/>
    <s v="United States"/>
    <s v="Pine Bluff"/>
    <x v="36"/>
    <n v="71603"/>
    <s v="South"/>
    <s v="TEC-AC-10001114"/>
    <x v="2"/>
    <x v="11"/>
    <s v="Microsoft Wireless Mobile Mouse 4000"/>
    <n v="199.95000000000002"/>
    <n v="5"/>
    <n v="0"/>
    <n v="63.983999999999988"/>
  </r>
  <r>
    <n v="9254"/>
    <x v="4624"/>
    <x v="3"/>
    <x v="397"/>
    <d v="2014-09-26T00:00:00"/>
    <s v="Second Class"/>
    <s v="DO-13645"/>
    <s v="Doug O'Connell"/>
    <s v="Consumer"/>
    <s v="United States"/>
    <s v="Pine Bluff"/>
    <x v="36"/>
    <n v="71603"/>
    <s v="South"/>
    <s v="OFF-PA-10002005"/>
    <x v="1"/>
    <x v="10"/>
    <s v="Xerox 225"/>
    <n v="12.96"/>
    <n v="2"/>
    <n v="0"/>
    <n v="6.2208000000000006"/>
  </r>
  <r>
    <n v="9255"/>
    <x v="4625"/>
    <x v="2"/>
    <x v="1058"/>
    <d v="2011-02-16T00:00:00"/>
    <s v="Second Class"/>
    <s v="GA-14725"/>
    <s v="Guy Armstrong"/>
    <s v="Consumer"/>
    <s v="United States"/>
    <s v="Columbia"/>
    <x v="25"/>
    <n v="65203"/>
    <s v="Central"/>
    <s v="FUR-CH-10001146"/>
    <x v="0"/>
    <x v="1"/>
    <s v="Global Value Mid-Back Manager's Chair, Gray"/>
    <n v="60.89"/>
    <n v="1"/>
    <n v="0"/>
    <n v="15.222499999999997"/>
  </r>
  <r>
    <n v="9256"/>
    <x v="4625"/>
    <x v="2"/>
    <x v="1058"/>
    <d v="2011-02-16T00:00:00"/>
    <s v="Second Class"/>
    <s v="GA-14725"/>
    <s v="Guy Armstrong"/>
    <s v="Consumer"/>
    <s v="United States"/>
    <s v="Columbia"/>
    <x v="25"/>
    <n v="65203"/>
    <s v="Central"/>
    <s v="OFF-LA-10004853"/>
    <x v="1"/>
    <x v="2"/>
    <s v="Avery 483"/>
    <n v="14.940000000000001"/>
    <n v="3"/>
    <n v="0"/>
    <n v="6.8723999999999998"/>
  </r>
  <r>
    <n v="9257"/>
    <x v="4625"/>
    <x v="2"/>
    <x v="1058"/>
    <d v="2011-02-16T00:00:00"/>
    <s v="Second Class"/>
    <s v="GA-14725"/>
    <s v="Guy Armstrong"/>
    <s v="Consumer"/>
    <s v="United States"/>
    <s v="Columbia"/>
    <x v="25"/>
    <n v="65203"/>
    <s v="Central"/>
    <s v="OFF-BI-10004728"/>
    <x v="1"/>
    <x v="8"/>
    <s v="Wilson Jones Turn Tabs Binder Tool for Ring Binders"/>
    <n v="9.64"/>
    <n v="2"/>
    <n v="0"/>
    <n v="4.4344000000000001"/>
  </r>
  <r>
    <n v="9258"/>
    <x v="4625"/>
    <x v="2"/>
    <x v="1058"/>
    <d v="2011-02-16T00:00:00"/>
    <s v="Second Class"/>
    <s v="GA-14725"/>
    <s v="Guy Armstrong"/>
    <s v="Consumer"/>
    <s v="United States"/>
    <s v="Columbia"/>
    <x v="25"/>
    <n v="65203"/>
    <s v="Central"/>
    <s v="FUR-FU-10002298"/>
    <x v="0"/>
    <x v="5"/>
    <s v="Rubbermaid ClusterMat Chairmats, Mat Size- 66&quot; x 60&quot;, Lip 20&quot; x 11&quot; -90 Degree Angle"/>
    <n v="332.94"/>
    <n v="3"/>
    <n v="0"/>
    <n v="53.270399999999995"/>
  </r>
  <r>
    <n v="9259"/>
    <x v="4625"/>
    <x v="2"/>
    <x v="1058"/>
    <d v="2011-02-16T00:00:00"/>
    <s v="Second Class"/>
    <s v="GA-14725"/>
    <s v="Guy Armstrong"/>
    <s v="Consumer"/>
    <s v="United States"/>
    <s v="Columbia"/>
    <x v="25"/>
    <n v="65203"/>
    <s v="Central"/>
    <s v="OFF-BI-10004654"/>
    <x v="1"/>
    <x v="8"/>
    <s v="VariCap6 Expandable Binder"/>
    <n v="51.900000000000006"/>
    <n v="3"/>
    <n v="0"/>
    <n v="24.393000000000001"/>
  </r>
  <r>
    <n v="9260"/>
    <x v="4625"/>
    <x v="2"/>
    <x v="1058"/>
    <d v="2011-02-16T00:00:00"/>
    <s v="Second Class"/>
    <s v="GA-14725"/>
    <s v="Guy Armstrong"/>
    <s v="Consumer"/>
    <s v="United States"/>
    <s v="Columbia"/>
    <x v="25"/>
    <n v="65203"/>
    <s v="Central"/>
    <s v="OFF-ST-10002583"/>
    <x v="1"/>
    <x v="4"/>
    <s v="Fellowes Neat Ideas Storage Cubes"/>
    <n v="64.959999999999994"/>
    <n v="2"/>
    <n v="0"/>
    <n v="2.598399999999998"/>
  </r>
  <r>
    <n v="9261"/>
    <x v="4626"/>
    <x v="3"/>
    <x v="343"/>
    <d v="2014-11-15T00:00:00"/>
    <s v="Second Class"/>
    <s v="JL-15505"/>
    <s v="Jeremy Lonsdale"/>
    <s v="Consumer"/>
    <s v="United States"/>
    <s v="Aberdeen"/>
    <x v="44"/>
    <n v="57401"/>
    <s v="Central"/>
    <s v="OFF-SU-10004661"/>
    <x v="1"/>
    <x v="14"/>
    <s v="Acme Titanium Bonded Scissors"/>
    <n v="25.5"/>
    <n v="3"/>
    <n v="0"/>
    <n v="6.63"/>
  </r>
  <r>
    <n v="9262"/>
    <x v="4627"/>
    <x v="3"/>
    <x v="264"/>
    <d v="2014-09-03T00:00:00"/>
    <s v="Same Day"/>
    <s v="SU-20665"/>
    <s v="Stephanie Ulpright"/>
    <s v="Home Office"/>
    <s v="United States"/>
    <s v="Seattle"/>
    <x v="4"/>
    <n v="98103"/>
    <s v="West"/>
    <s v="FUR-CH-10003061"/>
    <x v="0"/>
    <x v="1"/>
    <s v="Global Leather Task Chair, Black"/>
    <n v="215.976"/>
    <n v="3"/>
    <n v="0.2"/>
    <n v="-2.6997000000000355"/>
  </r>
  <r>
    <n v="9263"/>
    <x v="4628"/>
    <x v="1"/>
    <x v="330"/>
    <d v="2012-10-13T00:00:00"/>
    <s v="Standard Class"/>
    <s v="FM-14380"/>
    <s v="Fred McMath"/>
    <s v="Consumer"/>
    <s v="United States"/>
    <s v="Detroit"/>
    <x v="12"/>
    <n v="48227"/>
    <s v="Central"/>
    <s v="FUR-CH-10000513"/>
    <x v="0"/>
    <x v="1"/>
    <s v="High-Back Leather Manager's Chair"/>
    <n v="389.97"/>
    <n v="3"/>
    <n v="0"/>
    <n v="35.097300000000004"/>
  </r>
  <r>
    <n v="9264"/>
    <x v="4628"/>
    <x v="1"/>
    <x v="330"/>
    <d v="2012-10-13T00:00:00"/>
    <s v="Standard Class"/>
    <s v="FM-14380"/>
    <s v="Fred McMath"/>
    <s v="Consumer"/>
    <s v="United States"/>
    <s v="Detroit"/>
    <x v="12"/>
    <n v="48227"/>
    <s v="Central"/>
    <s v="OFF-AP-10002191"/>
    <x v="1"/>
    <x v="9"/>
    <s v="Belkin 8 Outlet SurgeMaster II Gold Surge Protector"/>
    <n v="269.90999999999997"/>
    <n v="5"/>
    <n v="0.1"/>
    <n v="53.982000000000006"/>
  </r>
  <r>
    <n v="9265"/>
    <x v="4629"/>
    <x v="3"/>
    <x v="221"/>
    <d v="2014-12-02T00:00:00"/>
    <s v="Standard Class"/>
    <s v="MY-17380"/>
    <s v="Maribeth Yedwab"/>
    <s v="Corporate"/>
    <s v="United States"/>
    <s v="Memphis"/>
    <x v="18"/>
    <n v="38109"/>
    <s v="South"/>
    <s v="OFF-BI-10000216"/>
    <x v="1"/>
    <x v="8"/>
    <s v="Mead 1st Gear 2&quot; Zipper Binder, Asst. Colors"/>
    <n v="11.673000000000002"/>
    <n v="3"/>
    <n v="0.7"/>
    <n v="-7.782"/>
  </r>
  <r>
    <n v="9266"/>
    <x v="4629"/>
    <x v="3"/>
    <x v="221"/>
    <d v="2014-12-02T00:00:00"/>
    <s v="Standard Class"/>
    <s v="MY-17380"/>
    <s v="Maribeth Yedwab"/>
    <s v="Corporate"/>
    <s v="United States"/>
    <s v="Memphis"/>
    <x v="18"/>
    <n v="38109"/>
    <s v="South"/>
    <s v="OFF-EN-10003448"/>
    <x v="1"/>
    <x v="12"/>
    <s v="Peel &amp; Seel Recycled Catalog Envelopes, Brown"/>
    <n v="64.848000000000013"/>
    <n v="7"/>
    <n v="0.2"/>
    <n v="24.317999999999998"/>
  </r>
  <r>
    <n v="9267"/>
    <x v="4630"/>
    <x v="2"/>
    <x v="1215"/>
    <d v="2011-02-10T00:00:00"/>
    <s v="First Class"/>
    <s v="NM-18445"/>
    <s v="Nathan Mautz"/>
    <s v="Home Office"/>
    <s v="United States"/>
    <s v="North Las Vegas"/>
    <x v="33"/>
    <n v="89031"/>
    <s v="West"/>
    <s v="FUR-FU-10002111"/>
    <x v="0"/>
    <x v="5"/>
    <s v="Master Caster Door Stop, Large Brown"/>
    <n v="14.56"/>
    <n v="2"/>
    <n v="0"/>
    <n v="5.5327999999999999"/>
  </r>
  <r>
    <n v="9268"/>
    <x v="4631"/>
    <x v="1"/>
    <x v="12"/>
    <d v="2012-09-25T00:00:00"/>
    <s v="Same Day"/>
    <s v="CS-11950"/>
    <s v="Carlos Soltero"/>
    <s v="Consumer"/>
    <s v="United States"/>
    <s v="Freeport"/>
    <x v="15"/>
    <n v="11520"/>
    <s v="East"/>
    <s v="FUR-CH-10001545"/>
    <x v="0"/>
    <x v="1"/>
    <s v="Hon Comfortask Task/Swivel Chairs"/>
    <n v="102.58200000000001"/>
    <n v="1"/>
    <n v="0.1"/>
    <n v="6.8388000000000009"/>
  </r>
  <r>
    <n v="9269"/>
    <x v="4631"/>
    <x v="1"/>
    <x v="12"/>
    <d v="2012-09-25T00:00:00"/>
    <s v="Same Day"/>
    <s v="CS-11950"/>
    <s v="Carlos Soltero"/>
    <s v="Consumer"/>
    <s v="United States"/>
    <s v="Freeport"/>
    <x v="15"/>
    <n v="11520"/>
    <s v="East"/>
    <s v="OFF-PA-10002947"/>
    <x v="1"/>
    <x v="10"/>
    <s v="Xerox 1923"/>
    <n v="20.04"/>
    <n v="3"/>
    <n v="0"/>
    <n v="9.6191999999999993"/>
  </r>
  <r>
    <n v="9270"/>
    <x v="4632"/>
    <x v="3"/>
    <x v="170"/>
    <d v="2014-08-29T00:00:00"/>
    <s v="Standard Class"/>
    <s v="PK-19075"/>
    <s v="Pete Kriz"/>
    <s v="Consumer"/>
    <s v="United States"/>
    <s v="New York City"/>
    <x v="15"/>
    <n v="10035"/>
    <s v="East"/>
    <s v="OFF-BI-10003476"/>
    <x v="1"/>
    <x v="8"/>
    <s v="Avery Metallic Poly Binders"/>
    <n v="32.088000000000001"/>
    <n v="7"/>
    <n v="0.2"/>
    <n v="11.2308"/>
  </r>
  <r>
    <n v="9271"/>
    <x v="4632"/>
    <x v="3"/>
    <x v="170"/>
    <d v="2014-08-29T00:00:00"/>
    <s v="Standard Class"/>
    <s v="PK-19075"/>
    <s v="Pete Kriz"/>
    <s v="Consumer"/>
    <s v="United States"/>
    <s v="New York City"/>
    <x v="15"/>
    <n v="10035"/>
    <s v="East"/>
    <s v="OFF-BI-10001359"/>
    <x v="1"/>
    <x v="8"/>
    <s v="GBC DocuBind TL300 Electric Binding System"/>
    <n v="4305.5520000000006"/>
    <n v="6"/>
    <n v="0.2"/>
    <n v="1453.1237999999996"/>
  </r>
  <r>
    <n v="9272"/>
    <x v="4633"/>
    <x v="0"/>
    <x v="536"/>
    <d v="2013-05-18T00:00:00"/>
    <s v="Standard Class"/>
    <s v="HM-14860"/>
    <s v="Harry Marie"/>
    <s v="Corporate"/>
    <s v="United States"/>
    <s v="New York City"/>
    <x v="15"/>
    <n v="10024"/>
    <s v="East"/>
    <s v="FUR-FU-10000320"/>
    <x v="0"/>
    <x v="5"/>
    <s v="OIC Stacking Trays"/>
    <n v="10.02"/>
    <n v="3"/>
    <n v="0"/>
    <n v="4.4088000000000012"/>
  </r>
  <r>
    <n v="9273"/>
    <x v="4633"/>
    <x v="0"/>
    <x v="536"/>
    <d v="2013-05-18T00:00:00"/>
    <s v="Standard Class"/>
    <s v="HM-14860"/>
    <s v="Harry Marie"/>
    <s v="Corporate"/>
    <s v="United States"/>
    <s v="New York City"/>
    <x v="15"/>
    <n v="10024"/>
    <s v="East"/>
    <s v="TEC-PH-10001835"/>
    <x v="2"/>
    <x v="7"/>
    <s v="Jawbone JAMBOX Wireless Bluetooth Speaker"/>
    <n v="631.96"/>
    <n v="4"/>
    <n v="0"/>
    <n v="303.3408"/>
  </r>
  <r>
    <n v="9274"/>
    <x v="4634"/>
    <x v="3"/>
    <x v="264"/>
    <d v="2014-09-07T00:00:00"/>
    <s v="Standard Class"/>
    <s v="AH-10210"/>
    <s v="Alan Hwang"/>
    <s v="Consumer"/>
    <s v="United States"/>
    <s v="Henderson"/>
    <x v="0"/>
    <n v="42420"/>
    <s v="South"/>
    <s v="OFF-BI-10003650"/>
    <x v="1"/>
    <x v="8"/>
    <s v="GBC DocuBind 300 Electric Binding Machine"/>
    <n v="1577.94"/>
    <n v="3"/>
    <n v="0"/>
    <n v="757.41120000000001"/>
  </r>
  <r>
    <n v="9275"/>
    <x v="4635"/>
    <x v="2"/>
    <x v="982"/>
    <d v="2011-10-10T00:00:00"/>
    <s v="Same Day"/>
    <s v="FC-14335"/>
    <s v="Fred Chung"/>
    <s v="Corporate"/>
    <s v="United States"/>
    <s v="Albuquerque"/>
    <x v="27"/>
    <n v="87105"/>
    <s v="West"/>
    <s v="OFF-AR-10000937"/>
    <x v="1"/>
    <x v="6"/>
    <s v="Dixon Ticonderoga Core-Lock Colored Pencils, 48-Color Set"/>
    <n v="255.84999999999997"/>
    <n v="7"/>
    <n v="0"/>
    <n v="112.57400000000001"/>
  </r>
  <r>
    <n v="9276"/>
    <x v="4636"/>
    <x v="0"/>
    <x v="439"/>
    <d v="2013-05-30T00:00:00"/>
    <s v="Second Class"/>
    <s v="CP-12085"/>
    <s v="Cathy Prescott"/>
    <s v="Corporate"/>
    <s v="United States"/>
    <s v="Delray Beach"/>
    <x v="2"/>
    <n v="33445"/>
    <s v="South"/>
    <s v="OFF-ST-10000532"/>
    <x v="1"/>
    <x v="4"/>
    <s v="Advantus Rolling Drawer Organizers"/>
    <n v="184.70400000000001"/>
    <n v="6"/>
    <n v="0.2"/>
    <n v="13.852799999999995"/>
  </r>
  <r>
    <n v="9277"/>
    <x v="4636"/>
    <x v="0"/>
    <x v="439"/>
    <d v="2013-05-30T00:00:00"/>
    <s v="Second Class"/>
    <s v="CP-12085"/>
    <s v="Cathy Prescott"/>
    <s v="Corporate"/>
    <s v="United States"/>
    <s v="Delray Beach"/>
    <x v="2"/>
    <n v="33445"/>
    <s v="South"/>
    <s v="TEC-AC-10001267"/>
    <x v="2"/>
    <x v="11"/>
    <s v="Imation 32GB Pocket Pro USB 3.0 Flash Drive - 32 GB - Black - 1 P ..."/>
    <n v="47.92"/>
    <n v="2"/>
    <n v="0.2"/>
    <n v="11.98"/>
  </r>
  <r>
    <n v="9278"/>
    <x v="4637"/>
    <x v="3"/>
    <x v="96"/>
    <d v="2014-12-06T00:00:00"/>
    <s v="Standard Class"/>
    <s v="SC-20305"/>
    <s v="Sean Christensen"/>
    <s v="Consumer"/>
    <s v="United States"/>
    <s v="Philadelphia"/>
    <x v="9"/>
    <n v="19140"/>
    <s v="East"/>
    <s v="OFF-LA-10004853"/>
    <x v="1"/>
    <x v="2"/>
    <s v="Avery 483"/>
    <n v="15.936000000000002"/>
    <n v="4"/>
    <n v="0.2"/>
    <n v="5.1791999999999998"/>
  </r>
  <r>
    <n v="9279"/>
    <x v="4637"/>
    <x v="3"/>
    <x v="96"/>
    <d v="2014-12-06T00:00:00"/>
    <s v="Standard Class"/>
    <s v="SC-20305"/>
    <s v="Sean Christensen"/>
    <s v="Consumer"/>
    <s v="United States"/>
    <s v="Philadelphia"/>
    <x v="9"/>
    <n v="19140"/>
    <s v="East"/>
    <s v="OFF-BI-10001759"/>
    <x v="1"/>
    <x v="8"/>
    <s v="Acco Pressboard Covers with Storage Hooks, 14 7/8&quot; x 11&quot;, Dark Blue"/>
    <n v="8.0010000000000012"/>
    <n v="7"/>
    <n v="0.7"/>
    <n v="-5.6006999999999962"/>
  </r>
  <r>
    <n v="9280"/>
    <x v="4637"/>
    <x v="3"/>
    <x v="96"/>
    <d v="2014-12-06T00:00:00"/>
    <s v="Standard Class"/>
    <s v="SC-20305"/>
    <s v="Sean Christensen"/>
    <s v="Consumer"/>
    <s v="United States"/>
    <s v="Philadelphia"/>
    <x v="9"/>
    <n v="19140"/>
    <s v="East"/>
    <s v="FUR-CH-10003379"/>
    <x v="0"/>
    <x v="1"/>
    <s v="Global Commerce Series High-Back Swivel/Tilt Chairs"/>
    <n v="398.97199999999998"/>
    <n v="2"/>
    <n v="0.3"/>
    <n v="-28.49799999999999"/>
  </r>
  <r>
    <n v="9281"/>
    <x v="4638"/>
    <x v="0"/>
    <x v="873"/>
    <d v="2013-09-25T00:00:00"/>
    <s v="Standard Class"/>
    <s v="HJ-14875"/>
    <s v="Heather Jas"/>
    <s v="Home Office"/>
    <s v="United States"/>
    <s v="Seattle"/>
    <x v="4"/>
    <n v="98105"/>
    <s v="West"/>
    <s v="FUR-BO-10002853"/>
    <x v="0"/>
    <x v="0"/>
    <s v="O'Sullivan 5-Shelf Heavy-Duty Bookcases"/>
    <n v="163.88"/>
    <n v="2"/>
    <n v="0"/>
    <n v="40.97"/>
  </r>
  <r>
    <n v="9282"/>
    <x v="4639"/>
    <x v="3"/>
    <x v="220"/>
    <d v="2014-09-16T00:00:00"/>
    <s v="Standard Class"/>
    <s v="CB-12025"/>
    <s v="Cassandra Brandow"/>
    <s v="Consumer"/>
    <s v="United States"/>
    <s v="Richmond"/>
    <x v="17"/>
    <n v="23223"/>
    <s v="South"/>
    <s v="OFF-AP-10000027"/>
    <x v="1"/>
    <x v="9"/>
    <s v="Hoover Commercial SteamVac"/>
    <n v="67.900000000000006"/>
    <n v="5"/>
    <n v="0"/>
    <n v="20.369999999999997"/>
  </r>
  <r>
    <n v="9283"/>
    <x v="4640"/>
    <x v="0"/>
    <x v="945"/>
    <d v="2014-01-05T00:00:00"/>
    <s v="Standard Class"/>
    <s v="EH-14185"/>
    <s v="Evan Henry"/>
    <s v="Consumer"/>
    <s v="United States"/>
    <s v="West Palm Beach"/>
    <x v="2"/>
    <n v="33407"/>
    <s v="South"/>
    <s v="OFF-PA-10002421"/>
    <x v="1"/>
    <x v="10"/>
    <s v="Embossed Ink Jet Note Cards"/>
    <n v="72.224000000000004"/>
    <n v="4"/>
    <n v="0.2"/>
    <n v="25.278400000000001"/>
  </r>
  <r>
    <n v="9284"/>
    <x v="4641"/>
    <x v="3"/>
    <x v="264"/>
    <d v="2014-09-05T00:00:00"/>
    <s v="Second Class"/>
    <s v="LW-17215"/>
    <s v="Luke Weiss"/>
    <s v="Consumer"/>
    <s v="United States"/>
    <s v="Fort Collins"/>
    <x v="22"/>
    <n v="80525"/>
    <s v="West"/>
    <s v="OFF-LA-10002475"/>
    <x v="1"/>
    <x v="2"/>
    <s v="Avery 519"/>
    <n v="11.696"/>
    <n v="2"/>
    <n v="0.2"/>
    <n v="3.9473999999999996"/>
  </r>
  <r>
    <n v="9285"/>
    <x v="4642"/>
    <x v="2"/>
    <x v="728"/>
    <d v="2011-11-23T00:00:00"/>
    <s v="Standard Class"/>
    <s v="MK-17905"/>
    <s v="Michael Kennedy"/>
    <s v="Corporate"/>
    <s v="United States"/>
    <s v="Franklin"/>
    <x v="6"/>
    <n v="53132"/>
    <s v="Central"/>
    <s v="FUR-CH-10001482"/>
    <x v="0"/>
    <x v="1"/>
    <s v="Office Star - Mesh Screen back chair with Vinyl seat"/>
    <n v="392.93999999999994"/>
    <n v="3"/>
    <n v="0"/>
    <n v="43.223399999999984"/>
  </r>
  <r>
    <n v="9286"/>
    <x v="4643"/>
    <x v="1"/>
    <x v="82"/>
    <d v="2012-11-24T00:00:00"/>
    <s v="First Class"/>
    <s v="JH-15820"/>
    <s v="John Huston"/>
    <s v="Consumer"/>
    <s v="United States"/>
    <s v="Monroe"/>
    <x v="3"/>
    <n v="28110"/>
    <s v="South"/>
    <s v="FUR-FU-10000087"/>
    <x v="0"/>
    <x v="5"/>
    <s v="Executive Impressions 14&quot; Two-Color Numerals Wall Clock"/>
    <n v="18.175999999999998"/>
    <n v="1"/>
    <n v="0.2"/>
    <n v="4.7712000000000012"/>
  </r>
  <r>
    <n v="9287"/>
    <x v="4644"/>
    <x v="3"/>
    <x v="249"/>
    <d v="2014-06-27T00:00:00"/>
    <s v="Standard Class"/>
    <s v="DB-13270"/>
    <s v="Deborah Brumfield"/>
    <s v="Home Office"/>
    <s v="United States"/>
    <s v="Dallas"/>
    <x v="5"/>
    <n v="75081"/>
    <s v="Central"/>
    <s v="OFF-BI-10003166"/>
    <x v="1"/>
    <x v="8"/>
    <s v="GBC Plasticlear Binding Covers"/>
    <n v="6.8879999999999981"/>
    <n v="3"/>
    <n v="0.8"/>
    <n v="-11.020800000000005"/>
  </r>
  <r>
    <n v="9288"/>
    <x v="4644"/>
    <x v="3"/>
    <x v="249"/>
    <d v="2014-06-27T00:00:00"/>
    <s v="Standard Class"/>
    <s v="DB-13270"/>
    <s v="Deborah Brumfield"/>
    <s v="Home Office"/>
    <s v="United States"/>
    <s v="Dallas"/>
    <x v="5"/>
    <n v="75081"/>
    <s v="Central"/>
    <s v="FUR-TA-10000688"/>
    <x v="0"/>
    <x v="3"/>
    <s v="Chromcraft Bull-Nose Wood Round Conference Table Top, Wood Base"/>
    <n v="457.4849999999999"/>
    <n v="3"/>
    <n v="0.3"/>
    <n v="-84.961500000000029"/>
  </r>
  <r>
    <n v="9289"/>
    <x v="4645"/>
    <x v="3"/>
    <x v="329"/>
    <d v="2014-12-04T00:00:00"/>
    <s v="First Class"/>
    <s v="TB-21625"/>
    <s v="Trudy Brown"/>
    <s v="Consumer"/>
    <s v="United States"/>
    <s v="Philadelphia"/>
    <x v="9"/>
    <n v="19134"/>
    <s v="East"/>
    <s v="FUR-CH-10003981"/>
    <x v="0"/>
    <x v="1"/>
    <s v="Global Commerce Series Low-Back Swivel/Tilt Chairs"/>
    <n v="1079.316"/>
    <n v="6"/>
    <n v="0.3"/>
    <n v="-15.418800000000203"/>
  </r>
  <r>
    <n v="9290"/>
    <x v="4646"/>
    <x v="2"/>
    <x v="488"/>
    <d v="2011-04-26T00:00:00"/>
    <s v="Second Class"/>
    <s v="NM-18445"/>
    <s v="Nathan Mautz"/>
    <s v="Home Office"/>
    <s v="United States"/>
    <s v="San Francisco"/>
    <x v="1"/>
    <n v="94109"/>
    <s v="West"/>
    <s v="OFF-PA-10001878"/>
    <x v="1"/>
    <x v="10"/>
    <s v="Xerox 1891"/>
    <n v="48.91"/>
    <n v="1"/>
    <n v="0"/>
    <n v="22.987699999999997"/>
  </r>
  <r>
    <n v="9291"/>
    <x v="4647"/>
    <x v="2"/>
    <x v="865"/>
    <d v="2011-09-25T00:00:00"/>
    <s v="First Class"/>
    <s v="TT-21220"/>
    <s v="Thomas Thornton"/>
    <s v="Consumer"/>
    <s v="United States"/>
    <s v="Dover"/>
    <x v="13"/>
    <n v="19901"/>
    <s v="East"/>
    <s v="OFF-AR-10002375"/>
    <x v="1"/>
    <x v="6"/>
    <s v="Newell 351"/>
    <n v="9.84"/>
    <n v="3"/>
    <n v="0"/>
    <n v="2.8535999999999988"/>
  </r>
  <r>
    <n v="9292"/>
    <x v="4647"/>
    <x v="2"/>
    <x v="865"/>
    <d v="2011-09-25T00:00:00"/>
    <s v="First Class"/>
    <s v="TT-21220"/>
    <s v="Thomas Thornton"/>
    <s v="Consumer"/>
    <s v="United States"/>
    <s v="Dover"/>
    <x v="13"/>
    <n v="19901"/>
    <s v="East"/>
    <s v="OFF-BI-10004965"/>
    <x v="1"/>
    <x v="8"/>
    <s v="Ibico Covers for Plastic or Wire Binding Elements"/>
    <n v="34.5"/>
    <n v="3"/>
    <n v="0"/>
    <n v="15.524999999999999"/>
  </r>
  <r>
    <n v="9293"/>
    <x v="4648"/>
    <x v="3"/>
    <x v="580"/>
    <d v="2014-03-03T00:00:00"/>
    <s v="Same Day"/>
    <s v="RS-19765"/>
    <s v="Roland Schwarz"/>
    <s v="Corporate"/>
    <s v="United States"/>
    <s v="Waco"/>
    <x v="5"/>
    <n v="76706"/>
    <s v="Central"/>
    <s v="OFF-BI-10004022"/>
    <x v="1"/>
    <x v="8"/>
    <s v="Acco Suede Grain Vinyl Round Ring Binder"/>
    <n v="0.55599999999999983"/>
    <n v="1"/>
    <n v="0.8"/>
    <n v="-0.94520000000000004"/>
  </r>
  <r>
    <n v="9294"/>
    <x v="4649"/>
    <x v="3"/>
    <x v="701"/>
    <d v="2014-11-22T00:00:00"/>
    <s v="Second Class"/>
    <s v="TB-21625"/>
    <s v="Trudy Brown"/>
    <s v="Consumer"/>
    <s v="United States"/>
    <s v="Hagerstown"/>
    <x v="39"/>
    <n v="21740"/>
    <s v="East"/>
    <s v="OFF-BI-10000050"/>
    <x v="1"/>
    <x v="8"/>
    <s v="Angle-D Binders with Locking Rings, Label Holders"/>
    <n v="43.8"/>
    <n v="6"/>
    <n v="0"/>
    <n v="20.585999999999999"/>
  </r>
  <r>
    <n v="9295"/>
    <x v="4650"/>
    <x v="3"/>
    <x v="39"/>
    <d v="2014-06-02T00:00:00"/>
    <s v="Standard Class"/>
    <s v="AM-10360"/>
    <s v="Alice McCarthy"/>
    <s v="Corporate"/>
    <s v="United States"/>
    <s v="Cleveland"/>
    <x v="24"/>
    <n v="44105"/>
    <s v="East"/>
    <s v="OFF-PA-10002464"/>
    <x v="1"/>
    <x v="10"/>
    <s v="HP Office Recycled Paper (20Lb. and 87 Bright)"/>
    <n v="13.872000000000002"/>
    <n v="3"/>
    <n v="0.2"/>
    <n v="5.0286000000000008"/>
  </r>
  <r>
    <n v="9296"/>
    <x v="4650"/>
    <x v="3"/>
    <x v="39"/>
    <d v="2014-06-02T00:00:00"/>
    <s v="Standard Class"/>
    <s v="AM-10360"/>
    <s v="Alice McCarthy"/>
    <s v="Corporate"/>
    <s v="United States"/>
    <s v="Cleveland"/>
    <x v="24"/>
    <n v="44105"/>
    <s v="East"/>
    <s v="FUR-BO-10004709"/>
    <x v="0"/>
    <x v="0"/>
    <s v="Bush Westfield Collection Bookcases, Medium Cherry Finish"/>
    <n v="115.96"/>
    <n v="4"/>
    <n v="0.5"/>
    <n v="-64.937599999999989"/>
  </r>
  <r>
    <n v="9297"/>
    <x v="4651"/>
    <x v="1"/>
    <x v="24"/>
    <d v="2012-04-22T00:00:00"/>
    <s v="Second Class"/>
    <s v="MP-17965"/>
    <s v="Michael Paige"/>
    <s v="Corporate"/>
    <s v="United States"/>
    <s v="Mcallen"/>
    <x v="5"/>
    <n v="78501"/>
    <s v="Central"/>
    <s v="TEC-AC-10003590"/>
    <x v="2"/>
    <x v="11"/>
    <s v="TRENDnet 56K USB 2.0 Phone, Internet and Fax Modem"/>
    <n v="41.424000000000007"/>
    <n v="2"/>
    <n v="0.2"/>
    <n v="8.2847999999999971"/>
  </r>
  <r>
    <n v="9298"/>
    <x v="4651"/>
    <x v="1"/>
    <x v="24"/>
    <d v="2012-04-22T00:00:00"/>
    <s v="Second Class"/>
    <s v="MP-17965"/>
    <s v="Michael Paige"/>
    <s v="Corporate"/>
    <s v="United States"/>
    <s v="Mcallen"/>
    <x v="5"/>
    <n v="78501"/>
    <s v="Central"/>
    <s v="TEC-PH-10003357"/>
    <x v="2"/>
    <x v="7"/>
    <s v="Grandstream GXP2100 Mainstream Business Phone"/>
    <n v="244.768"/>
    <n v="4"/>
    <n v="0.2"/>
    <n v="24.476800000000004"/>
  </r>
  <r>
    <n v="9299"/>
    <x v="4651"/>
    <x v="1"/>
    <x v="24"/>
    <d v="2012-04-22T00:00:00"/>
    <s v="Second Class"/>
    <s v="MP-17965"/>
    <s v="Michael Paige"/>
    <s v="Corporate"/>
    <s v="United States"/>
    <s v="Mcallen"/>
    <x v="5"/>
    <n v="78501"/>
    <s v="Central"/>
    <s v="OFF-AR-10003373"/>
    <x v="1"/>
    <x v="6"/>
    <s v="Boston School Pro Electric Pencil Sharpener, 1670"/>
    <n v="74.352000000000004"/>
    <n v="3"/>
    <n v="0.2"/>
    <n v="6.5057999999999971"/>
  </r>
  <r>
    <n v="9300"/>
    <x v="4651"/>
    <x v="1"/>
    <x v="24"/>
    <d v="2012-04-22T00:00:00"/>
    <s v="Second Class"/>
    <s v="MP-17965"/>
    <s v="Michael Paige"/>
    <s v="Corporate"/>
    <s v="United States"/>
    <s v="Mcallen"/>
    <x v="5"/>
    <n v="78501"/>
    <s v="Central"/>
    <s v="OFF-BI-10003676"/>
    <x v="1"/>
    <x v="8"/>
    <s v="GBC Standard Recycled Report Covers, Clear Plastic Sheets"/>
    <n v="4.3119999999999985"/>
    <n v="2"/>
    <n v="0.8"/>
    <n v="-6.8992000000000022"/>
  </r>
  <r>
    <n v="9301"/>
    <x v="4651"/>
    <x v="1"/>
    <x v="24"/>
    <d v="2012-04-22T00:00:00"/>
    <s v="Second Class"/>
    <s v="MP-17965"/>
    <s v="Michael Paige"/>
    <s v="Corporate"/>
    <s v="United States"/>
    <s v="Mcallen"/>
    <x v="5"/>
    <n v="78501"/>
    <s v="Central"/>
    <s v="FUR-CH-10000225"/>
    <x v="0"/>
    <x v="1"/>
    <s v="Global Geo Office Task Chair, Gray"/>
    <n v="56.686"/>
    <n v="1"/>
    <n v="0.3"/>
    <n v="-20.245000000000008"/>
  </r>
  <r>
    <n v="9302"/>
    <x v="4651"/>
    <x v="1"/>
    <x v="24"/>
    <d v="2012-04-22T00:00:00"/>
    <s v="Second Class"/>
    <s v="MP-17965"/>
    <s v="Michael Paige"/>
    <s v="Corporate"/>
    <s v="United States"/>
    <s v="Mcallen"/>
    <x v="5"/>
    <n v="78501"/>
    <s v="Central"/>
    <s v="TEC-PH-10001870"/>
    <x v="2"/>
    <x v="7"/>
    <s v="Lunatik TT5L-002 Taktik Strike Impact Protection System for iPhone 5"/>
    <n v="97.968000000000004"/>
    <n v="2"/>
    <n v="0.2"/>
    <n v="6.122999999999994"/>
  </r>
  <r>
    <n v="9303"/>
    <x v="4651"/>
    <x v="1"/>
    <x v="24"/>
    <d v="2012-04-22T00:00:00"/>
    <s v="Second Class"/>
    <s v="MP-17965"/>
    <s v="Michael Paige"/>
    <s v="Corporate"/>
    <s v="United States"/>
    <s v="Mcallen"/>
    <x v="5"/>
    <n v="78501"/>
    <s v="Central"/>
    <s v="OFF-AR-10003481"/>
    <x v="1"/>
    <x v="6"/>
    <s v="Newell 348"/>
    <n v="7.8719999999999999"/>
    <n v="3"/>
    <n v="0.2"/>
    <n v="0.88559999999999883"/>
  </r>
  <r>
    <n v="9304"/>
    <x v="4651"/>
    <x v="1"/>
    <x v="24"/>
    <d v="2012-04-22T00:00:00"/>
    <s v="Second Class"/>
    <s v="MP-17965"/>
    <s v="Michael Paige"/>
    <s v="Corporate"/>
    <s v="United States"/>
    <s v="Mcallen"/>
    <x v="5"/>
    <n v="78501"/>
    <s v="Central"/>
    <s v="OFF-PA-10003936"/>
    <x v="1"/>
    <x v="10"/>
    <s v="Xerox 1994"/>
    <n v="15.552000000000003"/>
    <n v="3"/>
    <n v="0.2"/>
    <n v="5.4432"/>
  </r>
  <r>
    <n v="9305"/>
    <x v="4651"/>
    <x v="1"/>
    <x v="24"/>
    <d v="2012-04-22T00:00:00"/>
    <s v="Second Class"/>
    <s v="MP-17965"/>
    <s v="Michael Paige"/>
    <s v="Corporate"/>
    <s v="United States"/>
    <s v="Mcallen"/>
    <x v="5"/>
    <n v="78501"/>
    <s v="Central"/>
    <s v="OFF-BI-10000320"/>
    <x v="1"/>
    <x v="8"/>
    <s v="GBC Plastic Binding Combs"/>
    <n v="1.4759999999999998"/>
    <n v="1"/>
    <n v="0.8"/>
    <n v="-2.2877999999999998"/>
  </r>
  <r>
    <n v="9306"/>
    <x v="4652"/>
    <x v="1"/>
    <x v="444"/>
    <d v="2012-09-24T00:00:00"/>
    <s v="Standard Class"/>
    <s v="MH-17290"/>
    <s v="Marc Harrigan"/>
    <s v="Home Office"/>
    <s v="United States"/>
    <s v="Santa Fe"/>
    <x v="27"/>
    <n v="87505"/>
    <s v="West"/>
    <s v="OFF-AR-10001972"/>
    <x v="1"/>
    <x v="6"/>
    <s v="Newell 323"/>
    <n v="8.4"/>
    <n v="5"/>
    <n v="0"/>
    <n v="2.1840000000000002"/>
  </r>
  <r>
    <n v="9307"/>
    <x v="4653"/>
    <x v="2"/>
    <x v="727"/>
    <d v="2011-03-30T00:00:00"/>
    <s v="Standard Class"/>
    <s v="CA-12265"/>
    <s v="Christina Anderson"/>
    <s v="Consumer"/>
    <s v="United States"/>
    <s v="San Francisco"/>
    <x v="1"/>
    <n v="94110"/>
    <s v="West"/>
    <s v="OFF-AR-10003829"/>
    <x v="1"/>
    <x v="6"/>
    <s v="Newell 35"/>
    <n v="6.56"/>
    <n v="2"/>
    <n v="0"/>
    <n v="1.9023999999999992"/>
  </r>
  <r>
    <n v="9308"/>
    <x v="4653"/>
    <x v="2"/>
    <x v="727"/>
    <d v="2011-03-30T00:00:00"/>
    <s v="Standard Class"/>
    <s v="CA-12265"/>
    <s v="Christina Anderson"/>
    <s v="Consumer"/>
    <s v="United States"/>
    <s v="San Francisco"/>
    <x v="1"/>
    <n v="94110"/>
    <s v="West"/>
    <s v="OFF-AR-10003338"/>
    <x v="1"/>
    <x v="6"/>
    <s v="Eberhard Faber 3 1/2&quot; Golf Pencils"/>
    <n v="14.88"/>
    <n v="2"/>
    <n v="0"/>
    <n v="3.7200000000000006"/>
  </r>
  <r>
    <n v="9309"/>
    <x v="4653"/>
    <x v="2"/>
    <x v="727"/>
    <d v="2011-03-30T00:00:00"/>
    <s v="Standard Class"/>
    <s v="CA-12265"/>
    <s v="Christina Anderson"/>
    <s v="Consumer"/>
    <s v="United States"/>
    <s v="San Francisco"/>
    <x v="1"/>
    <n v="94110"/>
    <s v="West"/>
    <s v="TEC-AC-10002558"/>
    <x v="2"/>
    <x v="11"/>
    <s v="Imation Swivel Flash Drive USB flash drive - 8 GB"/>
    <n v="45.48"/>
    <n v="4"/>
    <n v="0"/>
    <n v="15.917999999999999"/>
  </r>
  <r>
    <n v="9310"/>
    <x v="4653"/>
    <x v="2"/>
    <x v="727"/>
    <d v="2011-03-30T00:00:00"/>
    <s v="Standard Class"/>
    <s v="CA-12265"/>
    <s v="Christina Anderson"/>
    <s v="Consumer"/>
    <s v="United States"/>
    <s v="San Francisco"/>
    <x v="1"/>
    <n v="94110"/>
    <s v="West"/>
    <s v="OFF-AR-10000034"/>
    <x v="1"/>
    <x v="6"/>
    <s v="BIC Brite Liner Grip Highlighters, Assorted, 5/Pack"/>
    <n v="25.44"/>
    <n v="6"/>
    <n v="0"/>
    <n v="9.9215999999999998"/>
  </r>
  <r>
    <n v="9311"/>
    <x v="4654"/>
    <x v="0"/>
    <x v="370"/>
    <d v="2013-09-01T00:00:00"/>
    <s v="Standard Class"/>
    <s v="KD-16615"/>
    <s v="Ken Dana"/>
    <s v="Corporate"/>
    <s v="United States"/>
    <s v="New York City"/>
    <x v="15"/>
    <n v="10024"/>
    <s v="East"/>
    <s v="OFF-BI-10001510"/>
    <x v="1"/>
    <x v="8"/>
    <s v="Deluxe Heavy-Duty Vinyl Round Ring Binder"/>
    <n v="146.68800000000002"/>
    <n v="8"/>
    <n v="0.2"/>
    <n v="45.839999999999996"/>
  </r>
  <r>
    <n v="9312"/>
    <x v="4655"/>
    <x v="3"/>
    <x v="904"/>
    <d v="2014-03-13T00:00:00"/>
    <s v="Standard Class"/>
    <s v="DW-13540"/>
    <s v="Don Weiss"/>
    <s v="Consumer"/>
    <s v="United States"/>
    <s v="Dallas"/>
    <x v="5"/>
    <n v="75220"/>
    <s v="Central"/>
    <s v="OFF-LA-10000134"/>
    <x v="1"/>
    <x v="2"/>
    <s v="Avery 511"/>
    <n v="4.9280000000000008"/>
    <n v="2"/>
    <n v="0.2"/>
    <n v="1.7247999999999997"/>
  </r>
  <r>
    <n v="9313"/>
    <x v="4655"/>
    <x v="3"/>
    <x v="904"/>
    <d v="2014-03-13T00:00:00"/>
    <s v="Standard Class"/>
    <s v="DW-13540"/>
    <s v="Don Weiss"/>
    <s v="Consumer"/>
    <s v="United States"/>
    <s v="Dallas"/>
    <x v="5"/>
    <n v="75220"/>
    <s v="Central"/>
    <s v="OFF-AR-10000588"/>
    <x v="1"/>
    <x v="6"/>
    <s v="Newell 345"/>
    <n v="63.488"/>
    <n v="4"/>
    <n v="0.2"/>
    <n v="4.7616000000000014"/>
  </r>
  <r>
    <n v="9314"/>
    <x v="4656"/>
    <x v="1"/>
    <x v="1216"/>
    <d v="2012-11-11T00:00:00"/>
    <s v="Same Day"/>
    <s v="AG-10495"/>
    <s v="Andrew Gjertsen"/>
    <s v="Corporate"/>
    <s v="United States"/>
    <s v="Detroit"/>
    <x v="12"/>
    <n v="48234"/>
    <s v="Central"/>
    <s v="OFF-ST-10003282"/>
    <x v="1"/>
    <x v="4"/>
    <s v="Advantus 10-Drawer Portable Organizer, Chrome Metal Frame, Smoke Drawers"/>
    <n v="418.32"/>
    <n v="7"/>
    <n v="0"/>
    <n v="117.12960000000004"/>
  </r>
  <r>
    <n v="9315"/>
    <x v="4656"/>
    <x v="1"/>
    <x v="1216"/>
    <d v="2012-11-11T00:00:00"/>
    <s v="Same Day"/>
    <s v="AG-10495"/>
    <s v="Andrew Gjertsen"/>
    <s v="Corporate"/>
    <s v="United States"/>
    <s v="Detroit"/>
    <x v="12"/>
    <n v="48234"/>
    <s v="Central"/>
    <s v="OFF-AP-10002311"/>
    <x v="1"/>
    <x v="9"/>
    <s v="Holmes Replacement Filter for HEPA Air Cleaner, Very Large Room, HEPA Filter"/>
    <n v="123.858"/>
    <n v="2"/>
    <n v="0.1"/>
    <n v="46.790800000000004"/>
  </r>
  <r>
    <n v="9316"/>
    <x v="4657"/>
    <x v="0"/>
    <x v="41"/>
    <d v="2013-04-10T00:00:00"/>
    <s v="Standard Class"/>
    <s v="JH-16180"/>
    <s v="Justin Hirsh"/>
    <s v="Consumer"/>
    <s v="United States"/>
    <s v="Philadelphia"/>
    <x v="9"/>
    <n v="19140"/>
    <s v="East"/>
    <s v="TEC-PH-10000141"/>
    <x v="2"/>
    <x v="7"/>
    <s v="Clearsounds A400"/>
    <n v="118.78199999999998"/>
    <n v="3"/>
    <n v="0.4"/>
    <n v="-27.715799999999994"/>
  </r>
  <r>
    <n v="9317"/>
    <x v="4657"/>
    <x v="0"/>
    <x v="41"/>
    <d v="2013-04-10T00:00:00"/>
    <s v="Standard Class"/>
    <s v="JH-16180"/>
    <s v="Justin Hirsh"/>
    <s v="Consumer"/>
    <s v="United States"/>
    <s v="Philadelphia"/>
    <x v="9"/>
    <n v="19140"/>
    <s v="East"/>
    <s v="OFF-SU-10000646"/>
    <x v="1"/>
    <x v="14"/>
    <s v="Premier Automatic Letter Opener"/>
    <n v="769.18400000000008"/>
    <n v="4"/>
    <n v="0.2"/>
    <n v="-163.45159999999996"/>
  </r>
  <r>
    <n v="9318"/>
    <x v="4658"/>
    <x v="3"/>
    <x v="1217"/>
    <d v="2014-02-27T00:00:00"/>
    <s v="Standard Class"/>
    <s v="DK-13090"/>
    <s v="Dave Kipp"/>
    <s v="Consumer"/>
    <s v="United States"/>
    <s v="Carrollton"/>
    <x v="5"/>
    <n v="75007"/>
    <s v="Central"/>
    <s v="TEC-AC-10002076"/>
    <x v="2"/>
    <x v="11"/>
    <s v="Microsoft Natural Keyboard Elite"/>
    <n v="47.904000000000003"/>
    <n v="1"/>
    <n v="0.2"/>
    <n v="-2.9940000000000015"/>
  </r>
  <r>
    <n v="9319"/>
    <x v="4659"/>
    <x v="3"/>
    <x v="228"/>
    <d v="2014-07-26T00:00:00"/>
    <s v="Standard Class"/>
    <s v="AR-10825"/>
    <s v="Anthony Rawles"/>
    <s v="Corporate"/>
    <s v="United States"/>
    <s v="New York City"/>
    <x v="15"/>
    <n v="10009"/>
    <s v="East"/>
    <s v="OFF-PA-10000743"/>
    <x v="1"/>
    <x v="10"/>
    <s v="Xerox 1977"/>
    <n v="13.36"/>
    <n v="2"/>
    <n v="0"/>
    <n v="6.4127999999999998"/>
  </r>
  <r>
    <n v="9320"/>
    <x v="4659"/>
    <x v="3"/>
    <x v="228"/>
    <d v="2014-07-26T00:00:00"/>
    <s v="Standard Class"/>
    <s v="AR-10825"/>
    <s v="Anthony Rawles"/>
    <s v="Corporate"/>
    <s v="United States"/>
    <s v="New York City"/>
    <x v="15"/>
    <n v="10009"/>
    <s v="East"/>
    <s v="FUR-CH-10002780"/>
    <x v="0"/>
    <x v="1"/>
    <s v="Office Star - Task Chair with Contemporary Loop Arms"/>
    <n v="163.76400000000001"/>
    <n v="2"/>
    <n v="0.1"/>
    <n v="25.474399999999999"/>
  </r>
  <r>
    <n v="9321"/>
    <x v="4659"/>
    <x v="3"/>
    <x v="228"/>
    <d v="2014-07-26T00:00:00"/>
    <s v="Standard Class"/>
    <s v="AR-10825"/>
    <s v="Anthony Rawles"/>
    <s v="Corporate"/>
    <s v="United States"/>
    <s v="New York City"/>
    <x v="15"/>
    <n v="10009"/>
    <s v="East"/>
    <s v="FUR-FU-10000747"/>
    <x v="0"/>
    <x v="5"/>
    <s v="Tenex B1-RE Series Chair Mats for Low Pile Carpets"/>
    <n v="183.92"/>
    <n v="4"/>
    <n v="0"/>
    <n v="31.266399999999976"/>
  </r>
  <r>
    <n v="9322"/>
    <x v="4660"/>
    <x v="0"/>
    <x v="254"/>
    <d v="2013-11-09T00:00:00"/>
    <s v="Standard Class"/>
    <s v="SM-20005"/>
    <s v="Sally Matthias"/>
    <s v="Consumer"/>
    <s v="United States"/>
    <s v="Houston"/>
    <x v="5"/>
    <n v="77041"/>
    <s v="Central"/>
    <s v="FUR-FU-10002445"/>
    <x v="0"/>
    <x v="5"/>
    <s v="DAX Two-Tone Rosewood/Black Document Frame, Desktop, 5 x 7"/>
    <n v="11.376000000000001"/>
    <n v="3"/>
    <n v="0.6"/>
    <n v="-5.6879999999999988"/>
  </r>
  <r>
    <n v="9323"/>
    <x v="4660"/>
    <x v="0"/>
    <x v="254"/>
    <d v="2013-11-09T00:00:00"/>
    <s v="Standard Class"/>
    <s v="SM-20005"/>
    <s v="Sally Matthias"/>
    <s v="Consumer"/>
    <s v="United States"/>
    <s v="Houston"/>
    <x v="5"/>
    <n v="77041"/>
    <s v="Central"/>
    <s v="FUR-FU-10000723"/>
    <x v="0"/>
    <x v="5"/>
    <s v="Deflect-o EconoMat Studded, No Bevel Mat for Low Pile Carpeting"/>
    <n v="66.112000000000009"/>
    <n v="4"/>
    <n v="0.6"/>
    <n v="-84.292799999999986"/>
  </r>
  <r>
    <n v="9324"/>
    <x v="4661"/>
    <x v="3"/>
    <x v="397"/>
    <d v="2014-09-30T00:00:00"/>
    <s v="Standard Class"/>
    <s v="DB-13660"/>
    <s v="Duane Benoit"/>
    <s v="Consumer"/>
    <s v="United States"/>
    <s v="Los Angeles"/>
    <x v="1"/>
    <n v="90036"/>
    <s v="West"/>
    <s v="OFF-PA-10003641"/>
    <x v="1"/>
    <x v="10"/>
    <s v="Xerox 1909"/>
    <n v="211.04"/>
    <n v="8"/>
    <n v="0"/>
    <n v="97.078399999999988"/>
  </r>
  <r>
    <n v="9325"/>
    <x v="4661"/>
    <x v="3"/>
    <x v="397"/>
    <d v="2014-09-30T00:00:00"/>
    <s v="Standard Class"/>
    <s v="DB-13660"/>
    <s v="Duane Benoit"/>
    <s v="Consumer"/>
    <s v="United States"/>
    <s v="Los Angeles"/>
    <x v="1"/>
    <n v="90036"/>
    <s v="West"/>
    <s v="FUR-CH-10003973"/>
    <x v="0"/>
    <x v="1"/>
    <s v="GuestStacker Chair with Chrome Finish Legs"/>
    <n v="594.81600000000003"/>
    <n v="2"/>
    <n v="0.2"/>
    <n v="59.481600000000014"/>
  </r>
  <r>
    <n v="9326"/>
    <x v="4661"/>
    <x v="3"/>
    <x v="397"/>
    <d v="2014-09-30T00:00:00"/>
    <s v="Standard Class"/>
    <s v="DB-13660"/>
    <s v="Duane Benoit"/>
    <s v="Consumer"/>
    <s v="United States"/>
    <s v="Los Angeles"/>
    <x v="1"/>
    <n v="90036"/>
    <s v="West"/>
    <s v="OFF-BI-10000977"/>
    <x v="1"/>
    <x v="8"/>
    <s v="Ibico Plastic Spiral Binding Combs"/>
    <n v="72.960000000000008"/>
    <n v="3"/>
    <n v="0.2"/>
    <n v="23.711999999999996"/>
  </r>
  <r>
    <n v="9327"/>
    <x v="4662"/>
    <x v="3"/>
    <x v="210"/>
    <d v="2014-09-11T00:00:00"/>
    <s v="First Class"/>
    <s v="PF-19225"/>
    <s v="Phillip Flathmann"/>
    <s v="Consumer"/>
    <s v="United States"/>
    <s v="Edmonds"/>
    <x v="4"/>
    <n v="98026"/>
    <s v="West"/>
    <s v="FUR-FU-10004053"/>
    <x v="0"/>
    <x v="5"/>
    <s v="DAX Two-Tone Silver Metal Document Frame"/>
    <n v="80.959999999999994"/>
    <n v="4"/>
    <n v="0"/>
    <n v="34.812800000000003"/>
  </r>
  <r>
    <n v="9328"/>
    <x v="4662"/>
    <x v="3"/>
    <x v="210"/>
    <d v="2014-09-11T00:00:00"/>
    <s v="First Class"/>
    <s v="PF-19225"/>
    <s v="Phillip Flathmann"/>
    <s v="Consumer"/>
    <s v="United States"/>
    <s v="Edmonds"/>
    <x v="4"/>
    <n v="98026"/>
    <s v="West"/>
    <s v="TEC-PH-10002033"/>
    <x v="2"/>
    <x v="7"/>
    <s v="Konftel 250 Conference phone - Charcoal black"/>
    <n v="455.71199999999999"/>
    <n v="2"/>
    <n v="0.2"/>
    <n v="34.178400000000011"/>
  </r>
  <r>
    <n v="9329"/>
    <x v="4662"/>
    <x v="3"/>
    <x v="210"/>
    <d v="2014-09-11T00:00:00"/>
    <s v="First Class"/>
    <s v="PF-19225"/>
    <s v="Phillip Flathmann"/>
    <s v="Consumer"/>
    <s v="United States"/>
    <s v="Edmonds"/>
    <x v="4"/>
    <n v="98026"/>
    <s v="West"/>
    <s v="OFF-AR-10004260"/>
    <x v="1"/>
    <x v="6"/>
    <s v="Boston 1799 Powerhouse Electric Pencil Sharpener"/>
    <n v="25.98"/>
    <n v="1"/>
    <n v="0"/>
    <n v="7.2744"/>
  </r>
  <r>
    <n v="9330"/>
    <x v="4663"/>
    <x v="1"/>
    <x v="109"/>
    <d v="2012-11-30T00:00:00"/>
    <s v="First Class"/>
    <s v="AJ-10945"/>
    <s v="Ashley Jarboe"/>
    <s v="Consumer"/>
    <s v="United States"/>
    <s v="San Francisco"/>
    <x v="1"/>
    <n v="94110"/>
    <s v="West"/>
    <s v="OFF-AP-10004655"/>
    <x v="1"/>
    <x v="9"/>
    <s v="Holmes Visible Mist Ultrasonic Humidifier with 2.3-Gallon Output per Day, Replacement Filter"/>
    <n v="45.28"/>
    <n v="4"/>
    <n v="0"/>
    <n v="15.395199999999999"/>
  </r>
  <r>
    <n v="9331"/>
    <x v="4664"/>
    <x v="1"/>
    <x v="768"/>
    <d v="2012-11-18T00:00:00"/>
    <s v="Standard Class"/>
    <s v="EB-14110"/>
    <s v="Eugene Barchas"/>
    <s v="Consumer"/>
    <s v="United States"/>
    <s v="New York City"/>
    <x v="15"/>
    <n v="10035"/>
    <s v="East"/>
    <s v="OFF-EN-10001539"/>
    <x v="1"/>
    <x v="12"/>
    <s v="Staples"/>
    <n v="15.56"/>
    <n v="2"/>
    <n v="0"/>
    <n v="7.3132000000000001"/>
  </r>
  <r>
    <n v="9332"/>
    <x v="4665"/>
    <x v="0"/>
    <x v="321"/>
    <d v="2013-10-04T00:00:00"/>
    <s v="Standard Class"/>
    <s v="ES-14080"/>
    <s v="Erin Smith"/>
    <s v="Corporate"/>
    <s v="United States"/>
    <s v="Springfield"/>
    <x v="21"/>
    <n v="97477"/>
    <s v="West"/>
    <s v="TEC-PH-10001817"/>
    <x v="2"/>
    <x v="7"/>
    <s v="Wilson Electronics DB Pro Signal Booster"/>
    <n v="859.2"/>
    <n v="3"/>
    <n v="0.2"/>
    <n v="75.180000000000064"/>
  </r>
  <r>
    <n v="9333"/>
    <x v="4666"/>
    <x v="3"/>
    <x v="220"/>
    <d v="2014-09-14T00:00:00"/>
    <s v="Second Class"/>
    <s v="SS-20410"/>
    <s v="Shahid Shariari"/>
    <s v="Consumer"/>
    <s v="United States"/>
    <s v="Georgetown"/>
    <x v="0"/>
    <n v="40324"/>
    <s v="South"/>
    <s v="OFF-AP-10002578"/>
    <x v="1"/>
    <x v="9"/>
    <s v="Fellowes Premier Superior Surge Suppressor, 10-Outlet, With Phone and Remote"/>
    <n v="195.68"/>
    <n v="4"/>
    <n v="0"/>
    <n v="50.876800000000003"/>
  </r>
  <r>
    <n v="9334"/>
    <x v="4666"/>
    <x v="3"/>
    <x v="220"/>
    <d v="2014-09-14T00:00:00"/>
    <s v="Second Class"/>
    <s v="SS-20410"/>
    <s v="Shahid Shariari"/>
    <s v="Consumer"/>
    <s v="United States"/>
    <s v="Georgetown"/>
    <x v="0"/>
    <n v="40324"/>
    <s v="South"/>
    <s v="OFF-FA-10000992"/>
    <x v="1"/>
    <x v="13"/>
    <s v="Acco Clips to Go Binder Clips, 24 Clips in Two Sizes"/>
    <n v="14.2"/>
    <n v="4"/>
    <n v="0"/>
    <n v="6.6739999999999995"/>
  </r>
  <r>
    <n v="9335"/>
    <x v="4667"/>
    <x v="3"/>
    <x v="927"/>
    <d v="2014-05-03T00:00:00"/>
    <s v="First Class"/>
    <s v="AG-10900"/>
    <s v="Arthur Gainer"/>
    <s v="Consumer"/>
    <s v="United States"/>
    <s v="Coral Springs"/>
    <x v="2"/>
    <n v="33065"/>
    <s v="South"/>
    <s v="FUR-BO-10001798"/>
    <x v="0"/>
    <x v="0"/>
    <s v="Bush Somerset Collection Bookcase"/>
    <n v="314.35199999999998"/>
    <n v="3"/>
    <n v="0.2"/>
    <n v="-15.71759999999999"/>
  </r>
  <r>
    <n v="9336"/>
    <x v="4667"/>
    <x v="3"/>
    <x v="927"/>
    <d v="2014-05-03T00:00:00"/>
    <s v="First Class"/>
    <s v="AG-10900"/>
    <s v="Arthur Gainer"/>
    <s v="Consumer"/>
    <s v="United States"/>
    <s v="Coral Springs"/>
    <x v="2"/>
    <n v="33065"/>
    <s v="South"/>
    <s v="OFF-LA-10004409"/>
    <x v="1"/>
    <x v="2"/>
    <s v="Avery 492"/>
    <n v="4.6079999999999997"/>
    <n v="2"/>
    <n v="0.2"/>
    <n v="1.4975999999999996"/>
  </r>
  <r>
    <n v="9337"/>
    <x v="4668"/>
    <x v="3"/>
    <x v="118"/>
    <d v="2014-09-21T00:00:00"/>
    <s v="Standard Class"/>
    <s v="CY-12745"/>
    <s v="Craig Yedwab"/>
    <s v="Corporate"/>
    <s v="United States"/>
    <s v="San Francisco"/>
    <x v="1"/>
    <n v="94110"/>
    <s v="West"/>
    <s v="OFF-FA-10000621"/>
    <x v="1"/>
    <x v="13"/>
    <s v="OIC Colored Binder Clips, Assorted Sizes"/>
    <n v="17.899999999999999"/>
    <n v="5"/>
    <n v="0"/>
    <n v="8.7710000000000008"/>
  </r>
  <r>
    <n v="9338"/>
    <x v="4669"/>
    <x v="2"/>
    <x v="538"/>
    <d v="2011-10-22T00:00:00"/>
    <s v="Second Class"/>
    <s v="RP-19270"/>
    <s v="Rachel Payne"/>
    <s v="Corporate"/>
    <s v="United States"/>
    <s v="San Francisco"/>
    <x v="1"/>
    <n v="94110"/>
    <s v="West"/>
    <s v="OFF-BI-10003196"/>
    <x v="1"/>
    <x v="8"/>
    <s v="Accohide Poly Flexible Ring Binders"/>
    <n v="2.9920000000000004"/>
    <n v="1"/>
    <n v="0.2"/>
    <n v="1.1219999999999999"/>
  </r>
  <r>
    <n v="9339"/>
    <x v="4669"/>
    <x v="2"/>
    <x v="538"/>
    <d v="2011-10-22T00:00:00"/>
    <s v="Second Class"/>
    <s v="RP-19270"/>
    <s v="Rachel Payne"/>
    <s v="Corporate"/>
    <s v="United States"/>
    <s v="San Francisco"/>
    <x v="1"/>
    <n v="94110"/>
    <s v="West"/>
    <s v="OFF-BI-10003727"/>
    <x v="1"/>
    <x v="8"/>
    <s v="Avery Durable Slant Ring Binders With Label Holder"/>
    <n v="20.064"/>
    <n v="6"/>
    <n v="0.2"/>
    <n v="7.0223999999999993"/>
  </r>
  <r>
    <n v="9340"/>
    <x v="4669"/>
    <x v="2"/>
    <x v="538"/>
    <d v="2011-10-22T00:00:00"/>
    <s v="Second Class"/>
    <s v="RP-19270"/>
    <s v="Rachel Payne"/>
    <s v="Corporate"/>
    <s v="United States"/>
    <s v="San Francisco"/>
    <x v="1"/>
    <n v="94110"/>
    <s v="West"/>
    <s v="OFF-PA-10003228"/>
    <x v="1"/>
    <x v="10"/>
    <s v="Xerox 1917"/>
    <n v="146.72999999999999"/>
    <n v="3"/>
    <n v="0"/>
    <n v="68.963099999999997"/>
  </r>
  <r>
    <n v="9341"/>
    <x v="4669"/>
    <x v="2"/>
    <x v="538"/>
    <d v="2011-10-22T00:00:00"/>
    <s v="Second Class"/>
    <s v="RP-19270"/>
    <s v="Rachel Payne"/>
    <s v="Corporate"/>
    <s v="United States"/>
    <s v="San Francisco"/>
    <x v="1"/>
    <n v="94110"/>
    <s v="West"/>
    <s v="OFF-LA-10002787"/>
    <x v="1"/>
    <x v="2"/>
    <s v="Avery 480"/>
    <n v="18.75"/>
    <n v="5"/>
    <n v="0"/>
    <n v="9"/>
  </r>
  <r>
    <n v="9342"/>
    <x v="4669"/>
    <x v="2"/>
    <x v="538"/>
    <d v="2011-10-22T00:00:00"/>
    <s v="Second Class"/>
    <s v="RP-19270"/>
    <s v="Rachel Payne"/>
    <s v="Corporate"/>
    <s v="United States"/>
    <s v="San Francisco"/>
    <x v="1"/>
    <n v="94110"/>
    <s v="West"/>
    <s v="TEC-PH-10001305"/>
    <x v="2"/>
    <x v="7"/>
    <s v="Panasonic KX TS208W Corded phone"/>
    <n v="117.57600000000002"/>
    <n v="3"/>
    <n v="0.2"/>
    <n v="11.757600000000011"/>
  </r>
  <r>
    <n v="9343"/>
    <x v="4670"/>
    <x v="0"/>
    <x v="69"/>
    <d v="2013-03-19T00:00:00"/>
    <s v="Standard Class"/>
    <s v="DB-13360"/>
    <s v="Dennis Bolton"/>
    <s v="Home Office"/>
    <s v="United States"/>
    <s v="Riverside"/>
    <x v="1"/>
    <n v="92503"/>
    <s v="West"/>
    <s v="OFF-BI-10001036"/>
    <x v="1"/>
    <x v="8"/>
    <s v="Cardinal EasyOpen D-Ring Binders"/>
    <n v="51.184000000000012"/>
    <n v="7"/>
    <n v="0.2"/>
    <n v="19.193999999999999"/>
  </r>
  <r>
    <n v="9344"/>
    <x v="4671"/>
    <x v="3"/>
    <x v="922"/>
    <d v="2014-02-21T00:00:00"/>
    <s v="First Class"/>
    <s v="CK-12325"/>
    <s v="Christine Kargatis"/>
    <s v="Home Office"/>
    <s v="United States"/>
    <s v="Troy"/>
    <x v="24"/>
    <n v="45373"/>
    <s v="East"/>
    <s v="FUR-TA-10001086"/>
    <x v="0"/>
    <x v="3"/>
    <s v="SAFCO PlanMaster Boards, 60w x 37-1/2d, White Melamine"/>
    <n v="455.97"/>
    <n v="5"/>
    <n v="0.4"/>
    <n v="-106.39299999999997"/>
  </r>
  <r>
    <n v="9345"/>
    <x v="4671"/>
    <x v="3"/>
    <x v="922"/>
    <d v="2014-02-21T00:00:00"/>
    <s v="First Class"/>
    <s v="CK-12325"/>
    <s v="Christine Kargatis"/>
    <s v="Home Office"/>
    <s v="United States"/>
    <s v="Troy"/>
    <x v="24"/>
    <n v="45373"/>
    <s v="East"/>
    <s v="OFF-BI-10001525"/>
    <x v="1"/>
    <x v="8"/>
    <s v="Acco Pressboard Covers with Storage Hooks, 14 7/8&quot; x 11&quot;, Executive Red"/>
    <n v="5.7150000000000016"/>
    <n v="5"/>
    <n v="0.7"/>
    <n v="-4.7625000000000011"/>
  </r>
  <r>
    <n v="9346"/>
    <x v="4671"/>
    <x v="3"/>
    <x v="922"/>
    <d v="2014-02-21T00:00:00"/>
    <s v="First Class"/>
    <s v="CK-12325"/>
    <s v="Christine Kargatis"/>
    <s v="Home Office"/>
    <s v="United States"/>
    <s v="Troy"/>
    <x v="24"/>
    <n v="45373"/>
    <s v="East"/>
    <s v="TEC-PH-10000526"/>
    <x v="2"/>
    <x v="7"/>
    <s v="Vtech CS6719"/>
    <n v="57.593999999999994"/>
    <n v="1"/>
    <n v="0.4"/>
    <n v="-11.518799999999999"/>
  </r>
  <r>
    <n v="9347"/>
    <x v="4671"/>
    <x v="3"/>
    <x v="922"/>
    <d v="2014-02-21T00:00:00"/>
    <s v="First Class"/>
    <s v="CK-12325"/>
    <s v="Christine Kargatis"/>
    <s v="Home Office"/>
    <s v="United States"/>
    <s v="Troy"/>
    <x v="24"/>
    <n v="45373"/>
    <s v="East"/>
    <s v="FUR-FU-10004973"/>
    <x v="0"/>
    <x v="5"/>
    <s v="Flat Face Poster Frame"/>
    <n v="30.144000000000002"/>
    <n v="2"/>
    <n v="0.2"/>
    <n v="8.2896000000000001"/>
  </r>
  <r>
    <n v="9348"/>
    <x v="4671"/>
    <x v="3"/>
    <x v="922"/>
    <d v="2014-02-21T00:00:00"/>
    <s v="First Class"/>
    <s v="CK-12325"/>
    <s v="Christine Kargatis"/>
    <s v="Home Office"/>
    <s v="United States"/>
    <s v="Troy"/>
    <x v="24"/>
    <n v="45373"/>
    <s v="East"/>
    <s v="FUR-CH-10003981"/>
    <x v="0"/>
    <x v="1"/>
    <s v="Global Commerce Series Low-Back Swivel/Tilt Chairs"/>
    <n v="899.43"/>
    <n v="5"/>
    <n v="0.3"/>
    <n v="-12.84900000000016"/>
  </r>
  <r>
    <n v="9349"/>
    <x v="4672"/>
    <x v="0"/>
    <x v="596"/>
    <d v="2013-12-29T00:00:00"/>
    <s v="Standard Class"/>
    <s v="DN-13690"/>
    <s v="Duane Noonan"/>
    <s v="Consumer"/>
    <s v="United States"/>
    <s v="Moreno Valley"/>
    <x v="1"/>
    <n v="92553"/>
    <s v="West"/>
    <s v="FUR-FU-10000277"/>
    <x v="0"/>
    <x v="5"/>
    <s v="Deflect-o DuraMat Antistatic Studded Beveled Mat for Medium Pile Carpeting"/>
    <n v="842.72"/>
    <n v="8"/>
    <n v="0"/>
    <n v="202.25279999999998"/>
  </r>
  <r>
    <n v="9350"/>
    <x v="4672"/>
    <x v="0"/>
    <x v="596"/>
    <d v="2013-12-29T00:00:00"/>
    <s v="Standard Class"/>
    <s v="DN-13690"/>
    <s v="Duane Noonan"/>
    <s v="Consumer"/>
    <s v="United States"/>
    <s v="Moreno Valley"/>
    <x v="1"/>
    <n v="92553"/>
    <s v="West"/>
    <s v="FUR-FU-10001934"/>
    <x v="0"/>
    <x v="5"/>
    <s v="Magnifier Swing Arm Lamp"/>
    <n v="41.96"/>
    <n v="2"/>
    <n v="0"/>
    <n v="10.909600000000001"/>
  </r>
  <r>
    <n v="9351"/>
    <x v="4673"/>
    <x v="0"/>
    <x v="713"/>
    <d v="2013-09-28T00:00:00"/>
    <s v="Standard Class"/>
    <s v="DP-13105"/>
    <s v="Dave Poirier"/>
    <s v="Corporate"/>
    <s v="United States"/>
    <s v="Seattle"/>
    <x v="4"/>
    <n v="98115"/>
    <s v="West"/>
    <s v="OFF-BI-10004970"/>
    <x v="1"/>
    <x v="8"/>
    <s v="ACCOHIDE 3-Ring Binder, Blue, 1&quot;"/>
    <n v="13.216000000000001"/>
    <n v="4"/>
    <n v="0.2"/>
    <n v="4.4603999999999999"/>
  </r>
  <r>
    <n v="9352"/>
    <x v="4673"/>
    <x v="0"/>
    <x v="713"/>
    <d v="2013-09-28T00:00:00"/>
    <s v="Standard Class"/>
    <s v="DP-13105"/>
    <s v="Dave Poirier"/>
    <s v="Corporate"/>
    <s v="United States"/>
    <s v="Seattle"/>
    <x v="4"/>
    <n v="98115"/>
    <s v="West"/>
    <s v="FUR-CH-10003396"/>
    <x v="0"/>
    <x v="1"/>
    <s v="Global Deluxe Steno Chair"/>
    <n v="184.75200000000001"/>
    <n v="3"/>
    <n v="0.2"/>
    <n v="-20.784600000000012"/>
  </r>
  <r>
    <n v="9353"/>
    <x v="4674"/>
    <x v="3"/>
    <x v="241"/>
    <d v="2014-09-27T00:00:00"/>
    <s v="First Class"/>
    <s v="RO-19780"/>
    <s v="Rose O'Brian"/>
    <s v="Consumer"/>
    <s v="United States"/>
    <s v="Chicago"/>
    <x v="10"/>
    <n v="60623"/>
    <s v="Central"/>
    <s v="FUR-CH-10003973"/>
    <x v="0"/>
    <x v="1"/>
    <s v="GuestStacker Chair with Chrome Finish Legs"/>
    <n v="520.46399999999994"/>
    <n v="2"/>
    <n v="0.3"/>
    <n v="-14.870399999999961"/>
  </r>
  <r>
    <n v="9354"/>
    <x v="4674"/>
    <x v="3"/>
    <x v="241"/>
    <d v="2014-09-27T00:00:00"/>
    <s v="First Class"/>
    <s v="RO-19780"/>
    <s v="Rose O'Brian"/>
    <s v="Consumer"/>
    <s v="United States"/>
    <s v="Chicago"/>
    <x v="10"/>
    <n v="60623"/>
    <s v="Central"/>
    <s v="OFF-PA-10002109"/>
    <x v="1"/>
    <x v="10"/>
    <s v="Wirebound Voice Message Log Book"/>
    <n v="11.423999999999999"/>
    <n v="3"/>
    <n v="0.2"/>
    <n v="3.7127999999999988"/>
  </r>
  <r>
    <n v="9355"/>
    <x v="4675"/>
    <x v="1"/>
    <x v="494"/>
    <d v="2012-12-05T00:00:00"/>
    <s v="Standard Class"/>
    <s v="MA-17560"/>
    <s v="Matt Abelman"/>
    <s v="Home Office"/>
    <s v="United States"/>
    <s v="Jackson"/>
    <x v="12"/>
    <n v="49201"/>
    <s v="Central"/>
    <s v="OFF-PA-10001826"/>
    <x v="1"/>
    <x v="10"/>
    <s v="Xerox 207"/>
    <n v="19.440000000000001"/>
    <n v="3"/>
    <n v="0"/>
    <n v="9.3312000000000008"/>
  </r>
  <r>
    <n v="9356"/>
    <x v="4675"/>
    <x v="1"/>
    <x v="494"/>
    <d v="2012-12-05T00:00:00"/>
    <s v="Standard Class"/>
    <s v="MA-17560"/>
    <s v="Matt Abelman"/>
    <s v="Home Office"/>
    <s v="United States"/>
    <s v="Jackson"/>
    <x v="12"/>
    <n v="49201"/>
    <s v="Central"/>
    <s v="OFF-AR-10000823"/>
    <x v="1"/>
    <x v="6"/>
    <s v="Newell 307"/>
    <n v="3.64"/>
    <n v="2"/>
    <n v="0"/>
    <n v="1.0192000000000001"/>
  </r>
  <r>
    <n v="9357"/>
    <x v="4675"/>
    <x v="1"/>
    <x v="494"/>
    <d v="2012-12-05T00:00:00"/>
    <s v="Standard Class"/>
    <s v="MA-17560"/>
    <s v="Matt Abelman"/>
    <s v="Home Office"/>
    <s v="United States"/>
    <s v="Jackson"/>
    <x v="12"/>
    <n v="49201"/>
    <s v="Central"/>
    <s v="OFF-PA-10001776"/>
    <x v="1"/>
    <x v="10"/>
    <s v="Wirebound Message Books, Four 2 3/4&quot; x 5&quot; Forms per Page, 600 Sets per Book"/>
    <n v="18.54"/>
    <n v="2"/>
    <n v="0"/>
    <n v="8.7137999999999991"/>
  </r>
  <r>
    <n v="9358"/>
    <x v="4676"/>
    <x v="0"/>
    <x v="967"/>
    <d v="2013-01-28T00:00:00"/>
    <s v="Second Class"/>
    <s v="JD-15895"/>
    <s v="Jonathan Doherty"/>
    <s v="Corporate"/>
    <s v="United States"/>
    <s v="New York City"/>
    <x v="15"/>
    <n v="10024"/>
    <s v="East"/>
    <s v="OFF-BI-10003676"/>
    <x v="1"/>
    <x v="8"/>
    <s v="GBC Standard Recycled Report Covers, Clear Plastic Sheets"/>
    <n v="43.120000000000005"/>
    <n v="5"/>
    <n v="0.2"/>
    <n v="15.091999999999995"/>
  </r>
  <r>
    <n v="9359"/>
    <x v="4676"/>
    <x v="0"/>
    <x v="967"/>
    <d v="2013-01-28T00:00:00"/>
    <s v="Second Class"/>
    <s v="JD-15895"/>
    <s v="Jonathan Doherty"/>
    <s v="Corporate"/>
    <s v="United States"/>
    <s v="New York City"/>
    <x v="15"/>
    <n v="10024"/>
    <s v="East"/>
    <s v="FUR-TA-10001095"/>
    <x v="0"/>
    <x v="3"/>
    <s v="Chromcraft Round Conference Tables"/>
    <n v="313.72199999999998"/>
    <n v="3"/>
    <n v="0.4"/>
    <n v="-99.34529999999998"/>
  </r>
  <r>
    <n v="9360"/>
    <x v="4676"/>
    <x v="0"/>
    <x v="967"/>
    <d v="2013-01-28T00:00:00"/>
    <s v="Second Class"/>
    <s v="JD-15895"/>
    <s v="Jonathan Doherty"/>
    <s v="Corporate"/>
    <s v="United States"/>
    <s v="New York City"/>
    <x v="15"/>
    <n v="10024"/>
    <s v="East"/>
    <s v="FUR-FU-10000747"/>
    <x v="0"/>
    <x v="5"/>
    <s v="Tenex B1-RE Series Chair Mats for Low Pile Carpets"/>
    <n v="45.98"/>
    <n v="1"/>
    <n v="0"/>
    <n v="7.816599999999994"/>
  </r>
  <r>
    <n v="9361"/>
    <x v="4676"/>
    <x v="0"/>
    <x v="967"/>
    <d v="2013-01-28T00:00:00"/>
    <s v="Second Class"/>
    <s v="JD-15895"/>
    <s v="Jonathan Doherty"/>
    <s v="Corporate"/>
    <s v="United States"/>
    <s v="New York City"/>
    <x v="15"/>
    <n v="10024"/>
    <s v="East"/>
    <s v="OFF-ST-10004337"/>
    <x v="1"/>
    <x v="4"/>
    <s v="SAFCO Commercial Wire Shelving, 72h"/>
    <n v="428.68"/>
    <n v="7"/>
    <n v="0"/>
    <n v="0"/>
  </r>
  <r>
    <n v="9362"/>
    <x v="4677"/>
    <x v="3"/>
    <x v="708"/>
    <d v="2014-03-26T00:00:00"/>
    <s v="Standard Class"/>
    <s v="PS-18970"/>
    <s v="Paul Stevenson"/>
    <s v="Home Office"/>
    <s v="United States"/>
    <s v="Seattle"/>
    <x v="4"/>
    <n v="98105"/>
    <s v="West"/>
    <s v="OFF-BI-10004410"/>
    <x v="1"/>
    <x v="8"/>
    <s v="C-Line Peel &amp; Stick Add-On Filing Pockets, 8-3/4 x 5-1/8, 10/Pack"/>
    <n v="30.576000000000001"/>
    <n v="6"/>
    <n v="0.2"/>
    <n v="10.3194"/>
  </r>
  <r>
    <n v="9363"/>
    <x v="4677"/>
    <x v="3"/>
    <x v="708"/>
    <d v="2014-03-26T00:00:00"/>
    <s v="Standard Class"/>
    <s v="PS-18970"/>
    <s v="Paul Stevenson"/>
    <s v="Home Office"/>
    <s v="United States"/>
    <s v="Seattle"/>
    <x v="4"/>
    <n v="98105"/>
    <s v="West"/>
    <s v="OFF-FA-10004838"/>
    <x v="1"/>
    <x v="13"/>
    <s v="Super Bands, 12/Pack"/>
    <n v="13.020000000000001"/>
    <n v="7"/>
    <n v="0"/>
    <n v="0.3906000000000005"/>
  </r>
  <r>
    <n v="9364"/>
    <x v="4677"/>
    <x v="3"/>
    <x v="708"/>
    <d v="2014-03-26T00:00:00"/>
    <s v="Standard Class"/>
    <s v="PS-18970"/>
    <s v="Paul Stevenson"/>
    <s v="Home Office"/>
    <s v="United States"/>
    <s v="Seattle"/>
    <x v="4"/>
    <n v="98105"/>
    <s v="West"/>
    <s v="FUR-FU-10002364"/>
    <x v="0"/>
    <x v="5"/>
    <s v="Eldon Expressions Wood Desk Accessories, Oak"/>
    <n v="22.14"/>
    <n v="3"/>
    <n v="0"/>
    <n v="6.4205999999999976"/>
  </r>
  <r>
    <n v="9365"/>
    <x v="4677"/>
    <x v="3"/>
    <x v="708"/>
    <d v="2014-03-26T00:00:00"/>
    <s v="Standard Class"/>
    <s v="PS-18970"/>
    <s v="Paul Stevenson"/>
    <s v="Home Office"/>
    <s v="United States"/>
    <s v="Seattle"/>
    <x v="4"/>
    <n v="98105"/>
    <s v="West"/>
    <s v="OFF-ST-10001809"/>
    <x v="1"/>
    <x v="4"/>
    <s v="Fellowes Officeware Wire Shelving"/>
    <n v="359.32"/>
    <n v="4"/>
    <n v="0"/>
    <n v="7.1863999999999919"/>
  </r>
  <r>
    <n v="9366"/>
    <x v="4678"/>
    <x v="2"/>
    <x v="963"/>
    <d v="2011-08-25T00:00:00"/>
    <s v="First Class"/>
    <s v="JF-15415"/>
    <s v="Jennifer Ferguson"/>
    <s v="Consumer"/>
    <s v="United States"/>
    <s v="Saint Charles"/>
    <x v="25"/>
    <n v="63301"/>
    <s v="Central"/>
    <s v="OFF-PA-10001846"/>
    <x v="1"/>
    <x v="10"/>
    <s v="Xerox 1899"/>
    <n v="11.56"/>
    <n v="2"/>
    <n v="0"/>
    <n v="5.6644000000000005"/>
  </r>
  <r>
    <n v="9367"/>
    <x v="4679"/>
    <x v="2"/>
    <x v="785"/>
    <d v="2011-06-13T00:00:00"/>
    <s v="Standard Class"/>
    <s v="RD-19480"/>
    <s v="Rick Duston"/>
    <s v="Consumer"/>
    <s v="United States"/>
    <s v="Long Beach"/>
    <x v="15"/>
    <n v="11561"/>
    <s v="East"/>
    <s v="OFF-BI-10003876"/>
    <x v="1"/>
    <x v="8"/>
    <s v="Green Canvas Binder for 8-1/2&quot; x 14&quot; Sheets"/>
    <n v="68.48"/>
    <n v="2"/>
    <n v="0.2"/>
    <n v="25.679999999999996"/>
  </r>
  <r>
    <n v="9368"/>
    <x v="4679"/>
    <x v="2"/>
    <x v="785"/>
    <d v="2011-06-13T00:00:00"/>
    <s v="Standard Class"/>
    <s v="RD-19480"/>
    <s v="Rick Duston"/>
    <s v="Consumer"/>
    <s v="United States"/>
    <s v="Long Beach"/>
    <x v="15"/>
    <n v="11561"/>
    <s v="East"/>
    <s v="OFF-ST-10003470"/>
    <x v="1"/>
    <x v="4"/>
    <s v="Tennsco Snap-Together Open Shelving Units, Starter Sets and Add-On Units"/>
    <n v="1676.88"/>
    <n v="6"/>
    <n v="0"/>
    <n v="83.843999999999937"/>
  </r>
  <r>
    <n v="9369"/>
    <x v="4680"/>
    <x v="0"/>
    <x v="281"/>
    <d v="2013-04-10T00:00:00"/>
    <s v="First Class"/>
    <s v="ES-14080"/>
    <s v="Erin Smith"/>
    <s v="Corporate"/>
    <s v="United States"/>
    <s v="Lakewood"/>
    <x v="30"/>
    <n v="8701"/>
    <s v="East"/>
    <s v="OFF-PA-10004243"/>
    <x v="1"/>
    <x v="10"/>
    <s v="Xerox 1939"/>
    <n v="37.94"/>
    <n v="2"/>
    <n v="0"/>
    <n v="18.211199999999998"/>
  </r>
  <r>
    <n v="9370"/>
    <x v="4681"/>
    <x v="3"/>
    <x v="659"/>
    <d v="2014-11-10T00:00:00"/>
    <s v="Second Class"/>
    <s v="KN-16390"/>
    <s v="Katherine Nockton"/>
    <s v="Corporate"/>
    <s v="United States"/>
    <s v="Clinton"/>
    <x v="39"/>
    <n v="20735"/>
    <s v="East"/>
    <s v="FUR-CH-10000422"/>
    <x v="0"/>
    <x v="1"/>
    <s v="Global Highback Leather Tilter in Burgundy"/>
    <n v="272.96999999999997"/>
    <n v="3"/>
    <n v="0"/>
    <n v="43.675200000000018"/>
  </r>
  <r>
    <n v="9371"/>
    <x v="4682"/>
    <x v="1"/>
    <x v="352"/>
    <d v="2012-05-31T00:00:00"/>
    <s v="First Class"/>
    <s v="VP-21760"/>
    <s v="Victoria Pisteka"/>
    <s v="Corporate"/>
    <s v="United States"/>
    <s v="Columbus"/>
    <x v="24"/>
    <n v="43229"/>
    <s v="East"/>
    <s v="FUR-FU-10002506"/>
    <x v="0"/>
    <x v="5"/>
    <s v="Tensor &quot;Hersey Kiss&quot; Styled Floor Lamp"/>
    <n v="41.568000000000005"/>
    <n v="4"/>
    <n v="0.2"/>
    <n v="-4.1568000000000023"/>
  </r>
  <r>
    <n v="9372"/>
    <x v="4682"/>
    <x v="1"/>
    <x v="352"/>
    <d v="2012-05-31T00:00:00"/>
    <s v="First Class"/>
    <s v="VP-21760"/>
    <s v="Victoria Pisteka"/>
    <s v="Corporate"/>
    <s v="United States"/>
    <s v="Columbus"/>
    <x v="24"/>
    <n v="43229"/>
    <s v="East"/>
    <s v="FUR-CH-10000863"/>
    <x v="0"/>
    <x v="1"/>
    <s v="Novimex Swivel Fabric Task Chair"/>
    <n v="317.05799999999999"/>
    <n v="3"/>
    <n v="0.3"/>
    <n v="-86.058600000000013"/>
  </r>
  <r>
    <n v="9373"/>
    <x v="4682"/>
    <x v="1"/>
    <x v="352"/>
    <d v="2012-05-31T00:00:00"/>
    <s v="First Class"/>
    <s v="VP-21760"/>
    <s v="Victoria Pisteka"/>
    <s v="Corporate"/>
    <s v="United States"/>
    <s v="Columbus"/>
    <x v="24"/>
    <n v="43229"/>
    <s v="East"/>
    <s v="OFF-FA-10002988"/>
    <x v="1"/>
    <x v="13"/>
    <s v="Ideal Clamps"/>
    <n v="8.0399999999999991"/>
    <n v="5"/>
    <n v="0.2"/>
    <n v="2.9144999999999994"/>
  </r>
  <r>
    <n v="9374"/>
    <x v="4683"/>
    <x v="3"/>
    <x v="917"/>
    <d v="2014-05-12T00:00:00"/>
    <s v="Standard Class"/>
    <s v="CS-11950"/>
    <s v="Carlos Soltero"/>
    <s v="Consumer"/>
    <s v="United States"/>
    <s v="Pasadena"/>
    <x v="1"/>
    <n v="91104"/>
    <s v="West"/>
    <s v="TEC-PH-10003437"/>
    <x v="2"/>
    <x v="7"/>
    <s v="Blue Parrot B250XT Professional Grade Wireless Bluetooth Headset with"/>
    <n v="419.94399999999996"/>
    <n v="7"/>
    <n v="0.2"/>
    <n v="52.492999999999967"/>
  </r>
  <r>
    <n v="9375"/>
    <x v="4684"/>
    <x v="0"/>
    <x v="410"/>
    <d v="2013-06-10T00:00:00"/>
    <s v="Standard Class"/>
    <s v="KB-16600"/>
    <s v="Ken Brennan"/>
    <s v="Corporate"/>
    <s v="United States"/>
    <s v="Seattle"/>
    <x v="4"/>
    <n v="98105"/>
    <s v="West"/>
    <s v="OFF-SU-10002537"/>
    <x v="1"/>
    <x v="14"/>
    <s v="Acme Box Cutter Scissors"/>
    <n v="61.38"/>
    <n v="6"/>
    <n v="0"/>
    <n v="15.958800000000004"/>
  </r>
  <r>
    <n v="9376"/>
    <x v="4685"/>
    <x v="1"/>
    <x v="639"/>
    <d v="2012-12-19T00:00:00"/>
    <s v="Second Class"/>
    <s v="AJ-10945"/>
    <s v="Ashley Jarboe"/>
    <s v="Consumer"/>
    <s v="United States"/>
    <s v="Los Angeles"/>
    <x v="1"/>
    <n v="90045"/>
    <s v="West"/>
    <s v="TEC-AC-10003063"/>
    <x v="2"/>
    <x v="11"/>
    <s v="Micro Innovations USB RF Wireless Keyboard with Mouse"/>
    <n v="50"/>
    <n v="2"/>
    <n v="0"/>
    <n v="10.5"/>
  </r>
  <r>
    <n v="9377"/>
    <x v="4686"/>
    <x v="3"/>
    <x v="53"/>
    <d v="2014-12-30T00:00:00"/>
    <s v="Standard Class"/>
    <s v="PO-18865"/>
    <s v="Patrick O'Donnell"/>
    <s v="Consumer"/>
    <s v="United States"/>
    <s v="East Orange"/>
    <x v="30"/>
    <n v="7017"/>
    <s v="East"/>
    <s v="TEC-AC-10003237"/>
    <x v="2"/>
    <x v="11"/>
    <s v="Memorex Micro Travel Drive 4 GB"/>
    <n v="31.799999999999997"/>
    <n v="3"/>
    <n v="0"/>
    <n v="13.674000000000003"/>
  </r>
  <r>
    <n v="9378"/>
    <x v="4687"/>
    <x v="3"/>
    <x v="94"/>
    <d v="2014-12-22T00:00:00"/>
    <s v="Standard Class"/>
    <s v="DP-13105"/>
    <s v="Dave Poirier"/>
    <s v="Corporate"/>
    <s v="United States"/>
    <s v="Eau Claire"/>
    <x v="6"/>
    <n v="54703"/>
    <s v="Central"/>
    <s v="OFF-ST-10001031"/>
    <x v="1"/>
    <x v="4"/>
    <s v="Adjustable Personal File Tote"/>
    <n v="32.56"/>
    <n v="2"/>
    <n v="0"/>
    <n v="8.465600000000002"/>
  </r>
  <r>
    <n v="9379"/>
    <x v="4688"/>
    <x v="0"/>
    <x v="1120"/>
    <d v="2013-05-16T00:00:00"/>
    <s v="Standard Class"/>
    <s v="GM-14500"/>
    <s v="Gene McClure"/>
    <s v="Consumer"/>
    <s v="United States"/>
    <s v="Chicago"/>
    <x v="10"/>
    <n v="60610"/>
    <s v="Central"/>
    <s v="OFF-EN-10001535"/>
    <x v="1"/>
    <x v="12"/>
    <s v="Grip Seal Envelopes"/>
    <n v="7.0720000000000001"/>
    <n v="2"/>
    <n v="0.2"/>
    <n v="2.3868"/>
  </r>
  <r>
    <n v="9380"/>
    <x v="4689"/>
    <x v="2"/>
    <x v="851"/>
    <d v="2011-12-27T00:00:00"/>
    <s v="Second Class"/>
    <s v="CC-12670"/>
    <s v="Craig Carreira"/>
    <s v="Consumer"/>
    <s v="United States"/>
    <s v="Tampa"/>
    <x v="2"/>
    <n v="33614"/>
    <s v="South"/>
    <s v="OFF-PA-10001295"/>
    <x v="1"/>
    <x v="10"/>
    <s v="Computer Printout Paper with Letter-Trim Perforations"/>
    <n v="45.527999999999999"/>
    <n v="3"/>
    <n v="0.2"/>
    <n v="15.934799999999997"/>
  </r>
  <r>
    <n v="9381"/>
    <x v="4689"/>
    <x v="2"/>
    <x v="851"/>
    <d v="2011-12-27T00:00:00"/>
    <s v="Second Class"/>
    <s v="CC-12670"/>
    <s v="Craig Carreira"/>
    <s v="Consumer"/>
    <s v="United States"/>
    <s v="Tampa"/>
    <x v="2"/>
    <n v="33614"/>
    <s v="South"/>
    <s v="FUR-CH-10004698"/>
    <x v="0"/>
    <x v="1"/>
    <s v="Padded Folding Chairs, Black, 4/Carton"/>
    <n v="64.784000000000006"/>
    <n v="1"/>
    <n v="0.2"/>
    <n v="6.4784000000000042"/>
  </r>
  <r>
    <n v="9382"/>
    <x v="4689"/>
    <x v="2"/>
    <x v="851"/>
    <d v="2011-12-27T00:00:00"/>
    <s v="Second Class"/>
    <s v="CC-12670"/>
    <s v="Craig Carreira"/>
    <s v="Consumer"/>
    <s v="United States"/>
    <s v="Tampa"/>
    <x v="2"/>
    <n v="33614"/>
    <s v="South"/>
    <s v="OFF-ST-10000078"/>
    <x v="1"/>
    <x v="4"/>
    <s v="Tennsco 6- and 18-Compartment Lockers"/>
    <n v="424.27200000000005"/>
    <n v="2"/>
    <n v="0.2"/>
    <n v="-10.60680000000005"/>
  </r>
  <r>
    <n v="9383"/>
    <x v="4689"/>
    <x v="2"/>
    <x v="851"/>
    <d v="2011-12-27T00:00:00"/>
    <s v="Second Class"/>
    <s v="CC-12670"/>
    <s v="Craig Carreira"/>
    <s v="Consumer"/>
    <s v="United States"/>
    <s v="Tampa"/>
    <x v="2"/>
    <n v="33614"/>
    <s v="South"/>
    <s v="OFF-AR-10001868"/>
    <x v="1"/>
    <x v="6"/>
    <s v="Prang Dustless Chalk Sticks"/>
    <n v="1.3440000000000001"/>
    <n v="1"/>
    <n v="0.2"/>
    <n v="0.504"/>
  </r>
  <r>
    <n v="9384"/>
    <x v="4689"/>
    <x v="2"/>
    <x v="851"/>
    <d v="2011-12-27T00:00:00"/>
    <s v="Second Class"/>
    <s v="CC-12670"/>
    <s v="Craig Carreira"/>
    <s v="Consumer"/>
    <s v="United States"/>
    <s v="Tampa"/>
    <x v="2"/>
    <n v="33614"/>
    <s v="South"/>
    <s v="OFF-ST-10004950"/>
    <x v="1"/>
    <x v="4"/>
    <s v="Acco Perma 3000 Stacking Storage Drawers"/>
    <n v="83.920000000000016"/>
    <n v="5"/>
    <n v="0.2"/>
    <n v="-1.049000000000003"/>
  </r>
  <r>
    <n v="9385"/>
    <x v="4690"/>
    <x v="3"/>
    <x v="938"/>
    <d v="2014-08-17T00:00:00"/>
    <s v="Standard Class"/>
    <s v="SJ-20125"/>
    <s v="Sanjit Jacobs"/>
    <s v="Home Office"/>
    <s v="United States"/>
    <s v="New York City"/>
    <x v="15"/>
    <n v="10009"/>
    <s v="East"/>
    <s v="OFF-PA-10003441"/>
    <x v="1"/>
    <x v="10"/>
    <s v="Xerox 226"/>
    <n v="25.92"/>
    <n v="4"/>
    <n v="0"/>
    <n v="12.441600000000001"/>
  </r>
  <r>
    <n v="9386"/>
    <x v="4691"/>
    <x v="3"/>
    <x v="151"/>
    <d v="2014-09-01T00:00:00"/>
    <s v="Standard Class"/>
    <s v="SF-20200"/>
    <s v="Sarah Foster"/>
    <s v="Consumer"/>
    <s v="United States"/>
    <s v="Mesa"/>
    <x v="16"/>
    <n v="85204"/>
    <s v="West"/>
    <s v="FUR-FU-10004973"/>
    <x v="0"/>
    <x v="5"/>
    <s v="Flat Face Poster Frame"/>
    <n v="120.57600000000001"/>
    <n v="8"/>
    <n v="0.2"/>
    <n v="33.1584"/>
  </r>
  <r>
    <n v="9387"/>
    <x v="4692"/>
    <x v="3"/>
    <x v="617"/>
    <d v="2014-01-24T00:00:00"/>
    <s v="Standard Class"/>
    <s v="RM-19375"/>
    <s v="Raymond Messe"/>
    <s v="Consumer"/>
    <s v="United States"/>
    <s v="Burlington"/>
    <x v="42"/>
    <s v="05408"/>
    <s v="East"/>
    <s v="OFF-PA-10000157"/>
    <x v="1"/>
    <x v="10"/>
    <s v="Xerox 191"/>
    <n v="79.92"/>
    <n v="4"/>
    <n v="0"/>
    <n v="37.562399999999997"/>
  </r>
  <r>
    <n v="9388"/>
    <x v="4692"/>
    <x v="3"/>
    <x v="617"/>
    <d v="2014-01-24T00:00:00"/>
    <s v="Standard Class"/>
    <s v="RM-19375"/>
    <s v="Raymond Messe"/>
    <s v="Consumer"/>
    <s v="United States"/>
    <s v="Burlington"/>
    <x v="42"/>
    <s v="05408"/>
    <s v="East"/>
    <s v="OFF-PA-10001970"/>
    <x v="1"/>
    <x v="10"/>
    <s v="Xerox 1881"/>
    <n v="12.28"/>
    <n v="1"/>
    <n v="0"/>
    <n v="5.7715999999999994"/>
  </r>
  <r>
    <n v="9389"/>
    <x v="4692"/>
    <x v="3"/>
    <x v="617"/>
    <d v="2014-01-24T00:00:00"/>
    <s v="Standard Class"/>
    <s v="RM-19375"/>
    <s v="Raymond Messe"/>
    <s v="Consumer"/>
    <s v="United States"/>
    <s v="Burlington"/>
    <x v="42"/>
    <s v="05408"/>
    <s v="East"/>
    <s v="OFF-AP-10000828"/>
    <x v="1"/>
    <x v="9"/>
    <s v="Avanti 4.4 Cu. Ft. Refrigerator"/>
    <n v="542.93999999999994"/>
    <n v="3"/>
    <n v="0"/>
    <n v="152.02319999999997"/>
  </r>
  <r>
    <n v="9390"/>
    <x v="4692"/>
    <x v="3"/>
    <x v="617"/>
    <d v="2014-01-24T00:00:00"/>
    <s v="Standard Class"/>
    <s v="RM-19375"/>
    <s v="Raymond Messe"/>
    <s v="Consumer"/>
    <s v="United States"/>
    <s v="Burlington"/>
    <x v="42"/>
    <s v="05408"/>
    <s v="East"/>
    <s v="OFF-EN-10001509"/>
    <x v="1"/>
    <x v="12"/>
    <s v="Poly String Tie Envelopes"/>
    <n v="2.04"/>
    <n v="1"/>
    <n v="0"/>
    <n v="0.95879999999999987"/>
  </r>
  <r>
    <n v="9391"/>
    <x v="4693"/>
    <x v="1"/>
    <x v="974"/>
    <d v="2012-06-24T00:00:00"/>
    <s v="Standard Class"/>
    <s v="KM-16375"/>
    <s v="Katherine Murray"/>
    <s v="Home Office"/>
    <s v="United States"/>
    <s v="Houston"/>
    <x v="5"/>
    <n v="77070"/>
    <s v="Central"/>
    <s v="OFF-ST-10003692"/>
    <x v="1"/>
    <x v="4"/>
    <s v="Recycled Steel Personal File for Hanging File Folders"/>
    <n v="228.92"/>
    <n v="5"/>
    <n v="0.2"/>
    <n v="14.307499999999997"/>
  </r>
  <r>
    <n v="9392"/>
    <x v="4694"/>
    <x v="3"/>
    <x v="677"/>
    <d v="2014-03-17T00:00:00"/>
    <s v="First Class"/>
    <s v="FH-14275"/>
    <s v="Frank Hawley"/>
    <s v="Corporate"/>
    <s v="United States"/>
    <s v="Aurora"/>
    <x v="10"/>
    <n v="60505"/>
    <s v="Central"/>
    <s v="TEC-PH-10004700"/>
    <x v="2"/>
    <x v="7"/>
    <s v="PowerGen Dual USB Car Charger"/>
    <n v="7.9920000000000009"/>
    <n v="1"/>
    <n v="0.2"/>
    <n v="2.5973999999999995"/>
  </r>
  <r>
    <n v="9393"/>
    <x v="4695"/>
    <x v="1"/>
    <x v="969"/>
    <d v="2012-10-25T00:00:00"/>
    <s v="Same Day"/>
    <s v="DG-13300"/>
    <s v="Deirdre Greer"/>
    <s v="Corporate"/>
    <s v="United States"/>
    <s v="Denver"/>
    <x v="22"/>
    <n v="80219"/>
    <s v="West"/>
    <s v="FUR-CH-10000422"/>
    <x v="0"/>
    <x v="1"/>
    <s v="Global Highback Leather Tilter in Burgundy"/>
    <n v="582.33600000000001"/>
    <n v="8"/>
    <n v="0.2"/>
    <n v="-29.116799999999955"/>
  </r>
  <r>
    <n v="9394"/>
    <x v="4696"/>
    <x v="2"/>
    <x v="59"/>
    <d v="2011-09-23T00:00:00"/>
    <s v="First Class"/>
    <s v="MW-18220"/>
    <s v="Mitch Webber"/>
    <s v="Consumer"/>
    <s v="United States"/>
    <s v="New York City"/>
    <x v="15"/>
    <n v="10011"/>
    <s v="East"/>
    <s v="TEC-PH-10003484"/>
    <x v="2"/>
    <x v="7"/>
    <s v="Ooma Telo VoIP Home Phone System"/>
    <n v="629.94999999999993"/>
    <n v="5"/>
    <n v="0"/>
    <n v="157.48750000000001"/>
  </r>
  <r>
    <n v="9395"/>
    <x v="4696"/>
    <x v="2"/>
    <x v="59"/>
    <d v="2011-09-23T00:00:00"/>
    <s v="First Class"/>
    <s v="MW-18220"/>
    <s v="Mitch Webber"/>
    <s v="Consumer"/>
    <s v="United States"/>
    <s v="New York City"/>
    <x v="15"/>
    <n v="10011"/>
    <s v="East"/>
    <s v="FUR-CH-10001394"/>
    <x v="0"/>
    <x v="1"/>
    <s v="Global Leather Executive Chair"/>
    <n v="631.78200000000004"/>
    <n v="2"/>
    <n v="0.1"/>
    <n v="140.39599999999993"/>
  </r>
  <r>
    <n v="9396"/>
    <x v="4696"/>
    <x v="2"/>
    <x v="59"/>
    <d v="2011-09-23T00:00:00"/>
    <s v="First Class"/>
    <s v="MW-18220"/>
    <s v="Mitch Webber"/>
    <s v="Consumer"/>
    <s v="United States"/>
    <s v="New York City"/>
    <x v="15"/>
    <n v="10011"/>
    <s v="East"/>
    <s v="FUR-BO-10002213"/>
    <x v="0"/>
    <x v="0"/>
    <s v="DMI Eclipse Executive Suite Bookcases"/>
    <n v="801.5680000000001"/>
    <n v="2"/>
    <n v="0.2"/>
    <n v="-10.019600000000054"/>
  </r>
  <r>
    <n v="9397"/>
    <x v="4696"/>
    <x v="2"/>
    <x v="59"/>
    <d v="2011-09-23T00:00:00"/>
    <s v="First Class"/>
    <s v="MW-18220"/>
    <s v="Mitch Webber"/>
    <s v="Consumer"/>
    <s v="United States"/>
    <s v="New York City"/>
    <x v="15"/>
    <n v="10011"/>
    <s v="East"/>
    <s v="OFF-LA-10002762"/>
    <x v="1"/>
    <x v="2"/>
    <s v="Avery 485"/>
    <n v="75.179999999999993"/>
    <n v="6"/>
    <n v="0"/>
    <n v="35.334599999999995"/>
  </r>
  <r>
    <n v="9398"/>
    <x v="4696"/>
    <x v="2"/>
    <x v="59"/>
    <d v="2011-09-23T00:00:00"/>
    <s v="First Class"/>
    <s v="MW-18220"/>
    <s v="Mitch Webber"/>
    <s v="Consumer"/>
    <s v="United States"/>
    <s v="New York City"/>
    <x v="15"/>
    <n v="10011"/>
    <s v="East"/>
    <s v="OFF-AP-10003842"/>
    <x v="1"/>
    <x v="9"/>
    <s v="Euro-Pro Shark Turbo Vacuum"/>
    <n v="30.98"/>
    <n v="1"/>
    <n v="0"/>
    <n v="8.0548000000000002"/>
  </r>
  <r>
    <n v="9399"/>
    <x v="4696"/>
    <x v="2"/>
    <x v="59"/>
    <d v="2011-09-23T00:00:00"/>
    <s v="First Class"/>
    <s v="MW-18220"/>
    <s v="Mitch Webber"/>
    <s v="Consumer"/>
    <s v="United States"/>
    <s v="New York City"/>
    <x v="15"/>
    <n v="10011"/>
    <s v="East"/>
    <s v="TEC-PH-10003072"/>
    <x v="2"/>
    <x v="7"/>
    <s v="Panasonic KX-TG9541B DECT 6.0 Digital 2-Line Expandable Cordless Phone With Digital Answering System"/>
    <n v="1349.91"/>
    <n v="9"/>
    <n v="0"/>
    <n v="661.45590000000004"/>
  </r>
  <r>
    <n v="9400"/>
    <x v="4697"/>
    <x v="0"/>
    <x v="583"/>
    <d v="2013-11-16T00:00:00"/>
    <s v="Standard Class"/>
    <s v="SC-20845"/>
    <s v="Sung Chung"/>
    <s v="Consumer"/>
    <s v="United States"/>
    <s v="Arlington Heights"/>
    <x v="10"/>
    <n v="60004"/>
    <s v="Central"/>
    <s v="OFF-AR-10003394"/>
    <x v="1"/>
    <x v="6"/>
    <s v="Newell 332"/>
    <n v="14.111999999999998"/>
    <n v="6"/>
    <n v="0.2"/>
    <n v="1.2348000000000008"/>
  </r>
  <r>
    <n v="9401"/>
    <x v="4698"/>
    <x v="1"/>
    <x v="1218"/>
    <d v="2012-09-21T00:00:00"/>
    <s v="Standard Class"/>
    <s v="BD-11500"/>
    <s v="Bradley Drucker"/>
    <s v="Consumer"/>
    <s v="United States"/>
    <s v="Newport News"/>
    <x v="17"/>
    <n v="23602"/>
    <s v="South"/>
    <s v="OFF-EN-10001539"/>
    <x v="1"/>
    <x v="12"/>
    <s v="Staples"/>
    <n v="31.12"/>
    <n v="4"/>
    <n v="0"/>
    <n v="14.6264"/>
  </r>
  <r>
    <n v="9402"/>
    <x v="4699"/>
    <x v="2"/>
    <x v="1219"/>
    <d v="2011-06-28T00:00:00"/>
    <s v="Standard Class"/>
    <s v="LP-17080"/>
    <s v="Liz Pelletier"/>
    <s v="Consumer"/>
    <s v="United States"/>
    <s v="Tucson"/>
    <x v="16"/>
    <n v="85705"/>
    <s v="West"/>
    <s v="FUR-FU-10001731"/>
    <x v="0"/>
    <x v="5"/>
    <s v="Acrylic Self-Standing Desk Frames"/>
    <n v="4.2720000000000002"/>
    <n v="2"/>
    <n v="0.2"/>
    <n v="0.96119999999999983"/>
  </r>
  <r>
    <n v="9403"/>
    <x v="4700"/>
    <x v="0"/>
    <x v="399"/>
    <d v="2013-08-18T00:00:00"/>
    <s v="Second Class"/>
    <s v="NP-18700"/>
    <s v="Nora Preis"/>
    <s v="Consumer"/>
    <s v="United States"/>
    <s v="New York City"/>
    <x v="15"/>
    <n v="10024"/>
    <s v="East"/>
    <s v="FUR-TA-10001095"/>
    <x v="0"/>
    <x v="3"/>
    <s v="Chromcraft Round Conference Tables"/>
    <n v="209.148"/>
    <n v="2"/>
    <n v="0.4"/>
    <n v="-66.230199999999996"/>
  </r>
  <r>
    <n v="9404"/>
    <x v="4700"/>
    <x v="0"/>
    <x v="399"/>
    <d v="2013-08-18T00:00:00"/>
    <s v="Second Class"/>
    <s v="NP-18700"/>
    <s v="Nora Preis"/>
    <s v="Consumer"/>
    <s v="United States"/>
    <s v="New York City"/>
    <x v="15"/>
    <n v="10024"/>
    <s v="East"/>
    <s v="OFF-ST-10000078"/>
    <x v="1"/>
    <x v="4"/>
    <s v="Tennsco 6- and 18-Compartment Lockers"/>
    <n v="1591.02"/>
    <n v="6"/>
    <n v="0"/>
    <n v="286.38359999999989"/>
  </r>
  <r>
    <n v="9405"/>
    <x v="4701"/>
    <x v="3"/>
    <x v="669"/>
    <d v="2014-04-18T00:00:00"/>
    <s v="Standard Class"/>
    <s v="DP-13105"/>
    <s v="Dave Poirier"/>
    <s v="Corporate"/>
    <s v="United States"/>
    <s v="Philadelphia"/>
    <x v="9"/>
    <n v="19134"/>
    <s v="East"/>
    <s v="OFF-FA-10004076"/>
    <x v="1"/>
    <x v="13"/>
    <s v="Translucent Push Pins by OIC"/>
    <n v="7.92"/>
    <n v="5"/>
    <n v="0.2"/>
    <n v="1.6829999999999994"/>
  </r>
  <r>
    <n v="9406"/>
    <x v="4702"/>
    <x v="2"/>
    <x v="619"/>
    <d v="2011-03-17T00:00:00"/>
    <s v="First Class"/>
    <s v="RB-19465"/>
    <s v="Rick Bensley"/>
    <s v="Home Office"/>
    <s v="United States"/>
    <s v="Chicago"/>
    <x v="10"/>
    <n v="60653"/>
    <s v="Central"/>
    <s v="TEC-MA-10003626"/>
    <x v="2"/>
    <x v="15"/>
    <s v="Hewlett-Packard Deskjet 6540 Color Inkjet Printer"/>
    <n v="574.91"/>
    <n v="2"/>
    <n v="0.3"/>
    <n v="156.04699999999997"/>
  </r>
  <r>
    <n v="9407"/>
    <x v="4702"/>
    <x v="2"/>
    <x v="619"/>
    <d v="2011-03-17T00:00:00"/>
    <s v="First Class"/>
    <s v="RB-19465"/>
    <s v="Rick Bensley"/>
    <s v="Home Office"/>
    <s v="United States"/>
    <s v="Chicago"/>
    <x v="10"/>
    <n v="60653"/>
    <s v="Central"/>
    <s v="OFF-PA-10001215"/>
    <x v="1"/>
    <x v="10"/>
    <s v="Xerox 1963"/>
    <n v="8.4480000000000004"/>
    <n v="2"/>
    <n v="0.2"/>
    <n v="2.6399999999999997"/>
  </r>
  <r>
    <n v="9408"/>
    <x v="4703"/>
    <x v="3"/>
    <x v="585"/>
    <d v="2014-09-25T00:00:00"/>
    <s v="Second Class"/>
    <s v="LC-17140"/>
    <s v="Logan Currie"/>
    <s v="Consumer"/>
    <s v="United States"/>
    <s v="New York City"/>
    <x v="15"/>
    <n v="10035"/>
    <s v="East"/>
    <s v="TEC-AC-10002842"/>
    <x v="2"/>
    <x v="11"/>
    <s v="WD My Passport Ultra 2TB Portable External Hard Drive"/>
    <n v="1071"/>
    <n v="9"/>
    <n v="0"/>
    <n v="171.36000000000007"/>
  </r>
  <r>
    <n v="9409"/>
    <x v="4703"/>
    <x v="3"/>
    <x v="585"/>
    <d v="2014-09-25T00:00:00"/>
    <s v="Second Class"/>
    <s v="LC-17140"/>
    <s v="Logan Currie"/>
    <s v="Consumer"/>
    <s v="United States"/>
    <s v="New York City"/>
    <x v="15"/>
    <n v="10035"/>
    <s v="East"/>
    <s v="FUR-FU-10004864"/>
    <x v="0"/>
    <x v="5"/>
    <s v="Eldon 500 Class Desk Accessories"/>
    <n v="12.07"/>
    <n v="1"/>
    <n v="0"/>
    <n v="3.9831000000000003"/>
  </r>
  <r>
    <n v="9410"/>
    <x v="4704"/>
    <x v="3"/>
    <x v="389"/>
    <d v="2014-12-14T00:00:00"/>
    <s v="First Class"/>
    <s v="WB-21850"/>
    <s v="William Brown"/>
    <s v="Consumer"/>
    <s v="United States"/>
    <s v="Philadelphia"/>
    <x v="9"/>
    <n v="19143"/>
    <s v="East"/>
    <s v="OFF-BI-10000014"/>
    <x v="1"/>
    <x v="8"/>
    <s v="Heavy-Duty E-Z-D Binders"/>
    <n v="3.2730000000000006"/>
    <n v="1"/>
    <n v="0.7"/>
    <n v="-2.5092999999999996"/>
  </r>
  <r>
    <n v="9411"/>
    <x v="4704"/>
    <x v="3"/>
    <x v="389"/>
    <d v="2014-12-14T00:00:00"/>
    <s v="First Class"/>
    <s v="WB-21850"/>
    <s v="William Brown"/>
    <s v="Consumer"/>
    <s v="United States"/>
    <s v="Philadelphia"/>
    <x v="9"/>
    <n v="19143"/>
    <s v="East"/>
    <s v="FUR-FU-10001475"/>
    <x v="0"/>
    <x v="5"/>
    <s v="Contract Clock, 14&quot;, Brown"/>
    <n v="87.92"/>
    <n v="5"/>
    <n v="0.2"/>
    <n v="15.385999999999999"/>
  </r>
  <r>
    <n v="9412"/>
    <x v="4705"/>
    <x v="0"/>
    <x v="612"/>
    <d v="2013-03-15T00:00:00"/>
    <s v="Second Class"/>
    <s v="MH-17785"/>
    <s v="Maya Herman"/>
    <s v="Corporate"/>
    <s v="United States"/>
    <s v="Glendale"/>
    <x v="16"/>
    <n v="85301"/>
    <s v="West"/>
    <s v="OFF-ST-10001272"/>
    <x v="1"/>
    <x v="4"/>
    <s v="Mini 13-1/2 Capacity Data Binder Rack, Pearl"/>
    <n v="104.69600000000001"/>
    <n v="1"/>
    <n v="0.2"/>
    <n v="6.5434999999999981"/>
  </r>
  <r>
    <n v="9413"/>
    <x v="4706"/>
    <x v="1"/>
    <x v="746"/>
    <d v="2012-01-29T00:00:00"/>
    <s v="First Class"/>
    <s v="SC-20305"/>
    <s v="Sean Christensen"/>
    <s v="Consumer"/>
    <s v="United States"/>
    <s v="Los Angeles"/>
    <x v="1"/>
    <n v="90036"/>
    <s v="West"/>
    <s v="FUR-CH-10002024"/>
    <x v="0"/>
    <x v="1"/>
    <s v="HON 5400 Series Task Chairs for Big and Tall"/>
    <n v="2803.92"/>
    <n v="5"/>
    <n v="0.2"/>
    <n v="0"/>
  </r>
  <r>
    <n v="9414"/>
    <x v="4707"/>
    <x v="0"/>
    <x v="182"/>
    <d v="2013-09-28T00:00:00"/>
    <s v="First Class"/>
    <s v="MH-17620"/>
    <s v="Matt Hagelstein"/>
    <s v="Corporate"/>
    <s v="United States"/>
    <s v="Houston"/>
    <x v="5"/>
    <n v="77041"/>
    <s v="Central"/>
    <s v="OFF-BI-10004001"/>
    <x v="1"/>
    <x v="8"/>
    <s v="GBC Recycled VeloBinder Covers"/>
    <n v="6.8159999999999981"/>
    <n v="2"/>
    <n v="0.8"/>
    <n v="-11.587200000000003"/>
  </r>
  <r>
    <n v="9415"/>
    <x v="4708"/>
    <x v="1"/>
    <x v="1090"/>
    <d v="2012-10-22T00:00:00"/>
    <s v="Standard Class"/>
    <s v="JC-15775"/>
    <s v="John Castell"/>
    <s v="Consumer"/>
    <s v="United States"/>
    <s v="Seattle"/>
    <x v="4"/>
    <n v="98115"/>
    <s v="West"/>
    <s v="TEC-PH-10004094"/>
    <x v="2"/>
    <x v="7"/>
    <s v="Motorola L703CM"/>
    <n v="249.58400000000003"/>
    <n v="2"/>
    <n v="0.2"/>
    <n v="15.598999999999997"/>
  </r>
  <r>
    <n v="9416"/>
    <x v="4708"/>
    <x v="1"/>
    <x v="1090"/>
    <d v="2012-10-22T00:00:00"/>
    <s v="Standard Class"/>
    <s v="JC-15775"/>
    <s v="John Castell"/>
    <s v="Consumer"/>
    <s v="United States"/>
    <s v="Seattle"/>
    <x v="4"/>
    <n v="98115"/>
    <s v="West"/>
    <s v="OFF-PA-10001184"/>
    <x v="1"/>
    <x v="10"/>
    <s v="Xerox 1903"/>
    <n v="17.940000000000001"/>
    <n v="3"/>
    <n v="0"/>
    <n v="8.7906000000000013"/>
  </r>
  <r>
    <n v="9417"/>
    <x v="4708"/>
    <x v="1"/>
    <x v="1090"/>
    <d v="2012-10-22T00:00:00"/>
    <s v="Standard Class"/>
    <s v="JC-15775"/>
    <s v="John Castell"/>
    <s v="Consumer"/>
    <s v="United States"/>
    <s v="Seattle"/>
    <x v="4"/>
    <n v="98115"/>
    <s v="West"/>
    <s v="FUR-FU-10002505"/>
    <x v="0"/>
    <x v="5"/>
    <s v="Eldon 100 Class Desk Accessories"/>
    <n v="10.11"/>
    <n v="3"/>
    <n v="0"/>
    <n v="3.2351999999999994"/>
  </r>
  <r>
    <n v="9418"/>
    <x v="4709"/>
    <x v="2"/>
    <x v="1220"/>
    <d v="2011-11-01T00:00:00"/>
    <s v="Standard Class"/>
    <s v="RD-19810"/>
    <s v="Ross DeVincentis"/>
    <s v="Home Office"/>
    <s v="United States"/>
    <s v="Fayetteville"/>
    <x v="3"/>
    <n v="28314"/>
    <s v="South"/>
    <s v="OFF-PA-10001166"/>
    <x v="1"/>
    <x v="10"/>
    <s v="Xerox 2"/>
    <n v="10.368000000000002"/>
    <n v="2"/>
    <n v="0.2"/>
    <n v="3.6288"/>
  </r>
  <r>
    <n v="9419"/>
    <x v="4709"/>
    <x v="2"/>
    <x v="1220"/>
    <d v="2011-11-01T00:00:00"/>
    <s v="Standard Class"/>
    <s v="RD-19810"/>
    <s v="Ross DeVincentis"/>
    <s v="Home Office"/>
    <s v="United States"/>
    <s v="Fayetteville"/>
    <x v="3"/>
    <n v="28314"/>
    <s v="South"/>
    <s v="OFF-PA-10000349"/>
    <x v="1"/>
    <x v="10"/>
    <s v="Staples"/>
    <n v="11.952000000000002"/>
    <n v="3"/>
    <n v="0.2"/>
    <n v="4.0338000000000003"/>
  </r>
  <r>
    <n v="9420"/>
    <x v="4710"/>
    <x v="3"/>
    <x v="280"/>
    <d v="2014-10-05T00:00:00"/>
    <s v="Second Class"/>
    <s v="SC-20695"/>
    <s v="Steve Chapman"/>
    <s v="Corporate"/>
    <s v="United States"/>
    <s v="Houston"/>
    <x v="5"/>
    <n v="77041"/>
    <s v="Central"/>
    <s v="OFF-AP-10004708"/>
    <x v="1"/>
    <x v="9"/>
    <s v="Fellowes Superior 10 Outlet Split Surge Protector"/>
    <n v="15.223999999999997"/>
    <n v="2"/>
    <n v="0.8"/>
    <n v="-38.821200000000012"/>
  </r>
  <r>
    <n v="9421"/>
    <x v="4710"/>
    <x v="3"/>
    <x v="280"/>
    <d v="2014-10-05T00:00:00"/>
    <s v="Second Class"/>
    <s v="SC-20695"/>
    <s v="Steve Chapman"/>
    <s v="Corporate"/>
    <s v="United States"/>
    <s v="Houston"/>
    <x v="5"/>
    <n v="77041"/>
    <s v="Central"/>
    <s v="OFF-AP-10001947"/>
    <x v="1"/>
    <x v="9"/>
    <s v="Acco 6 Outlet Guardian Premium Plus Surge Suppressor"/>
    <n v="21.983999999999995"/>
    <n v="6"/>
    <n v="0.8"/>
    <n v="-56.059200000000011"/>
  </r>
  <r>
    <n v="9422"/>
    <x v="4711"/>
    <x v="2"/>
    <x v="149"/>
    <d v="2011-07-27T00:00:00"/>
    <s v="Standard Class"/>
    <s v="NC-18535"/>
    <s v="Nick Crebassa"/>
    <s v="Corporate"/>
    <s v="United States"/>
    <s v="San Francisco"/>
    <x v="1"/>
    <n v="94122"/>
    <s v="West"/>
    <s v="TEC-PH-10000441"/>
    <x v="2"/>
    <x v="7"/>
    <s v="VTech DS6151"/>
    <n v="604.75199999999995"/>
    <n v="6"/>
    <n v="0.2"/>
    <n v="60.475200000000058"/>
  </r>
  <r>
    <n v="9423"/>
    <x v="4711"/>
    <x v="2"/>
    <x v="149"/>
    <d v="2011-07-27T00:00:00"/>
    <s v="Standard Class"/>
    <s v="NC-18535"/>
    <s v="Nick Crebassa"/>
    <s v="Corporate"/>
    <s v="United States"/>
    <s v="San Francisco"/>
    <x v="1"/>
    <n v="94122"/>
    <s v="West"/>
    <s v="OFF-SU-10004664"/>
    <x v="1"/>
    <x v="14"/>
    <s v="Acme Softgrip Scissors"/>
    <n v="40.700000000000003"/>
    <n v="5"/>
    <n v="0"/>
    <n v="11.802999999999999"/>
  </r>
  <r>
    <n v="9424"/>
    <x v="4711"/>
    <x v="2"/>
    <x v="149"/>
    <d v="2011-07-27T00:00:00"/>
    <s v="Standard Class"/>
    <s v="NC-18535"/>
    <s v="Nick Crebassa"/>
    <s v="Corporate"/>
    <s v="United States"/>
    <s v="San Francisco"/>
    <x v="1"/>
    <n v="94122"/>
    <s v="West"/>
    <s v="TEC-PH-10004531"/>
    <x v="2"/>
    <x v="7"/>
    <s v="AT&amp;T CL2909"/>
    <n v="302.37599999999998"/>
    <n v="3"/>
    <n v="0.2"/>
    <n v="37.796999999999997"/>
  </r>
  <r>
    <n v="9425"/>
    <x v="4711"/>
    <x v="2"/>
    <x v="149"/>
    <d v="2011-07-27T00:00:00"/>
    <s v="Standard Class"/>
    <s v="NC-18535"/>
    <s v="Nick Crebassa"/>
    <s v="Corporate"/>
    <s v="United States"/>
    <s v="San Francisco"/>
    <x v="1"/>
    <n v="94122"/>
    <s v="West"/>
    <s v="TEC-AC-10002167"/>
    <x v="2"/>
    <x v="11"/>
    <s v="Imation 8gb Micro Traveldrive Usb 2.0 Flash Drive"/>
    <n v="45"/>
    <n v="3"/>
    <n v="0"/>
    <n v="4.9500000000000011"/>
  </r>
  <r>
    <n v="9426"/>
    <x v="4712"/>
    <x v="2"/>
    <x v="171"/>
    <d v="2011-09-17T00:00:00"/>
    <s v="Second Class"/>
    <s v="LW-17215"/>
    <s v="Luke Weiss"/>
    <s v="Consumer"/>
    <s v="United States"/>
    <s v="New York City"/>
    <x v="15"/>
    <n v="10035"/>
    <s v="East"/>
    <s v="FUR-CH-10002024"/>
    <x v="0"/>
    <x v="1"/>
    <s v="HON 5400 Series Task Chairs for Big and Tall"/>
    <n v="3785.2920000000004"/>
    <n v="6"/>
    <n v="0.1"/>
    <n v="420.58800000000019"/>
  </r>
  <r>
    <n v="9427"/>
    <x v="4713"/>
    <x v="0"/>
    <x v="306"/>
    <d v="2013-09-21T00:00:00"/>
    <s v="Standard Class"/>
    <s v="AH-10585"/>
    <s v="Angele Hood"/>
    <s v="Consumer"/>
    <s v="United States"/>
    <s v="Seattle"/>
    <x v="4"/>
    <n v="98105"/>
    <s v="West"/>
    <s v="OFF-AR-10002445"/>
    <x v="1"/>
    <x v="6"/>
    <s v="SANFORD Major Accent Highlighters"/>
    <n v="35.4"/>
    <n v="5"/>
    <n v="0"/>
    <n v="13.452000000000002"/>
  </r>
  <r>
    <n v="9428"/>
    <x v="4714"/>
    <x v="2"/>
    <x v="501"/>
    <d v="2011-12-01T00:00:00"/>
    <s v="Standard Class"/>
    <s v="JO-15145"/>
    <s v="Jack O'Briant"/>
    <s v="Corporate"/>
    <s v="United States"/>
    <s v="Buffalo"/>
    <x v="15"/>
    <n v="14215"/>
    <s v="East"/>
    <s v="FUR-FU-10003268"/>
    <x v="0"/>
    <x v="5"/>
    <s v="Eldon Radial Chair Mat for Low to Medium Pile Carpets"/>
    <n v="199.89999999999998"/>
    <n v="5"/>
    <n v="0"/>
    <n v="39.97999999999999"/>
  </r>
  <r>
    <n v="9429"/>
    <x v="4715"/>
    <x v="2"/>
    <x v="218"/>
    <d v="2011-05-16T00:00:00"/>
    <s v="Standard Class"/>
    <s v="VW-21775"/>
    <s v="Victoria Wilson"/>
    <s v="Corporate"/>
    <s v="United States"/>
    <s v="Huntsville"/>
    <x v="5"/>
    <n v="77340"/>
    <s v="Central"/>
    <s v="FUR-CH-10000015"/>
    <x v="0"/>
    <x v="1"/>
    <s v="Hon Multipurpose Stacking Arm Chairs"/>
    <n v="1212.9599999999998"/>
    <n v="8"/>
    <n v="0.3"/>
    <n v="-69.311999999999898"/>
  </r>
  <r>
    <n v="9430"/>
    <x v="4716"/>
    <x v="1"/>
    <x v="834"/>
    <d v="2012-09-01T00:00:00"/>
    <s v="Standard Class"/>
    <s v="BP-11185"/>
    <s v="Ben Peterman"/>
    <s v="Corporate"/>
    <s v="United States"/>
    <s v="Dallas"/>
    <x v="5"/>
    <n v="75081"/>
    <s v="Central"/>
    <s v="TEC-PH-10004165"/>
    <x v="2"/>
    <x v="7"/>
    <s v="Mitel MiVoice 5330e IP Phone"/>
    <n v="1099.96"/>
    <n v="5"/>
    <n v="0.2"/>
    <n v="82.496999999999957"/>
  </r>
  <r>
    <n v="9431"/>
    <x v="4716"/>
    <x v="1"/>
    <x v="834"/>
    <d v="2012-09-01T00:00:00"/>
    <s v="Standard Class"/>
    <s v="BP-11185"/>
    <s v="Ben Peterman"/>
    <s v="Corporate"/>
    <s v="United States"/>
    <s v="Dallas"/>
    <x v="5"/>
    <n v="75081"/>
    <s v="Central"/>
    <s v="FUR-TA-10004607"/>
    <x v="0"/>
    <x v="3"/>
    <s v="Hon 2111 Invitation Series Straight Table"/>
    <n v="103.48100000000001"/>
    <n v="1"/>
    <n v="0.3"/>
    <n v="-16.261300000000006"/>
  </r>
  <r>
    <n v="9432"/>
    <x v="4717"/>
    <x v="1"/>
    <x v="974"/>
    <d v="2012-06-19T00:00:00"/>
    <s v="Same Day"/>
    <s v="PP-18955"/>
    <s v="Paul Prost"/>
    <s v="Home Office"/>
    <s v="United States"/>
    <s v="Philadelphia"/>
    <x v="9"/>
    <n v="19134"/>
    <s v="East"/>
    <s v="OFF-LA-10004677"/>
    <x v="1"/>
    <x v="2"/>
    <s v="Self-Adhesive Address Labels for Typewriters with Dispenser Box"/>
    <n v="5.9039999999999999"/>
    <n v="2"/>
    <n v="0.2"/>
    <n v="1.9925999999999999"/>
  </r>
  <r>
    <n v="9433"/>
    <x v="4718"/>
    <x v="1"/>
    <x v="493"/>
    <d v="2012-08-23T00:00:00"/>
    <s v="Standard Class"/>
    <s v="SC-20725"/>
    <s v="Steven Cartwright"/>
    <s v="Consumer"/>
    <s v="United States"/>
    <s v="Peoria"/>
    <x v="16"/>
    <n v="85345"/>
    <s v="West"/>
    <s v="TEC-AC-10002217"/>
    <x v="2"/>
    <x v="11"/>
    <s v="Imation Clip USB flash drive - 8 GB"/>
    <n v="30.080000000000002"/>
    <n v="2"/>
    <n v="0.2"/>
    <n v="-5.2640000000000002"/>
  </r>
  <r>
    <n v="9434"/>
    <x v="4718"/>
    <x v="1"/>
    <x v="493"/>
    <d v="2012-08-23T00:00:00"/>
    <s v="Standard Class"/>
    <s v="SC-20725"/>
    <s v="Steven Cartwright"/>
    <s v="Consumer"/>
    <s v="United States"/>
    <s v="Peoria"/>
    <x v="16"/>
    <n v="85345"/>
    <s v="West"/>
    <s v="OFF-PA-10001937"/>
    <x v="1"/>
    <x v="10"/>
    <s v="Xerox 21"/>
    <n v="36.288000000000011"/>
    <n v="7"/>
    <n v="0.2"/>
    <n v="12.700800000000001"/>
  </r>
  <r>
    <n v="9435"/>
    <x v="4718"/>
    <x v="1"/>
    <x v="493"/>
    <d v="2012-08-23T00:00:00"/>
    <s v="Standard Class"/>
    <s v="SC-20725"/>
    <s v="Steven Cartwright"/>
    <s v="Consumer"/>
    <s v="United States"/>
    <s v="Peoria"/>
    <x v="16"/>
    <n v="85345"/>
    <s v="West"/>
    <s v="OFF-AR-10000203"/>
    <x v="1"/>
    <x v="6"/>
    <s v="Newell 336"/>
    <n v="10.272000000000002"/>
    <n v="3"/>
    <n v="0.2"/>
    <n v="1.1555999999999984"/>
  </r>
  <r>
    <n v="9436"/>
    <x v="4718"/>
    <x v="1"/>
    <x v="493"/>
    <d v="2012-08-23T00:00:00"/>
    <s v="Standard Class"/>
    <s v="SC-20725"/>
    <s v="Steven Cartwright"/>
    <s v="Consumer"/>
    <s v="United States"/>
    <s v="Peoria"/>
    <x v="16"/>
    <n v="85345"/>
    <s v="West"/>
    <s v="TEC-AC-10001142"/>
    <x v="2"/>
    <x v="11"/>
    <s v="First Data FD10 PIN Pad"/>
    <n v="252.8"/>
    <n v="4"/>
    <n v="0.2"/>
    <n v="-31.600000000000037"/>
  </r>
  <r>
    <n v="9437"/>
    <x v="4719"/>
    <x v="1"/>
    <x v="12"/>
    <d v="2012-09-25T00:00:00"/>
    <s v="Same Day"/>
    <s v="BM-11785"/>
    <s v="Bryan Mills"/>
    <s v="Consumer"/>
    <s v="United States"/>
    <s v="Philadelphia"/>
    <x v="9"/>
    <n v="19143"/>
    <s v="East"/>
    <s v="OFF-BI-10003712"/>
    <x v="1"/>
    <x v="8"/>
    <s v="Acco Pressboard Covers with Storage Hooks, 14 7/8&quot; x 11&quot;, Light Blue"/>
    <n v="2.9460000000000006"/>
    <n v="2"/>
    <n v="0.7"/>
    <n v="-2.0621999999999998"/>
  </r>
  <r>
    <n v="9438"/>
    <x v="4720"/>
    <x v="3"/>
    <x v="1143"/>
    <d v="2014-06-01T00:00:00"/>
    <s v="Standard Class"/>
    <s v="CD-11920"/>
    <s v="Carlos Daly"/>
    <s v="Consumer"/>
    <s v="United States"/>
    <s v="Oceanside"/>
    <x v="1"/>
    <n v="92054"/>
    <s v="West"/>
    <s v="OFF-PA-10000520"/>
    <x v="1"/>
    <x v="10"/>
    <s v="Xerox 201"/>
    <n v="12.96"/>
    <n v="2"/>
    <n v="0"/>
    <n v="6.2208000000000006"/>
  </r>
  <r>
    <n v="9439"/>
    <x v="4721"/>
    <x v="3"/>
    <x v="689"/>
    <d v="2014-08-06T00:00:00"/>
    <s v="Standard Class"/>
    <s v="GM-14680"/>
    <s v="Greg Matthias"/>
    <s v="Consumer"/>
    <s v="United States"/>
    <s v="Philadelphia"/>
    <x v="9"/>
    <n v="19134"/>
    <s v="East"/>
    <s v="TEC-PH-10001079"/>
    <x v="2"/>
    <x v="7"/>
    <s v="Polycom SoundPoint Pro SE-225 Corded phone"/>
    <n v="285.57599999999996"/>
    <n v="4"/>
    <n v="0.4"/>
    <n v="-57.115200000000016"/>
  </r>
  <r>
    <n v="9440"/>
    <x v="4722"/>
    <x v="2"/>
    <x v="36"/>
    <d v="2011-10-17T00:00:00"/>
    <s v="Standard Class"/>
    <s v="BP-11050"/>
    <s v="Barry Pond"/>
    <s v="Corporate"/>
    <s v="United States"/>
    <s v="Chicago"/>
    <x v="10"/>
    <n v="60623"/>
    <s v="Central"/>
    <s v="OFF-SU-10000898"/>
    <x v="1"/>
    <x v="14"/>
    <s v="Acme Hot Forged Carbon Steel Scissors with Nickel-Plated Handles, 3 7/8&quot; Cut, 8&quot;L"/>
    <n v="22.240000000000002"/>
    <n v="2"/>
    <n v="0.2"/>
    <n v="2.5019999999999971"/>
  </r>
  <r>
    <n v="9441"/>
    <x v="4723"/>
    <x v="2"/>
    <x v="594"/>
    <d v="2011-05-29T00:00:00"/>
    <s v="Standard Class"/>
    <s v="BW-11065"/>
    <s v="Barry Weirich"/>
    <s v="Consumer"/>
    <s v="United States"/>
    <s v="New York City"/>
    <x v="15"/>
    <n v="10035"/>
    <s v="East"/>
    <s v="OFF-PA-10001471"/>
    <x v="1"/>
    <x v="10"/>
    <s v="Strathmore Photo Frame Cards"/>
    <n v="14.62"/>
    <n v="2"/>
    <n v="0"/>
    <n v="6.7251999999999992"/>
  </r>
  <r>
    <n v="9442"/>
    <x v="4724"/>
    <x v="2"/>
    <x v="282"/>
    <d v="2011-12-31T00:00:00"/>
    <s v="Second Class"/>
    <s v="RE-19405"/>
    <s v="Ricardo Emerson"/>
    <s v="Consumer"/>
    <s v="United States"/>
    <s v="Kent"/>
    <x v="24"/>
    <n v="44240"/>
    <s v="East"/>
    <s v="OFF-AP-10003281"/>
    <x v="1"/>
    <x v="9"/>
    <s v="Acco 6 Outlet Guardian Standard Surge Suppressor"/>
    <n v="48.36"/>
    <n v="5"/>
    <n v="0.2"/>
    <n v="6.0449999999999946"/>
  </r>
  <r>
    <n v="9443"/>
    <x v="4725"/>
    <x v="3"/>
    <x v="104"/>
    <d v="2014-04-12T00:00:00"/>
    <s v="Standard Class"/>
    <s v="HR-14770"/>
    <s v="Hallie Redmond"/>
    <s v="Home Office"/>
    <s v="United States"/>
    <s v="Jacksonville"/>
    <x v="2"/>
    <n v="32216"/>
    <s v="South"/>
    <s v="OFF-AR-10003156"/>
    <x v="1"/>
    <x v="6"/>
    <s v="50 Colored Long Pencils"/>
    <n v="16.256"/>
    <n v="2"/>
    <n v="0.2"/>
    <n v="1.2192000000000007"/>
  </r>
  <r>
    <n v="9444"/>
    <x v="4725"/>
    <x v="3"/>
    <x v="104"/>
    <d v="2014-04-12T00:00:00"/>
    <s v="Standard Class"/>
    <s v="HR-14770"/>
    <s v="Hallie Redmond"/>
    <s v="Home Office"/>
    <s v="United States"/>
    <s v="Jacksonville"/>
    <x v="2"/>
    <n v="32216"/>
    <s v="South"/>
    <s v="TEC-PH-10000576"/>
    <x v="2"/>
    <x v="7"/>
    <s v="AT&amp;T 1080 Corded phone"/>
    <n v="219.18400000000003"/>
    <n v="2"/>
    <n v="0.2"/>
    <n v="19.178600000000003"/>
  </r>
  <r>
    <n v="9445"/>
    <x v="4726"/>
    <x v="1"/>
    <x v="1201"/>
    <d v="2012-03-02T00:00:00"/>
    <s v="First Class"/>
    <s v="TP-21565"/>
    <s v="Tracy Poddar"/>
    <s v="Corporate"/>
    <s v="United States"/>
    <s v="Coppell"/>
    <x v="5"/>
    <n v="75019"/>
    <s v="Central"/>
    <s v="TEC-PH-10003215"/>
    <x v="2"/>
    <x v="7"/>
    <s v="Jackery Bar Premium Fast-charging Portable Charger"/>
    <n v="95.84"/>
    <n v="4"/>
    <n v="0.2"/>
    <n v="34.741999999999997"/>
  </r>
  <r>
    <n v="9446"/>
    <x v="4727"/>
    <x v="1"/>
    <x v="352"/>
    <d v="2012-06-03T00:00:00"/>
    <s v="Standard Class"/>
    <s v="KB-16315"/>
    <s v="Karl Braun"/>
    <s v="Consumer"/>
    <s v="United States"/>
    <s v="Indianapolis"/>
    <x v="14"/>
    <n v="46203"/>
    <s v="Central"/>
    <s v="OFF-LA-10004484"/>
    <x v="1"/>
    <x v="2"/>
    <s v="Avery 476"/>
    <n v="12.39"/>
    <n v="3"/>
    <n v="0"/>
    <n v="5.6993999999999998"/>
  </r>
  <r>
    <n v="9447"/>
    <x v="4728"/>
    <x v="0"/>
    <x v="897"/>
    <d v="2013-09-29T00:00:00"/>
    <s v="Standard Class"/>
    <s v="AC-10660"/>
    <s v="Anna Chung"/>
    <s v="Consumer"/>
    <s v="United States"/>
    <s v="Lawrence"/>
    <x v="14"/>
    <n v="46226"/>
    <s v="Central"/>
    <s v="OFF-PA-10002245"/>
    <x v="1"/>
    <x v="10"/>
    <s v="Xerox 1895"/>
    <n v="35.880000000000003"/>
    <n v="6"/>
    <n v="0"/>
    <n v="16.146000000000001"/>
  </r>
  <r>
    <n v="9448"/>
    <x v="4729"/>
    <x v="3"/>
    <x v="837"/>
    <d v="2014-06-04T00:00:00"/>
    <s v="Standard Class"/>
    <s v="DN-13690"/>
    <s v="Duane Noonan"/>
    <s v="Consumer"/>
    <s v="United States"/>
    <s v="Tulsa"/>
    <x v="26"/>
    <n v="74133"/>
    <s v="Central"/>
    <s v="FUR-FU-10003664"/>
    <x v="0"/>
    <x v="5"/>
    <s v="Electrix Architect's Clamp-On Swing Arm Lamp, Black"/>
    <n v="477.29999999999995"/>
    <n v="5"/>
    <n v="0"/>
    <n v="138.41699999999997"/>
  </r>
  <r>
    <n v="9449"/>
    <x v="4730"/>
    <x v="0"/>
    <x v="42"/>
    <d v="2013-09-24T00:00:00"/>
    <s v="Standard Class"/>
    <s v="CC-12430"/>
    <s v="Chuck Clark"/>
    <s v="Home Office"/>
    <s v="United States"/>
    <s v="Redmond"/>
    <x v="4"/>
    <n v="98052"/>
    <s v="West"/>
    <s v="OFF-LA-10002195"/>
    <x v="1"/>
    <x v="2"/>
    <s v="Avery 481"/>
    <n v="12.32"/>
    <n v="4"/>
    <n v="0"/>
    <n v="5.9135999999999997"/>
  </r>
  <r>
    <n v="9450"/>
    <x v="4731"/>
    <x v="2"/>
    <x v="78"/>
    <d v="2011-09-13T00:00:00"/>
    <s v="Standard Class"/>
    <s v="TS-21340"/>
    <s v="Toby Swindell"/>
    <s v="Consumer"/>
    <s v="United States"/>
    <s v="San Francisco"/>
    <x v="1"/>
    <n v="94109"/>
    <s v="West"/>
    <s v="OFF-BI-10000822"/>
    <x v="1"/>
    <x v="8"/>
    <s v="Acco PRESSTEX Data Binder with Storage Hooks, Light Blue, 9 1/2&quot; X 11&quot;"/>
    <n v="8.6080000000000005"/>
    <n v="2"/>
    <n v="0.2"/>
    <n v="3.0127999999999995"/>
  </r>
  <r>
    <n v="9451"/>
    <x v="4732"/>
    <x v="3"/>
    <x v="95"/>
    <d v="2014-06-08T00:00:00"/>
    <s v="Standard Class"/>
    <s v="MO-17800"/>
    <s v="Meg O'Connel"/>
    <s v="Home Office"/>
    <s v="United States"/>
    <s v="Spokane"/>
    <x v="4"/>
    <n v="99207"/>
    <s v="West"/>
    <s v="OFF-ST-10004963"/>
    <x v="1"/>
    <x v="4"/>
    <s v="Eldon Gobal File Keepers"/>
    <n v="136.26"/>
    <n v="9"/>
    <n v="0"/>
    <n v="5.4503999999999913"/>
  </r>
  <r>
    <n v="9452"/>
    <x v="4733"/>
    <x v="1"/>
    <x v="694"/>
    <d v="2012-10-05T00:00:00"/>
    <s v="Standard Class"/>
    <s v="RP-19855"/>
    <s v="Roy Phan"/>
    <s v="Corporate"/>
    <s v="United States"/>
    <s v="Los Angeles"/>
    <x v="1"/>
    <n v="90032"/>
    <s v="West"/>
    <s v="OFF-AP-10002495"/>
    <x v="1"/>
    <x v="9"/>
    <s v="Acco Smartsocket Table Surge Protector, 6 Color-Coded Adapter Outlets"/>
    <n v="186.14999999999998"/>
    <n v="3"/>
    <n v="0"/>
    <n v="55.844999999999985"/>
  </r>
  <r>
    <n v="9453"/>
    <x v="4733"/>
    <x v="1"/>
    <x v="694"/>
    <d v="2012-10-05T00:00:00"/>
    <s v="Standard Class"/>
    <s v="RP-19855"/>
    <s v="Roy Phan"/>
    <s v="Corporate"/>
    <s v="United States"/>
    <s v="Los Angeles"/>
    <x v="1"/>
    <n v="90032"/>
    <s v="West"/>
    <s v="OFF-BI-10004001"/>
    <x v="1"/>
    <x v="8"/>
    <s v="GBC Recycled VeloBinder Covers"/>
    <n v="81.792000000000002"/>
    <n v="6"/>
    <n v="0.2"/>
    <n v="26.582399999999986"/>
  </r>
  <r>
    <n v="9454"/>
    <x v="4733"/>
    <x v="1"/>
    <x v="694"/>
    <d v="2012-10-05T00:00:00"/>
    <s v="Standard Class"/>
    <s v="RP-19855"/>
    <s v="Roy Phan"/>
    <s v="Corporate"/>
    <s v="United States"/>
    <s v="Los Angeles"/>
    <x v="1"/>
    <n v="90032"/>
    <s v="West"/>
    <s v="OFF-SU-10004884"/>
    <x v="1"/>
    <x v="14"/>
    <s v="Acme Galleria Hot Forged Steel Scissors with Colored Handles"/>
    <n v="47.19"/>
    <n v="3"/>
    <n v="0"/>
    <n v="13.685099999999995"/>
  </r>
  <r>
    <n v="9455"/>
    <x v="4733"/>
    <x v="1"/>
    <x v="694"/>
    <d v="2012-10-05T00:00:00"/>
    <s v="Standard Class"/>
    <s v="RP-19855"/>
    <s v="Roy Phan"/>
    <s v="Corporate"/>
    <s v="United States"/>
    <s v="Los Angeles"/>
    <x v="1"/>
    <n v="90032"/>
    <s v="West"/>
    <s v="TEC-PH-10003555"/>
    <x v="2"/>
    <x v="7"/>
    <s v="Motorola HK250 Universal Bluetooth Headset"/>
    <n v="36.783999999999999"/>
    <n v="2"/>
    <n v="0.2"/>
    <n v="-8.2763999999999971"/>
  </r>
  <r>
    <n v="9456"/>
    <x v="4734"/>
    <x v="0"/>
    <x v="950"/>
    <d v="2013-06-20T00:00:00"/>
    <s v="Second Class"/>
    <s v="JL-15175"/>
    <s v="James Lanier"/>
    <s v="Home Office"/>
    <s v="United States"/>
    <s v="Chattanooga"/>
    <x v="18"/>
    <n v="37421"/>
    <s v="South"/>
    <s v="TEC-MA-10003493"/>
    <x v="2"/>
    <x v="15"/>
    <s v="Penpower WorldCard Pro Card Scanner"/>
    <n v="91.474999999999994"/>
    <n v="1"/>
    <n v="0.5"/>
    <n v="-1.8294999999999959"/>
  </r>
  <r>
    <n v="9457"/>
    <x v="4735"/>
    <x v="3"/>
    <x v="837"/>
    <d v="2014-06-04T00:00:00"/>
    <s v="Standard Class"/>
    <s v="BW-11110"/>
    <s v="Bart Watters"/>
    <s v="Corporate"/>
    <s v="United States"/>
    <s v="Greensboro"/>
    <x v="3"/>
    <n v="27405"/>
    <s v="South"/>
    <s v="TEC-AC-10002380"/>
    <x v="2"/>
    <x v="11"/>
    <s v="Sony 8GB Class 10 Micro SDHC R40 Memory Card"/>
    <n v="27.192"/>
    <n v="3"/>
    <n v="0.2"/>
    <n v="0.33989999999999654"/>
  </r>
  <r>
    <n v="9458"/>
    <x v="4735"/>
    <x v="3"/>
    <x v="837"/>
    <d v="2014-06-04T00:00:00"/>
    <s v="Standard Class"/>
    <s v="BW-11110"/>
    <s v="Bart Watters"/>
    <s v="Corporate"/>
    <s v="United States"/>
    <s v="Greensboro"/>
    <x v="3"/>
    <n v="27405"/>
    <s v="South"/>
    <s v="OFF-BI-10004209"/>
    <x v="1"/>
    <x v="8"/>
    <s v="Fellowes Twister Kit, Gray/Clear, 3/pkg"/>
    <n v="12.059999999999999"/>
    <n v="5"/>
    <n v="0.7"/>
    <n v="-10.050000000000001"/>
  </r>
  <r>
    <n v="9459"/>
    <x v="4736"/>
    <x v="2"/>
    <x v="1148"/>
    <d v="2011-10-14T00:00:00"/>
    <s v="Standard Class"/>
    <s v="SJ-20500"/>
    <s v="Shirley Jackson"/>
    <s v="Consumer"/>
    <s v="United States"/>
    <s v="San Francisco"/>
    <x v="1"/>
    <n v="94122"/>
    <s v="West"/>
    <s v="OFF-AR-10002135"/>
    <x v="1"/>
    <x v="6"/>
    <s v="Boston Heavy-Duty Trimline Electric Pencil Sharpeners"/>
    <n v="144.60000000000002"/>
    <n v="3"/>
    <n v="0"/>
    <n v="41.933999999999983"/>
  </r>
  <r>
    <n v="9460"/>
    <x v="4736"/>
    <x v="2"/>
    <x v="1148"/>
    <d v="2011-10-14T00:00:00"/>
    <s v="Standard Class"/>
    <s v="SJ-20500"/>
    <s v="Shirley Jackson"/>
    <s v="Consumer"/>
    <s v="United States"/>
    <s v="San Francisco"/>
    <x v="1"/>
    <n v="94122"/>
    <s v="West"/>
    <s v="TEC-PH-10002583"/>
    <x v="2"/>
    <x v="7"/>
    <s v="iOttie HLCRIO102 Car Mount"/>
    <n v="15.991999999999999"/>
    <n v="1"/>
    <n v="0.2"/>
    <n v="-2.9985000000000022"/>
  </r>
  <r>
    <n v="9461"/>
    <x v="4737"/>
    <x v="2"/>
    <x v="664"/>
    <d v="2011-11-22T00:00:00"/>
    <s v="Second Class"/>
    <s v="FG-14260"/>
    <s v="Frank Gastineau"/>
    <s v="Home Office"/>
    <s v="United States"/>
    <s v="New York City"/>
    <x v="15"/>
    <n v="10024"/>
    <s v="East"/>
    <s v="OFF-PA-10003591"/>
    <x v="1"/>
    <x v="10"/>
    <s v="Southworth 100% Cotton The Best Paper"/>
    <n v="34.44"/>
    <n v="3"/>
    <n v="0"/>
    <n v="17.22"/>
  </r>
  <r>
    <n v="9462"/>
    <x v="4738"/>
    <x v="2"/>
    <x v="538"/>
    <d v="2011-10-24T00:00:00"/>
    <s v="Standard Class"/>
    <s v="EH-14125"/>
    <s v="Eugene Hildebrand"/>
    <s v="Home Office"/>
    <s v="United States"/>
    <s v="Lakewood"/>
    <x v="1"/>
    <n v="90712"/>
    <s v="West"/>
    <s v="TEC-PH-10004922"/>
    <x v="2"/>
    <x v="7"/>
    <s v="RCA Visys Integrated PBX 8-Line Router"/>
    <n v="321.55200000000002"/>
    <n v="6"/>
    <n v="0.2"/>
    <n v="20.097000000000008"/>
  </r>
  <r>
    <n v="9463"/>
    <x v="4739"/>
    <x v="3"/>
    <x v="920"/>
    <d v="2014-12-01T00:00:00"/>
    <s v="Second Class"/>
    <s v="BS-11590"/>
    <s v="Brendan Sweed"/>
    <s v="Corporate"/>
    <s v="United States"/>
    <s v="Louisville"/>
    <x v="0"/>
    <n v="40214"/>
    <s v="South"/>
    <s v="FUR-CH-10001854"/>
    <x v="0"/>
    <x v="1"/>
    <s v="Office Star - Professional Matrix Back Chair with 2-to-1 Synchro Tilt and Mesh Fabric Seat"/>
    <n v="701.96"/>
    <n v="2"/>
    <n v="0"/>
    <n v="168.47040000000004"/>
  </r>
  <r>
    <n v="9464"/>
    <x v="4740"/>
    <x v="2"/>
    <x v="1221"/>
    <d v="2011-03-03T00:00:00"/>
    <s v="First Class"/>
    <s v="JS-16030"/>
    <s v="Joy Smith"/>
    <s v="Consumer"/>
    <s v="United States"/>
    <s v="Columbus"/>
    <x v="24"/>
    <n v="43229"/>
    <s v="East"/>
    <s v="OFF-AR-10003560"/>
    <x v="1"/>
    <x v="6"/>
    <s v="Zebra Zazzle Fluorescent Highlighters"/>
    <n v="19.456000000000003"/>
    <n v="4"/>
    <n v="0.2"/>
    <n v="3.4047999999999981"/>
  </r>
  <r>
    <n v="9465"/>
    <x v="4741"/>
    <x v="2"/>
    <x v="1059"/>
    <d v="2011-12-25T00:00:00"/>
    <s v="Standard Class"/>
    <s v="JC-15775"/>
    <s v="John Castell"/>
    <s v="Consumer"/>
    <s v="United States"/>
    <s v="Newark"/>
    <x v="13"/>
    <n v="19711"/>
    <s v="East"/>
    <s v="OFF-LA-10004409"/>
    <x v="1"/>
    <x v="2"/>
    <s v="Avery 492"/>
    <n v="17.28"/>
    <n v="6"/>
    <n v="0"/>
    <n v="7.9487999999999985"/>
  </r>
  <r>
    <n v="9466"/>
    <x v="4742"/>
    <x v="0"/>
    <x v="258"/>
    <d v="2013-11-24T00:00:00"/>
    <s v="Standard Class"/>
    <s v="JM-15265"/>
    <s v="Janet Molinari"/>
    <s v="Corporate"/>
    <s v="United States"/>
    <s v="Seattle"/>
    <x v="4"/>
    <n v="98115"/>
    <s v="West"/>
    <s v="FUR-FU-10000448"/>
    <x v="0"/>
    <x v="5"/>
    <s v="Tenex Chairmats For Use With Carpeted Floors"/>
    <n v="31.96"/>
    <n v="2"/>
    <n v="0"/>
    <n v="1.597999999999999"/>
  </r>
  <r>
    <n v="9467"/>
    <x v="4743"/>
    <x v="3"/>
    <x v="60"/>
    <d v="2014-11-11T00:00:00"/>
    <s v="Second Class"/>
    <s v="CD-12280"/>
    <s v="Christina DeMoss"/>
    <s v="Consumer"/>
    <s v="United States"/>
    <s v="New York City"/>
    <x v="15"/>
    <n v="10024"/>
    <s v="East"/>
    <s v="OFF-BI-10002735"/>
    <x v="1"/>
    <x v="8"/>
    <s v="GBC Prestige Therm-A-Bind Covers"/>
    <n v="164.68800000000002"/>
    <n v="6"/>
    <n v="0.2"/>
    <n v="55.582200000000007"/>
  </r>
  <r>
    <n v="9468"/>
    <x v="4743"/>
    <x v="3"/>
    <x v="60"/>
    <d v="2014-11-11T00:00:00"/>
    <s v="Second Class"/>
    <s v="CD-12280"/>
    <s v="Christina DeMoss"/>
    <s v="Consumer"/>
    <s v="United States"/>
    <s v="New York City"/>
    <x v="15"/>
    <n v="10024"/>
    <s v="East"/>
    <s v="FUR-TA-10003469"/>
    <x v="0"/>
    <x v="3"/>
    <s v="Balt Split Level Computer Training Table"/>
    <n v="166.5"/>
    <n v="2"/>
    <n v="0.4"/>
    <n v="-66.599999999999994"/>
  </r>
  <r>
    <n v="9469"/>
    <x v="4743"/>
    <x v="3"/>
    <x v="60"/>
    <d v="2014-11-11T00:00:00"/>
    <s v="Second Class"/>
    <s v="CD-12280"/>
    <s v="Christina DeMoss"/>
    <s v="Consumer"/>
    <s v="United States"/>
    <s v="New York City"/>
    <x v="15"/>
    <n v="10024"/>
    <s v="East"/>
    <s v="OFF-PA-10001870"/>
    <x v="1"/>
    <x v="10"/>
    <s v="Xerox 202"/>
    <n v="12.96"/>
    <n v="2"/>
    <n v="0"/>
    <n v="6.2208000000000006"/>
  </r>
  <r>
    <n v="9470"/>
    <x v="4743"/>
    <x v="3"/>
    <x v="60"/>
    <d v="2014-11-11T00:00:00"/>
    <s v="Second Class"/>
    <s v="CD-12280"/>
    <s v="Christina DeMoss"/>
    <s v="Consumer"/>
    <s v="United States"/>
    <s v="New York City"/>
    <x v="15"/>
    <n v="10024"/>
    <s v="East"/>
    <s v="OFF-PA-10004071"/>
    <x v="1"/>
    <x v="10"/>
    <s v="Eaton Premium Continuous-Feed Paper, 25% Cotton, Letter Size, White, 1000 Shts/Box"/>
    <n v="110.96"/>
    <n v="2"/>
    <n v="0"/>
    <n v="53.260799999999996"/>
  </r>
  <r>
    <n v="9471"/>
    <x v="4743"/>
    <x v="3"/>
    <x v="60"/>
    <d v="2014-11-11T00:00:00"/>
    <s v="Second Class"/>
    <s v="CD-12280"/>
    <s v="Christina DeMoss"/>
    <s v="Consumer"/>
    <s v="United States"/>
    <s v="New York City"/>
    <x v="15"/>
    <n v="10024"/>
    <s v="East"/>
    <s v="TEC-PH-10001448"/>
    <x v="2"/>
    <x v="7"/>
    <s v="Anker Astro 15000mAh USB Portable Charger"/>
    <n v="99.98"/>
    <n v="2"/>
    <n v="0"/>
    <n v="3.9991999999999877"/>
  </r>
  <r>
    <n v="9472"/>
    <x v="4743"/>
    <x v="3"/>
    <x v="60"/>
    <d v="2014-11-11T00:00:00"/>
    <s v="Second Class"/>
    <s v="CD-12280"/>
    <s v="Christina DeMoss"/>
    <s v="Consumer"/>
    <s v="United States"/>
    <s v="New York City"/>
    <x v="15"/>
    <n v="10024"/>
    <s v="East"/>
    <s v="OFF-BI-10002706"/>
    <x v="1"/>
    <x v="8"/>
    <s v="Avery Premier Heavy-Duty Binder with Round Locking Rings"/>
    <n v="11.423999999999999"/>
    <n v="1"/>
    <n v="0.2"/>
    <n v="3.7127999999999997"/>
  </r>
  <r>
    <n v="9473"/>
    <x v="4743"/>
    <x v="3"/>
    <x v="60"/>
    <d v="2014-11-11T00:00:00"/>
    <s v="Second Class"/>
    <s v="CD-12280"/>
    <s v="Christina DeMoss"/>
    <s v="Consumer"/>
    <s v="United States"/>
    <s v="New York City"/>
    <x v="15"/>
    <n v="10024"/>
    <s v="East"/>
    <s v="FUR-CH-10004875"/>
    <x v="0"/>
    <x v="1"/>
    <s v="Harbour Creations 67200 Series Stacking Chairs"/>
    <n v="128.12400000000002"/>
    <n v="2"/>
    <n v="0.1"/>
    <n v="24.2012"/>
  </r>
  <r>
    <n v="9474"/>
    <x v="4743"/>
    <x v="3"/>
    <x v="60"/>
    <d v="2014-11-11T00:00:00"/>
    <s v="Second Class"/>
    <s v="CD-12280"/>
    <s v="Christina DeMoss"/>
    <s v="Consumer"/>
    <s v="United States"/>
    <s v="New York City"/>
    <x v="15"/>
    <n v="10024"/>
    <s v="East"/>
    <s v="FUR-FU-10004245"/>
    <x v="0"/>
    <x v="5"/>
    <s v="Career Cubicle Clock, 8 1/4&quot;, Black"/>
    <n v="101.4"/>
    <n v="5"/>
    <n v="0"/>
    <n v="38.532000000000004"/>
  </r>
  <r>
    <n v="9475"/>
    <x v="4744"/>
    <x v="1"/>
    <x v="70"/>
    <d v="2012-06-05T00:00:00"/>
    <s v="Second Class"/>
    <s v="JM-15265"/>
    <s v="Janet Molinari"/>
    <s v="Corporate"/>
    <s v="United States"/>
    <s v="Chicago"/>
    <x v="10"/>
    <n v="60653"/>
    <s v="Central"/>
    <s v="OFF-LA-10000443"/>
    <x v="1"/>
    <x v="2"/>
    <s v="Avery 501"/>
    <n v="5.9039999999999999"/>
    <n v="2"/>
    <n v="0.2"/>
    <n v="1.9925999999999999"/>
  </r>
  <r>
    <n v="9476"/>
    <x v="4744"/>
    <x v="1"/>
    <x v="70"/>
    <d v="2012-06-05T00:00:00"/>
    <s v="Second Class"/>
    <s v="JM-15265"/>
    <s v="Janet Molinari"/>
    <s v="Corporate"/>
    <s v="United States"/>
    <s v="Chicago"/>
    <x v="10"/>
    <n v="60653"/>
    <s v="Central"/>
    <s v="OFF-PA-10001125"/>
    <x v="1"/>
    <x v="10"/>
    <s v="Xerox 1988"/>
    <n v="173.48800000000003"/>
    <n v="7"/>
    <n v="0.2"/>
    <n v="54.214999999999982"/>
  </r>
  <r>
    <n v="9477"/>
    <x v="4744"/>
    <x v="1"/>
    <x v="70"/>
    <d v="2012-06-05T00:00:00"/>
    <s v="Second Class"/>
    <s v="JM-15265"/>
    <s v="Janet Molinari"/>
    <s v="Corporate"/>
    <s v="United States"/>
    <s v="Chicago"/>
    <x v="10"/>
    <n v="60653"/>
    <s v="Central"/>
    <s v="FUR-FU-10002703"/>
    <x v="0"/>
    <x v="5"/>
    <s v="Tenex Traditional Chairmats for Hard Floors, Average Lip, 36&quot; x 48&quot;"/>
    <n v="51.56"/>
    <n v="2"/>
    <n v="0.6"/>
    <n v="-61.872"/>
  </r>
  <r>
    <n v="9478"/>
    <x v="4744"/>
    <x v="1"/>
    <x v="70"/>
    <d v="2012-06-05T00:00:00"/>
    <s v="Second Class"/>
    <s v="JM-15265"/>
    <s v="Janet Molinari"/>
    <s v="Corporate"/>
    <s v="United States"/>
    <s v="Chicago"/>
    <x v="10"/>
    <n v="60653"/>
    <s v="Central"/>
    <s v="OFF-BI-10004364"/>
    <x v="1"/>
    <x v="8"/>
    <s v="Storex Dura Pro Binders"/>
    <n v="3.5639999999999992"/>
    <n v="3"/>
    <n v="0.8"/>
    <n v="-6.2370000000000019"/>
  </r>
  <r>
    <n v="9479"/>
    <x v="4745"/>
    <x v="2"/>
    <x v="557"/>
    <d v="2011-09-14T00:00:00"/>
    <s v="Standard Class"/>
    <s v="SS-20410"/>
    <s v="Shahid Shariari"/>
    <s v="Consumer"/>
    <s v="United States"/>
    <s v="Oswego"/>
    <x v="10"/>
    <n v="60543"/>
    <s v="Central"/>
    <s v="OFF-FA-10000936"/>
    <x v="1"/>
    <x v="13"/>
    <s v="Acco Hot Clips Clips to Go"/>
    <n v="13.16"/>
    <n v="5"/>
    <n v="0.2"/>
    <n v="4.1124999999999998"/>
  </r>
  <r>
    <n v="9480"/>
    <x v="4745"/>
    <x v="2"/>
    <x v="557"/>
    <d v="2011-09-14T00:00:00"/>
    <s v="Standard Class"/>
    <s v="SS-20410"/>
    <s v="Shahid Shariari"/>
    <s v="Consumer"/>
    <s v="United States"/>
    <s v="Oswego"/>
    <x v="10"/>
    <n v="60543"/>
    <s v="Central"/>
    <s v="OFF-BI-10001249"/>
    <x v="1"/>
    <x v="8"/>
    <s v="Avery Heavy-Duty EZD View Binder with Locking Rings"/>
    <n v="3.8279999999999994"/>
    <n v="3"/>
    <n v="0.8"/>
    <n v="-6.5076000000000018"/>
  </r>
  <r>
    <n v="9481"/>
    <x v="4745"/>
    <x v="2"/>
    <x v="557"/>
    <d v="2011-09-14T00:00:00"/>
    <s v="Standard Class"/>
    <s v="SS-20410"/>
    <s v="Shahid Shariari"/>
    <s v="Consumer"/>
    <s v="United States"/>
    <s v="Oswego"/>
    <x v="10"/>
    <n v="60543"/>
    <s v="Central"/>
    <s v="OFF-BI-10004632"/>
    <x v="1"/>
    <x v="8"/>
    <s v="Ibico Hi-Tech Manual Binding System"/>
    <n v="304.98999999999995"/>
    <n v="5"/>
    <n v="0.8"/>
    <n v="-533.73250000000007"/>
  </r>
  <r>
    <n v="9482"/>
    <x v="4746"/>
    <x v="3"/>
    <x v="44"/>
    <d v="2014-11-13T00:00:00"/>
    <s v="Standard Class"/>
    <s v="HG-14845"/>
    <s v="Harry Greene"/>
    <s v="Consumer"/>
    <s v="United States"/>
    <s v="Dallas"/>
    <x v="5"/>
    <n v="75220"/>
    <s v="Central"/>
    <s v="OFF-ST-10000615"/>
    <x v="1"/>
    <x v="4"/>
    <s v="SimpliFile Personal File, Black Granite, 15w x 6-15/16d x 11-1/4h"/>
    <n v="18.16"/>
    <n v="2"/>
    <n v="0.2"/>
    <n v="1.8160000000000016"/>
  </r>
  <r>
    <n v="9483"/>
    <x v="4747"/>
    <x v="1"/>
    <x v="782"/>
    <d v="2012-06-24T00:00:00"/>
    <s v="Second Class"/>
    <s v="BC-11125"/>
    <s v="Becky Castell"/>
    <s v="Home Office"/>
    <s v="United States"/>
    <s v="Philadelphia"/>
    <x v="9"/>
    <n v="19134"/>
    <s v="East"/>
    <s v="TEC-AC-10001838"/>
    <x v="2"/>
    <x v="11"/>
    <s v="Razer Tiamat Over Ear 7.1 Surround Sound PC Gaming Headset"/>
    <n v="319.98400000000004"/>
    <n v="2"/>
    <n v="0.2"/>
    <n v="91.995400000000018"/>
  </r>
  <r>
    <n v="9484"/>
    <x v="4748"/>
    <x v="2"/>
    <x v="192"/>
    <d v="2011-07-28T00:00:00"/>
    <s v="Standard Class"/>
    <s v="AB-10255"/>
    <s v="Alejandro Ballentine"/>
    <s v="Home Office"/>
    <s v="United States"/>
    <s v="Los Angeles"/>
    <x v="1"/>
    <n v="90008"/>
    <s v="West"/>
    <s v="OFF-AR-10004757"/>
    <x v="1"/>
    <x v="6"/>
    <s v="Crayola Colored Pencils"/>
    <n v="19.68"/>
    <n v="6"/>
    <n v="0"/>
    <n v="6.4943999999999988"/>
  </r>
  <r>
    <n v="9485"/>
    <x v="4749"/>
    <x v="0"/>
    <x v="499"/>
    <d v="2013-12-05T00:00:00"/>
    <s v="Second Class"/>
    <s v="MY-18295"/>
    <s v="Muhammed Yedwab"/>
    <s v="Corporate"/>
    <s v="United States"/>
    <s v="Houston"/>
    <x v="5"/>
    <n v="77036"/>
    <s v="Central"/>
    <s v="FUR-BO-10003893"/>
    <x v="0"/>
    <x v="0"/>
    <s v="Sauder Camden County Collection Library"/>
    <n v="781.86399999999992"/>
    <n v="10"/>
    <n v="0.32"/>
    <n v="-137.97600000000008"/>
  </r>
  <r>
    <n v="9486"/>
    <x v="4749"/>
    <x v="0"/>
    <x v="499"/>
    <d v="2013-12-05T00:00:00"/>
    <s v="Second Class"/>
    <s v="MY-18295"/>
    <s v="Muhammed Yedwab"/>
    <s v="Corporate"/>
    <s v="United States"/>
    <s v="Houston"/>
    <x v="5"/>
    <n v="77036"/>
    <s v="Central"/>
    <s v="OFF-PA-10003893"/>
    <x v="1"/>
    <x v="10"/>
    <s v="Xerox 1962"/>
    <n v="30.816000000000003"/>
    <n v="9"/>
    <n v="0.2"/>
    <n v="9.6299999999999955"/>
  </r>
  <r>
    <n v="9487"/>
    <x v="4750"/>
    <x v="3"/>
    <x v="386"/>
    <d v="2014-10-13T00:00:00"/>
    <s v="Same Day"/>
    <s v="NF-18385"/>
    <s v="Natalie Fritzler"/>
    <s v="Consumer"/>
    <s v="United States"/>
    <s v="Wheeling"/>
    <x v="48"/>
    <n v="26003"/>
    <s v="East"/>
    <s v="FUR-TA-10001932"/>
    <x v="0"/>
    <x v="3"/>
    <s v="Chromcraft 48&quot; x 96&quot; Racetrack Double Pedestal Table"/>
    <n v="673.34399999999994"/>
    <n v="3"/>
    <n v="0.3"/>
    <n v="-76.953599999999994"/>
  </r>
  <r>
    <n v="9488"/>
    <x v="4751"/>
    <x v="3"/>
    <x v="157"/>
    <d v="2014-12-14T00:00:00"/>
    <s v="First Class"/>
    <s v="NB-18655"/>
    <s v="Nona Balk"/>
    <s v="Corporate"/>
    <s v="United States"/>
    <s v="Paterson"/>
    <x v="30"/>
    <n v="7501"/>
    <s v="East"/>
    <s v="OFF-FA-10001561"/>
    <x v="1"/>
    <x v="13"/>
    <s v="Stockwell Push Pins"/>
    <n v="6.5400000000000009"/>
    <n v="3"/>
    <n v="0"/>
    <n v="2.1581999999999999"/>
  </r>
  <r>
    <n v="9489"/>
    <x v="4752"/>
    <x v="1"/>
    <x v="486"/>
    <d v="2012-10-04T00:00:00"/>
    <s v="First Class"/>
    <s v="EM-13960"/>
    <s v="Eric Murdock"/>
    <s v="Consumer"/>
    <s v="United States"/>
    <s v="Portland"/>
    <x v="21"/>
    <n v="97206"/>
    <s v="West"/>
    <s v="TEC-PH-10001817"/>
    <x v="2"/>
    <x v="7"/>
    <s v="Wilson Electronics DB Pro Signal Booster"/>
    <n v="572.80000000000007"/>
    <n v="2"/>
    <n v="0.2"/>
    <n v="50.120000000000033"/>
  </r>
  <r>
    <n v="9490"/>
    <x v="4753"/>
    <x v="0"/>
    <x v="1222"/>
    <d v="2013-08-12T00:00:00"/>
    <s v="Standard Class"/>
    <s v="MF-17665"/>
    <s v="Maureen Fritzler"/>
    <s v="Corporate"/>
    <s v="United States"/>
    <s v="Huntsville"/>
    <x v="19"/>
    <n v="35810"/>
    <s v="South"/>
    <s v="OFF-AR-10000538"/>
    <x v="1"/>
    <x v="6"/>
    <s v="Boston Model 1800 Electric Pencil Sharpener, Gray"/>
    <n v="197.04999999999998"/>
    <n v="7"/>
    <n v="0"/>
    <n v="59.114999999999981"/>
  </r>
  <r>
    <n v="9491"/>
    <x v="4754"/>
    <x v="3"/>
    <x v="1032"/>
    <d v="2014-01-08T00:00:00"/>
    <s v="Standard Class"/>
    <s v="CM-12385"/>
    <s v="Christopher Martinez"/>
    <s v="Consumer"/>
    <s v="United States"/>
    <s v="San Francisco"/>
    <x v="1"/>
    <n v="94110"/>
    <s v="West"/>
    <s v="OFF-BI-10004584"/>
    <x v="1"/>
    <x v="8"/>
    <s v="GBC ProClick 150 Presentation Binding System"/>
    <n v="2022.2720000000002"/>
    <n v="8"/>
    <n v="0.2"/>
    <n v="682.5168000000001"/>
  </r>
  <r>
    <n v="9492"/>
    <x v="4754"/>
    <x v="3"/>
    <x v="1032"/>
    <d v="2014-01-08T00:00:00"/>
    <s v="Standard Class"/>
    <s v="CM-12385"/>
    <s v="Christopher Martinez"/>
    <s v="Consumer"/>
    <s v="United States"/>
    <s v="San Francisco"/>
    <x v="1"/>
    <n v="94110"/>
    <s v="West"/>
    <s v="OFF-AR-10000817"/>
    <x v="1"/>
    <x v="6"/>
    <s v="Manco Dry-Lighter Erasable Highlighter"/>
    <n v="9.120000000000001"/>
    <n v="3"/>
    <n v="0"/>
    <n v="3.1007999999999996"/>
  </r>
  <r>
    <n v="9493"/>
    <x v="4755"/>
    <x v="3"/>
    <x v="659"/>
    <d v="2014-11-08T00:00:00"/>
    <s v="Same Day"/>
    <s v="EC-14050"/>
    <s v="Erin Creighton"/>
    <s v="Consumer"/>
    <s v="United States"/>
    <s v="Oklahoma City"/>
    <x v="26"/>
    <n v="73120"/>
    <s v="Central"/>
    <s v="OFF-BI-10000756"/>
    <x v="1"/>
    <x v="8"/>
    <s v="Storex DuraTech Recycled Plastic Frosted Binders"/>
    <n v="38.160000000000004"/>
    <n v="9"/>
    <n v="0"/>
    <n v="19.080000000000002"/>
  </r>
  <r>
    <n v="9494"/>
    <x v="4756"/>
    <x v="0"/>
    <x v="835"/>
    <d v="2013-01-08T00:00:00"/>
    <s v="Standard Class"/>
    <s v="BO-11350"/>
    <s v="Bill Overfelt"/>
    <s v="Corporate"/>
    <s v="United States"/>
    <s v="Broken Arrow"/>
    <x v="26"/>
    <n v="74012"/>
    <s v="Central"/>
    <s v="FUR-TA-10000617"/>
    <x v="0"/>
    <x v="3"/>
    <s v="Hon Practical Foundations 30 x 60 Training Table, Light Gray/Charcoal"/>
    <n v="1592.8500000000001"/>
    <n v="7"/>
    <n v="0"/>
    <n v="350.42700000000002"/>
  </r>
  <r>
    <n v="9495"/>
    <x v="4756"/>
    <x v="0"/>
    <x v="835"/>
    <d v="2013-01-08T00:00:00"/>
    <s v="Standard Class"/>
    <s v="BO-11350"/>
    <s v="Bill Overfelt"/>
    <s v="Corporate"/>
    <s v="United States"/>
    <s v="Broken Arrow"/>
    <x v="26"/>
    <n v="74012"/>
    <s v="Central"/>
    <s v="OFF-BI-10004364"/>
    <x v="1"/>
    <x v="8"/>
    <s v="Storex Dura Pro Binders"/>
    <n v="11.88"/>
    <n v="2"/>
    <n v="0"/>
    <n v="5.3460000000000001"/>
  </r>
  <r>
    <n v="9496"/>
    <x v="4757"/>
    <x v="0"/>
    <x v="536"/>
    <d v="2013-05-17T00:00:00"/>
    <s v="Standard Class"/>
    <s v="VM-21835"/>
    <s v="Vivian Mathis"/>
    <s v="Consumer"/>
    <s v="United States"/>
    <s v="Mission Viejo"/>
    <x v="1"/>
    <n v="92691"/>
    <s v="West"/>
    <s v="TEC-AC-10004518"/>
    <x v="2"/>
    <x v="11"/>
    <s v="Memorex Mini Travel Drive 32 GB USB 2.0 Flash Drive"/>
    <n v="120"/>
    <n v="6"/>
    <n v="0"/>
    <n v="46.800000000000004"/>
  </r>
  <r>
    <n v="9497"/>
    <x v="4757"/>
    <x v="0"/>
    <x v="536"/>
    <d v="2013-05-17T00:00:00"/>
    <s v="Standard Class"/>
    <s v="VM-21835"/>
    <s v="Vivian Mathis"/>
    <s v="Consumer"/>
    <s v="United States"/>
    <s v="Mission Viejo"/>
    <x v="1"/>
    <n v="92691"/>
    <s v="West"/>
    <s v="OFF-AP-10002222"/>
    <x v="1"/>
    <x v="9"/>
    <s v="Staples"/>
    <n v="8.67"/>
    <n v="1"/>
    <n v="0"/>
    <n v="2.3409000000000004"/>
  </r>
  <r>
    <n v="9498"/>
    <x v="4758"/>
    <x v="3"/>
    <x v="60"/>
    <d v="2014-11-08T00:00:00"/>
    <s v="First Class"/>
    <s v="AB-10060"/>
    <s v="Adam Bellavance"/>
    <s v="Home Office"/>
    <s v="United States"/>
    <s v="Greenwood"/>
    <x v="14"/>
    <n v="46142"/>
    <s v="Central"/>
    <s v="OFF-PA-10002615"/>
    <x v="1"/>
    <x v="10"/>
    <s v="Ampad Gold Fibre Wirebound Steno Books, 6&quot; x 9&quot;, Gregg Ruled"/>
    <n v="4.41"/>
    <n v="1"/>
    <n v="0"/>
    <n v="2.0286"/>
  </r>
  <r>
    <n v="9499"/>
    <x v="4758"/>
    <x v="3"/>
    <x v="60"/>
    <d v="2014-11-08T00:00:00"/>
    <s v="First Class"/>
    <s v="AB-10060"/>
    <s v="Adam Bellavance"/>
    <s v="Home Office"/>
    <s v="United States"/>
    <s v="Greenwood"/>
    <x v="14"/>
    <n v="46142"/>
    <s v="Central"/>
    <s v="OFF-PA-10000565"/>
    <x v="1"/>
    <x v="10"/>
    <s v="Staples"/>
    <n v="167.94"/>
    <n v="3"/>
    <n v="0"/>
    <n v="82.290599999999998"/>
  </r>
  <r>
    <n v="9500"/>
    <x v="4758"/>
    <x v="3"/>
    <x v="60"/>
    <d v="2014-11-08T00:00:00"/>
    <s v="First Class"/>
    <s v="AB-10060"/>
    <s v="Adam Bellavance"/>
    <s v="Home Office"/>
    <s v="United States"/>
    <s v="Greenwood"/>
    <x v="14"/>
    <n v="46142"/>
    <s v="Central"/>
    <s v="OFF-PA-10003673"/>
    <x v="1"/>
    <x v="10"/>
    <s v="Strathmore Photo Mount Cards"/>
    <n v="67.8"/>
    <n v="10"/>
    <n v="0"/>
    <n v="31.187999999999999"/>
  </r>
  <r>
    <n v="9501"/>
    <x v="4759"/>
    <x v="0"/>
    <x v="439"/>
    <d v="2013-05-31T00:00:00"/>
    <s v="Standard Class"/>
    <s v="CM-12235"/>
    <s v="Chris McAfee"/>
    <s v="Consumer"/>
    <s v="United States"/>
    <s v="Milwaukee"/>
    <x v="6"/>
    <n v="53209"/>
    <s v="Central"/>
    <s v="FUR-FU-10002088"/>
    <x v="0"/>
    <x v="5"/>
    <s v="Nu-Dell Float Frame 11 x 14 1/2"/>
    <n v="26.94"/>
    <n v="3"/>
    <n v="0"/>
    <n v="11.314800000000002"/>
  </r>
  <r>
    <n v="9502"/>
    <x v="4760"/>
    <x v="1"/>
    <x v="312"/>
    <d v="2012-11-24T00:00:00"/>
    <s v="Standard Class"/>
    <s v="KW-16570"/>
    <s v="Kelly Williams"/>
    <s v="Consumer"/>
    <s v="United States"/>
    <s v="San Francisco"/>
    <x v="1"/>
    <n v="94109"/>
    <s v="West"/>
    <s v="FUR-FU-10001546"/>
    <x v="0"/>
    <x v="5"/>
    <s v="Dana Swing-Arm Lamps"/>
    <n v="32.04"/>
    <n v="3"/>
    <n v="0"/>
    <n v="8.01"/>
  </r>
  <r>
    <n v="9503"/>
    <x v="4761"/>
    <x v="0"/>
    <x v="183"/>
    <d v="2013-04-30T00:00:00"/>
    <s v="Standard Class"/>
    <s v="MM-17920"/>
    <s v="Michael Moore"/>
    <s v="Consumer"/>
    <s v="United States"/>
    <s v="Rome"/>
    <x v="15"/>
    <n v="13440"/>
    <s v="East"/>
    <s v="OFF-AR-10000614"/>
    <x v="1"/>
    <x v="6"/>
    <s v="Barrel Sharpener"/>
    <n v="32.129999999999995"/>
    <n v="9"/>
    <n v="0"/>
    <n v="8.3537999999999997"/>
  </r>
  <r>
    <n v="9504"/>
    <x v="4761"/>
    <x v="0"/>
    <x v="183"/>
    <d v="2013-04-30T00:00:00"/>
    <s v="Standard Class"/>
    <s v="MM-17920"/>
    <s v="Michael Moore"/>
    <s v="Consumer"/>
    <s v="United States"/>
    <s v="Rome"/>
    <x v="15"/>
    <n v="13440"/>
    <s v="East"/>
    <s v="OFF-AR-10003190"/>
    <x v="1"/>
    <x v="6"/>
    <s v="Newell 32"/>
    <n v="2.88"/>
    <n v="1"/>
    <n v="0"/>
    <n v="0.80640000000000001"/>
  </r>
  <r>
    <n v="9505"/>
    <x v="4762"/>
    <x v="0"/>
    <x v="500"/>
    <d v="2013-10-19T00:00:00"/>
    <s v="Standard Class"/>
    <s v="PW-19030"/>
    <s v="Pauline Webber"/>
    <s v="Corporate"/>
    <s v="United States"/>
    <s v="New York City"/>
    <x v="15"/>
    <n v="10009"/>
    <s v="East"/>
    <s v="TEC-PH-10004094"/>
    <x v="2"/>
    <x v="7"/>
    <s v="Motorola L703CM"/>
    <n v="1091.93"/>
    <n v="7"/>
    <n v="0"/>
    <n v="272.98250000000002"/>
  </r>
  <r>
    <n v="9506"/>
    <x v="4762"/>
    <x v="0"/>
    <x v="500"/>
    <d v="2013-10-19T00:00:00"/>
    <s v="Standard Class"/>
    <s v="PW-19030"/>
    <s v="Pauline Webber"/>
    <s v="Corporate"/>
    <s v="United States"/>
    <s v="New York City"/>
    <x v="15"/>
    <n v="10009"/>
    <s v="East"/>
    <s v="OFF-PA-10001970"/>
    <x v="1"/>
    <x v="10"/>
    <s v="Xerox 1908"/>
    <n v="111.96"/>
    <n v="2"/>
    <n v="0"/>
    <n v="54.860399999999998"/>
  </r>
  <r>
    <n v="9507"/>
    <x v="4763"/>
    <x v="2"/>
    <x v="267"/>
    <d v="2011-04-07T00:00:00"/>
    <s v="Second Class"/>
    <s v="RD-19900"/>
    <s v="Ruben Dartt"/>
    <s v="Consumer"/>
    <s v="United States"/>
    <s v="Dearborn Heights"/>
    <x v="12"/>
    <n v="48127"/>
    <s v="Central"/>
    <s v="OFF-AR-10002952"/>
    <x v="1"/>
    <x v="6"/>
    <s v="Stanley Contemporary Battery Pencil Sharpeners"/>
    <n v="26.7"/>
    <n v="2"/>
    <n v="0"/>
    <n v="7.4759999999999991"/>
  </r>
  <r>
    <n v="9508"/>
    <x v="4763"/>
    <x v="2"/>
    <x v="267"/>
    <d v="2011-04-07T00:00:00"/>
    <s v="Second Class"/>
    <s v="RD-19900"/>
    <s v="Ruben Dartt"/>
    <s v="Consumer"/>
    <s v="United States"/>
    <s v="Dearborn Heights"/>
    <x v="12"/>
    <n v="48127"/>
    <s v="Central"/>
    <s v="OFF-BI-10004209"/>
    <x v="1"/>
    <x v="8"/>
    <s v="Fellowes Twister Kit, Gray/Clear, 3/pkg"/>
    <n v="40.199999999999996"/>
    <n v="5"/>
    <n v="0"/>
    <n v="18.089999999999996"/>
  </r>
  <r>
    <n v="9509"/>
    <x v="4763"/>
    <x v="2"/>
    <x v="267"/>
    <d v="2011-04-07T00:00:00"/>
    <s v="Second Class"/>
    <s v="RD-19900"/>
    <s v="Ruben Dartt"/>
    <s v="Consumer"/>
    <s v="United States"/>
    <s v="Dearborn Heights"/>
    <x v="12"/>
    <n v="48127"/>
    <s v="Central"/>
    <s v="OFF-AR-10004685"/>
    <x v="1"/>
    <x v="6"/>
    <s v="Binney &amp; Smith Crayola Metallic Colored Pencils, 8-Color Set"/>
    <n v="13.89"/>
    <n v="3"/>
    <n v="0"/>
    <n v="4.5836999999999994"/>
  </r>
  <r>
    <n v="9510"/>
    <x v="4763"/>
    <x v="2"/>
    <x v="267"/>
    <d v="2011-04-07T00:00:00"/>
    <s v="Second Class"/>
    <s v="RD-19900"/>
    <s v="Ruben Dartt"/>
    <s v="Consumer"/>
    <s v="United States"/>
    <s v="Dearborn Heights"/>
    <x v="12"/>
    <n v="48127"/>
    <s v="Central"/>
    <s v="OFF-ST-10000991"/>
    <x v="1"/>
    <x v="4"/>
    <s v="Space Solutions HD Industrial Steel Shelving."/>
    <n v="689.81999999999994"/>
    <n v="6"/>
    <n v="0"/>
    <n v="20.694600000000008"/>
  </r>
  <r>
    <n v="9511"/>
    <x v="4764"/>
    <x v="0"/>
    <x v="876"/>
    <d v="2013-08-12T00:00:00"/>
    <s v="Standard Class"/>
    <s v="LM-17065"/>
    <s v="Liz MacKendrick"/>
    <s v="Consumer"/>
    <s v="United States"/>
    <s v="New York City"/>
    <x v="15"/>
    <n v="10024"/>
    <s v="East"/>
    <s v="OFF-AR-10002399"/>
    <x v="1"/>
    <x v="6"/>
    <s v="Dixon Prang Watercolor Pencils, 10-Color Set with Brush"/>
    <n v="38.339999999999996"/>
    <n v="9"/>
    <n v="0"/>
    <n v="15.7194"/>
  </r>
  <r>
    <n v="9512"/>
    <x v="4765"/>
    <x v="2"/>
    <x v="637"/>
    <d v="2011-12-16T00:00:00"/>
    <s v="First Class"/>
    <s v="CS-11845"/>
    <s v="Cari Sayre"/>
    <s v="Corporate"/>
    <s v="United States"/>
    <s v="Chicago"/>
    <x v="10"/>
    <n v="60623"/>
    <s v="Central"/>
    <s v="OFF-BI-10002353"/>
    <x v="1"/>
    <x v="8"/>
    <s v="GBC VeloBind Cover Sets"/>
    <n v="9.2639999999999976"/>
    <n v="3"/>
    <n v="0.8"/>
    <n v="-13.895999999999997"/>
  </r>
  <r>
    <n v="9513"/>
    <x v="4766"/>
    <x v="3"/>
    <x v="1109"/>
    <d v="2014-06-04T00:00:00"/>
    <s v="Second Class"/>
    <s v="KT-16480"/>
    <s v="Kean Thornton"/>
    <s v="Consumer"/>
    <s v="United States"/>
    <s v="Dallas"/>
    <x v="5"/>
    <n v="75217"/>
    <s v="Central"/>
    <s v="FUR-BO-10001811"/>
    <x v="0"/>
    <x v="0"/>
    <s v="Atlantic Metals Mobile 5-Shelf Bookcases, Custom Colors"/>
    <n v="204.66639999999998"/>
    <n v="1"/>
    <n v="0.32"/>
    <n v="-6.0196000000000254"/>
  </r>
  <r>
    <n v="9514"/>
    <x v="4767"/>
    <x v="0"/>
    <x v="500"/>
    <d v="2013-10-20T00:00:00"/>
    <s v="Standard Class"/>
    <s v="BE-11410"/>
    <s v="Bobby Elias"/>
    <s v="Consumer"/>
    <s v="United States"/>
    <s v="Appleton"/>
    <x v="6"/>
    <n v="54915"/>
    <s v="Central"/>
    <s v="TEC-AC-10003033"/>
    <x v="2"/>
    <x v="11"/>
    <s v="Plantronics CS510 - Over-the-Head monaural Wireless Headset System"/>
    <n v="1649.75"/>
    <n v="5"/>
    <n v="0"/>
    <n v="544.41749999999979"/>
  </r>
  <r>
    <n v="9515"/>
    <x v="4768"/>
    <x v="2"/>
    <x v="619"/>
    <d v="2011-03-18T00:00:00"/>
    <s v="Standard Class"/>
    <s v="NF-18475"/>
    <s v="Neil Französisch"/>
    <s v="Home Office"/>
    <s v="United States"/>
    <s v="Jacksonville"/>
    <x v="2"/>
    <n v="32216"/>
    <s v="South"/>
    <s v="OFF-PA-10000176"/>
    <x v="1"/>
    <x v="10"/>
    <s v="Xerox 1887"/>
    <n v="91.055999999999997"/>
    <n v="6"/>
    <n v="0.2"/>
    <n v="31.869599999999995"/>
  </r>
  <r>
    <n v="9516"/>
    <x v="4769"/>
    <x v="2"/>
    <x v="1223"/>
    <d v="2011-02-25T00:00:00"/>
    <s v="Standard Class"/>
    <s v="DL-13315"/>
    <s v="Delfina Latchford"/>
    <s v="Consumer"/>
    <s v="United States"/>
    <s v="Chicago"/>
    <x v="10"/>
    <n v="60653"/>
    <s v="Central"/>
    <s v="OFF-AR-10003631"/>
    <x v="1"/>
    <x v="6"/>
    <s v="Staples"/>
    <n v="54.207999999999998"/>
    <n v="14"/>
    <n v="0.2"/>
    <n v="8.808799999999998"/>
  </r>
  <r>
    <n v="9517"/>
    <x v="4770"/>
    <x v="1"/>
    <x v="252"/>
    <d v="2012-08-26T00:00:00"/>
    <s v="Second Class"/>
    <s v="MS-17710"/>
    <s v="Maurice Satty"/>
    <s v="Consumer"/>
    <s v="United States"/>
    <s v="Bowling Green"/>
    <x v="24"/>
    <n v="43402"/>
    <s v="East"/>
    <s v="TEC-PH-10000923"/>
    <x v="2"/>
    <x v="7"/>
    <s v="Belkin SportFit Armband For iPhone 5s/5c, Fuchsia"/>
    <n v="26.981999999999999"/>
    <n v="3"/>
    <n v="0.4"/>
    <n v="4.0472999999999999"/>
  </r>
  <r>
    <n v="9518"/>
    <x v="4770"/>
    <x v="1"/>
    <x v="252"/>
    <d v="2012-08-26T00:00:00"/>
    <s v="Second Class"/>
    <s v="MS-17710"/>
    <s v="Maurice Satty"/>
    <s v="Consumer"/>
    <s v="United States"/>
    <s v="Bowling Green"/>
    <x v="24"/>
    <n v="43402"/>
    <s v="East"/>
    <s v="OFF-LA-10003190"/>
    <x v="1"/>
    <x v="2"/>
    <s v="Avery 474"/>
    <n v="6.911999999999999"/>
    <n v="3"/>
    <n v="0.2"/>
    <n v="2.5056000000000003"/>
  </r>
  <r>
    <n v="9519"/>
    <x v="4770"/>
    <x v="1"/>
    <x v="252"/>
    <d v="2012-08-26T00:00:00"/>
    <s v="Second Class"/>
    <s v="MS-17710"/>
    <s v="Maurice Satty"/>
    <s v="Consumer"/>
    <s v="United States"/>
    <s v="Bowling Green"/>
    <x v="24"/>
    <n v="43402"/>
    <s v="East"/>
    <s v="OFF-ST-10003208"/>
    <x v="1"/>
    <x v="4"/>
    <s v="Adjustable Depth Letter/Legal Cart"/>
    <n v="435.50400000000002"/>
    <n v="3"/>
    <n v="0.2"/>
    <n v="48.994199999999921"/>
  </r>
  <r>
    <n v="9520"/>
    <x v="4771"/>
    <x v="3"/>
    <x v="540"/>
    <d v="2014-05-13T00:00:00"/>
    <s v="Second Class"/>
    <s v="MM-18055"/>
    <s v="Michelle Moray"/>
    <s v="Consumer"/>
    <s v="United States"/>
    <s v="San Francisco"/>
    <x v="1"/>
    <n v="94110"/>
    <s v="West"/>
    <s v="OFF-AP-10000692"/>
    <x v="1"/>
    <x v="9"/>
    <s v="Fellowes Mighty 8 Compact Surge Protector"/>
    <n v="81.08"/>
    <n v="4"/>
    <n v="0"/>
    <n v="22.702400000000004"/>
  </r>
  <r>
    <n v="9521"/>
    <x v="4772"/>
    <x v="0"/>
    <x v="1084"/>
    <d v="2013-02-09T00:00:00"/>
    <s v="Standard Class"/>
    <s v="JB-15400"/>
    <s v="Jennifer Braxton"/>
    <s v="Corporate"/>
    <s v="United States"/>
    <s v="Los Angeles"/>
    <x v="1"/>
    <n v="90049"/>
    <s v="West"/>
    <s v="OFF-ST-10004180"/>
    <x v="1"/>
    <x v="4"/>
    <s v="Safco Commercial Shelving"/>
    <n v="93.02"/>
    <n v="2"/>
    <n v="0"/>
    <n v="3.720799999999997"/>
  </r>
  <r>
    <n v="9522"/>
    <x v="4773"/>
    <x v="2"/>
    <x v="174"/>
    <d v="2011-12-25T00:00:00"/>
    <s v="Standard Class"/>
    <s v="SG-20605"/>
    <s v="Speros Goranitis"/>
    <s v="Consumer"/>
    <s v="United States"/>
    <s v="Chicago"/>
    <x v="10"/>
    <n v="60623"/>
    <s v="Central"/>
    <s v="TEC-PH-10002817"/>
    <x v="2"/>
    <x v="7"/>
    <s v="RCA ViSYS 25425RE1 Corded phone"/>
    <n v="323.97600000000006"/>
    <n v="3"/>
    <n v="0.2"/>
    <n v="36.44729999999997"/>
  </r>
  <r>
    <n v="9523"/>
    <x v="4773"/>
    <x v="2"/>
    <x v="174"/>
    <d v="2011-12-25T00:00:00"/>
    <s v="Standard Class"/>
    <s v="SG-20605"/>
    <s v="Speros Goranitis"/>
    <s v="Consumer"/>
    <s v="United States"/>
    <s v="Chicago"/>
    <x v="10"/>
    <n v="60623"/>
    <s v="Central"/>
    <s v="OFF-PA-10000295"/>
    <x v="1"/>
    <x v="10"/>
    <s v="Xerox 229"/>
    <n v="15.552000000000003"/>
    <n v="3"/>
    <n v="0.2"/>
    <n v="5.4432"/>
  </r>
  <r>
    <n v="9524"/>
    <x v="4773"/>
    <x v="2"/>
    <x v="174"/>
    <d v="2011-12-25T00:00:00"/>
    <s v="Standard Class"/>
    <s v="SG-20605"/>
    <s v="Speros Goranitis"/>
    <s v="Consumer"/>
    <s v="United States"/>
    <s v="Chicago"/>
    <x v="10"/>
    <n v="60623"/>
    <s v="Central"/>
    <s v="OFF-ST-10000419"/>
    <x v="1"/>
    <x v="4"/>
    <s v="Rogers Jumbo File, Granite"/>
    <n v="32.591999999999999"/>
    <n v="3"/>
    <n v="0.2"/>
    <n v="-7.7406000000000006"/>
  </r>
  <r>
    <n v="9525"/>
    <x v="4774"/>
    <x v="3"/>
    <x v="256"/>
    <d v="2014-12-07T00:00:00"/>
    <s v="First Class"/>
    <s v="PB-18805"/>
    <s v="Patrick Bzostek"/>
    <s v="Home Office"/>
    <s v="United States"/>
    <s v="Seattle"/>
    <x v="4"/>
    <n v="98115"/>
    <s v="West"/>
    <s v="OFF-BI-10001524"/>
    <x v="1"/>
    <x v="8"/>
    <s v="GBC Premium Transparent Covers with Diagonal Lined Pattern"/>
    <n v="83.920000000000016"/>
    <n v="5"/>
    <n v="0.2"/>
    <n v="29.371999999999993"/>
  </r>
  <r>
    <n v="9526"/>
    <x v="4774"/>
    <x v="3"/>
    <x v="256"/>
    <d v="2014-12-07T00:00:00"/>
    <s v="First Class"/>
    <s v="PB-18805"/>
    <s v="Patrick Bzostek"/>
    <s v="Home Office"/>
    <s v="United States"/>
    <s v="Seattle"/>
    <x v="4"/>
    <n v="98115"/>
    <s v="West"/>
    <s v="FUR-FU-10003268"/>
    <x v="0"/>
    <x v="5"/>
    <s v="Eldon Radial Chair Mat for Low to Medium Pile Carpets"/>
    <n v="199.89999999999998"/>
    <n v="5"/>
    <n v="0"/>
    <n v="39.97999999999999"/>
  </r>
  <r>
    <n v="9527"/>
    <x v="4774"/>
    <x v="3"/>
    <x v="256"/>
    <d v="2014-12-07T00:00:00"/>
    <s v="First Class"/>
    <s v="PB-18805"/>
    <s v="Patrick Bzostek"/>
    <s v="Home Office"/>
    <s v="United States"/>
    <s v="Seattle"/>
    <x v="4"/>
    <n v="98115"/>
    <s v="West"/>
    <s v="TEC-PH-10000148"/>
    <x v="2"/>
    <x v="7"/>
    <s v="Cyber Acoustics AC-202b Speech Recognition Stereo Headset"/>
    <n v="31.176000000000002"/>
    <n v="3"/>
    <n v="0.2"/>
    <n v="-7.0145999999999997"/>
  </r>
  <r>
    <n v="9528"/>
    <x v="4774"/>
    <x v="3"/>
    <x v="256"/>
    <d v="2014-12-07T00:00:00"/>
    <s v="First Class"/>
    <s v="PB-18805"/>
    <s v="Patrick Bzostek"/>
    <s v="Home Office"/>
    <s v="United States"/>
    <s v="Seattle"/>
    <x v="4"/>
    <n v="98115"/>
    <s v="West"/>
    <s v="OFF-BI-10001543"/>
    <x v="1"/>
    <x v="8"/>
    <s v="GBC VeloBinder Manual Binding System"/>
    <n v="172.75200000000001"/>
    <n v="6"/>
    <n v="0.2"/>
    <n v="60.463200000000015"/>
  </r>
  <r>
    <n v="9529"/>
    <x v="4774"/>
    <x v="3"/>
    <x v="256"/>
    <d v="2014-12-07T00:00:00"/>
    <s v="First Class"/>
    <s v="PB-18805"/>
    <s v="Patrick Bzostek"/>
    <s v="Home Office"/>
    <s v="United States"/>
    <s v="Seattle"/>
    <x v="4"/>
    <n v="98115"/>
    <s v="West"/>
    <s v="OFF-BI-10002071"/>
    <x v="1"/>
    <x v="8"/>
    <s v="Fellowes Black Plastic Comb Bindings"/>
    <n v="9.2959999999999994"/>
    <n v="2"/>
    <n v="0.2"/>
    <n v="3.0211999999999994"/>
  </r>
  <r>
    <n v="9530"/>
    <x v="4775"/>
    <x v="3"/>
    <x v="668"/>
    <d v="2014-03-26T00:00:00"/>
    <s v="Same Day"/>
    <s v="AC-10615"/>
    <s v="Ann Chong"/>
    <s v="Corporate"/>
    <s v="United States"/>
    <s v="Beaumont"/>
    <x v="5"/>
    <n v="77705"/>
    <s v="Central"/>
    <s v="OFF-ST-10002352"/>
    <x v="1"/>
    <x v="4"/>
    <s v="Iris Project Case"/>
    <n v="12.768000000000001"/>
    <n v="2"/>
    <n v="0.2"/>
    <n v="0.95759999999999934"/>
  </r>
  <r>
    <n v="9531"/>
    <x v="4776"/>
    <x v="3"/>
    <x v="141"/>
    <d v="2014-07-13T00:00:00"/>
    <s v="Standard Class"/>
    <s v="MR-17545"/>
    <s v="Mathew Reese"/>
    <s v="Home Office"/>
    <s v="United States"/>
    <s v="Seattle"/>
    <x v="4"/>
    <n v="98103"/>
    <s v="West"/>
    <s v="OFF-PA-10003127"/>
    <x v="1"/>
    <x v="10"/>
    <s v="Staples"/>
    <n v="52.76"/>
    <n v="2"/>
    <n v="0"/>
    <n v="24.269599999999997"/>
  </r>
  <r>
    <n v="9532"/>
    <x v="4777"/>
    <x v="3"/>
    <x v="40"/>
    <d v="2014-11-01T00:00:00"/>
    <s v="Standard Class"/>
    <s v="BF-11215"/>
    <s v="Benjamin Farhat"/>
    <s v="Home Office"/>
    <s v="United States"/>
    <s v="Dallas"/>
    <x v="5"/>
    <n v="75217"/>
    <s v="Central"/>
    <s v="OFF-ST-10000464"/>
    <x v="1"/>
    <x v="4"/>
    <s v="Multi-Use Personal File Cart and Caster Set, Three Stacking Bins"/>
    <n v="55.616"/>
    <n v="2"/>
    <n v="0.2"/>
    <n v="5.5616000000000021"/>
  </r>
  <r>
    <n v="9533"/>
    <x v="4778"/>
    <x v="0"/>
    <x v="189"/>
    <d v="2013-11-01T00:00:00"/>
    <s v="Standard Class"/>
    <s v="BW-11200"/>
    <s v="Ben Wallace"/>
    <s v="Consumer"/>
    <s v="United States"/>
    <s v="New York City"/>
    <x v="15"/>
    <n v="10011"/>
    <s v="East"/>
    <s v="FUR-CH-10000553"/>
    <x v="0"/>
    <x v="1"/>
    <s v="Metal Folding Chairs, Beige, 4/Carton"/>
    <n v="427.64400000000001"/>
    <n v="14"/>
    <n v="0.1"/>
    <n v="80.777199999999979"/>
  </r>
  <r>
    <n v="9534"/>
    <x v="4778"/>
    <x v="0"/>
    <x v="189"/>
    <d v="2013-11-01T00:00:00"/>
    <s v="Standard Class"/>
    <s v="BW-11200"/>
    <s v="Ben Wallace"/>
    <s v="Consumer"/>
    <s v="United States"/>
    <s v="New York City"/>
    <x v="15"/>
    <n v="10011"/>
    <s v="East"/>
    <s v="OFF-FA-10000134"/>
    <x v="1"/>
    <x v="13"/>
    <s v="Advantus Push Pins, Aluminum Head"/>
    <n v="40.669999999999995"/>
    <n v="7"/>
    <n v="0"/>
    <n v="12.607699999999999"/>
  </r>
  <r>
    <n v="9535"/>
    <x v="4778"/>
    <x v="0"/>
    <x v="189"/>
    <d v="2013-11-01T00:00:00"/>
    <s v="Standard Class"/>
    <s v="BW-11200"/>
    <s v="Ben Wallace"/>
    <s v="Consumer"/>
    <s v="United States"/>
    <s v="New York City"/>
    <x v="15"/>
    <n v="10011"/>
    <s v="East"/>
    <s v="OFF-ST-10000636"/>
    <x v="1"/>
    <x v="4"/>
    <s v="Rogers Profile Extra Capacity Storage Tub"/>
    <n v="33.479999999999997"/>
    <n v="2"/>
    <n v="0"/>
    <n v="1.3391999999999982"/>
  </r>
  <r>
    <n v="9536"/>
    <x v="4778"/>
    <x v="0"/>
    <x v="189"/>
    <d v="2013-11-01T00:00:00"/>
    <s v="Standard Class"/>
    <s v="BW-11200"/>
    <s v="Ben Wallace"/>
    <s v="Consumer"/>
    <s v="United States"/>
    <s v="New York City"/>
    <x v="15"/>
    <n v="10011"/>
    <s v="East"/>
    <s v="OFF-BI-10002949"/>
    <x v="1"/>
    <x v="8"/>
    <s v="Prestige Round Ring Binders"/>
    <n v="9.7280000000000015"/>
    <n v="2"/>
    <n v="0.2"/>
    <n v="3.283199999999999"/>
  </r>
  <r>
    <n v="9537"/>
    <x v="4779"/>
    <x v="3"/>
    <x v="492"/>
    <d v="2014-06-15T00:00:00"/>
    <s v="Second Class"/>
    <s v="TS-21610"/>
    <s v="Troy Staebel"/>
    <s v="Consumer"/>
    <s v="United States"/>
    <s v="Chicago"/>
    <x v="10"/>
    <n v="60610"/>
    <s v="Central"/>
    <s v="FUR-FU-10002364"/>
    <x v="0"/>
    <x v="5"/>
    <s v="Eldon Expressions Wood Desk Accessories, Oak"/>
    <n v="8.8559999999999999"/>
    <n v="3"/>
    <n v="0.6"/>
    <n v="-6.8634000000000013"/>
  </r>
  <r>
    <n v="9538"/>
    <x v="4780"/>
    <x v="0"/>
    <x v="477"/>
    <d v="2013-09-28T00:00:00"/>
    <s v="First Class"/>
    <s v="AS-10045"/>
    <s v="Aaron Smayling"/>
    <s v="Corporate"/>
    <s v="United States"/>
    <s v="San Francisco"/>
    <x v="1"/>
    <n v="94110"/>
    <s v="West"/>
    <s v="FUR-BO-10002613"/>
    <x v="0"/>
    <x v="0"/>
    <s v="Atlantic Metals Mobile 4-Shelf Bookcases, Custom Colors"/>
    <n v="477.666"/>
    <n v="2"/>
    <n v="0.15"/>
    <n v="84.293999999999969"/>
  </r>
  <r>
    <n v="9539"/>
    <x v="4781"/>
    <x v="3"/>
    <x v="210"/>
    <d v="2014-09-10T00:00:00"/>
    <s v="First Class"/>
    <s v="AA-10375"/>
    <s v="Allen Armold"/>
    <s v="Consumer"/>
    <s v="United States"/>
    <s v="Providence"/>
    <x v="34"/>
    <n v="2908"/>
    <s v="East"/>
    <s v="OFF-PA-10002659"/>
    <x v="1"/>
    <x v="10"/>
    <s v="Avoid Verbal Orders Carbonless Minifold Book"/>
    <n v="16.899999999999999"/>
    <n v="5"/>
    <n v="0"/>
    <n v="7.7739999999999991"/>
  </r>
  <r>
    <n v="9540"/>
    <x v="4781"/>
    <x v="3"/>
    <x v="210"/>
    <d v="2014-09-10T00:00:00"/>
    <s v="First Class"/>
    <s v="AA-10375"/>
    <s v="Allen Armold"/>
    <s v="Consumer"/>
    <s v="United States"/>
    <s v="Providence"/>
    <x v="34"/>
    <n v="2908"/>
    <s v="East"/>
    <s v="OFF-PA-10000157"/>
    <x v="1"/>
    <x v="10"/>
    <s v="Xerox 191"/>
    <n v="39.96"/>
    <n v="2"/>
    <n v="0"/>
    <n v="18.781199999999998"/>
  </r>
  <r>
    <n v="9541"/>
    <x v="4782"/>
    <x v="1"/>
    <x v="1224"/>
    <d v="2012-05-16T00:00:00"/>
    <s v="Second Class"/>
    <s v="PS-18970"/>
    <s v="Paul Stevenson"/>
    <s v="Home Office"/>
    <s v="United States"/>
    <s v="Phoenix"/>
    <x v="16"/>
    <n v="85023"/>
    <s v="West"/>
    <s v="FUR-CH-10004540"/>
    <x v="0"/>
    <x v="1"/>
    <s v="Global Chrome Stack Chair"/>
    <n v="191.96800000000002"/>
    <n v="7"/>
    <n v="0.2"/>
    <n v="16.797200000000004"/>
  </r>
  <r>
    <n v="9542"/>
    <x v="4783"/>
    <x v="1"/>
    <x v="705"/>
    <d v="2012-08-10T00:00:00"/>
    <s v="Standard Class"/>
    <s v="RP-19270"/>
    <s v="Rachel Payne"/>
    <s v="Corporate"/>
    <s v="United States"/>
    <s v="Houston"/>
    <x v="5"/>
    <n v="77095"/>
    <s v="Central"/>
    <s v="OFF-LA-10004544"/>
    <x v="1"/>
    <x v="2"/>
    <s v="Avery 505"/>
    <n v="35.520000000000003"/>
    <n v="3"/>
    <n v="0.2"/>
    <n v="13.320000000000002"/>
  </r>
  <r>
    <n v="9543"/>
    <x v="4783"/>
    <x v="1"/>
    <x v="705"/>
    <d v="2012-08-10T00:00:00"/>
    <s v="Standard Class"/>
    <s v="RP-19270"/>
    <s v="Rachel Payne"/>
    <s v="Corporate"/>
    <s v="United States"/>
    <s v="Houston"/>
    <x v="5"/>
    <n v="77095"/>
    <s v="Central"/>
    <s v="OFF-BI-10001097"/>
    <x v="1"/>
    <x v="8"/>
    <s v="Avery Hole Reinforcements"/>
    <n v="6.2299999999999986"/>
    <n v="5"/>
    <n v="0.8"/>
    <n v="-9.6565000000000047"/>
  </r>
  <r>
    <n v="9544"/>
    <x v="4783"/>
    <x v="1"/>
    <x v="705"/>
    <d v="2012-08-10T00:00:00"/>
    <s v="Standard Class"/>
    <s v="RP-19270"/>
    <s v="Rachel Payne"/>
    <s v="Corporate"/>
    <s v="United States"/>
    <s v="Houston"/>
    <x v="5"/>
    <n v="77095"/>
    <s v="Central"/>
    <s v="OFF-PA-10003302"/>
    <x v="1"/>
    <x v="10"/>
    <s v="Xerox 1906"/>
    <n v="56.704000000000001"/>
    <n v="2"/>
    <n v="0.2"/>
    <n v="19.137599999999992"/>
  </r>
  <r>
    <n v="9545"/>
    <x v="4783"/>
    <x v="1"/>
    <x v="705"/>
    <d v="2012-08-10T00:00:00"/>
    <s v="Standard Class"/>
    <s v="RP-19270"/>
    <s v="Rachel Payne"/>
    <s v="Corporate"/>
    <s v="United States"/>
    <s v="Houston"/>
    <x v="5"/>
    <n v="77095"/>
    <s v="Central"/>
    <s v="FUR-BO-10003965"/>
    <x v="0"/>
    <x v="0"/>
    <s v="O'Sullivan Manor Hill 2-Door Library in Brianna Oak"/>
    <n v="369.19919999999996"/>
    <n v="3"/>
    <n v="0.32"/>
    <n v="-114.01739999999995"/>
  </r>
  <r>
    <n v="9546"/>
    <x v="4784"/>
    <x v="2"/>
    <x v="194"/>
    <d v="2011-11-02T00:00:00"/>
    <s v="Standard Class"/>
    <s v="NC-18625"/>
    <s v="Noah Childs"/>
    <s v="Corporate"/>
    <s v="United States"/>
    <s v="Columbus"/>
    <x v="14"/>
    <n v="47201"/>
    <s v="Central"/>
    <s v="TEC-AC-10003433"/>
    <x v="2"/>
    <x v="11"/>
    <s v="Maxell 4.7GB DVD+R 5/Pack"/>
    <n v="1.98"/>
    <n v="2"/>
    <n v="0"/>
    <n v="0.89100000000000001"/>
  </r>
  <r>
    <n v="9547"/>
    <x v="4784"/>
    <x v="2"/>
    <x v="194"/>
    <d v="2011-11-02T00:00:00"/>
    <s v="Standard Class"/>
    <s v="NC-18625"/>
    <s v="Noah Childs"/>
    <s v="Corporate"/>
    <s v="United States"/>
    <s v="Columbus"/>
    <x v="14"/>
    <n v="47201"/>
    <s v="Central"/>
    <s v="OFF-PA-10000482"/>
    <x v="1"/>
    <x v="10"/>
    <s v="Snap-A-Way Black Print Carbonless Ruled Speed Letter, Triplicate"/>
    <n v="75.88"/>
    <n v="2"/>
    <n v="0"/>
    <n v="35.663599999999995"/>
  </r>
  <r>
    <n v="9548"/>
    <x v="4785"/>
    <x v="0"/>
    <x v="1133"/>
    <d v="2013-06-21T00:00:00"/>
    <s v="Second Class"/>
    <s v="SC-20770"/>
    <s v="Stewart Carmichael"/>
    <s v="Corporate"/>
    <s v="United States"/>
    <s v="Philadelphia"/>
    <x v="9"/>
    <n v="19134"/>
    <s v="East"/>
    <s v="OFF-PA-10004610"/>
    <x v="1"/>
    <x v="10"/>
    <s v="Xerox 1900"/>
    <n v="6.8480000000000008"/>
    <n v="2"/>
    <n v="0.2"/>
    <n v="2.1399999999999992"/>
  </r>
  <r>
    <n v="9549"/>
    <x v="4785"/>
    <x v="0"/>
    <x v="1133"/>
    <d v="2013-06-21T00:00:00"/>
    <s v="Second Class"/>
    <s v="SC-20770"/>
    <s v="Stewart Carmichael"/>
    <s v="Corporate"/>
    <s v="United States"/>
    <s v="Philadelphia"/>
    <x v="9"/>
    <n v="19134"/>
    <s v="East"/>
    <s v="OFF-BI-10003910"/>
    <x v="1"/>
    <x v="8"/>
    <s v="DXL Angle-View Binders with Locking Rings by Samsill"/>
    <n v="4.6260000000000003"/>
    <n v="2"/>
    <n v="0.7"/>
    <n v="-3.8549999999999986"/>
  </r>
  <r>
    <n v="9550"/>
    <x v="4785"/>
    <x v="0"/>
    <x v="1133"/>
    <d v="2013-06-21T00:00:00"/>
    <s v="Second Class"/>
    <s v="SC-20770"/>
    <s v="Stewart Carmichael"/>
    <s v="Corporate"/>
    <s v="United States"/>
    <s v="Philadelphia"/>
    <x v="9"/>
    <n v="19134"/>
    <s v="East"/>
    <s v="OFF-AP-10001394"/>
    <x v="1"/>
    <x v="9"/>
    <s v="Harmony Air Purifier"/>
    <n v="453.6"/>
    <n v="3"/>
    <n v="0.2"/>
    <n v="90.71999999999997"/>
  </r>
  <r>
    <n v="9551"/>
    <x v="4786"/>
    <x v="1"/>
    <x v="910"/>
    <d v="2012-05-06T00:00:00"/>
    <s v="First Class"/>
    <s v="NF-18595"/>
    <s v="Nicole Fjeld"/>
    <s v="Home Office"/>
    <s v="United States"/>
    <s v="San Jose"/>
    <x v="1"/>
    <n v="95123"/>
    <s v="West"/>
    <s v="OFF-BI-10004654"/>
    <x v="1"/>
    <x v="8"/>
    <s v="Avery Binding System Hidden Tab Executive Style Index Sets"/>
    <n v="13.847999999999999"/>
    <n v="3"/>
    <n v="0.2"/>
    <n v="5.1929999999999996"/>
  </r>
  <r>
    <n v="9552"/>
    <x v="4787"/>
    <x v="1"/>
    <x v="113"/>
    <d v="2012-11-14T00:00:00"/>
    <s v="Standard Class"/>
    <s v="SC-20020"/>
    <s v="Sam Craven"/>
    <s v="Consumer"/>
    <s v="United States"/>
    <s v="Philadelphia"/>
    <x v="9"/>
    <n v="19140"/>
    <s v="East"/>
    <s v="OFF-ST-10001526"/>
    <x v="1"/>
    <x v="4"/>
    <s v="Iceberg Mobile Mega Data/Printer Cart "/>
    <n v="577.58400000000006"/>
    <n v="6"/>
    <n v="0.2"/>
    <n v="43.318799999999953"/>
  </r>
  <r>
    <n v="9553"/>
    <x v="4788"/>
    <x v="1"/>
    <x v="1051"/>
    <d v="2012-06-03T00:00:00"/>
    <s v="Standard Class"/>
    <s v="BD-11560"/>
    <s v="Brendan Dodson"/>
    <s v="Home Office"/>
    <s v="United States"/>
    <s v="Springfield"/>
    <x v="17"/>
    <n v="22153"/>
    <s v="South"/>
    <s v="TEC-AC-10000358"/>
    <x v="2"/>
    <x v="11"/>
    <s v="Imation Secure Drive + Hardware Encrypted USB flash drive - 16 GB"/>
    <n v="151.96"/>
    <n v="4"/>
    <n v="0"/>
    <n v="36.470399999999998"/>
  </r>
  <r>
    <n v="9554"/>
    <x v="4789"/>
    <x v="0"/>
    <x v="897"/>
    <d v="2013-09-28T00:00:00"/>
    <s v="Standard Class"/>
    <s v="SM-20950"/>
    <s v="Suzanne McNair"/>
    <s v="Corporate"/>
    <s v="United States"/>
    <s v="Broomfield"/>
    <x v="22"/>
    <n v="80020"/>
    <s v="West"/>
    <s v="FUR-FU-10000246"/>
    <x v="0"/>
    <x v="5"/>
    <s v="Aluminum Document Frame"/>
    <n v="68.432000000000016"/>
    <n v="7"/>
    <n v="0.2"/>
    <n v="8.5539999999999878"/>
  </r>
  <r>
    <n v="9555"/>
    <x v="4790"/>
    <x v="1"/>
    <x v="109"/>
    <d v="2012-12-02T00:00:00"/>
    <s v="Standard Class"/>
    <s v="EB-14110"/>
    <s v="Eugene Barchas"/>
    <s v="Consumer"/>
    <s v="United States"/>
    <s v="Columbus"/>
    <x v="24"/>
    <n v="43229"/>
    <s v="East"/>
    <s v="FUR-FU-10003799"/>
    <x v="0"/>
    <x v="5"/>
    <s v="Seth Thomas 13 1/2&quot; Wall Clock"/>
    <n v="71.12"/>
    <n v="5"/>
    <n v="0.2"/>
    <n v="9.7789999999999964"/>
  </r>
  <r>
    <n v="9556"/>
    <x v="4790"/>
    <x v="1"/>
    <x v="109"/>
    <d v="2012-12-02T00:00:00"/>
    <s v="Standard Class"/>
    <s v="EB-14110"/>
    <s v="Eugene Barchas"/>
    <s v="Consumer"/>
    <s v="United States"/>
    <s v="Columbus"/>
    <x v="24"/>
    <n v="43229"/>
    <s v="East"/>
    <s v="OFF-FA-10003021"/>
    <x v="1"/>
    <x v="13"/>
    <s v="Staples"/>
    <n v="3.008"/>
    <n v="2"/>
    <n v="0.2"/>
    <n v="0.56399999999999983"/>
  </r>
  <r>
    <n v="9557"/>
    <x v="4791"/>
    <x v="1"/>
    <x v="155"/>
    <d v="2012-12-05T00:00:00"/>
    <s v="Second Class"/>
    <s v="HP-14815"/>
    <s v="Harold Pawlan"/>
    <s v="Home Office"/>
    <s v="United States"/>
    <s v="Concord"/>
    <x v="38"/>
    <n v="3301"/>
    <s v="East"/>
    <s v="OFF-PA-10003656"/>
    <x v="1"/>
    <x v="10"/>
    <s v="Xerox 1935"/>
    <n v="184.66"/>
    <n v="7"/>
    <n v="0"/>
    <n v="84.943599999999989"/>
  </r>
  <r>
    <n v="9558"/>
    <x v="4792"/>
    <x v="2"/>
    <x v="1136"/>
    <d v="2011-10-19T00:00:00"/>
    <s v="Second Class"/>
    <s v="EB-14170"/>
    <s v="Evan Bailliet"/>
    <s v="Consumer"/>
    <s v="United States"/>
    <s v="Houston"/>
    <x v="5"/>
    <n v="77095"/>
    <s v="Central"/>
    <s v="FUR-FU-10004586"/>
    <x v="0"/>
    <x v="5"/>
    <s v="G.E. Longer-Life Indoor Recessed Floodlight Bulbs"/>
    <n v="5.3120000000000003"/>
    <n v="2"/>
    <n v="0.6"/>
    <n v="-1.5935999999999995"/>
  </r>
  <r>
    <n v="9559"/>
    <x v="4793"/>
    <x v="0"/>
    <x v="973"/>
    <d v="2013-05-06T00:00:00"/>
    <s v="First Class"/>
    <s v="SM-20905"/>
    <s v="Susan MacKendrick"/>
    <s v="Consumer"/>
    <s v="United States"/>
    <s v="Newark"/>
    <x v="24"/>
    <n v="43055"/>
    <s v="East"/>
    <s v="TEC-AC-10003832"/>
    <x v="2"/>
    <x v="11"/>
    <s v="Imation 16GB Mini TravelDrive USB 2.0 Flash Drive"/>
    <n v="132.52000000000004"/>
    <n v="5"/>
    <n v="0.2"/>
    <n v="34.786500000000004"/>
  </r>
  <r>
    <n v="9560"/>
    <x v="4793"/>
    <x v="0"/>
    <x v="973"/>
    <d v="2013-05-06T00:00:00"/>
    <s v="First Class"/>
    <s v="SM-20905"/>
    <s v="Susan MacKendrick"/>
    <s v="Consumer"/>
    <s v="United States"/>
    <s v="Newark"/>
    <x v="24"/>
    <n v="43055"/>
    <s v="East"/>
    <s v="OFF-ST-10002554"/>
    <x v="1"/>
    <x v="4"/>
    <s v="Tennsco Industrial Shelving"/>
    <n v="195.64"/>
    <n v="5"/>
    <n v="0.2"/>
    <n v="-44.018999999999991"/>
  </r>
  <r>
    <n v="9561"/>
    <x v="4793"/>
    <x v="0"/>
    <x v="973"/>
    <d v="2013-05-06T00:00:00"/>
    <s v="First Class"/>
    <s v="SM-20905"/>
    <s v="Susan MacKendrick"/>
    <s v="Consumer"/>
    <s v="United States"/>
    <s v="Newark"/>
    <x v="24"/>
    <n v="43055"/>
    <s v="East"/>
    <s v="FUR-FU-10001876"/>
    <x v="0"/>
    <x v="5"/>
    <s v="Computer Room Manger, 14&quot;"/>
    <n v="51.967999999999996"/>
    <n v="2"/>
    <n v="0.2"/>
    <n v="10.393599999999998"/>
  </r>
  <r>
    <n v="9562"/>
    <x v="4793"/>
    <x v="0"/>
    <x v="973"/>
    <d v="2013-05-06T00:00:00"/>
    <s v="First Class"/>
    <s v="SM-20905"/>
    <s v="Susan MacKendrick"/>
    <s v="Consumer"/>
    <s v="United States"/>
    <s v="Newark"/>
    <x v="24"/>
    <n v="43055"/>
    <s v="East"/>
    <s v="TEC-AC-10002637"/>
    <x v="2"/>
    <x v="11"/>
    <s v="Logitech VX Revolution Cordless Laser Mouse for Notebooks (Black)"/>
    <n v="431.97600000000006"/>
    <n v="3"/>
    <n v="0.2"/>
    <n v="-75.59580000000004"/>
  </r>
  <r>
    <n v="9563"/>
    <x v="4793"/>
    <x v="0"/>
    <x v="973"/>
    <d v="2013-05-06T00:00:00"/>
    <s v="First Class"/>
    <s v="SM-20905"/>
    <s v="Susan MacKendrick"/>
    <s v="Consumer"/>
    <s v="United States"/>
    <s v="Newark"/>
    <x v="24"/>
    <n v="43055"/>
    <s v="East"/>
    <s v="TEC-MA-10003589"/>
    <x v="2"/>
    <x v="15"/>
    <s v="Cisco 8961 IP Phone Charcoal"/>
    <n v="224.93700000000004"/>
    <n v="3"/>
    <n v="0.7"/>
    <n v="-164.9538"/>
  </r>
  <r>
    <n v="9564"/>
    <x v="4793"/>
    <x v="0"/>
    <x v="973"/>
    <d v="2013-05-06T00:00:00"/>
    <s v="First Class"/>
    <s v="SM-20905"/>
    <s v="Susan MacKendrick"/>
    <s v="Consumer"/>
    <s v="United States"/>
    <s v="Newark"/>
    <x v="24"/>
    <n v="43055"/>
    <s v="East"/>
    <s v="OFF-LA-10000081"/>
    <x v="1"/>
    <x v="2"/>
    <s v="Avery 496"/>
    <n v="6"/>
    <n v="2"/>
    <n v="0.2"/>
    <n v="2.0999999999999996"/>
  </r>
  <r>
    <n v="9565"/>
    <x v="4794"/>
    <x v="1"/>
    <x v="932"/>
    <d v="2012-06-08T00:00:00"/>
    <s v="Standard Class"/>
    <s v="CG-12040"/>
    <s v="Catherine Glotzbach"/>
    <s v="Home Office"/>
    <s v="United States"/>
    <s v="Los Angeles"/>
    <x v="1"/>
    <n v="90045"/>
    <s v="West"/>
    <s v="OFF-PA-10001838"/>
    <x v="1"/>
    <x v="10"/>
    <s v="Adams Telephone Message Book W/Dividers/Space For Phone Numbers, 5 1/4&quot;X8 1/2&quot;, 300/Messages"/>
    <n v="11.76"/>
    <n v="2"/>
    <n v="0"/>
    <n v="5.7623999999999995"/>
  </r>
  <r>
    <n v="9566"/>
    <x v="4795"/>
    <x v="2"/>
    <x v="691"/>
    <d v="2011-03-31T00:00:00"/>
    <s v="Same Day"/>
    <s v="TG-21640"/>
    <s v="Trudy Glocke"/>
    <s v="Consumer"/>
    <s v="United States"/>
    <s v="Tampa"/>
    <x v="2"/>
    <n v="33614"/>
    <s v="South"/>
    <s v="FUR-CH-10002965"/>
    <x v="0"/>
    <x v="1"/>
    <s v="Global Leather Highback Executive Chair with Pneumatic Height Adjustment, Black"/>
    <n v="1125.4879999999998"/>
    <n v="7"/>
    <n v="0.2"/>
    <n v="98.480200000000082"/>
  </r>
  <r>
    <n v="9567"/>
    <x v="4795"/>
    <x v="2"/>
    <x v="691"/>
    <d v="2011-03-31T00:00:00"/>
    <s v="Same Day"/>
    <s v="TG-21640"/>
    <s v="Trudy Glocke"/>
    <s v="Consumer"/>
    <s v="United States"/>
    <s v="Tampa"/>
    <x v="2"/>
    <n v="33614"/>
    <s v="South"/>
    <s v="OFF-BI-10001636"/>
    <x v="1"/>
    <x v="8"/>
    <s v="Ibico Plastic and Wire Spiral Binding Combs"/>
    <n v="12.645000000000001"/>
    <n v="5"/>
    <n v="0.7"/>
    <n v="-10.116"/>
  </r>
  <r>
    <n v="9568"/>
    <x v="4795"/>
    <x v="2"/>
    <x v="691"/>
    <d v="2011-03-31T00:00:00"/>
    <s v="Same Day"/>
    <s v="TG-21640"/>
    <s v="Trudy Glocke"/>
    <s v="Consumer"/>
    <s v="United States"/>
    <s v="Tampa"/>
    <x v="2"/>
    <n v="33614"/>
    <s v="South"/>
    <s v="OFF-AR-10004027"/>
    <x v="1"/>
    <x v="6"/>
    <s v="Binney &amp; Smith inkTank Erasable Desk Highlighter, Chisel Tip, Yellow, 12/Box"/>
    <n v="4.032"/>
    <n v="2"/>
    <n v="0.2"/>
    <n v="1.0584000000000002"/>
  </r>
  <r>
    <n v="9569"/>
    <x v="4796"/>
    <x v="3"/>
    <x v="957"/>
    <d v="2014-07-08T00:00:00"/>
    <s v="First Class"/>
    <s v="DK-12835"/>
    <s v="Damala Kotsonis"/>
    <s v="Corporate"/>
    <s v="United States"/>
    <s v="Fremont"/>
    <x v="8"/>
    <n v="68025"/>
    <s v="Central"/>
    <s v="TEC-PH-10002293"/>
    <x v="2"/>
    <x v="7"/>
    <s v="Anker 36W 4-Port USB Wall Charger Travel Power Adapter for iPhone 5s 5c 5"/>
    <n v="79.959999999999994"/>
    <n v="4"/>
    <n v="0"/>
    <n v="22.388800000000003"/>
  </r>
  <r>
    <n v="9570"/>
    <x v="4797"/>
    <x v="1"/>
    <x v="496"/>
    <d v="2012-09-24T00:00:00"/>
    <s v="Same Day"/>
    <s v="MB-17305"/>
    <s v="Maria Bertelson"/>
    <s v="Consumer"/>
    <s v="United States"/>
    <s v="Columbus"/>
    <x v="24"/>
    <n v="43229"/>
    <s v="East"/>
    <s v="OFF-BI-10003196"/>
    <x v="1"/>
    <x v="8"/>
    <s v="Accohide Poly Flexible Ring Binders"/>
    <n v="6.732000000000002"/>
    <n v="6"/>
    <n v="0.7"/>
    <n v="-4.4879999999999978"/>
  </r>
  <r>
    <n v="9571"/>
    <x v="4797"/>
    <x v="1"/>
    <x v="496"/>
    <d v="2012-09-24T00:00:00"/>
    <s v="Same Day"/>
    <s v="MB-17305"/>
    <s v="Maria Bertelson"/>
    <s v="Consumer"/>
    <s v="United States"/>
    <s v="Columbus"/>
    <x v="24"/>
    <n v="43229"/>
    <s v="East"/>
    <s v="OFF-ST-10001172"/>
    <x v="1"/>
    <x v="4"/>
    <s v="Tennsco Lockers, Sand"/>
    <n v="33.568000000000005"/>
    <n v="2"/>
    <n v="0.2"/>
    <n v="1.6783999999999981"/>
  </r>
  <r>
    <n v="9572"/>
    <x v="4797"/>
    <x v="1"/>
    <x v="496"/>
    <d v="2012-09-24T00:00:00"/>
    <s v="Same Day"/>
    <s v="MB-17305"/>
    <s v="Maria Bertelson"/>
    <s v="Consumer"/>
    <s v="United States"/>
    <s v="Columbus"/>
    <x v="24"/>
    <n v="43229"/>
    <s v="East"/>
    <s v="OFF-EN-10003068"/>
    <x v="1"/>
    <x v="12"/>
    <s v="#6 3/4 Gummed Flap White Envelopes"/>
    <n v="15.840000000000002"/>
    <n v="2"/>
    <n v="0.2"/>
    <n v="5.5439999999999987"/>
  </r>
  <r>
    <n v="9573"/>
    <x v="4797"/>
    <x v="1"/>
    <x v="496"/>
    <d v="2012-09-24T00:00:00"/>
    <s v="Same Day"/>
    <s v="MB-17305"/>
    <s v="Maria Bertelson"/>
    <s v="Consumer"/>
    <s v="United States"/>
    <s v="Columbus"/>
    <x v="24"/>
    <n v="43229"/>
    <s v="East"/>
    <s v="OFF-LA-10003510"/>
    <x v="1"/>
    <x v="2"/>
    <s v="Avery 4027 File Folder Labels for Dot Matrix Printers, 5000 Labels per Box, White"/>
    <n v="24.424000000000003"/>
    <n v="1"/>
    <n v="0.2"/>
    <n v="7.9378000000000002"/>
  </r>
  <r>
    <n v="9574"/>
    <x v="4797"/>
    <x v="1"/>
    <x v="496"/>
    <d v="2012-09-24T00:00:00"/>
    <s v="Same Day"/>
    <s v="MB-17305"/>
    <s v="Maria Bertelson"/>
    <s v="Consumer"/>
    <s v="United States"/>
    <s v="Columbus"/>
    <x v="24"/>
    <n v="43229"/>
    <s v="East"/>
    <s v="OFF-AR-10003504"/>
    <x v="1"/>
    <x v="6"/>
    <s v="Newell 347"/>
    <n v="17.12"/>
    <n v="5"/>
    <n v="0.2"/>
    <n v="1.9259999999999975"/>
  </r>
  <r>
    <n v="9575"/>
    <x v="4798"/>
    <x v="1"/>
    <x v="863"/>
    <d v="2012-08-13T00:00:00"/>
    <s v="Same Day"/>
    <s v="SF-20065"/>
    <s v="Sandra Flanagan"/>
    <s v="Consumer"/>
    <s v="United States"/>
    <s v="Pomona"/>
    <x v="1"/>
    <n v="91767"/>
    <s v="West"/>
    <s v="FUR-FU-10001889"/>
    <x v="0"/>
    <x v="5"/>
    <s v="Ultra Door Pull Handle"/>
    <n v="31.56"/>
    <n v="3"/>
    <n v="0"/>
    <n v="10.4148"/>
  </r>
  <r>
    <n v="9576"/>
    <x v="4799"/>
    <x v="1"/>
    <x v="989"/>
    <d v="2012-05-28T00:00:00"/>
    <s v="Second Class"/>
    <s v="PS-18760"/>
    <s v="Pamela Stobb"/>
    <s v="Consumer"/>
    <s v="United States"/>
    <s v="San Antonio"/>
    <x v="5"/>
    <n v="78207"/>
    <s v="Central"/>
    <s v="FUR-CH-10000863"/>
    <x v="0"/>
    <x v="1"/>
    <s v="Novimex Swivel Fabric Task Chair"/>
    <n v="105.68599999999999"/>
    <n v="1"/>
    <n v="0.3"/>
    <n v="-28.686199999999999"/>
  </r>
  <r>
    <n v="9577"/>
    <x v="4799"/>
    <x v="1"/>
    <x v="989"/>
    <d v="2012-05-28T00:00:00"/>
    <s v="Second Class"/>
    <s v="PS-18760"/>
    <s v="Pamela Stobb"/>
    <s v="Consumer"/>
    <s v="United States"/>
    <s v="San Antonio"/>
    <x v="5"/>
    <n v="78207"/>
    <s v="Central"/>
    <s v="TEC-MA-10004679"/>
    <x v="2"/>
    <x v="15"/>
    <s v="StarTech.com 10/100 VDSL2 Ethernet Extender Kit"/>
    <n v="399.53999999999996"/>
    <n v="2"/>
    <n v="0.4"/>
    <n v="-79.908000000000015"/>
  </r>
  <r>
    <n v="9578"/>
    <x v="4799"/>
    <x v="1"/>
    <x v="989"/>
    <d v="2012-05-28T00:00:00"/>
    <s v="Second Class"/>
    <s v="PS-18760"/>
    <s v="Pamela Stobb"/>
    <s v="Consumer"/>
    <s v="United States"/>
    <s v="San Antonio"/>
    <x v="5"/>
    <n v="78207"/>
    <s v="Central"/>
    <s v="FUR-CH-10004754"/>
    <x v="0"/>
    <x v="1"/>
    <s v="Global Stack Chair with Arms, Black"/>
    <n v="104.93"/>
    <n v="5"/>
    <n v="0.3"/>
    <n v="-4.4969999999999999"/>
  </r>
  <r>
    <n v="9579"/>
    <x v="4800"/>
    <x v="3"/>
    <x v="32"/>
    <d v="2014-09-17T00:00:00"/>
    <s v="First Class"/>
    <s v="RB-19705"/>
    <s v="Roger Barcio"/>
    <s v="Home Office"/>
    <s v="United States"/>
    <s v="New York City"/>
    <x v="15"/>
    <n v="10035"/>
    <s v="East"/>
    <s v="TEC-PH-10004586"/>
    <x v="2"/>
    <x v="7"/>
    <s v="Wilson SignalBoost 841262 DB PRO Amplifier Kit"/>
    <n v="1079.8499999999999"/>
    <n v="3"/>
    <n v="0"/>
    <n v="323.95499999999993"/>
  </r>
  <r>
    <n v="9580"/>
    <x v="4800"/>
    <x v="3"/>
    <x v="32"/>
    <d v="2014-09-17T00:00:00"/>
    <s v="First Class"/>
    <s v="RB-19705"/>
    <s v="Roger Barcio"/>
    <s v="Home Office"/>
    <s v="United States"/>
    <s v="New York City"/>
    <x v="15"/>
    <n v="10035"/>
    <s v="East"/>
    <s v="OFF-ST-10001370"/>
    <x v="1"/>
    <x v="4"/>
    <s v="Sensible Storage WireTech Storage Systems"/>
    <n v="70.98"/>
    <n v="1"/>
    <n v="0"/>
    <n v="3.5489999999999924"/>
  </r>
  <r>
    <n v="9581"/>
    <x v="4800"/>
    <x v="3"/>
    <x v="32"/>
    <d v="2014-09-17T00:00:00"/>
    <s v="First Class"/>
    <s v="RB-19705"/>
    <s v="Roger Barcio"/>
    <s v="Home Office"/>
    <s v="United States"/>
    <s v="New York City"/>
    <x v="15"/>
    <n v="10035"/>
    <s v="East"/>
    <s v="OFF-AR-10001988"/>
    <x v="1"/>
    <x v="6"/>
    <s v="Bulldog Table or Wall-Mount Pencil Sharpener"/>
    <n v="29.950000000000003"/>
    <n v="5"/>
    <n v="0"/>
    <n v="8.6854999999999993"/>
  </r>
  <r>
    <n v="9582"/>
    <x v="4800"/>
    <x v="3"/>
    <x v="32"/>
    <d v="2014-09-17T00:00:00"/>
    <s v="First Class"/>
    <s v="RB-19705"/>
    <s v="Roger Barcio"/>
    <s v="Home Office"/>
    <s v="United States"/>
    <s v="New York City"/>
    <x v="15"/>
    <n v="10035"/>
    <s v="East"/>
    <s v="FUR-CH-10003298"/>
    <x v="0"/>
    <x v="1"/>
    <s v="Office Star - Contemporary Task Swivel chair with Loop Arms, Charcoal"/>
    <n v="589.41"/>
    <n v="5"/>
    <n v="0.1"/>
    <n v="-6.5490000000000492"/>
  </r>
  <r>
    <n v="9583"/>
    <x v="4801"/>
    <x v="0"/>
    <x v="843"/>
    <d v="2013-06-12T00:00:00"/>
    <s v="Standard Class"/>
    <s v="RS-19870"/>
    <s v="Roy Skaria"/>
    <s v="Home Office"/>
    <s v="United States"/>
    <s v="Philadelphia"/>
    <x v="9"/>
    <n v="19120"/>
    <s v="East"/>
    <s v="OFF-FA-10002988"/>
    <x v="1"/>
    <x v="13"/>
    <s v="Ideal Clamps"/>
    <n v="9.6479999999999997"/>
    <n v="6"/>
    <n v="0.2"/>
    <n v="3.4973999999999998"/>
  </r>
  <r>
    <n v="9584"/>
    <x v="4802"/>
    <x v="3"/>
    <x v="643"/>
    <d v="2014-06-28T00:00:00"/>
    <s v="Second Class"/>
    <s v="SB-20185"/>
    <s v="Sarah Brown"/>
    <s v="Consumer"/>
    <s v="United States"/>
    <s v="New York City"/>
    <x v="15"/>
    <n v="10024"/>
    <s v="East"/>
    <s v="FUR-BO-10002213"/>
    <x v="0"/>
    <x v="0"/>
    <s v="DMI Eclipse Executive Suite Bookcases"/>
    <n v="400.78400000000005"/>
    <n v="1"/>
    <n v="0.2"/>
    <n v="-5.0098000000000269"/>
  </r>
  <r>
    <n v="9585"/>
    <x v="4803"/>
    <x v="3"/>
    <x v="775"/>
    <d v="2014-08-28T00:00:00"/>
    <s v="First Class"/>
    <s v="HJ-14875"/>
    <s v="Heather Jas"/>
    <s v="Home Office"/>
    <s v="United States"/>
    <s v="Detroit"/>
    <x v="12"/>
    <n v="48234"/>
    <s v="Central"/>
    <s v="OFF-ST-10000344"/>
    <x v="1"/>
    <x v="4"/>
    <s v="Neat Ideas Personal Hanging Folder Files, Black"/>
    <n v="53.72"/>
    <n v="4"/>
    <n v="0"/>
    <n v="13.967199999999998"/>
  </r>
  <r>
    <n v="9586"/>
    <x v="4804"/>
    <x v="0"/>
    <x v="370"/>
    <d v="2013-08-29T00:00:00"/>
    <s v="First Class"/>
    <s v="SV-20815"/>
    <s v="Stuart Van"/>
    <s v="Corporate"/>
    <s v="United States"/>
    <s v="Miami"/>
    <x v="2"/>
    <n v="33142"/>
    <s v="South"/>
    <s v="OFF-PA-10002319"/>
    <x v="1"/>
    <x v="10"/>
    <s v="Xerox 1944"/>
    <n v="31.007999999999999"/>
    <n v="1"/>
    <n v="0.2"/>
    <n v="11.240400000000001"/>
  </r>
  <r>
    <n v="9587"/>
    <x v="4805"/>
    <x v="0"/>
    <x v="741"/>
    <d v="2013-11-19T00:00:00"/>
    <s v="Same Day"/>
    <s v="BE-11410"/>
    <s v="Bobby Elias"/>
    <s v="Consumer"/>
    <s v="United States"/>
    <s v="Concord"/>
    <x v="1"/>
    <n v="94521"/>
    <s v="West"/>
    <s v="OFF-BI-10002437"/>
    <x v="1"/>
    <x v="8"/>
    <s v="Recycled Premium Regency Composition Covers"/>
    <n v="61.120000000000005"/>
    <n v="5"/>
    <n v="0.2"/>
    <n v="22.155999999999999"/>
  </r>
  <r>
    <n v="9588"/>
    <x v="4806"/>
    <x v="3"/>
    <x v="827"/>
    <d v="2014-04-23T00:00:00"/>
    <s v="Standard Class"/>
    <s v="BM-11575"/>
    <s v="Brendan Murry"/>
    <s v="Corporate"/>
    <s v="United States"/>
    <s v="Chicago"/>
    <x v="10"/>
    <n v="60653"/>
    <s v="Central"/>
    <s v="OFF-ST-10001418"/>
    <x v="1"/>
    <x v="4"/>
    <s v="Carina Media Storage Towers in Natural &amp; Black"/>
    <n v="195.136"/>
    <n v="4"/>
    <n v="0.2"/>
    <n v="-43.9056"/>
  </r>
  <r>
    <n v="9589"/>
    <x v="4807"/>
    <x v="3"/>
    <x v="283"/>
    <d v="2014-07-29T00:00:00"/>
    <s v="Standard Class"/>
    <s v="AZ-10750"/>
    <s v="Annie Zypern"/>
    <s v="Consumer"/>
    <s v="United States"/>
    <s v="Wheeling"/>
    <x v="10"/>
    <n v="60090"/>
    <s v="Central"/>
    <s v="OFF-AR-10000380"/>
    <x v="1"/>
    <x v="6"/>
    <s v="Hunt PowerHouse Electric Pencil Sharpener, Blue"/>
    <n v="121.536"/>
    <n v="4"/>
    <n v="0.2"/>
    <n v="15.191999999999979"/>
  </r>
  <r>
    <n v="9590"/>
    <x v="4808"/>
    <x v="2"/>
    <x v="218"/>
    <d v="2011-05-15T00:00:00"/>
    <s v="Standard Class"/>
    <s v="HD-14785"/>
    <s v="Harold Dahlen"/>
    <s v="Home Office"/>
    <s v="United States"/>
    <s v="Chicago"/>
    <x v="10"/>
    <n v="60610"/>
    <s v="Central"/>
    <s v="OFF-PA-10003036"/>
    <x v="1"/>
    <x v="10"/>
    <s v="Black Print Carbonless 8 1/2&quot; x 8 1/4&quot; Rapid Memo Book"/>
    <n v="17.472000000000001"/>
    <n v="3"/>
    <n v="0.2"/>
    <n v="5.6783999999999981"/>
  </r>
  <r>
    <n v="9591"/>
    <x v="4808"/>
    <x v="2"/>
    <x v="218"/>
    <d v="2011-05-15T00:00:00"/>
    <s v="Standard Class"/>
    <s v="HD-14785"/>
    <s v="Harold Dahlen"/>
    <s v="Home Office"/>
    <s v="United States"/>
    <s v="Chicago"/>
    <x v="10"/>
    <n v="60610"/>
    <s v="Central"/>
    <s v="OFF-BI-10002026"/>
    <x v="1"/>
    <x v="8"/>
    <s v="Avery Arch Ring Binders"/>
    <n v="104.57999999999998"/>
    <n v="9"/>
    <n v="0.8"/>
    <n v="-172.55700000000007"/>
  </r>
  <r>
    <n v="9592"/>
    <x v="4809"/>
    <x v="0"/>
    <x v="1062"/>
    <d v="2013-08-02T00:00:00"/>
    <s v="Standard Class"/>
    <s v="BF-11005"/>
    <s v="Barry Franz"/>
    <s v="Home Office"/>
    <s v="United States"/>
    <s v="Pasadena"/>
    <x v="5"/>
    <n v="77506"/>
    <s v="Central"/>
    <s v="FUR-FU-10003691"/>
    <x v="0"/>
    <x v="5"/>
    <s v="Eldon Image Series Desk Accessories, Ebony"/>
    <n v="24.700000000000003"/>
    <n v="5"/>
    <n v="0.6"/>
    <n v="-9.8799999999999955"/>
  </r>
  <r>
    <n v="9593"/>
    <x v="4809"/>
    <x v="0"/>
    <x v="1062"/>
    <d v="2013-08-02T00:00:00"/>
    <s v="Standard Class"/>
    <s v="BF-11005"/>
    <s v="Barry Franz"/>
    <s v="Home Office"/>
    <s v="United States"/>
    <s v="Pasadena"/>
    <x v="5"/>
    <n v="77506"/>
    <s v="Central"/>
    <s v="FUR-FU-10003806"/>
    <x v="0"/>
    <x v="5"/>
    <s v="Tenex Chairmat w/ Average Lip, 45&quot; x 53&quot;"/>
    <n v="302.72000000000003"/>
    <n v="5"/>
    <n v="0.6"/>
    <n v="-378.40000000000009"/>
  </r>
  <r>
    <n v="9594"/>
    <x v="4810"/>
    <x v="3"/>
    <x v="32"/>
    <d v="2014-09-20T00:00:00"/>
    <s v="Standard Class"/>
    <s v="HZ-14950"/>
    <s v="Henia Zydlo"/>
    <s v="Consumer"/>
    <s v="United States"/>
    <s v="New York City"/>
    <x v="15"/>
    <n v="10024"/>
    <s v="East"/>
    <s v="OFF-PA-10002741"/>
    <x v="1"/>
    <x v="10"/>
    <s v="Xerox 1980"/>
    <n v="8.56"/>
    <n v="2"/>
    <n v="0"/>
    <n v="3.8519999999999994"/>
  </r>
  <r>
    <n v="9595"/>
    <x v="4810"/>
    <x v="3"/>
    <x v="32"/>
    <d v="2014-09-20T00:00:00"/>
    <s v="Standard Class"/>
    <s v="HZ-14950"/>
    <s v="Henia Zydlo"/>
    <s v="Consumer"/>
    <s v="United States"/>
    <s v="New York City"/>
    <x v="15"/>
    <n v="10024"/>
    <s v="East"/>
    <s v="OFF-PA-10003845"/>
    <x v="1"/>
    <x v="10"/>
    <s v="Xerox 1987"/>
    <n v="11.56"/>
    <n v="2"/>
    <n v="0"/>
    <n v="5.6644000000000005"/>
  </r>
  <r>
    <n v="9596"/>
    <x v="4811"/>
    <x v="3"/>
    <x v="714"/>
    <d v="2014-01-30T00:00:00"/>
    <s v="Standard Class"/>
    <s v="KD-16495"/>
    <s v="Keith Dawkins"/>
    <s v="Corporate"/>
    <s v="United States"/>
    <s v="San Jose"/>
    <x v="1"/>
    <n v="95123"/>
    <s v="West"/>
    <s v="OFF-AP-10001492"/>
    <x v="1"/>
    <x v="9"/>
    <s v="Acco Six-Outlet Power Strip, 4' Cord Length"/>
    <n v="25.86"/>
    <n v="3"/>
    <n v="0"/>
    <n v="6.7236000000000002"/>
  </r>
  <r>
    <n v="9597"/>
    <x v="4811"/>
    <x v="3"/>
    <x v="714"/>
    <d v="2014-01-30T00:00:00"/>
    <s v="Standard Class"/>
    <s v="KD-16495"/>
    <s v="Keith Dawkins"/>
    <s v="Corporate"/>
    <s v="United States"/>
    <s v="San Jose"/>
    <x v="1"/>
    <n v="95123"/>
    <s v="West"/>
    <s v="OFF-BI-10004318"/>
    <x v="1"/>
    <x v="8"/>
    <s v="Ibico EB-19 Dual Function Manual Binding System"/>
    <n v="276.78400000000005"/>
    <n v="2"/>
    <n v="0.2"/>
    <n v="89.954799999999992"/>
  </r>
  <r>
    <n v="9598"/>
    <x v="4811"/>
    <x v="3"/>
    <x v="714"/>
    <d v="2014-01-30T00:00:00"/>
    <s v="Standard Class"/>
    <s v="KD-16495"/>
    <s v="Keith Dawkins"/>
    <s v="Corporate"/>
    <s v="United States"/>
    <s v="San Jose"/>
    <x v="1"/>
    <n v="95123"/>
    <s v="West"/>
    <s v="TEC-PH-10000193"/>
    <x v="2"/>
    <x v="7"/>
    <s v="Jensen SMPS-640 - speaker phone"/>
    <n v="110.352"/>
    <n v="3"/>
    <n v="0.2"/>
    <n v="8.2763999999999953"/>
  </r>
  <r>
    <n v="9599"/>
    <x v="4812"/>
    <x v="1"/>
    <x v="444"/>
    <d v="2012-09-23T00:00:00"/>
    <s v="Standard Class"/>
    <s v="FC-14245"/>
    <s v="Frank Carlisle"/>
    <s v="Home Office"/>
    <s v="United States"/>
    <s v="Sacramento"/>
    <x v="1"/>
    <n v="95823"/>
    <s v="West"/>
    <s v="FUR-FU-10003464"/>
    <x v="0"/>
    <x v="5"/>
    <s v="Seth Thomas 8 1/2&quot; Cubicle Clock"/>
    <n v="60.84"/>
    <n v="3"/>
    <n v="0"/>
    <n v="19.468799999999998"/>
  </r>
  <r>
    <n v="9600"/>
    <x v="4813"/>
    <x v="1"/>
    <x v="1225"/>
    <d v="2012-04-18T00:00:00"/>
    <s v="Standard Class"/>
    <s v="TP-21130"/>
    <s v="Theone Pippenger"/>
    <s v="Consumer"/>
    <s v="United States"/>
    <s v="Springfield"/>
    <x v="21"/>
    <n v="97477"/>
    <s v="West"/>
    <s v="OFF-AP-10002403"/>
    <x v="1"/>
    <x v="9"/>
    <s v="Acco Smartsocket Color-Coded Six-Outlet AC Adapter Model Surge Protectors"/>
    <n v="35.207999999999998"/>
    <n v="1"/>
    <n v="0.2"/>
    <n v="2.6405999999999992"/>
  </r>
  <r>
    <n v="9601"/>
    <x v="4814"/>
    <x v="3"/>
    <x v="540"/>
    <d v="2014-05-12T00:00:00"/>
    <s v="Second Class"/>
    <s v="EB-13705"/>
    <s v="Ed Braxton"/>
    <s v="Corporate"/>
    <s v="United States"/>
    <s v="Mansfield"/>
    <x v="5"/>
    <n v="76063"/>
    <s v="Central"/>
    <s v="OFF-PA-10003848"/>
    <x v="1"/>
    <x v="10"/>
    <s v="Xerox 1997"/>
    <n v="41.472000000000008"/>
    <n v="8"/>
    <n v="0.2"/>
    <n v="14.5152"/>
  </r>
  <r>
    <n v="9602"/>
    <x v="4815"/>
    <x v="0"/>
    <x v="913"/>
    <d v="2013-09-10T00:00:00"/>
    <s v="Standard Class"/>
    <s v="JP-15520"/>
    <s v="Jeremy Pistek"/>
    <s v="Consumer"/>
    <s v="United States"/>
    <s v="Jonesboro"/>
    <x v="36"/>
    <n v="72401"/>
    <s v="South"/>
    <s v="OFF-PA-10001357"/>
    <x v="1"/>
    <x v="10"/>
    <s v="Xerox 1886"/>
    <n v="239.5"/>
    <n v="5"/>
    <n v="0"/>
    <n v="114.95999999999998"/>
  </r>
  <r>
    <n v="9603"/>
    <x v="4816"/>
    <x v="2"/>
    <x v="946"/>
    <d v="2011-05-22T00:00:00"/>
    <s v="First Class"/>
    <s v="TD-20995"/>
    <s v="Tamara Dahlen"/>
    <s v="Consumer"/>
    <s v="United States"/>
    <s v="Virginia Beach"/>
    <x v="17"/>
    <n v="23464"/>
    <s v="South"/>
    <s v="OFF-SU-10004737"/>
    <x v="1"/>
    <x v="14"/>
    <s v="Acme Design Stainless Steel Bent Scissors"/>
    <n v="34.200000000000003"/>
    <n v="5"/>
    <n v="0"/>
    <n v="9.234"/>
  </r>
  <r>
    <n v="9604"/>
    <x v="4817"/>
    <x v="0"/>
    <x v="26"/>
    <d v="2013-06-24T00:00:00"/>
    <s v="Standard Class"/>
    <s v="DM-13345"/>
    <s v="Denise Monton"/>
    <s v="Corporate"/>
    <s v="United States"/>
    <s v="Rochester"/>
    <x v="15"/>
    <n v="14609"/>
    <s v="East"/>
    <s v="FUR-TA-10003715"/>
    <x v="0"/>
    <x v="3"/>
    <s v="Hon 2111 Invitation Series Corner Table"/>
    <n v="376.86599999999999"/>
    <n v="3"/>
    <n v="0.4"/>
    <n v="-213.55740000000006"/>
  </r>
  <r>
    <n v="9605"/>
    <x v="4818"/>
    <x v="1"/>
    <x v="121"/>
    <d v="2012-11-05T00:00:00"/>
    <s v="First Class"/>
    <s v="EG-13900"/>
    <s v="Emily Grady"/>
    <s v="Consumer"/>
    <s v="United States"/>
    <s v="Chesapeake"/>
    <x v="17"/>
    <n v="23320"/>
    <s v="South"/>
    <s v="OFF-AP-10003099"/>
    <x v="1"/>
    <x v="9"/>
    <s v="Eureka Hand Vacuum, Bagless"/>
    <n v="197.72"/>
    <n v="4"/>
    <n v="0"/>
    <n v="55.36160000000001"/>
  </r>
  <r>
    <n v="9606"/>
    <x v="4819"/>
    <x v="3"/>
    <x v="259"/>
    <d v="2014-11-10T00:00:00"/>
    <s v="Standard Class"/>
    <s v="HG-14965"/>
    <s v="Henry Goldwyn"/>
    <s v="Corporate"/>
    <s v="United States"/>
    <s v="Lancaster"/>
    <x v="24"/>
    <n v="43130"/>
    <s v="East"/>
    <s v="TEC-AC-10002323"/>
    <x v="2"/>
    <x v="11"/>
    <s v="SanDisk Ultra 32 GB MicroSDHC Class 10 Memory Card"/>
    <n v="70.720000000000013"/>
    <n v="4"/>
    <n v="0.2"/>
    <n v="-6.1879999999999988"/>
  </r>
  <r>
    <n v="9607"/>
    <x v="4819"/>
    <x v="3"/>
    <x v="259"/>
    <d v="2014-11-10T00:00:00"/>
    <s v="Standard Class"/>
    <s v="HG-14965"/>
    <s v="Henry Goldwyn"/>
    <s v="Corporate"/>
    <s v="United States"/>
    <s v="Lancaster"/>
    <x v="24"/>
    <n v="43130"/>
    <s v="East"/>
    <s v="OFF-ST-10002344"/>
    <x v="1"/>
    <x v="4"/>
    <s v="Carina 42&quot;Hx23 3/4&quot;W Media Storage Unit"/>
    <n v="194.35200000000003"/>
    <n v="3"/>
    <n v="0.2"/>
    <n v="-43.729199999999992"/>
  </r>
  <r>
    <n v="9608"/>
    <x v="4820"/>
    <x v="3"/>
    <x v="256"/>
    <d v="2014-12-09T00:00:00"/>
    <s v="Second Class"/>
    <s v="BF-11080"/>
    <s v="Bart Folk"/>
    <s v="Consumer"/>
    <s v="United States"/>
    <s v="New York City"/>
    <x v="15"/>
    <n v="10024"/>
    <s v="East"/>
    <s v="OFF-PA-10000007"/>
    <x v="1"/>
    <x v="10"/>
    <s v="Telephone Message Books with Fax/Mobile Section, 4 1/4&quot; x 6&quot;"/>
    <n v="21.6"/>
    <n v="6"/>
    <n v="0"/>
    <n v="9.9359999999999999"/>
  </r>
  <r>
    <n v="9609"/>
    <x v="4820"/>
    <x v="3"/>
    <x v="256"/>
    <d v="2014-12-09T00:00:00"/>
    <s v="Second Class"/>
    <s v="BF-11080"/>
    <s v="Bart Folk"/>
    <s v="Consumer"/>
    <s v="United States"/>
    <s v="New York City"/>
    <x v="15"/>
    <n v="10024"/>
    <s v="East"/>
    <s v="OFF-LA-10000248"/>
    <x v="1"/>
    <x v="2"/>
    <s v="Avery 52"/>
    <n v="11.07"/>
    <n v="3"/>
    <n v="0"/>
    <n v="5.2028999999999996"/>
  </r>
  <r>
    <n v="9610"/>
    <x v="4821"/>
    <x v="0"/>
    <x v="458"/>
    <d v="2013-05-20T00:00:00"/>
    <s v="Second Class"/>
    <s v="SC-20095"/>
    <s v="Sanjit Chand"/>
    <s v="Consumer"/>
    <s v="United States"/>
    <s v="Los Angeles"/>
    <x v="1"/>
    <n v="90045"/>
    <s v="West"/>
    <s v="FUR-FU-10002116"/>
    <x v="0"/>
    <x v="5"/>
    <s v="Tenex Carpeted, Granite-Look or Clear Contemporary Contour Shape Chair Mats"/>
    <n v="282.83999999999997"/>
    <n v="4"/>
    <n v="0"/>
    <n v="19.798799999999972"/>
  </r>
  <r>
    <n v="9611"/>
    <x v="4821"/>
    <x v="0"/>
    <x v="458"/>
    <d v="2013-05-20T00:00:00"/>
    <s v="Second Class"/>
    <s v="SC-20095"/>
    <s v="Sanjit Chand"/>
    <s v="Consumer"/>
    <s v="United States"/>
    <s v="Los Angeles"/>
    <x v="1"/>
    <n v="90045"/>
    <s v="West"/>
    <s v="OFF-LA-10002195"/>
    <x v="1"/>
    <x v="2"/>
    <s v="Avery 481"/>
    <n v="27.72"/>
    <n v="9"/>
    <n v="0"/>
    <n v="13.3056"/>
  </r>
  <r>
    <n v="9612"/>
    <x v="4822"/>
    <x v="3"/>
    <x v="1200"/>
    <d v="2014-10-31T00:00:00"/>
    <s v="Standard Class"/>
    <s v="CS-11950"/>
    <s v="Carlos Soltero"/>
    <s v="Consumer"/>
    <s v="United States"/>
    <s v="Jackson"/>
    <x v="35"/>
    <n v="39212"/>
    <s v="South"/>
    <s v="OFF-FA-10000735"/>
    <x v="1"/>
    <x v="13"/>
    <s v="Staples"/>
    <n v="11.68"/>
    <n v="4"/>
    <n v="0"/>
    <n v="5.2559999999999993"/>
  </r>
  <r>
    <n v="9613"/>
    <x v="4823"/>
    <x v="0"/>
    <x v="31"/>
    <d v="2013-09-23T00:00:00"/>
    <s v="Standard Class"/>
    <s v="BD-11320"/>
    <s v="Bill Donatelli"/>
    <s v="Consumer"/>
    <s v="United States"/>
    <s v="Woodland"/>
    <x v="1"/>
    <n v="95695"/>
    <s v="West"/>
    <s v="TEC-PH-10001299"/>
    <x v="2"/>
    <x v="7"/>
    <s v="Polycom CX300 Desktop Phone USB VoIP phone"/>
    <n v="239.98400000000004"/>
    <n v="2"/>
    <n v="0.2"/>
    <n v="23.998400000000004"/>
  </r>
  <r>
    <n v="9614"/>
    <x v="4824"/>
    <x v="2"/>
    <x v="7"/>
    <d v="2011-11-13T00:00:00"/>
    <s v="First Class"/>
    <s v="MZ-17515"/>
    <s v="Mary Zewe"/>
    <s v="Corporate"/>
    <s v="United States"/>
    <s v="Seattle"/>
    <x v="4"/>
    <n v="98115"/>
    <s v="West"/>
    <s v="OFF-AP-10002892"/>
    <x v="1"/>
    <x v="9"/>
    <s v="Belkin F5C206VTEL 6 Outlet Surge"/>
    <n v="22.98"/>
    <n v="1"/>
    <n v="0"/>
    <n v="6.8939999999999984"/>
  </r>
  <r>
    <n v="9615"/>
    <x v="4824"/>
    <x v="2"/>
    <x v="7"/>
    <d v="2011-11-13T00:00:00"/>
    <s v="First Class"/>
    <s v="MZ-17515"/>
    <s v="Mary Zewe"/>
    <s v="Corporate"/>
    <s v="United States"/>
    <s v="Seattle"/>
    <x v="4"/>
    <n v="98115"/>
    <s v="West"/>
    <s v="TEC-AC-10002718"/>
    <x v="2"/>
    <x v="11"/>
    <s v="Belkin Standard 104 key USB Keyboard"/>
    <n v="102.13"/>
    <n v="7"/>
    <n v="0"/>
    <n v="15.319499999999996"/>
  </r>
  <r>
    <n v="9616"/>
    <x v="4824"/>
    <x v="2"/>
    <x v="7"/>
    <d v="2011-11-13T00:00:00"/>
    <s v="First Class"/>
    <s v="MZ-17515"/>
    <s v="Mary Zewe"/>
    <s v="Corporate"/>
    <s v="United States"/>
    <s v="Seattle"/>
    <x v="4"/>
    <n v="98115"/>
    <s v="West"/>
    <s v="OFF-BI-10003527"/>
    <x v="1"/>
    <x v="8"/>
    <s v="Fellowes PB500 Electric Punch Plastic Comb Binding Machine with Manual Bind"/>
    <n v="2033.5840000000001"/>
    <n v="2"/>
    <n v="0.2"/>
    <n v="762.59400000000005"/>
  </r>
  <r>
    <n v="9617"/>
    <x v="4825"/>
    <x v="0"/>
    <x v="250"/>
    <d v="2013-08-30T00:00:00"/>
    <s v="Standard Class"/>
    <s v="PW-19030"/>
    <s v="Pauline Webber"/>
    <s v="Corporate"/>
    <s v="United States"/>
    <s v="Los Angeles"/>
    <x v="1"/>
    <n v="90049"/>
    <s v="West"/>
    <s v="OFF-AR-10002255"/>
    <x v="1"/>
    <x v="6"/>
    <s v="Newell 346"/>
    <n v="5.76"/>
    <n v="2"/>
    <n v="0"/>
    <n v="1.6703999999999999"/>
  </r>
  <r>
    <n v="9618"/>
    <x v="4826"/>
    <x v="3"/>
    <x v="673"/>
    <d v="2014-11-22T00:00:00"/>
    <s v="Standard Class"/>
    <s v="BS-11380"/>
    <s v="Bill Stewart"/>
    <s v="Corporate"/>
    <s v="United States"/>
    <s v="Bowling Green"/>
    <x v="24"/>
    <n v="43402"/>
    <s v="East"/>
    <s v="TEC-CO-10002095"/>
    <x v="2"/>
    <x v="16"/>
    <s v="Hewlett Packard 610 Color Digital Copier / Printer"/>
    <n v="899.98199999999997"/>
    <n v="3"/>
    <n v="0.4"/>
    <n v="74.998499999999922"/>
  </r>
  <r>
    <n v="9619"/>
    <x v="4826"/>
    <x v="3"/>
    <x v="673"/>
    <d v="2014-11-22T00:00:00"/>
    <s v="Standard Class"/>
    <s v="BS-11380"/>
    <s v="Bill Stewart"/>
    <s v="Corporate"/>
    <s v="United States"/>
    <s v="Bowling Green"/>
    <x v="24"/>
    <n v="43402"/>
    <s v="East"/>
    <s v="OFF-AR-10004022"/>
    <x v="1"/>
    <x v="6"/>
    <s v="Panasonic KP-380BK Classic Electric Pencil Sharpener"/>
    <n v="86.352000000000004"/>
    <n v="3"/>
    <n v="0.2"/>
    <n v="5.3969999999999914"/>
  </r>
  <r>
    <n v="9620"/>
    <x v="4826"/>
    <x v="3"/>
    <x v="673"/>
    <d v="2014-11-22T00:00:00"/>
    <s v="Standard Class"/>
    <s v="BS-11380"/>
    <s v="Bill Stewart"/>
    <s v="Corporate"/>
    <s v="United States"/>
    <s v="Bowling Green"/>
    <x v="24"/>
    <n v="43402"/>
    <s v="East"/>
    <s v="TEC-AC-10002335"/>
    <x v="2"/>
    <x v="11"/>
    <s v="Logitech Media Keyboard K200"/>
    <n v="139.96000000000004"/>
    <n v="5"/>
    <n v="0.2"/>
    <n v="-1.7495000000000118"/>
  </r>
  <r>
    <n v="9621"/>
    <x v="4827"/>
    <x v="2"/>
    <x v="467"/>
    <d v="2011-09-30T00:00:00"/>
    <s v="Standard Class"/>
    <s v="DA-13450"/>
    <s v="Dianna Arnett"/>
    <s v="Home Office"/>
    <s v="United States"/>
    <s v="Lancaster"/>
    <x v="24"/>
    <n v="43130"/>
    <s v="East"/>
    <s v="OFF-AP-10001634"/>
    <x v="1"/>
    <x v="9"/>
    <s v="Hoover Commercial Lightweight Upright Vacuum"/>
    <n v="16.704000000000001"/>
    <n v="6"/>
    <n v="0.2"/>
    <n v="1.2527999999999988"/>
  </r>
  <r>
    <n v="9622"/>
    <x v="4827"/>
    <x v="2"/>
    <x v="467"/>
    <d v="2011-09-30T00:00:00"/>
    <s v="Standard Class"/>
    <s v="DA-13450"/>
    <s v="Dianna Arnett"/>
    <s v="Home Office"/>
    <s v="United States"/>
    <s v="Lancaster"/>
    <x v="24"/>
    <n v="43130"/>
    <s v="East"/>
    <s v="TEC-AC-10002370"/>
    <x v="2"/>
    <x v="11"/>
    <s v="Maxell CD-R Discs"/>
    <n v="3.1520000000000001"/>
    <n v="2"/>
    <n v="0.2"/>
    <n v="0.47279999999999966"/>
  </r>
  <r>
    <n v="9623"/>
    <x v="4827"/>
    <x v="2"/>
    <x v="467"/>
    <d v="2011-09-30T00:00:00"/>
    <s v="Standard Class"/>
    <s v="DA-13450"/>
    <s v="Dianna Arnett"/>
    <s v="Home Office"/>
    <s v="United States"/>
    <s v="Lancaster"/>
    <x v="24"/>
    <n v="43130"/>
    <s v="East"/>
    <s v="OFF-PA-10000174"/>
    <x v="1"/>
    <x v="10"/>
    <s v="Message Book, Wirebound, Four 5 1/2&quot; X 4&quot; Forms/Pg., 200 Dupl. Sets/Book"/>
    <n v="32.896000000000001"/>
    <n v="4"/>
    <n v="0.2"/>
    <n v="11.102399999999996"/>
  </r>
  <r>
    <n v="9624"/>
    <x v="4828"/>
    <x v="3"/>
    <x v="222"/>
    <d v="2014-07-01T00:00:00"/>
    <s v="First Class"/>
    <s v="ME-17725"/>
    <s v="Max Engle"/>
    <s v="Consumer"/>
    <s v="United States"/>
    <s v="Dallas"/>
    <x v="5"/>
    <n v="75220"/>
    <s v="Central"/>
    <s v="OFF-AP-10000240"/>
    <x v="1"/>
    <x v="9"/>
    <s v="Belkin F9G930V10-GRY 9 Outlet Surge"/>
    <n v="21.391999999999992"/>
    <n v="2"/>
    <n v="0.8"/>
    <n v="-54.549600000000012"/>
  </r>
  <r>
    <n v="9625"/>
    <x v="4828"/>
    <x v="3"/>
    <x v="222"/>
    <d v="2014-07-01T00:00:00"/>
    <s v="First Class"/>
    <s v="ME-17725"/>
    <s v="Max Engle"/>
    <s v="Consumer"/>
    <s v="United States"/>
    <s v="Dallas"/>
    <x v="5"/>
    <n v="75220"/>
    <s v="Central"/>
    <s v="FUR-TA-10002855"/>
    <x v="0"/>
    <x v="3"/>
    <s v="Bevis Round Conference Table Top &amp; Single Column Base"/>
    <n v="307.31400000000002"/>
    <n v="3"/>
    <n v="0.3"/>
    <n v="-39.511800000000036"/>
  </r>
  <r>
    <n v="9626"/>
    <x v="4828"/>
    <x v="3"/>
    <x v="222"/>
    <d v="2014-07-01T00:00:00"/>
    <s v="First Class"/>
    <s v="ME-17725"/>
    <s v="Max Engle"/>
    <s v="Consumer"/>
    <s v="United States"/>
    <s v="Dallas"/>
    <x v="5"/>
    <n v="75220"/>
    <s v="Central"/>
    <s v="FUR-BO-10000780"/>
    <x v="0"/>
    <x v="0"/>
    <s v="O'Sullivan Plantations 2-Door Library in Landvery Oak"/>
    <n v="409.99919999999997"/>
    <n v="3"/>
    <n v="0.32"/>
    <n v="-96.470399999999955"/>
  </r>
  <r>
    <n v="9627"/>
    <x v="4829"/>
    <x v="3"/>
    <x v="397"/>
    <d v="2014-09-26T00:00:00"/>
    <s v="First Class"/>
    <s v="MH-17785"/>
    <s v="Maya Herman"/>
    <s v="Corporate"/>
    <s v="United States"/>
    <s v="Lubbock"/>
    <x v="5"/>
    <n v="79424"/>
    <s v="Central"/>
    <s v="OFF-PA-10001846"/>
    <x v="1"/>
    <x v="10"/>
    <s v="Xerox 1899"/>
    <n v="9.2480000000000011"/>
    <n v="2"/>
    <n v="0.2"/>
    <n v="3.3524000000000003"/>
  </r>
  <r>
    <n v="9628"/>
    <x v="4830"/>
    <x v="2"/>
    <x v="533"/>
    <d v="2011-11-27T00:00:00"/>
    <s v="Standard Class"/>
    <s v="BT-11440"/>
    <s v="Bobby Trafton"/>
    <s v="Consumer"/>
    <s v="United States"/>
    <s v="Detroit"/>
    <x v="12"/>
    <n v="48227"/>
    <s v="Central"/>
    <s v="OFF-BI-10002049"/>
    <x v="1"/>
    <x v="8"/>
    <s v="UniKeep View Case Binders"/>
    <n v="14.669999999999998"/>
    <n v="3"/>
    <n v="0"/>
    <n v="6.7481999999999989"/>
  </r>
  <r>
    <n v="9629"/>
    <x v="4831"/>
    <x v="2"/>
    <x v="286"/>
    <d v="2011-01-19T00:00:00"/>
    <s v="Standard Class"/>
    <s v="MM-17920"/>
    <s v="Michael Moore"/>
    <s v="Consumer"/>
    <s v="United States"/>
    <s v="Newark"/>
    <x v="24"/>
    <n v="43055"/>
    <s v="East"/>
    <s v="OFF-PA-10002947"/>
    <x v="1"/>
    <x v="10"/>
    <s v="Xerox 1923"/>
    <n v="37.408000000000001"/>
    <n v="7"/>
    <n v="0.2"/>
    <n v="13.0928"/>
  </r>
  <r>
    <n v="9630"/>
    <x v="4831"/>
    <x v="2"/>
    <x v="286"/>
    <d v="2011-01-19T00:00:00"/>
    <s v="Standard Class"/>
    <s v="MM-17920"/>
    <s v="Michael Moore"/>
    <s v="Consumer"/>
    <s v="United States"/>
    <s v="Newark"/>
    <x v="24"/>
    <n v="43055"/>
    <s v="East"/>
    <s v="OFF-BI-10003476"/>
    <x v="1"/>
    <x v="8"/>
    <s v="Avery Metallic Poly Binders"/>
    <n v="3.4380000000000006"/>
    <n v="2"/>
    <n v="0.7"/>
    <n v="-2.5212000000000003"/>
  </r>
  <r>
    <n v="9631"/>
    <x v="4832"/>
    <x v="0"/>
    <x v="1207"/>
    <d v="2013-06-07T00:00:00"/>
    <s v="Standard Class"/>
    <s v="NM-18520"/>
    <s v="Neoma Murray"/>
    <s v="Consumer"/>
    <s v="United States"/>
    <s v="New York City"/>
    <x v="15"/>
    <n v="10011"/>
    <s v="East"/>
    <s v="OFF-BI-10002609"/>
    <x v="1"/>
    <x v="8"/>
    <s v="Avery Hidden Tab Dividers for Binding Systems"/>
    <n v="7.1519999999999992"/>
    <n v="3"/>
    <n v="0.2"/>
    <n v="2.3243999999999994"/>
  </r>
  <r>
    <n v="9632"/>
    <x v="4832"/>
    <x v="0"/>
    <x v="1207"/>
    <d v="2013-06-07T00:00:00"/>
    <s v="Standard Class"/>
    <s v="NM-18520"/>
    <s v="Neoma Murray"/>
    <s v="Consumer"/>
    <s v="United States"/>
    <s v="New York City"/>
    <x v="15"/>
    <n v="10011"/>
    <s v="East"/>
    <s v="TEC-PH-10003215"/>
    <x v="2"/>
    <x v="7"/>
    <s v="Jackery Bar Premium Fast-charging Portable Charger"/>
    <n v="179.7"/>
    <n v="6"/>
    <n v="0"/>
    <n v="88.052999999999997"/>
  </r>
  <r>
    <n v="9633"/>
    <x v="4833"/>
    <x v="3"/>
    <x v="778"/>
    <d v="2014-02-18T00:00:00"/>
    <s v="Standard Class"/>
    <s v="MH-17455"/>
    <s v="Mark Hamilton"/>
    <s v="Consumer"/>
    <s v="United States"/>
    <s v="Minneapolis"/>
    <x v="11"/>
    <n v="55407"/>
    <s v="Central"/>
    <s v="OFF-AP-10004785"/>
    <x v="1"/>
    <x v="9"/>
    <s v="Holmes Replacement Filter for HEPA Air Cleaner, Medium Room"/>
    <n v="90.64"/>
    <n v="8"/>
    <n v="0"/>
    <n v="38.975200000000008"/>
  </r>
  <r>
    <n v="9634"/>
    <x v="4834"/>
    <x v="2"/>
    <x v="1005"/>
    <d v="2011-10-17T00:00:00"/>
    <s v="First Class"/>
    <s v="TC-21295"/>
    <s v="Toby Carlisle"/>
    <s v="Consumer"/>
    <s v="United States"/>
    <s v="Everett"/>
    <x v="31"/>
    <n v="2149"/>
    <s v="East"/>
    <s v="TEC-AC-10000865"/>
    <x v="2"/>
    <x v="11"/>
    <s v="WD My Passport Ultra 500GB Portable External Hard Drive"/>
    <n v="177"/>
    <n v="3"/>
    <n v="0"/>
    <n v="30.089999999999982"/>
  </r>
  <r>
    <n v="9635"/>
    <x v="4834"/>
    <x v="2"/>
    <x v="1005"/>
    <d v="2011-10-17T00:00:00"/>
    <s v="First Class"/>
    <s v="TC-21295"/>
    <s v="Toby Carlisle"/>
    <s v="Consumer"/>
    <s v="United States"/>
    <s v="Everett"/>
    <x v="31"/>
    <n v="2149"/>
    <s v="East"/>
    <s v="OFF-ST-10000615"/>
    <x v="1"/>
    <x v="4"/>
    <s v="SimpliFile Personal File, Black Granite, 15w x 6-15/16d x 11-1/4h"/>
    <n v="79.45"/>
    <n v="7"/>
    <n v="0"/>
    <n v="22.246000000000006"/>
  </r>
  <r>
    <n v="9636"/>
    <x v="4834"/>
    <x v="2"/>
    <x v="1005"/>
    <d v="2011-10-17T00:00:00"/>
    <s v="First Class"/>
    <s v="TC-21295"/>
    <s v="Toby Carlisle"/>
    <s v="Consumer"/>
    <s v="United States"/>
    <s v="Everett"/>
    <x v="31"/>
    <n v="2149"/>
    <s v="East"/>
    <s v="FUR-CH-10000749"/>
    <x v="0"/>
    <x v="1"/>
    <s v="Office Star - Ergonomic Mid Back Chair with 2-Way Adjustable Arms"/>
    <n v="1628.82"/>
    <n v="9"/>
    <n v="0"/>
    <n v="260.61120000000017"/>
  </r>
  <r>
    <n v="9637"/>
    <x v="4835"/>
    <x v="2"/>
    <x v="728"/>
    <d v="2011-11-25T00:00:00"/>
    <s v="Standard Class"/>
    <s v="MH-17785"/>
    <s v="Maya Herman"/>
    <s v="Corporate"/>
    <s v="United States"/>
    <s v="Seattle"/>
    <x v="4"/>
    <n v="98105"/>
    <s v="West"/>
    <s v="FUR-FU-10003553"/>
    <x v="0"/>
    <x v="5"/>
    <s v="Howard Miller 13-1/2&quot; Diameter Rosebrook Wall Clock"/>
    <n v="137.54"/>
    <n v="2"/>
    <n v="0"/>
    <n v="55.016000000000005"/>
  </r>
  <r>
    <n v="9638"/>
    <x v="4835"/>
    <x v="2"/>
    <x v="728"/>
    <d v="2011-11-25T00:00:00"/>
    <s v="Standard Class"/>
    <s v="MH-17785"/>
    <s v="Maya Herman"/>
    <s v="Corporate"/>
    <s v="United States"/>
    <s v="Seattle"/>
    <x v="4"/>
    <n v="98105"/>
    <s v="West"/>
    <s v="FUR-TA-10003008"/>
    <x v="0"/>
    <x v="3"/>
    <s v="Lesro Round Back Collection Coffee Table, End Table"/>
    <n v="730.2"/>
    <n v="4"/>
    <n v="0"/>
    <n v="94.926000000000045"/>
  </r>
  <r>
    <n v="9639"/>
    <x v="4836"/>
    <x v="3"/>
    <x v="105"/>
    <d v="2014-11-16T00:00:00"/>
    <s v="Second Class"/>
    <s v="EP-13915"/>
    <s v="Emily Phan"/>
    <s v="Consumer"/>
    <s v="United States"/>
    <s v="Los Angeles"/>
    <x v="1"/>
    <n v="90032"/>
    <s v="West"/>
    <s v="OFF-PA-10001846"/>
    <x v="1"/>
    <x v="10"/>
    <s v="Xerox 1899"/>
    <n v="11.56"/>
    <n v="2"/>
    <n v="0"/>
    <n v="5.6644000000000005"/>
  </r>
  <r>
    <n v="9640"/>
    <x v="4837"/>
    <x v="1"/>
    <x v="1226"/>
    <d v="2012-01-31T00:00:00"/>
    <s v="Second Class"/>
    <s v="JH-15985"/>
    <s v="Joseph Holt"/>
    <s v="Consumer"/>
    <s v="United States"/>
    <s v="Concord"/>
    <x v="3"/>
    <n v="28027"/>
    <s v="South"/>
    <s v="FUR-TA-10000198"/>
    <x v="0"/>
    <x v="3"/>
    <s v="Chromcraft Bull-Nose Wood Oval Conference Tables &amp; Bases"/>
    <n v="4297.6440000000002"/>
    <n v="13"/>
    <n v="0.4"/>
    <n v="-1862.3124000000003"/>
  </r>
  <r>
    <n v="9641"/>
    <x v="4838"/>
    <x v="2"/>
    <x v="1009"/>
    <d v="2011-03-12T00:00:00"/>
    <s v="Standard Class"/>
    <s v="CM-12715"/>
    <s v="Craig Molinari"/>
    <s v="Corporate"/>
    <s v="United States"/>
    <s v="Seattle"/>
    <x v="4"/>
    <n v="98103"/>
    <s v="West"/>
    <s v="OFF-AR-10000390"/>
    <x v="1"/>
    <x v="6"/>
    <s v="Newell Chalk Holder"/>
    <n v="20.65"/>
    <n v="5"/>
    <n v="0"/>
    <n v="9.4989999999999988"/>
  </r>
  <r>
    <n v="9642"/>
    <x v="4838"/>
    <x v="2"/>
    <x v="1009"/>
    <d v="2011-03-12T00:00:00"/>
    <s v="Standard Class"/>
    <s v="CM-12715"/>
    <s v="Craig Molinari"/>
    <s v="Corporate"/>
    <s v="United States"/>
    <s v="Seattle"/>
    <x v="4"/>
    <n v="98103"/>
    <s v="West"/>
    <s v="OFF-ST-10000934"/>
    <x v="1"/>
    <x v="4"/>
    <s v="Contico 72&quot;H Heavy-Duty Storage System"/>
    <n v="204.89999999999998"/>
    <n v="5"/>
    <n v="0"/>
    <n v="0"/>
  </r>
  <r>
    <n v="9643"/>
    <x v="4838"/>
    <x v="2"/>
    <x v="1009"/>
    <d v="2011-03-12T00:00:00"/>
    <s v="Standard Class"/>
    <s v="CM-12715"/>
    <s v="Craig Molinari"/>
    <s v="Corporate"/>
    <s v="United States"/>
    <s v="Seattle"/>
    <x v="4"/>
    <n v="98103"/>
    <s v="West"/>
    <s v="FUR-CH-10002780"/>
    <x v="0"/>
    <x v="1"/>
    <s v="Office Star - Task Chair with Contemporary Loop Arms"/>
    <n v="436.70400000000006"/>
    <n v="6"/>
    <n v="0.2"/>
    <n v="21.835199999999986"/>
  </r>
  <r>
    <n v="9644"/>
    <x v="4838"/>
    <x v="2"/>
    <x v="1009"/>
    <d v="2011-03-12T00:00:00"/>
    <s v="Standard Class"/>
    <s v="CM-12715"/>
    <s v="Craig Molinari"/>
    <s v="Corporate"/>
    <s v="United States"/>
    <s v="Seattle"/>
    <x v="4"/>
    <n v="98103"/>
    <s v="West"/>
    <s v="FUR-CH-10004495"/>
    <x v="0"/>
    <x v="1"/>
    <s v="Global Leather and Oak Executive Chair, Black"/>
    <n v="481.56800000000004"/>
    <n v="2"/>
    <n v="0.2"/>
    <n v="54.17639999999993"/>
  </r>
  <r>
    <n v="9645"/>
    <x v="4839"/>
    <x v="3"/>
    <x v="110"/>
    <d v="2014-06-14T00:00:00"/>
    <s v="Standard Class"/>
    <s v="FO-14305"/>
    <s v="Frank Olsen"/>
    <s v="Consumer"/>
    <s v="United States"/>
    <s v="Glendale"/>
    <x v="16"/>
    <n v="85301"/>
    <s v="West"/>
    <s v="TEC-AC-10002006"/>
    <x v="2"/>
    <x v="11"/>
    <s v="Memorex Micro Travel Drive 16 GB"/>
    <n v="89.544000000000011"/>
    <n v="7"/>
    <n v="0.2"/>
    <n v="12.312299999999993"/>
  </r>
  <r>
    <n v="9646"/>
    <x v="4839"/>
    <x v="3"/>
    <x v="110"/>
    <d v="2014-06-14T00:00:00"/>
    <s v="Standard Class"/>
    <s v="FO-14305"/>
    <s v="Frank Olsen"/>
    <s v="Consumer"/>
    <s v="United States"/>
    <s v="Glendale"/>
    <x v="16"/>
    <n v="85301"/>
    <s v="West"/>
    <s v="OFF-ST-10002485"/>
    <x v="1"/>
    <x v="4"/>
    <s v="Rogers Deluxe File Chest"/>
    <n v="35.167999999999999"/>
    <n v="2"/>
    <n v="0.2"/>
    <n v="-8.3524000000000012"/>
  </r>
  <r>
    <n v="9647"/>
    <x v="4839"/>
    <x v="3"/>
    <x v="110"/>
    <d v="2014-06-14T00:00:00"/>
    <s v="Standard Class"/>
    <s v="FO-14305"/>
    <s v="Frank Olsen"/>
    <s v="Consumer"/>
    <s v="United States"/>
    <s v="Glendale"/>
    <x v="16"/>
    <n v="85301"/>
    <s v="West"/>
    <s v="OFF-BI-10000778"/>
    <x v="1"/>
    <x v="8"/>
    <s v="GBC VeloBinder Electric Binding Machine"/>
    <n v="72.588000000000008"/>
    <n v="2"/>
    <n v="0.7"/>
    <n v="-48.391999999999982"/>
  </r>
  <r>
    <n v="9648"/>
    <x v="4840"/>
    <x v="2"/>
    <x v="84"/>
    <d v="2011-11-24T00:00:00"/>
    <s v="Standard Class"/>
    <s v="MW-18220"/>
    <s v="Mitch Webber"/>
    <s v="Consumer"/>
    <s v="United States"/>
    <s v="Coon Rapids"/>
    <x v="11"/>
    <n v="55433"/>
    <s v="Central"/>
    <s v="OFF-ST-10000877"/>
    <x v="1"/>
    <x v="4"/>
    <s v="Recycled Steel Personal File for Standard File Folders"/>
    <n v="221.16"/>
    <n v="4"/>
    <n v="0"/>
    <n v="57.501599999999996"/>
  </r>
  <r>
    <n v="9649"/>
    <x v="4840"/>
    <x v="2"/>
    <x v="84"/>
    <d v="2011-11-24T00:00:00"/>
    <s v="Standard Class"/>
    <s v="MW-18220"/>
    <s v="Mitch Webber"/>
    <s v="Consumer"/>
    <s v="United States"/>
    <s v="Coon Rapids"/>
    <x v="11"/>
    <n v="55433"/>
    <s v="Central"/>
    <s v="TEC-PH-10002103"/>
    <x v="2"/>
    <x v="7"/>
    <s v="Jabra SPEAK 410"/>
    <n v="281.96999999999997"/>
    <n v="3"/>
    <n v="0"/>
    <n v="78.951599999999999"/>
  </r>
  <r>
    <n v="9650"/>
    <x v="4841"/>
    <x v="0"/>
    <x v="491"/>
    <d v="2013-12-01T00:00:00"/>
    <s v="Standard Class"/>
    <s v="MS-17365"/>
    <s v="Maribeth Schnelling"/>
    <s v="Consumer"/>
    <s v="United States"/>
    <s v="Los Angeles"/>
    <x v="1"/>
    <n v="90045"/>
    <s v="West"/>
    <s v="FUR-BO-10002213"/>
    <x v="0"/>
    <x v="0"/>
    <s v="DMI Eclipse Executive Suite Bookcases"/>
    <n v="3406.6640000000002"/>
    <n v="8"/>
    <n v="0.15"/>
    <n v="160.31359999999984"/>
  </r>
  <r>
    <n v="9651"/>
    <x v="4841"/>
    <x v="0"/>
    <x v="491"/>
    <d v="2013-12-01T00:00:00"/>
    <s v="Standard Class"/>
    <s v="MS-17365"/>
    <s v="Maribeth Schnelling"/>
    <s v="Consumer"/>
    <s v="United States"/>
    <s v="Los Angeles"/>
    <x v="1"/>
    <n v="90045"/>
    <s v="West"/>
    <s v="OFF-AR-10004269"/>
    <x v="1"/>
    <x v="6"/>
    <s v="Newell 31"/>
    <n v="37.17"/>
    <n v="9"/>
    <n v="0"/>
    <n v="10.4076"/>
  </r>
  <r>
    <n v="9652"/>
    <x v="4841"/>
    <x v="0"/>
    <x v="491"/>
    <d v="2013-12-01T00:00:00"/>
    <s v="Standard Class"/>
    <s v="MS-17365"/>
    <s v="Maribeth Schnelling"/>
    <s v="Consumer"/>
    <s v="United States"/>
    <s v="Los Angeles"/>
    <x v="1"/>
    <n v="90045"/>
    <s v="West"/>
    <s v="OFF-AP-10000055"/>
    <x v="1"/>
    <x v="9"/>
    <s v="Belkin F9S820V06 8 Outlet Surge"/>
    <n v="64.959999999999994"/>
    <n v="2"/>
    <n v="0"/>
    <n v="19.487999999999992"/>
  </r>
  <r>
    <n v="9653"/>
    <x v="4841"/>
    <x v="0"/>
    <x v="491"/>
    <d v="2013-12-01T00:00:00"/>
    <s v="Standard Class"/>
    <s v="MS-17365"/>
    <s v="Maribeth Schnelling"/>
    <s v="Consumer"/>
    <s v="United States"/>
    <s v="Los Angeles"/>
    <x v="1"/>
    <n v="90045"/>
    <s v="West"/>
    <s v="FUR-FU-10002937"/>
    <x v="0"/>
    <x v="5"/>
    <s v="GE 48&quot; Fluorescent Tube, Cool White Energy Saver, 34 Watts, 30/Box"/>
    <n v="595.38"/>
    <n v="6"/>
    <n v="0"/>
    <n v="297.69"/>
  </r>
  <r>
    <n v="9654"/>
    <x v="4842"/>
    <x v="3"/>
    <x v="205"/>
    <d v="2014-01-28T00:00:00"/>
    <s v="Standard Class"/>
    <s v="HP-14815"/>
    <s v="Harold Pawlan"/>
    <s v="Home Office"/>
    <s v="United States"/>
    <s v="Tucson"/>
    <x v="16"/>
    <n v="85705"/>
    <s v="West"/>
    <s v="TEC-AC-10001874"/>
    <x v="2"/>
    <x v="11"/>
    <s v="Logitech Wireless Anywhere Mouse MX for PC and Mac"/>
    <n v="95.984000000000009"/>
    <n v="2"/>
    <n v="0.2"/>
    <n v="11.997999999999998"/>
  </r>
  <r>
    <n v="9655"/>
    <x v="4842"/>
    <x v="3"/>
    <x v="205"/>
    <d v="2014-01-28T00:00:00"/>
    <s v="Standard Class"/>
    <s v="HP-14815"/>
    <s v="Harold Pawlan"/>
    <s v="Home Office"/>
    <s v="United States"/>
    <s v="Tucson"/>
    <x v="16"/>
    <n v="85705"/>
    <s v="West"/>
    <s v="OFF-BI-10004506"/>
    <x v="1"/>
    <x v="8"/>
    <s v="Wilson Jones data.warehouse D-Ring Binders with DublLock"/>
    <n v="4.9380000000000006"/>
    <n v="2"/>
    <n v="0.7"/>
    <n v="-3.6212"/>
  </r>
  <r>
    <n v="9656"/>
    <x v="4843"/>
    <x v="2"/>
    <x v="358"/>
    <d v="2011-09-29T00:00:00"/>
    <s v="Standard Class"/>
    <s v="AS-10090"/>
    <s v="Adam Shillingsburg"/>
    <s v="Consumer"/>
    <s v="United States"/>
    <s v="New York City"/>
    <x v="15"/>
    <n v="10035"/>
    <s v="East"/>
    <s v="FUR-FU-10001876"/>
    <x v="0"/>
    <x v="5"/>
    <s v="Computer Room Manger, 14&quot;"/>
    <n v="97.44"/>
    <n v="3"/>
    <n v="0"/>
    <n v="35.078399999999995"/>
  </r>
  <r>
    <n v="9657"/>
    <x v="4843"/>
    <x v="2"/>
    <x v="358"/>
    <d v="2011-09-29T00:00:00"/>
    <s v="Standard Class"/>
    <s v="AS-10090"/>
    <s v="Adam Shillingsburg"/>
    <s v="Consumer"/>
    <s v="United States"/>
    <s v="New York City"/>
    <x v="15"/>
    <n v="10035"/>
    <s v="East"/>
    <s v="OFF-BI-10003355"/>
    <x v="1"/>
    <x v="8"/>
    <s v="Cardinal Holdit Business Card Pockets"/>
    <n v="3.9840000000000004"/>
    <n v="1"/>
    <n v="0.2"/>
    <n v="1.3944000000000001"/>
  </r>
  <r>
    <n v="9658"/>
    <x v="4843"/>
    <x v="2"/>
    <x v="358"/>
    <d v="2011-09-29T00:00:00"/>
    <s v="Standard Class"/>
    <s v="AS-10090"/>
    <s v="Adam Shillingsburg"/>
    <s v="Consumer"/>
    <s v="United States"/>
    <s v="New York City"/>
    <x v="15"/>
    <n v="10035"/>
    <s v="East"/>
    <s v="OFF-AR-10003876"/>
    <x v="1"/>
    <x v="6"/>
    <s v="Avery Hi-Liter GlideStik Fluorescent Highlighter, Yellow Ink"/>
    <n v="13.04"/>
    <n v="4"/>
    <n v="0"/>
    <n v="5.7376000000000005"/>
  </r>
  <r>
    <n v="9659"/>
    <x v="4843"/>
    <x v="2"/>
    <x v="358"/>
    <d v="2011-09-29T00:00:00"/>
    <s v="Standard Class"/>
    <s v="AS-10090"/>
    <s v="Adam Shillingsburg"/>
    <s v="Consumer"/>
    <s v="United States"/>
    <s v="New York City"/>
    <x v="15"/>
    <n v="10035"/>
    <s v="East"/>
    <s v="FUR-CH-10004983"/>
    <x v="0"/>
    <x v="1"/>
    <s v="Office Star - Mid Back Dual function Ergonomic High Back Chair with 2-Way Adjustable Arms"/>
    <n v="579.52800000000002"/>
    <n v="4"/>
    <n v="0.1"/>
    <n v="83.709599999999966"/>
  </r>
  <r>
    <n v="9660"/>
    <x v="4844"/>
    <x v="2"/>
    <x v="959"/>
    <d v="2011-03-30T00:00:00"/>
    <s v="Second Class"/>
    <s v="CS-12505"/>
    <s v="Cindy Stewart"/>
    <s v="Consumer"/>
    <s v="United States"/>
    <s v="Pomona"/>
    <x v="1"/>
    <n v="91767"/>
    <s v="West"/>
    <s v="OFF-LA-10001982"/>
    <x v="1"/>
    <x v="2"/>
    <s v="Smead Alpha-Z Color-Coded Name Labels First Letter Starter Set"/>
    <n v="18.75"/>
    <n v="5"/>
    <n v="0"/>
    <n v="9"/>
  </r>
  <r>
    <n v="9661"/>
    <x v="4845"/>
    <x v="0"/>
    <x v="112"/>
    <d v="2013-06-12T00:00:00"/>
    <s v="Standard Class"/>
    <s v="ME-17320"/>
    <s v="Maria Etezadi"/>
    <s v="Home Office"/>
    <s v="United States"/>
    <s v="Santa Barbara"/>
    <x v="1"/>
    <n v="93101"/>
    <s v="West"/>
    <s v="TEC-PH-10001459"/>
    <x v="2"/>
    <x v="7"/>
    <s v="Samsung Galaxy Mega 6.3"/>
    <n v="3023.9280000000003"/>
    <n v="9"/>
    <n v="0.2"/>
    <n v="226.79460000000006"/>
  </r>
  <r>
    <n v="9662"/>
    <x v="4845"/>
    <x v="0"/>
    <x v="112"/>
    <d v="2013-06-12T00:00:00"/>
    <s v="Standard Class"/>
    <s v="ME-17320"/>
    <s v="Maria Etezadi"/>
    <s v="Home Office"/>
    <s v="United States"/>
    <s v="Santa Barbara"/>
    <x v="1"/>
    <n v="93101"/>
    <s v="West"/>
    <s v="TEC-AC-10002134"/>
    <x v="2"/>
    <x v="11"/>
    <s v="Rosewill 107 Normal Keys USB Wired Standard Keyboard"/>
    <n v="26.96"/>
    <n v="2"/>
    <n v="0"/>
    <n v="3.7744"/>
  </r>
  <r>
    <n v="9663"/>
    <x v="4845"/>
    <x v="0"/>
    <x v="112"/>
    <d v="2013-06-12T00:00:00"/>
    <s v="Standard Class"/>
    <s v="ME-17320"/>
    <s v="Maria Etezadi"/>
    <s v="Home Office"/>
    <s v="United States"/>
    <s v="Santa Barbara"/>
    <x v="1"/>
    <n v="93101"/>
    <s v="West"/>
    <s v="TEC-PH-10001760"/>
    <x v="2"/>
    <x v="7"/>
    <s v="Bose SoundLink Bluetooth Speaker"/>
    <n v="477.6"/>
    <n v="3"/>
    <n v="0.2"/>
    <n v="161.19000000000003"/>
  </r>
  <r>
    <n v="9664"/>
    <x v="4846"/>
    <x v="3"/>
    <x v="515"/>
    <d v="2014-09-06T00:00:00"/>
    <s v="Standard Class"/>
    <s v="MS-17770"/>
    <s v="Maxwell Schwartz"/>
    <s v="Consumer"/>
    <s v="United States"/>
    <s v="San Francisco"/>
    <x v="1"/>
    <n v="94109"/>
    <s v="West"/>
    <s v="OFF-ST-10001511"/>
    <x v="1"/>
    <x v="4"/>
    <s v="Space Solutions Commercial Steel Shelving"/>
    <n v="193.95000000000002"/>
    <n v="3"/>
    <n v="0"/>
    <n v="9.6974999999999838"/>
  </r>
  <r>
    <n v="9665"/>
    <x v="4847"/>
    <x v="1"/>
    <x v="214"/>
    <d v="2012-12-07T00:00:00"/>
    <s v="Same Day"/>
    <s v="KH-16690"/>
    <s v="Kristen Hastings"/>
    <s v="Corporate"/>
    <s v="United States"/>
    <s v="Riverside"/>
    <x v="1"/>
    <n v="92503"/>
    <s v="West"/>
    <s v="OFF-PA-10003953"/>
    <x v="1"/>
    <x v="10"/>
    <s v="Xerox 218"/>
    <n v="12.96"/>
    <n v="2"/>
    <n v="0"/>
    <n v="6.2208000000000006"/>
  </r>
  <r>
    <n v="9666"/>
    <x v="4848"/>
    <x v="3"/>
    <x v="673"/>
    <d v="2014-11-21T00:00:00"/>
    <s v="Standard Class"/>
    <s v="LC-16885"/>
    <s v="Lena Creighton"/>
    <s v="Consumer"/>
    <s v="United States"/>
    <s v="Los Angeles"/>
    <x v="1"/>
    <n v="90049"/>
    <s v="West"/>
    <s v="FUR-FU-10003268"/>
    <x v="0"/>
    <x v="5"/>
    <s v="Eldon Radial Chair Mat for Low to Medium Pile Carpets"/>
    <n v="119.94"/>
    <n v="3"/>
    <n v="0"/>
    <n v="23.987999999999996"/>
  </r>
  <r>
    <n v="9667"/>
    <x v="4848"/>
    <x v="3"/>
    <x v="673"/>
    <d v="2014-11-21T00:00:00"/>
    <s v="Standard Class"/>
    <s v="LC-16885"/>
    <s v="Lena Creighton"/>
    <s v="Consumer"/>
    <s v="United States"/>
    <s v="Los Angeles"/>
    <x v="1"/>
    <n v="90049"/>
    <s v="West"/>
    <s v="FUR-FU-10001847"/>
    <x v="0"/>
    <x v="5"/>
    <s v="Eldon Image Series Black Desk Accessories"/>
    <n v="12.419999999999998"/>
    <n v="3"/>
    <n v="0"/>
    <n v="4.4711999999999996"/>
  </r>
  <r>
    <n v="9668"/>
    <x v="4849"/>
    <x v="0"/>
    <x v="131"/>
    <d v="2013-04-28T00:00:00"/>
    <s v="Standard Class"/>
    <s v="AF-10870"/>
    <s v="Art Ferguson"/>
    <s v="Consumer"/>
    <s v="United States"/>
    <s v="San Clemente"/>
    <x v="1"/>
    <n v="92672"/>
    <s v="West"/>
    <s v="OFF-BI-10002764"/>
    <x v="1"/>
    <x v="8"/>
    <s v="Recycled Pressboard Report Cover with Reinforced Top Hinge"/>
    <n v="18.088000000000001"/>
    <n v="7"/>
    <n v="0.2"/>
    <n v="6.5569000000000006"/>
  </r>
  <r>
    <n v="9669"/>
    <x v="4849"/>
    <x v="0"/>
    <x v="131"/>
    <d v="2013-04-28T00:00:00"/>
    <s v="Standard Class"/>
    <s v="AF-10870"/>
    <s v="Art Ferguson"/>
    <s v="Consumer"/>
    <s v="United States"/>
    <s v="San Clemente"/>
    <x v="1"/>
    <n v="92672"/>
    <s v="West"/>
    <s v="OFF-EN-10004386"/>
    <x v="1"/>
    <x v="12"/>
    <s v="Recycled Interoffice Envelopes with String and Button Closure, 10 x 13"/>
    <n v="71.97"/>
    <n v="3"/>
    <n v="0"/>
    <n v="35.984999999999999"/>
  </r>
  <r>
    <n v="9670"/>
    <x v="4850"/>
    <x v="3"/>
    <x v="459"/>
    <d v="2014-04-07T00:00:00"/>
    <s v="Standard Class"/>
    <s v="AH-10465"/>
    <s v="Amy Hunt"/>
    <s v="Consumer"/>
    <s v="United States"/>
    <s v="Decatur"/>
    <x v="19"/>
    <n v="35601"/>
    <s v="South"/>
    <s v="OFF-LA-10001569"/>
    <x v="1"/>
    <x v="2"/>
    <s v="Avery 499"/>
    <n v="14.940000000000001"/>
    <n v="3"/>
    <n v="0"/>
    <n v="6.8723999999999998"/>
  </r>
  <r>
    <n v="9671"/>
    <x v="4851"/>
    <x v="1"/>
    <x v="863"/>
    <d v="2012-08-15T00:00:00"/>
    <s v="First Class"/>
    <s v="GK-14620"/>
    <s v="Grace Kelly"/>
    <s v="Corporate"/>
    <s v="United States"/>
    <s v="Greensboro"/>
    <x v="3"/>
    <n v="27405"/>
    <s v="South"/>
    <s v="OFF-AR-10001446"/>
    <x v="1"/>
    <x v="6"/>
    <s v="Newell 309"/>
    <n v="64.680000000000007"/>
    <n v="7"/>
    <n v="0.2"/>
    <n v="8.0849999999999973"/>
  </r>
  <r>
    <n v="9672"/>
    <x v="4852"/>
    <x v="3"/>
    <x v="38"/>
    <d v="2014-11-20T00:00:00"/>
    <s v="Standard Class"/>
    <s v="KL-16645"/>
    <s v="Ken Lonsdale"/>
    <s v="Consumer"/>
    <s v="United States"/>
    <s v="Dublin"/>
    <x v="1"/>
    <n v="94568"/>
    <s v="West"/>
    <s v="TEC-PH-10003442"/>
    <x v="2"/>
    <x v="7"/>
    <s v="Samsung Replacement EH64AVFWE Premium Headset"/>
    <n v="22"/>
    <n v="5"/>
    <n v="0.2"/>
    <n v="1.375"/>
  </r>
  <r>
    <n v="9673"/>
    <x v="4853"/>
    <x v="0"/>
    <x v="443"/>
    <d v="2013-12-29T00:00:00"/>
    <s v="Standard Class"/>
    <s v="FM-14290"/>
    <s v="Frank Merwin"/>
    <s v="Home Office"/>
    <s v="United States"/>
    <s v="Philadelphia"/>
    <x v="9"/>
    <n v="19143"/>
    <s v="East"/>
    <s v="OFF-PA-10000477"/>
    <x v="1"/>
    <x v="10"/>
    <s v="Xerox 1952"/>
    <n v="7.9680000000000009"/>
    <n v="2"/>
    <n v="0.2"/>
    <n v="2.6892000000000005"/>
  </r>
  <r>
    <n v="9674"/>
    <x v="4853"/>
    <x v="0"/>
    <x v="443"/>
    <d v="2013-12-29T00:00:00"/>
    <s v="Standard Class"/>
    <s v="FM-14290"/>
    <s v="Frank Merwin"/>
    <s v="Home Office"/>
    <s v="United States"/>
    <s v="Philadelphia"/>
    <x v="9"/>
    <n v="19143"/>
    <s v="East"/>
    <s v="TEC-PH-10002645"/>
    <x v="2"/>
    <x v="7"/>
    <s v="LG G2"/>
    <n v="1499.9699999999998"/>
    <n v="5"/>
    <n v="0.4"/>
    <n v="-374.99250000000006"/>
  </r>
  <r>
    <n v="9675"/>
    <x v="4854"/>
    <x v="2"/>
    <x v="192"/>
    <d v="2011-07-24T00:00:00"/>
    <s v="Second Class"/>
    <s v="JL-15850"/>
    <s v="John Lucas"/>
    <s v="Consumer"/>
    <s v="United States"/>
    <s v="Houston"/>
    <x v="5"/>
    <n v="77095"/>
    <s v="Central"/>
    <s v="OFF-ST-10003123"/>
    <x v="1"/>
    <x v="4"/>
    <s v="Fellowes Bases and Tops For Staxonsteel/High-Stak Systems"/>
    <n v="26.632000000000001"/>
    <n v="1"/>
    <n v="0.2"/>
    <n v="1.331599999999999"/>
  </r>
  <r>
    <n v="9676"/>
    <x v="4855"/>
    <x v="0"/>
    <x v="715"/>
    <d v="2013-05-11T00:00:00"/>
    <s v="Standard Class"/>
    <s v="GM-14500"/>
    <s v="Gene McClure"/>
    <s v="Consumer"/>
    <s v="United States"/>
    <s v="Bakersfield"/>
    <x v="1"/>
    <n v="93309"/>
    <s v="West"/>
    <s v="FUR-FU-10001617"/>
    <x v="0"/>
    <x v="5"/>
    <s v="Executive Impressions 8-1/2&quot; Career Panel/Partition Cubicle Clock"/>
    <n v="41.6"/>
    <n v="4"/>
    <n v="0"/>
    <n v="14.143999999999998"/>
  </r>
  <r>
    <n v="9677"/>
    <x v="4856"/>
    <x v="2"/>
    <x v="683"/>
    <d v="2011-12-03T00:00:00"/>
    <s v="Standard Class"/>
    <s v="MC-17635"/>
    <s v="Matthew Clasen"/>
    <s v="Corporate"/>
    <s v="United States"/>
    <s v="Richmond"/>
    <x v="14"/>
    <n v="47374"/>
    <s v="Central"/>
    <s v="OFF-EN-10003862"/>
    <x v="1"/>
    <x v="12"/>
    <s v="Laser &amp; Ink Jet Business Envelopes"/>
    <n v="64.02"/>
    <n v="6"/>
    <n v="0"/>
    <n v="29.449199999999998"/>
  </r>
  <r>
    <n v="9678"/>
    <x v="4857"/>
    <x v="0"/>
    <x v="724"/>
    <d v="2013-04-24T00:00:00"/>
    <s v="Standard Class"/>
    <s v="CS-12490"/>
    <s v="Cindy Schnelling"/>
    <s v="Corporate"/>
    <s v="United States"/>
    <s v="New York City"/>
    <x v="15"/>
    <n v="10009"/>
    <s v="East"/>
    <s v="OFF-AR-10001573"/>
    <x v="1"/>
    <x v="6"/>
    <s v="American Pencil"/>
    <n v="6.99"/>
    <n v="3"/>
    <n v="0"/>
    <n v="2.027099999999999"/>
  </r>
  <r>
    <n v="9679"/>
    <x v="4857"/>
    <x v="0"/>
    <x v="724"/>
    <d v="2013-04-24T00:00:00"/>
    <s v="Standard Class"/>
    <s v="CS-12490"/>
    <s v="Cindy Schnelling"/>
    <s v="Corporate"/>
    <s v="United States"/>
    <s v="New York City"/>
    <x v="15"/>
    <n v="10009"/>
    <s v="East"/>
    <s v="OFF-SU-10004290"/>
    <x v="1"/>
    <x v="14"/>
    <s v="Acme Design Line 8&quot; Stainless Steel Bent Scissors w/Champagne Handles, 3-1/8&quot; Cut"/>
    <n v="6.84"/>
    <n v="1"/>
    <n v="0"/>
    <n v="1.8468"/>
  </r>
  <r>
    <n v="9680"/>
    <x v="4858"/>
    <x v="1"/>
    <x v="17"/>
    <d v="2012-12-31T00:00:00"/>
    <s v="Standard Class"/>
    <s v="AH-10030"/>
    <s v="Aaron Hawkins"/>
    <s v="Corporate"/>
    <s v="United States"/>
    <s v="San Francisco"/>
    <x v="1"/>
    <n v="94122"/>
    <s v="West"/>
    <s v="OFF-ST-10000046"/>
    <x v="1"/>
    <x v="4"/>
    <s v="Fellowes Super Stor/Drawer Files"/>
    <n v="323.10000000000002"/>
    <n v="2"/>
    <n v="0"/>
    <n v="61.38900000000001"/>
  </r>
  <r>
    <n v="9681"/>
    <x v="4858"/>
    <x v="1"/>
    <x v="17"/>
    <d v="2012-12-31T00:00:00"/>
    <s v="Standard Class"/>
    <s v="AH-10030"/>
    <s v="Aaron Hawkins"/>
    <s v="Corporate"/>
    <s v="United States"/>
    <s v="San Francisco"/>
    <x v="1"/>
    <n v="94122"/>
    <s v="West"/>
    <s v="TEC-PH-10003505"/>
    <x v="2"/>
    <x v="7"/>
    <s v="Geemarc AmpliPOWER60"/>
    <n v="668.16"/>
    <n v="9"/>
    <n v="0.2"/>
    <n v="75.167999999999921"/>
  </r>
  <r>
    <n v="9682"/>
    <x v="4859"/>
    <x v="3"/>
    <x v="1096"/>
    <d v="2014-12-19T00:00:00"/>
    <s v="Standard Class"/>
    <s v="EP-13915"/>
    <s v="Emily Phan"/>
    <s v="Consumer"/>
    <s v="United States"/>
    <s v="San Francisco"/>
    <x v="1"/>
    <n v="94122"/>
    <s v="West"/>
    <s v="OFF-LA-10004559"/>
    <x v="1"/>
    <x v="2"/>
    <s v="Avery 49"/>
    <n v="8.64"/>
    <n v="3"/>
    <n v="0"/>
    <n v="4.2336"/>
  </r>
  <r>
    <n v="9683"/>
    <x v="4859"/>
    <x v="3"/>
    <x v="1096"/>
    <d v="2014-12-19T00:00:00"/>
    <s v="Standard Class"/>
    <s v="EP-13915"/>
    <s v="Emily Phan"/>
    <s v="Consumer"/>
    <s v="United States"/>
    <s v="San Francisco"/>
    <x v="1"/>
    <n v="94122"/>
    <s v="West"/>
    <s v="OFF-PA-10003172"/>
    <x v="1"/>
    <x v="10"/>
    <s v="Xerox 1996"/>
    <n v="38.880000000000003"/>
    <n v="6"/>
    <n v="0"/>
    <n v="18.662400000000002"/>
  </r>
  <r>
    <n v="9684"/>
    <x v="4859"/>
    <x v="3"/>
    <x v="1096"/>
    <d v="2014-12-19T00:00:00"/>
    <s v="Standard Class"/>
    <s v="EP-13915"/>
    <s v="Emily Phan"/>
    <s v="Consumer"/>
    <s v="United States"/>
    <s v="San Francisco"/>
    <x v="1"/>
    <n v="94122"/>
    <s v="West"/>
    <s v="FUR-FU-10001473"/>
    <x v="0"/>
    <x v="5"/>
    <s v="Eldon Executive Woodline II Desk Accessories, Mahogany"/>
    <n v="201.04"/>
    <n v="8"/>
    <n v="0"/>
    <n v="54.280799999999999"/>
  </r>
  <r>
    <n v="9685"/>
    <x v="4859"/>
    <x v="3"/>
    <x v="1096"/>
    <d v="2014-12-19T00:00:00"/>
    <s v="Standard Class"/>
    <s v="EP-13915"/>
    <s v="Emily Phan"/>
    <s v="Consumer"/>
    <s v="United States"/>
    <s v="San Francisco"/>
    <x v="1"/>
    <n v="94122"/>
    <s v="West"/>
    <s v="OFF-PA-10000232"/>
    <x v="1"/>
    <x v="10"/>
    <s v="Xerox 1975"/>
    <n v="12.96"/>
    <n v="2"/>
    <n v="0"/>
    <n v="6.3504000000000005"/>
  </r>
  <r>
    <n v="9686"/>
    <x v="4860"/>
    <x v="3"/>
    <x v="460"/>
    <d v="2014-01-05T00:00:00"/>
    <s v="Second Class"/>
    <s v="FW-14395"/>
    <s v="Fred Wasserman"/>
    <s v="Corporate"/>
    <s v="United States"/>
    <s v="Los Angeles"/>
    <x v="1"/>
    <n v="90032"/>
    <s v="West"/>
    <s v="TEC-AC-10000682"/>
    <x v="2"/>
    <x v="11"/>
    <s v="Kensington K72356US Mouse-in-a-Box USB Desktop Mouse"/>
    <n v="16.59"/>
    <n v="1"/>
    <n v="0"/>
    <n v="5.8064999999999998"/>
  </r>
  <r>
    <n v="9687"/>
    <x v="4861"/>
    <x v="3"/>
    <x v="1109"/>
    <d v="2014-06-04T00:00:00"/>
    <s v="Standard Class"/>
    <s v="KA-16525"/>
    <s v="Kelly Andreada"/>
    <s v="Consumer"/>
    <s v="United States"/>
    <s v="San Diego"/>
    <x v="1"/>
    <n v="92037"/>
    <s v="West"/>
    <s v="OFF-AR-10003405"/>
    <x v="1"/>
    <x v="6"/>
    <s v="Dixon My First Ticonderoga Pencil, #2"/>
    <n v="35.099999999999994"/>
    <n v="6"/>
    <n v="0"/>
    <n v="10.178999999999997"/>
  </r>
  <r>
    <n v="9688"/>
    <x v="4862"/>
    <x v="3"/>
    <x v="1033"/>
    <d v="2014-10-07T00:00:00"/>
    <s v="Standard Class"/>
    <s v="SC-20050"/>
    <s v="Sample Company A"/>
    <s v="Home Office"/>
    <s v="United States"/>
    <s v="Arlington"/>
    <x v="5"/>
    <n v="76017"/>
    <s v="Central"/>
    <s v="OFF-BI-10000301"/>
    <x v="1"/>
    <x v="8"/>
    <s v="GBC Instant Report Kit"/>
    <n v="11.645999999999997"/>
    <n v="9"/>
    <n v="0.8"/>
    <n v="-17.469000000000005"/>
  </r>
  <r>
    <n v="9689"/>
    <x v="4863"/>
    <x v="3"/>
    <x v="308"/>
    <d v="2014-06-28T00:00:00"/>
    <s v="Standard Class"/>
    <s v="PG-18895"/>
    <s v="Paul Gonzalez"/>
    <s v="Consumer"/>
    <s v="United States"/>
    <s v="Richmond"/>
    <x v="17"/>
    <n v="23223"/>
    <s v="South"/>
    <s v="OFF-PA-10001534"/>
    <x v="1"/>
    <x v="10"/>
    <s v="Xerox 230"/>
    <n v="32.400000000000006"/>
    <n v="5"/>
    <n v="0"/>
    <n v="15.552000000000001"/>
  </r>
  <r>
    <n v="9690"/>
    <x v="4863"/>
    <x v="3"/>
    <x v="308"/>
    <d v="2014-06-28T00:00:00"/>
    <s v="Standard Class"/>
    <s v="PG-18895"/>
    <s v="Paul Gonzalez"/>
    <s v="Consumer"/>
    <s v="United States"/>
    <s v="Richmond"/>
    <x v="17"/>
    <n v="23223"/>
    <s v="South"/>
    <s v="TEC-PH-10003691"/>
    <x v="2"/>
    <x v="7"/>
    <s v="BlackBerry Q10"/>
    <n v="503.96"/>
    <n v="4"/>
    <n v="0"/>
    <n v="125.99000000000001"/>
  </r>
  <r>
    <n v="9691"/>
    <x v="4864"/>
    <x v="3"/>
    <x v="1095"/>
    <d v="2014-04-06T00:00:00"/>
    <s v="First Class"/>
    <s v="TA-21385"/>
    <s v="Tom Ashbrook"/>
    <s v="Home Office"/>
    <s v="United States"/>
    <s v="New York City"/>
    <x v="15"/>
    <n v="10035"/>
    <s v="East"/>
    <s v="OFF-AR-10001545"/>
    <x v="1"/>
    <x v="6"/>
    <s v="Newell 326"/>
    <n v="7.04"/>
    <n v="4"/>
    <n v="0"/>
    <n v="2.0415999999999999"/>
  </r>
  <r>
    <n v="9692"/>
    <x v="4865"/>
    <x v="1"/>
    <x v="50"/>
    <d v="2012-11-17T00:00:00"/>
    <s v="Standard Class"/>
    <s v="PO-18850"/>
    <s v="Patrick O'Brill"/>
    <s v="Consumer"/>
    <s v="United States"/>
    <s v="Houston"/>
    <x v="5"/>
    <n v="77041"/>
    <s v="Central"/>
    <s v="FUR-BO-10001811"/>
    <x v="0"/>
    <x v="0"/>
    <s v="Atlantic Metals Mobile 5-Shelf Bookcases, Custom Colors"/>
    <n v="613.99919999999997"/>
    <n v="3"/>
    <n v="0.32"/>
    <n v="-18.058800000000076"/>
  </r>
  <r>
    <n v="9693"/>
    <x v="4866"/>
    <x v="1"/>
    <x v="834"/>
    <d v="2012-09-02T00:00:00"/>
    <s v="Standard Class"/>
    <s v="SM-20950"/>
    <s v="Suzanne McNair"/>
    <s v="Corporate"/>
    <s v="United States"/>
    <s v="Fairfield"/>
    <x v="29"/>
    <n v="6824"/>
    <s v="East"/>
    <s v="OFF-ST-10001837"/>
    <x v="1"/>
    <x v="4"/>
    <s v="SAFCO Mobile Desk Side File, Wire Frame"/>
    <n v="470.35999999999996"/>
    <n v="11"/>
    <n v="0"/>
    <n v="122.2936"/>
  </r>
  <r>
    <n v="9694"/>
    <x v="4867"/>
    <x v="3"/>
    <x v="241"/>
    <d v="2014-09-29T00:00:00"/>
    <s v="Second Class"/>
    <s v="NK-18490"/>
    <s v="Neil Knudson"/>
    <s v="Home Office"/>
    <s v="United States"/>
    <s v="San Francisco"/>
    <x v="1"/>
    <n v="94110"/>
    <s v="West"/>
    <s v="OFF-PA-10000551"/>
    <x v="1"/>
    <x v="10"/>
    <s v="Array Memo Cubes"/>
    <n v="31.08"/>
    <n v="6"/>
    <n v="0"/>
    <n v="15.229199999999999"/>
  </r>
  <r>
    <n v="9695"/>
    <x v="4867"/>
    <x v="3"/>
    <x v="241"/>
    <d v="2014-09-29T00:00:00"/>
    <s v="Second Class"/>
    <s v="NK-18490"/>
    <s v="Neil Knudson"/>
    <s v="Home Office"/>
    <s v="United States"/>
    <s v="San Francisco"/>
    <x v="1"/>
    <n v="94110"/>
    <s v="West"/>
    <s v="OFF-SU-10001574"/>
    <x v="1"/>
    <x v="14"/>
    <s v="Acme Value Line Scissors"/>
    <n v="7.3"/>
    <n v="2"/>
    <n v="0"/>
    <n v="2.1899999999999995"/>
  </r>
  <r>
    <n v="9696"/>
    <x v="4868"/>
    <x v="0"/>
    <x v="25"/>
    <d v="2013-12-15T00:00:00"/>
    <s v="First Class"/>
    <s v="SC-20695"/>
    <s v="Steve Chapman"/>
    <s v="Corporate"/>
    <s v="United States"/>
    <s v="Springfield"/>
    <x v="24"/>
    <n v="45503"/>
    <s v="East"/>
    <s v="OFF-AP-10002892"/>
    <x v="1"/>
    <x v="9"/>
    <s v="Belkin F5C206VTEL 6 Outlet Surge"/>
    <n v="73.536000000000001"/>
    <n v="4"/>
    <n v="0.2"/>
    <n v="9.1919999999999931"/>
  </r>
  <r>
    <n v="9697"/>
    <x v="4869"/>
    <x v="2"/>
    <x v="1227"/>
    <d v="2011-06-15T00:00:00"/>
    <s v="Second Class"/>
    <s v="HK-14890"/>
    <s v="Heather Kirkland"/>
    <s v="Corporate"/>
    <s v="United States"/>
    <s v="Detroit"/>
    <x v="12"/>
    <n v="48234"/>
    <s v="Central"/>
    <s v="OFF-LA-10003930"/>
    <x v="1"/>
    <x v="2"/>
    <s v="Dot Matrix Printer Tape Reel Labels, White, 5000/Box"/>
    <n v="491.55"/>
    <n v="5"/>
    <n v="0"/>
    <n v="240.8595"/>
  </r>
  <r>
    <n v="9698"/>
    <x v="4870"/>
    <x v="0"/>
    <x v="21"/>
    <d v="2013-03-12T00:00:00"/>
    <s v="Same Day"/>
    <s v="BT-11485"/>
    <s v="Brad Thomas"/>
    <s v="Home Office"/>
    <s v="United States"/>
    <s v="Philadelphia"/>
    <x v="9"/>
    <n v="19140"/>
    <s v="East"/>
    <s v="FUR-FU-10001037"/>
    <x v="0"/>
    <x v="5"/>
    <s v="DAX Charcoal/Nickel-Tone Document Frame, 5 x 7"/>
    <n v="30.336000000000002"/>
    <n v="4"/>
    <n v="0.2"/>
    <n v="9.48"/>
  </r>
  <r>
    <n v="9699"/>
    <x v="4871"/>
    <x v="3"/>
    <x v="934"/>
    <d v="2014-12-20T00:00:00"/>
    <s v="Standard Class"/>
    <s v="KM-16660"/>
    <s v="Khloe Miller"/>
    <s v="Consumer"/>
    <s v="United States"/>
    <s v="Inglewood"/>
    <x v="1"/>
    <n v="90301"/>
    <s v="West"/>
    <s v="OFF-PA-10004569"/>
    <x v="1"/>
    <x v="10"/>
    <s v="Wirebound Message Books, Two 4 1/4&quot; x 5&quot; Forms per Page"/>
    <n v="22.830000000000002"/>
    <n v="3"/>
    <n v="0"/>
    <n v="10.7301"/>
  </r>
  <r>
    <n v="9700"/>
    <x v="4871"/>
    <x v="3"/>
    <x v="934"/>
    <d v="2014-12-20T00:00:00"/>
    <s v="Standard Class"/>
    <s v="KM-16660"/>
    <s v="Khloe Miller"/>
    <s v="Consumer"/>
    <s v="United States"/>
    <s v="Inglewood"/>
    <x v="1"/>
    <n v="90301"/>
    <s v="West"/>
    <s v="OFF-AP-10000027"/>
    <x v="1"/>
    <x v="9"/>
    <s v="Hoover Commercial SteamVac"/>
    <n v="54.32"/>
    <n v="4"/>
    <n v="0"/>
    <n v="16.295999999999999"/>
  </r>
  <r>
    <n v="9701"/>
    <x v="4871"/>
    <x v="3"/>
    <x v="934"/>
    <d v="2014-12-20T00:00:00"/>
    <s v="Standard Class"/>
    <s v="KM-16660"/>
    <s v="Khloe Miller"/>
    <s v="Consumer"/>
    <s v="United States"/>
    <s v="Inglewood"/>
    <x v="1"/>
    <n v="90301"/>
    <s v="West"/>
    <s v="TEC-PH-10000675"/>
    <x v="2"/>
    <x v="7"/>
    <s v="Panasonic KX TS3282B Corded phone"/>
    <n v="196.77600000000001"/>
    <n v="3"/>
    <n v="0.2"/>
    <n v="14.758199999999995"/>
  </r>
  <r>
    <n v="9702"/>
    <x v="4872"/>
    <x v="0"/>
    <x v="859"/>
    <d v="2013-11-05T00:00:00"/>
    <s v="Standard Class"/>
    <s v="SP-20920"/>
    <s v="Susan Pistek"/>
    <s v="Consumer"/>
    <s v="United States"/>
    <s v="San Luis Obispo"/>
    <x v="1"/>
    <n v="93405"/>
    <s v="West"/>
    <s v="OFF-FA-10003059"/>
    <x v="1"/>
    <x v="13"/>
    <s v="Assorted Color Push Pins"/>
    <n v="3.62"/>
    <n v="2"/>
    <n v="0"/>
    <n v="1.1945999999999999"/>
  </r>
  <r>
    <n v="9703"/>
    <x v="4873"/>
    <x v="3"/>
    <x v="689"/>
    <d v="2014-08-05T00:00:00"/>
    <s v="Standard Class"/>
    <s v="LB-16795"/>
    <s v="Laurel Beltran"/>
    <s v="Home Office"/>
    <s v="United States"/>
    <s v="Wilmington"/>
    <x v="13"/>
    <n v="19805"/>
    <s v="East"/>
    <s v="OFF-PA-10003256"/>
    <x v="1"/>
    <x v="10"/>
    <s v="Avery Personal Creations Heavyweight Cards"/>
    <n v="11.54"/>
    <n v="1"/>
    <n v="0"/>
    <n v="5.5391999999999992"/>
  </r>
  <r>
    <n v="9704"/>
    <x v="4873"/>
    <x v="3"/>
    <x v="689"/>
    <d v="2014-08-05T00:00:00"/>
    <s v="Standard Class"/>
    <s v="LB-16795"/>
    <s v="Laurel Beltran"/>
    <s v="Home Office"/>
    <s v="United States"/>
    <s v="Wilmington"/>
    <x v="13"/>
    <n v="19805"/>
    <s v="East"/>
    <s v="OFF-BI-10003656"/>
    <x v="1"/>
    <x v="8"/>
    <s v="Fellowes PB200 Plastic Comb Binding Machine"/>
    <n v="849.95"/>
    <n v="5"/>
    <n v="0"/>
    <n v="390.97699999999998"/>
  </r>
  <r>
    <n v="9705"/>
    <x v="4873"/>
    <x v="3"/>
    <x v="689"/>
    <d v="2014-08-05T00:00:00"/>
    <s v="Standard Class"/>
    <s v="LB-16795"/>
    <s v="Laurel Beltran"/>
    <s v="Home Office"/>
    <s v="United States"/>
    <s v="Wilmington"/>
    <x v="13"/>
    <n v="19805"/>
    <s v="East"/>
    <s v="OFF-BI-10002897"/>
    <x v="1"/>
    <x v="8"/>
    <s v="Black Avery Memo-Size 3-Ring Binder, 5 1/2&quot; x 8 1/2&quot;"/>
    <n v="11.01"/>
    <n v="3"/>
    <n v="0"/>
    <n v="5.3948999999999998"/>
  </r>
  <r>
    <n v="9706"/>
    <x v="4874"/>
    <x v="3"/>
    <x v="15"/>
    <d v="2014-10-24T00:00:00"/>
    <s v="Standard Class"/>
    <s v="JS-16030"/>
    <s v="Joy Smith"/>
    <s v="Consumer"/>
    <s v="United States"/>
    <s v="San Francisco"/>
    <x v="1"/>
    <n v="94122"/>
    <s v="West"/>
    <s v="OFF-BI-10004826"/>
    <x v="1"/>
    <x v="8"/>
    <s v="JM Magazine Binder"/>
    <n v="39.624000000000009"/>
    <n v="3"/>
    <n v="0.2"/>
    <n v="13.868400000000001"/>
  </r>
  <r>
    <n v="9707"/>
    <x v="4875"/>
    <x v="0"/>
    <x v="147"/>
    <d v="2013-10-28T00:00:00"/>
    <s v="Standard Class"/>
    <s v="CS-11950"/>
    <s v="Carlos Soltero"/>
    <s v="Consumer"/>
    <s v="United States"/>
    <s v="Los Angeles"/>
    <x v="1"/>
    <n v="90045"/>
    <s v="West"/>
    <s v="FUR-CH-10004626"/>
    <x v="0"/>
    <x v="1"/>
    <s v="Office Star Flex Back Scooter Chair with Aluminum Finish Frame"/>
    <n v="242.13600000000002"/>
    <n v="3"/>
    <n v="0.2"/>
    <n v="12.106799999999993"/>
  </r>
  <r>
    <n v="9708"/>
    <x v="4875"/>
    <x v="0"/>
    <x v="147"/>
    <d v="2013-10-28T00:00:00"/>
    <s v="Standard Class"/>
    <s v="CS-11950"/>
    <s v="Carlos Soltero"/>
    <s v="Consumer"/>
    <s v="United States"/>
    <s v="Los Angeles"/>
    <x v="1"/>
    <n v="90045"/>
    <s v="West"/>
    <s v="OFF-AR-10000390"/>
    <x v="1"/>
    <x v="6"/>
    <s v="Newell Chalk Holder"/>
    <n v="12.39"/>
    <n v="3"/>
    <n v="0"/>
    <n v="5.6993999999999998"/>
  </r>
  <r>
    <n v="9709"/>
    <x v="4875"/>
    <x v="0"/>
    <x v="147"/>
    <d v="2013-10-28T00:00:00"/>
    <s v="Standard Class"/>
    <s v="CS-11950"/>
    <s v="Carlos Soltero"/>
    <s v="Consumer"/>
    <s v="United States"/>
    <s v="Los Angeles"/>
    <x v="1"/>
    <n v="90045"/>
    <s v="West"/>
    <s v="FUR-FU-10003731"/>
    <x v="0"/>
    <x v="5"/>
    <s v="Eldon Expressions Wood and Plastic Desk Accessories, Oak"/>
    <n v="19.96"/>
    <n v="2"/>
    <n v="0"/>
    <n v="5.5888000000000009"/>
  </r>
  <r>
    <n v="9710"/>
    <x v="4875"/>
    <x v="0"/>
    <x v="147"/>
    <d v="2013-10-28T00:00:00"/>
    <s v="Standard Class"/>
    <s v="CS-11950"/>
    <s v="Carlos Soltero"/>
    <s v="Consumer"/>
    <s v="United States"/>
    <s v="Los Angeles"/>
    <x v="1"/>
    <n v="90045"/>
    <s v="West"/>
    <s v="OFF-ST-10002743"/>
    <x v="1"/>
    <x v="4"/>
    <s v="SAFCO Boltless Steel Shelving"/>
    <n v="340.92"/>
    <n v="3"/>
    <n v="0"/>
    <n v="3.4091999999999842"/>
  </r>
  <r>
    <n v="9711"/>
    <x v="4876"/>
    <x v="2"/>
    <x v="1127"/>
    <d v="2011-11-10T00:00:00"/>
    <s v="Standard Class"/>
    <s v="MD-17350"/>
    <s v="Maribeth Dona"/>
    <s v="Consumer"/>
    <s v="United States"/>
    <s v="Philadelphia"/>
    <x v="9"/>
    <n v="19143"/>
    <s v="East"/>
    <s v="FUR-FU-10001468"/>
    <x v="0"/>
    <x v="5"/>
    <s v="Tenex Antistatic Computer Chair Mats"/>
    <n v="273.56799999999998"/>
    <n v="2"/>
    <n v="0.2"/>
    <n v="-34.196000000000026"/>
  </r>
  <r>
    <n v="9712"/>
    <x v="4876"/>
    <x v="2"/>
    <x v="1127"/>
    <d v="2011-11-10T00:00:00"/>
    <s v="Standard Class"/>
    <s v="MD-17350"/>
    <s v="Maribeth Dona"/>
    <s v="Consumer"/>
    <s v="United States"/>
    <s v="Philadelphia"/>
    <x v="9"/>
    <n v="19143"/>
    <s v="East"/>
    <s v="OFF-BI-10003684"/>
    <x v="1"/>
    <x v="8"/>
    <s v="Wilson Jones Legal Size Ring Binders"/>
    <n v="13.194000000000001"/>
    <n v="2"/>
    <n v="0.7"/>
    <n v="-8.7959999999999958"/>
  </r>
  <r>
    <n v="9713"/>
    <x v="4876"/>
    <x v="2"/>
    <x v="1127"/>
    <d v="2011-11-10T00:00:00"/>
    <s v="Standard Class"/>
    <s v="MD-17350"/>
    <s v="Maribeth Dona"/>
    <s v="Consumer"/>
    <s v="United States"/>
    <s v="Philadelphia"/>
    <x v="9"/>
    <n v="19143"/>
    <s v="East"/>
    <s v="OFF-ST-10003716"/>
    <x v="1"/>
    <x v="4"/>
    <s v="Tennsco Double-Tier Lockers"/>
    <n v="1080.096"/>
    <n v="6"/>
    <n v="0.2"/>
    <n v="-94.508399999999995"/>
  </r>
  <r>
    <n v="9714"/>
    <x v="4876"/>
    <x v="2"/>
    <x v="1127"/>
    <d v="2011-11-10T00:00:00"/>
    <s v="Standard Class"/>
    <s v="MD-17350"/>
    <s v="Maribeth Dona"/>
    <s v="Consumer"/>
    <s v="United States"/>
    <s v="Philadelphia"/>
    <x v="9"/>
    <n v="19143"/>
    <s v="East"/>
    <s v="TEC-AC-10001101"/>
    <x v="2"/>
    <x v="11"/>
    <s v="Sony 16GB Class 10 Micro SDHC R40 Memory Card"/>
    <n v="51.56"/>
    <n v="5"/>
    <n v="0.2"/>
    <n v="-6.4450000000000021"/>
  </r>
  <r>
    <n v="9715"/>
    <x v="4876"/>
    <x v="2"/>
    <x v="1127"/>
    <d v="2011-11-10T00:00:00"/>
    <s v="Standard Class"/>
    <s v="MD-17350"/>
    <s v="Maribeth Dona"/>
    <s v="Consumer"/>
    <s v="United States"/>
    <s v="Philadelphia"/>
    <x v="9"/>
    <n v="19143"/>
    <s v="East"/>
    <s v="TEC-AC-10004864"/>
    <x v="2"/>
    <x v="11"/>
    <s v="Memorex Micro Travel Drive 32 GB"/>
    <n v="58.415999999999997"/>
    <n v="2"/>
    <n v="0.2"/>
    <n v="16.794600000000003"/>
  </r>
  <r>
    <n v="9716"/>
    <x v="4877"/>
    <x v="0"/>
    <x v="77"/>
    <d v="2013-11-13T00:00:00"/>
    <s v="Standard Class"/>
    <s v="LD-17005"/>
    <s v="Lisa DeCherney"/>
    <s v="Consumer"/>
    <s v="United States"/>
    <s v="San Francisco"/>
    <x v="1"/>
    <n v="94122"/>
    <s v="West"/>
    <s v="OFF-BI-10001543"/>
    <x v="1"/>
    <x v="8"/>
    <s v="GBC VeloBinder Manual Binding System"/>
    <n v="57.584000000000003"/>
    <n v="2"/>
    <n v="0.2"/>
    <n v="20.154400000000003"/>
  </r>
  <r>
    <n v="9717"/>
    <x v="4878"/>
    <x v="0"/>
    <x v="399"/>
    <d v="2013-08-15T00:00:00"/>
    <s v="Second Class"/>
    <s v="DB-13270"/>
    <s v="Deborah Brumfield"/>
    <s v="Home Office"/>
    <s v="United States"/>
    <s v="Philadelphia"/>
    <x v="9"/>
    <n v="19134"/>
    <s v="East"/>
    <s v="OFF-AR-10000914"/>
    <x v="1"/>
    <x v="6"/>
    <s v="Boston 16765 Mini Stand Up Battery Pencil Sharpener"/>
    <n v="37.312000000000005"/>
    <n v="4"/>
    <n v="0.2"/>
    <n v="2.7984000000000027"/>
  </r>
  <r>
    <n v="9718"/>
    <x v="4879"/>
    <x v="0"/>
    <x v="198"/>
    <d v="2013-06-01T00:00:00"/>
    <s v="Same Day"/>
    <s v="AT-10735"/>
    <s v="Annie Thurman"/>
    <s v="Consumer"/>
    <s v="United States"/>
    <s v="Houston"/>
    <x v="5"/>
    <n v="77041"/>
    <s v="Central"/>
    <s v="TEC-PH-10002293"/>
    <x v="2"/>
    <x v="7"/>
    <s v="Anker 36W 4-Port USB Wall Charger Travel Power Adapter for iPhone 5s 5c 5"/>
    <n v="79.959999999999994"/>
    <n v="5"/>
    <n v="0.2"/>
    <n v="7.9960000000000058"/>
  </r>
  <r>
    <n v="9719"/>
    <x v="4879"/>
    <x v="0"/>
    <x v="198"/>
    <d v="2013-06-01T00:00:00"/>
    <s v="Same Day"/>
    <s v="AT-10735"/>
    <s v="Annie Thurman"/>
    <s v="Consumer"/>
    <s v="United States"/>
    <s v="Houston"/>
    <x v="5"/>
    <n v="77041"/>
    <s v="Central"/>
    <s v="TEC-AC-10000109"/>
    <x v="2"/>
    <x v="11"/>
    <s v="Sony Micro Vault Click 16 GB USB 2.0 Flash Drive"/>
    <n v="223.96"/>
    <n v="5"/>
    <n v="0.2"/>
    <n v="11.198000000000015"/>
  </r>
  <r>
    <n v="9720"/>
    <x v="4880"/>
    <x v="3"/>
    <x v="105"/>
    <d v="2014-11-15T00:00:00"/>
    <s v="Second Class"/>
    <s v="DK-13375"/>
    <s v="Dennis Kane"/>
    <s v="Consumer"/>
    <s v="United States"/>
    <s v="Lancaster"/>
    <x v="9"/>
    <n v="17602"/>
    <s v="East"/>
    <s v="OFF-ST-10002574"/>
    <x v="1"/>
    <x v="4"/>
    <s v="SAFCO Commercial Wire Shelving, Black"/>
    <n v="221.024"/>
    <n v="2"/>
    <n v="0.2"/>
    <n v="-55.256"/>
  </r>
  <r>
    <n v="9721"/>
    <x v="4881"/>
    <x v="0"/>
    <x v="897"/>
    <d v="2013-09-27T00:00:00"/>
    <s v="Standard Class"/>
    <s v="CS-12250"/>
    <s v="Chris Selesnick"/>
    <s v="Corporate"/>
    <s v="United States"/>
    <s v="Green Bay"/>
    <x v="6"/>
    <n v="54302"/>
    <s v="Central"/>
    <s v="FUR-FU-10002445"/>
    <x v="0"/>
    <x v="5"/>
    <s v="DAX Two-Tone Rosewood/Black Document Frame, Desktop, 5 x 7"/>
    <n v="18.96"/>
    <n v="2"/>
    <n v="0"/>
    <n v="7.5840000000000014"/>
  </r>
  <r>
    <n v="9722"/>
    <x v="4882"/>
    <x v="0"/>
    <x v="595"/>
    <d v="2013-02-20T00:00:00"/>
    <s v="Standard Class"/>
    <s v="JF-15565"/>
    <s v="Jill Fjeld"/>
    <s v="Consumer"/>
    <s v="United States"/>
    <s v="New York City"/>
    <x v="15"/>
    <n v="10024"/>
    <s v="East"/>
    <s v="FUR-CH-10001802"/>
    <x v="0"/>
    <x v="1"/>
    <s v="Hon Every-Day Chair Series Swivel Task Chairs"/>
    <n v="326.64600000000002"/>
    <n v="3"/>
    <n v="0.1"/>
    <n v="39.923399999999994"/>
  </r>
  <r>
    <n v="9723"/>
    <x v="4882"/>
    <x v="0"/>
    <x v="595"/>
    <d v="2013-02-20T00:00:00"/>
    <s v="Standard Class"/>
    <s v="JF-15565"/>
    <s v="Jill Fjeld"/>
    <s v="Consumer"/>
    <s v="United States"/>
    <s v="New York City"/>
    <x v="15"/>
    <n v="10024"/>
    <s v="East"/>
    <s v="TEC-AC-10003628"/>
    <x v="2"/>
    <x v="11"/>
    <s v="Logitech 910-002974 M325 Wireless Mouse for Web Scrolling"/>
    <n v="89.97"/>
    <n v="3"/>
    <n v="0"/>
    <n v="39.586800000000011"/>
  </r>
  <r>
    <n v="9724"/>
    <x v="4883"/>
    <x v="2"/>
    <x v="1091"/>
    <d v="2011-12-26T00:00:00"/>
    <s v="Standard Class"/>
    <s v="TW-21025"/>
    <s v="Tamara Willingham"/>
    <s v="Home Office"/>
    <s v="United States"/>
    <s v="New York City"/>
    <x v="15"/>
    <n v="10011"/>
    <s v="East"/>
    <s v="OFF-BI-10003984"/>
    <x v="1"/>
    <x v="8"/>
    <s v="Lock-Up Easel 'Spel-Binder'"/>
    <n v="296.71200000000005"/>
    <n v="13"/>
    <n v="0.2"/>
    <n v="100.14029999999998"/>
  </r>
  <r>
    <n v="9725"/>
    <x v="4884"/>
    <x v="1"/>
    <x v="901"/>
    <d v="2012-12-11T00:00:00"/>
    <s v="Standard Class"/>
    <s v="TB-21250"/>
    <s v="Tim Brockman"/>
    <s v="Consumer"/>
    <s v="United States"/>
    <s v="Bloomington"/>
    <x v="10"/>
    <n v="61701"/>
    <s v="Central"/>
    <s v="OFF-EN-10004459"/>
    <x v="1"/>
    <x v="12"/>
    <s v="Security-Tint Envelopes"/>
    <n v="12.224"/>
    <n v="2"/>
    <n v="0.2"/>
    <n v="4.4311999999999996"/>
  </r>
  <r>
    <n v="9726"/>
    <x v="4885"/>
    <x v="3"/>
    <x v="697"/>
    <d v="2014-09-21T00:00:00"/>
    <s v="First Class"/>
    <s v="SC-20380"/>
    <s v="Shahid Collister"/>
    <s v="Consumer"/>
    <s v="United States"/>
    <s v="Boise"/>
    <x v="45"/>
    <n v="83704"/>
    <s v="West"/>
    <s v="TEC-AC-10001109"/>
    <x v="2"/>
    <x v="11"/>
    <s v="Logitech Trackman Marble Mouse"/>
    <n v="89.97"/>
    <n v="3"/>
    <n v="0"/>
    <n v="37.787400000000005"/>
  </r>
  <r>
    <n v="9727"/>
    <x v="4886"/>
    <x v="3"/>
    <x v="574"/>
    <d v="2014-12-05T00:00:00"/>
    <s v="First Class"/>
    <s v="KM-16720"/>
    <s v="Kunst Miller"/>
    <s v="Consumer"/>
    <s v="United States"/>
    <s v="Lowell"/>
    <x v="31"/>
    <n v="1852"/>
    <s v="East"/>
    <s v="OFF-AP-10001293"/>
    <x v="1"/>
    <x v="9"/>
    <s v="Belkin 8 Outlet Surge Protector"/>
    <n v="286.85999999999996"/>
    <n v="7"/>
    <n v="0"/>
    <n v="80.320799999999991"/>
  </r>
  <r>
    <n v="9728"/>
    <x v="4886"/>
    <x v="3"/>
    <x v="574"/>
    <d v="2014-12-05T00:00:00"/>
    <s v="First Class"/>
    <s v="KM-16720"/>
    <s v="Kunst Miller"/>
    <s v="Consumer"/>
    <s v="United States"/>
    <s v="Lowell"/>
    <x v="31"/>
    <n v="1852"/>
    <s v="East"/>
    <s v="TEC-PH-10004977"/>
    <x v="2"/>
    <x v="7"/>
    <s v="GE 30524EE4"/>
    <n v="979.95"/>
    <n v="5"/>
    <n v="0"/>
    <n v="284.18549999999993"/>
  </r>
  <r>
    <n v="9729"/>
    <x v="4886"/>
    <x v="3"/>
    <x v="574"/>
    <d v="2014-12-05T00:00:00"/>
    <s v="First Class"/>
    <s v="KM-16720"/>
    <s v="Kunst Miller"/>
    <s v="Consumer"/>
    <s v="United States"/>
    <s v="Lowell"/>
    <x v="31"/>
    <n v="1852"/>
    <s v="East"/>
    <s v="OFF-SU-10001935"/>
    <x v="1"/>
    <x v="14"/>
    <s v="Staples"/>
    <n v="4.3600000000000003"/>
    <n v="2"/>
    <n v="0"/>
    <n v="0.17439999999999944"/>
  </r>
  <r>
    <n v="9730"/>
    <x v="4887"/>
    <x v="2"/>
    <x v="411"/>
    <d v="2011-10-04T00:00:00"/>
    <s v="Standard Class"/>
    <s v="EB-14170"/>
    <s v="Evan Bailliet"/>
    <s v="Consumer"/>
    <s v="United States"/>
    <s v="Seattle"/>
    <x v="4"/>
    <n v="98115"/>
    <s v="West"/>
    <s v="OFF-BI-10001308"/>
    <x v="1"/>
    <x v="8"/>
    <s v="GBC Standard Plastic Binding Systems' Combs"/>
    <n v="10.048000000000002"/>
    <n v="2"/>
    <n v="0.2"/>
    <n v="3.1399999999999988"/>
  </r>
  <r>
    <n v="9731"/>
    <x v="4887"/>
    <x v="2"/>
    <x v="411"/>
    <d v="2011-10-04T00:00:00"/>
    <s v="Standard Class"/>
    <s v="EB-14170"/>
    <s v="Evan Bailliet"/>
    <s v="Consumer"/>
    <s v="United States"/>
    <s v="Seattle"/>
    <x v="4"/>
    <n v="98115"/>
    <s v="West"/>
    <s v="OFF-ST-10000046"/>
    <x v="1"/>
    <x v="4"/>
    <s v="Fellowes Super Stor/Drawer Files"/>
    <n v="807.75"/>
    <n v="5"/>
    <n v="0"/>
    <n v="153.47250000000003"/>
  </r>
  <r>
    <n v="9732"/>
    <x v="4888"/>
    <x v="3"/>
    <x v="237"/>
    <d v="2014-11-20T00:00:00"/>
    <s v="Standard Class"/>
    <s v="JE-15715"/>
    <s v="Joe Elijah"/>
    <s v="Consumer"/>
    <s v="United States"/>
    <s v="Los Angeles"/>
    <x v="1"/>
    <n v="90049"/>
    <s v="West"/>
    <s v="OFF-AR-10003504"/>
    <x v="1"/>
    <x v="6"/>
    <s v="Newell 347"/>
    <n v="34.24"/>
    <n v="8"/>
    <n v="0"/>
    <n v="9.9295999999999971"/>
  </r>
  <r>
    <n v="9733"/>
    <x v="4889"/>
    <x v="2"/>
    <x v="1071"/>
    <d v="2011-08-25T00:00:00"/>
    <s v="Standard Class"/>
    <s v="NC-18535"/>
    <s v="Nick Crebassa"/>
    <s v="Corporate"/>
    <s v="United States"/>
    <s v="Hampton"/>
    <x v="17"/>
    <n v="23666"/>
    <s v="South"/>
    <s v="FUR-CH-10001797"/>
    <x v="0"/>
    <x v="1"/>
    <s v="Safco Chair Connectors, 6/Carton"/>
    <n v="500.23999999999995"/>
    <n v="13"/>
    <n v="0"/>
    <n v="145.06959999999992"/>
  </r>
  <r>
    <n v="9734"/>
    <x v="4889"/>
    <x v="2"/>
    <x v="1071"/>
    <d v="2011-08-25T00:00:00"/>
    <s v="Standard Class"/>
    <s v="NC-18535"/>
    <s v="Nick Crebassa"/>
    <s v="Corporate"/>
    <s v="United States"/>
    <s v="Hampton"/>
    <x v="17"/>
    <n v="23666"/>
    <s v="South"/>
    <s v="OFF-PA-10000246"/>
    <x v="1"/>
    <x v="10"/>
    <s v="Riverleaf Stik-Withit Designer Note Cubes"/>
    <n v="20.12"/>
    <n v="2"/>
    <n v="0"/>
    <n v="9.2552000000000003"/>
  </r>
  <r>
    <n v="9735"/>
    <x v="4889"/>
    <x v="2"/>
    <x v="1071"/>
    <d v="2011-08-25T00:00:00"/>
    <s v="Standard Class"/>
    <s v="NC-18535"/>
    <s v="Nick Crebassa"/>
    <s v="Corporate"/>
    <s v="United States"/>
    <s v="Hampton"/>
    <x v="17"/>
    <n v="23666"/>
    <s v="South"/>
    <s v="OFF-BI-10001359"/>
    <x v="1"/>
    <x v="8"/>
    <s v="GBC DocuBind TL300 Electric Binding System"/>
    <n v="896.99"/>
    <n v="1"/>
    <n v="0"/>
    <n v="421.58529999999996"/>
  </r>
  <r>
    <n v="9736"/>
    <x v="4890"/>
    <x v="2"/>
    <x v="84"/>
    <d v="2011-11-22T00:00:00"/>
    <s v="Second Class"/>
    <s v="AD-10180"/>
    <s v="Alan Dominguez"/>
    <s v="Home Office"/>
    <s v="United States"/>
    <s v="Philadelphia"/>
    <x v="9"/>
    <n v="19134"/>
    <s v="East"/>
    <s v="OFF-PA-10001583"/>
    <x v="1"/>
    <x v="10"/>
    <s v="1/4 Fold Party Design Invitations &amp; White Envelopes, 24 8-1/2&quot; X 11&quot; Cards, 25 Env./Pack"/>
    <n v="5.88"/>
    <n v="1"/>
    <n v="0.2"/>
    <n v="1.9844999999999995"/>
  </r>
  <r>
    <n v="9737"/>
    <x v="4891"/>
    <x v="1"/>
    <x v="685"/>
    <d v="2012-07-03T00:00:00"/>
    <s v="Standard Class"/>
    <s v="NF-18475"/>
    <s v="Neil Französisch"/>
    <s v="Home Office"/>
    <s v="United States"/>
    <s v="Omaha"/>
    <x v="8"/>
    <n v="68104"/>
    <s v="Central"/>
    <s v="TEC-PH-10004667"/>
    <x v="2"/>
    <x v="7"/>
    <s v="Cisco 8x8 Inc. 6753i IP Business Phone System"/>
    <n v="269.98"/>
    <n v="2"/>
    <n v="0"/>
    <n v="72.894599999999997"/>
  </r>
  <r>
    <n v="9738"/>
    <x v="4892"/>
    <x v="3"/>
    <x v="633"/>
    <d v="2014-03-22T00:00:00"/>
    <s v="Standard Class"/>
    <s v="KD-16615"/>
    <s v="Ken Dana"/>
    <s v="Corporate"/>
    <s v="United States"/>
    <s v="Los Angeles"/>
    <x v="1"/>
    <n v="90032"/>
    <s v="West"/>
    <s v="OFF-ST-10002615"/>
    <x v="1"/>
    <x v="4"/>
    <s v="Dual Level, Single-Width Filing Carts"/>
    <n v="310.12"/>
    <n v="2"/>
    <n v="0"/>
    <n v="80.631200000000007"/>
  </r>
  <r>
    <n v="9739"/>
    <x v="4892"/>
    <x v="3"/>
    <x v="633"/>
    <d v="2014-03-22T00:00:00"/>
    <s v="Standard Class"/>
    <s v="KD-16615"/>
    <s v="Ken Dana"/>
    <s v="Corporate"/>
    <s v="United States"/>
    <s v="Los Angeles"/>
    <x v="1"/>
    <n v="90032"/>
    <s v="West"/>
    <s v="OFF-BI-10004236"/>
    <x v="1"/>
    <x v="8"/>
    <s v="XtraLife ClearVue Slant-D Ring Binder, White, 3&quot;"/>
    <n v="70.463999999999999"/>
    <n v="6"/>
    <n v="0.2"/>
    <n v="22.900799999999997"/>
  </r>
  <r>
    <n v="9740"/>
    <x v="4892"/>
    <x v="3"/>
    <x v="633"/>
    <d v="2014-03-22T00:00:00"/>
    <s v="Standard Class"/>
    <s v="KD-16615"/>
    <s v="Ken Dana"/>
    <s v="Corporate"/>
    <s v="United States"/>
    <s v="Los Angeles"/>
    <x v="1"/>
    <n v="90032"/>
    <s v="West"/>
    <s v="OFF-BI-10001757"/>
    <x v="1"/>
    <x v="8"/>
    <s v="Pressboard Hanging Data Binders for Unburst Sheets"/>
    <n v="19.68"/>
    <n v="5"/>
    <n v="0.2"/>
    <n v="6.8879999999999981"/>
  </r>
  <r>
    <n v="9741"/>
    <x v="4892"/>
    <x v="3"/>
    <x v="633"/>
    <d v="2014-03-22T00:00:00"/>
    <s v="Standard Class"/>
    <s v="KD-16615"/>
    <s v="Ken Dana"/>
    <s v="Corporate"/>
    <s v="United States"/>
    <s v="Los Angeles"/>
    <x v="1"/>
    <n v="90032"/>
    <s v="West"/>
    <s v="OFF-AP-10001154"/>
    <x v="1"/>
    <x v="9"/>
    <s v="Bionaire Personal Warm Mist Humidifier/Vaporizer"/>
    <n v="140.67000000000002"/>
    <n v="3"/>
    <n v="0"/>
    <n v="54.861300000000007"/>
  </r>
  <r>
    <n v="9742"/>
    <x v="4893"/>
    <x v="1"/>
    <x v="627"/>
    <d v="2012-11-12T00:00:00"/>
    <s v="Standard Class"/>
    <s v="QJ-19255"/>
    <s v="Quincy Jones"/>
    <s v="Corporate"/>
    <s v="United States"/>
    <s v="Burlington"/>
    <x v="42"/>
    <s v="05408"/>
    <s v="East"/>
    <s v="FUR-BO-10004834"/>
    <x v="0"/>
    <x v="0"/>
    <s v="Riverside Palais Royal Lawyers Bookcase, Royale Cherry Finish"/>
    <n v="4404.8999999999996"/>
    <n v="5"/>
    <n v="0"/>
    <n v="1013.1270000000001"/>
  </r>
  <r>
    <n v="9743"/>
    <x v="4894"/>
    <x v="3"/>
    <x v="354"/>
    <d v="2014-12-03T00:00:00"/>
    <s v="Standard Class"/>
    <s v="EP-13915"/>
    <s v="Emily Phan"/>
    <s v="Consumer"/>
    <s v="United States"/>
    <s v="San Diego"/>
    <x v="1"/>
    <n v="92037"/>
    <s v="West"/>
    <s v="OFF-LA-10001074"/>
    <x v="1"/>
    <x v="2"/>
    <s v="Round Specialty Laser Printer Labels"/>
    <n v="62.65"/>
    <n v="5"/>
    <n v="0"/>
    <n v="29.445499999999996"/>
  </r>
  <r>
    <n v="9744"/>
    <x v="4895"/>
    <x v="0"/>
    <x v="950"/>
    <d v="2013-06-23T00:00:00"/>
    <s v="Standard Class"/>
    <s v="JJ-15445"/>
    <s v="Jennifer Jackson"/>
    <s v="Consumer"/>
    <s v="United States"/>
    <s v="Newark"/>
    <x v="13"/>
    <n v="19711"/>
    <s v="East"/>
    <s v="OFF-LA-10001641"/>
    <x v="1"/>
    <x v="2"/>
    <s v="Avery 518"/>
    <n v="9.4499999999999993"/>
    <n v="3"/>
    <n v="0"/>
    <n v="4.5359999999999996"/>
  </r>
  <r>
    <n v="9745"/>
    <x v="4896"/>
    <x v="3"/>
    <x v="276"/>
    <d v="2014-01-26T00:00:00"/>
    <s v="Standard Class"/>
    <s v="BE-11410"/>
    <s v="Bobby Elias"/>
    <s v="Consumer"/>
    <s v="United States"/>
    <s v="Aurora"/>
    <x v="10"/>
    <n v="60505"/>
    <s v="Central"/>
    <s v="OFF-EN-10002230"/>
    <x v="1"/>
    <x v="12"/>
    <s v="Airmail Envelopes"/>
    <n v="268.57600000000002"/>
    <n v="4"/>
    <n v="0.2"/>
    <n v="90.64439999999999"/>
  </r>
  <r>
    <n v="9746"/>
    <x v="4897"/>
    <x v="3"/>
    <x v="221"/>
    <d v="2014-11-25T00:00:00"/>
    <s v="Same Day"/>
    <s v="BP-11290"/>
    <s v="Beth Paige"/>
    <s v="Consumer"/>
    <s v="United States"/>
    <s v="Los Angeles"/>
    <x v="1"/>
    <n v="90008"/>
    <s v="West"/>
    <s v="FUR-TA-10000617"/>
    <x v="0"/>
    <x v="3"/>
    <s v="Hon Practical Foundations 30 x 60 Training Table, Light Gray/Charcoal"/>
    <n v="364.08000000000004"/>
    <n v="2"/>
    <n v="0.2"/>
    <n v="9.1020000000000039"/>
  </r>
  <r>
    <n v="9747"/>
    <x v="4897"/>
    <x v="3"/>
    <x v="221"/>
    <d v="2014-11-25T00:00:00"/>
    <s v="Same Day"/>
    <s v="BP-11290"/>
    <s v="Beth Paige"/>
    <s v="Consumer"/>
    <s v="United States"/>
    <s v="Los Angeles"/>
    <x v="1"/>
    <n v="90008"/>
    <s v="West"/>
    <s v="FUR-TA-10001676"/>
    <x v="0"/>
    <x v="3"/>
    <s v="Hon 61000 Series Interactive Training Tables"/>
    <n v="71.088000000000008"/>
    <n v="2"/>
    <n v="0.2"/>
    <n v="-1.7772000000000041"/>
  </r>
  <r>
    <n v="9748"/>
    <x v="4898"/>
    <x v="2"/>
    <x v="7"/>
    <d v="2011-11-15T00:00:00"/>
    <s v="Standard Class"/>
    <s v="BH-11710"/>
    <s v="Brosina Hoffman"/>
    <s v="Consumer"/>
    <s v="United States"/>
    <s v="Chicago"/>
    <x v="10"/>
    <n v="60653"/>
    <s v="Central"/>
    <s v="FUR-FU-10000175"/>
    <x v="0"/>
    <x v="5"/>
    <s v="DAX Wood Document Frame."/>
    <n v="10.984000000000002"/>
    <n v="2"/>
    <n v="0.6"/>
    <n v="-7.9634"/>
  </r>
  <r>
    <n v="9749"/>
    <x v="4898"/>
    <x v="2"/>
    <x v="7"/>
    <d v="2011-11-15T00:00:00"/>
    <s v="Standard Class"/>
    <s v="BH-11710"/>
    <s v="Brosina Hoffman"/>
    <s v="Consumer"/>
    <s v="United States"/>
    <s v="Chicago"/>
    <x v="10"/>
    <n v="60653"/>
    <s v="Central"/>
    <s v="FUR-CH-10003379"/>
    <x v="0"/>
    <x v="1"/>
    <s v="Global Commerce Series High-Back Swivel/Tilt Chairs"/>
    <n v="797.94399999999996"/>
    <n v="4"/>
    <n v="0.3"/>
    <n v="-56.995999999999981"/>
  </r>
  <r>
    <n v="9750"/>
    <x v="4899"/>
    <x v="0"/>
    <x v="758"/>
    <d v="2013-03-09T00:00:00"/>
    <s v="Standard Class"/>
    <s v="EM-13810"/>
    <s v="Eleni McCrary"/>
    <s v="Corporate"/>
    <s v="United States"/>
    <s v="Dover"/>
    <x v="38"/>
    <n v="3820"/>
    <s v="East"/>
    <s v="TEC-AC-10002567"/>
    <x v="2"/>
    <x v="11"/>
    <s v="Logitech G602 Wireless Gaming Mouse"/>
    <n v="159.97999999999999"/>
    <n v="2"/>
    <n v="0"/>
    <n v="57.592799999999997"/>
  </r>
  <r>
    <n v="9751"/>
    <x v="4900"/>
    <x v="0"/>
    <x v="1228"/>
    <d v="2013-10-16T00:00:00"/>
    <s v="Standard Class"/>
    <s v="EP-13915"/>
    <s v="Emily Phan"/>
    <s v="Consumer"/>
    <s v="United States"/>
    <s v="Chicago"/>
    <x v="10"/>
    <n v="60610"/>
    <s v="Central"/>
    <s v="OFF-AR-10003183"/>
    <x v="1"/>
    <x v="6"/>
    <s v="Avery Fluorescent Highlighter Four-Color Set"/>
    <n v="5.3440000000000003"/>
    <n v="2"/>
    <n v="0.2"/>
    <n v="0.66799999999999948"/>
  </r>
  <r>
    <n v="9752"/>
    <x v="4900"/>
    <x v="0"/>
    <x v="1228"/>
    <d v="2013-10-16T00:00:00"/>
    <s v="Standard Class"/>
    <s v="EP-13915"/>
    <s v="Emily Phan"/>
    <s v="Consumer"/>
    <s v="United States"/>
    <s v="Chicago"/>
    <x v="10"/>
    <n v="60610"/>
    <s v="Central"/>
    <s v="OFF-AR-10001446"/>
    <x v="1"/>
    <x v="6"/>
    <s v="Newell 309"/>
    <n v="27.72"/>
    <n v="3"/>
    <n v="0.2"/>
    <n v="3.4649999999999999"/>
  </r>
  <r>
    <n v="9753"/>
    <x v="4901"/>
    <x v="0"/>
    <x v="949"/>
    <d v="2013-07-03T00:00:00"/>
    <s v="First Class"/>
    <s v="NZ-18565"/>
    <s v="Nick Zandusky"/>
    <s v="Home Office"/>
    <s v="United States"/>
    <s v="Seattle"/>
    <x v="4"/>
    <n v="98115"/>
    <s v="West"/>
    <s v="OFF-BI-10000145"/>
    <x v="1"/>
    <x v="8"/>
    <s v="Zipper Ring Binder Pockets"/>
    <n v="2.4960000000000004"/>
    <n v="1"/>
    <n v="0.2"/>
    <n v="0.90479999999999983"/>
  </r>
  <r>
    <n v="9754"/>
    <x v="4902"/>
    <x v="3"/>
    <x v="996"/>
    <d v="2014-03-30T00:00:00"/>
    <s v="Second Class"/>
    <s v="LC-16870"/>
    <s v="Lena Cacioppo"/>
    <s v="Consumer"/>
    <s v="United States"/>
    <s v="Richmond"/>
    <x v="17"/>
    <n v="23223"/>
    <s v="South"/>
    <s v="OFF-LA-10000476"/>
    <x v="1"/>
    <x v="2"/>
    <s v="Avery 05222 Permanent Self-Adhesive File Folder Labels for Typewriters, on Rolls, White, 250/Roll"/>
    <n v="8.26"/>
    <n v="2"/>
    <n v="0"/>
    <n v="3.7995999999999999"/>
  </r>
  <r>
    <n v="9755"/>
    <x v="4902"/>
    <x v="3"/>
    <x v="996"/>
    <d v="2014-03-30T00:00:00"/>
    <s v="Second Class"/>
    <s v="LC-16870"/>
    <s v="Lena Cacioppo"/>
    <s v="Consumer"/>
    <s v="United States"/>
    <s v="Richmond"/>
    <x v="17"/>
    <n v="23223"/>
    <s v="South"/>
    <s v="OFF-BI-10001679"/>
    <x v="1"/>
    <x v="8"/>
    <s v="GBC Instant Index System for Binding Systems"/>
    <n v="17.760000000000002"/>
    <n v="2"/>
    <n v="0"/>
    <n v="8.8800000000000008"/>
  </r>
  <r>
    <n v="9756"/>
    <x v="4902"/>
    <x v="3"/>
    <x v="996"/>
    <d v="2014-03-30T00:00:00"/>
    <s v="Second Class"/>
    <s v="LC-16870"/>
    <s v="Lena Cacioppo"/>
    <s v="Consumer"/>
    <s v="United States"/>
    <s v="Richmond"/>
    <x v="17"/>
    <n v="23223"/>
    <s v="South"/>
    <s v="OFF-ST-10001128"/>
    <x v="1"/>
    <x v="4"/>
    <s v="Carina Mini System Audio Rack, Model AR050B"/>
    <n v="332.94"/>
    <n v="3"/>
    <n v="0"/>
    <n v="9.9882000000000204"/>
  </r>
  <r>
    <n v="9757"/>
    <x v="4902"/>
    <x v="3"/>
    <x v="996"/>
    <d v="2014-03-30T00:00:00"/>
    <s v="Second Class"/>
    <s v="LC-16870"/>
    <s v="Lena Cacioppo"/>
    <s v="Consumer"/>
    <s v="United States"/>
    <s v="Richmond"/>
    <x v="17"/>
    <n v="23223"/>
    <s v="South"/>
    <s v="FUR-TA-10002533"/>
    <x v="0"/>
    <x v="3"/>
    <s v="BPI Conference Tables"/>
    <n v="292.10000000000002"/>
    <n v="2"/>
    <n v="0"/>
    <n v="58.419999999999987"/>
  </r>
  <r>
    <n v="9758"/>
    <x v="4902"/>
    <x v="3"/>
    <x v="996"/>
    <d v="2014-03-30T00:00:00"/>
    <s v="Second Class"/>
    <s v="LC-16870"/>
    <s v="Lena Cacioppo"/>
    <s v="Consumer"/>
    <s v="United States"/>
    <s v="Richmond"/>
    <x v="17"/>
    <n v="23223"/>
    <s v="South"/>
    <s v="TEC-PH-10004006"/>
    <x v="2"/>
    <x v="7"/>
    <s v="Panasonic KX - TS880B Telephone"/>
    <n v="206.1"/>
    <n v="5"/>
    <n v="0"/>
    <n v="55.647000000000006"/>
  </r>
  <r>
    <n v="9759"/>
    <x v="4902"/>
    <x v="3"/>
    <x v="996"/>
    <d v="2014-03-30T00:00:00"/>
    <s v="Second Class"/>
    <s v="LC-16870"/>
    <s v="Lena Cacioppo"/>
    <s v="Consumer"/>
    <s v="United States"/>
    <s v="Richmond"/>
    <x v="17"/>
    <n v="23223"/>
    <s v="South"/>
    <s v="OFF-PA-10002615"/>
    <x v="1"/>
    <x v="10"/>
    <s v="Ampad Gold Fibre Wirebound Steno Books, 6&quot; x 9&quot;, Gregg Ruled"/>
    <n v="17.64"/>
    <n v="4"/>
    <n v="0"/>
    <n v="8.1143999999999998"/>
  </r>
  <r>
    <n v="9760"/>
    <x v="4903"/>
    <x v="0"/>
    <x v="731"/>
    <d v="2013-11-06T00:00:00"/>
    <s v="Standard Class"/>
    <s v="SF-20965"/>
    <s v="Sylvia Foulston"/>
    <s v="Corporate"/>
    <s v="United States"/>
    <s v="San Francisco"/>
    <x v="1"/>
    <n v="94109"/>
    <s v="West"/>
    <s v="FUR-CH-10001854"/>
    <x v="0"/>
    <x v="1"/>
    <s v="Office Star - Professional Matrix Back Chair with 2-to-1 Synchro Tilt and Mesh Fabric Seat"/>
    <n v="1403.9200000000003"/>
    <n v="5"/>
    <n v="0.2"/>
    <n v="70.196000000000026"/>
  </r>
  <r>
    <n v="9761"/>
    <x v="4904"/>
    <x v="3"/>
    <x v="259"/>
    <d v="2014-11-09T00:00:00"/>
    <s v="Standard Class"/>
    <s v="KM-16375"/>
    <s v="Katherine Murray"/>
    <s v="Home Office"/>
    <s v="United States"/>
    <s v="Springdale"/>
    <x v="36"/>
    <n v="72762"/>
    <s v="South"/>
    <s v="OFF-AR-10000657"/>
    <x v="1"/>
    <x v="6"/>
    <s v="Binney &amp; Smith inkTank Desk Highlighter, Chisel Tip, Yellow, 12/Box"/>
    <n v="4.3"/>
    <n v="2"/>
    <n v="0"/>
    <n v="1.4189999999999996"/>
  </r>
  <r>
    <n v="9762"/>
    <x v="4905"/>
    <x v="2"/>
    <x v="1047"/>
    <d v="2011-02-19T00:00:00"/>
    <s v="Standard Class"/>
    <s v="ML-17395"/>
    <s v="Marina Lichtenstein"/>
    <s v="Corporate"/>
    <s v="United States"/>
    <s v="Seattle"/>
    <x v="4"/>
    <n v="98103"/>
    <s v="West"/>
    <s v="TEC-AC-10000736"/>
    <x v="2"/>
    <x v="11"/>
    <s v="Logitech G600 MMO Gaming Mouse"/>
    <n v="239.96999999999997"/>
    <n v="3"/>
    <n v="0"/>
    <n v="86.389199999999988"/>
  </r>
  <r>
    <n v="9763"/>
    <x v="4905"/>
    <x v="2"/>
    <x v="1047"/>
    <d v="2011-02-19T00:00:00"/>
    <s v="Standard Class"/>
    <s v="ML-17395"/>
    <s v="Marina Lichtenstein"/>
    <s v="Corporate"/>
    <s v="United States"/>
    <s v="Seattle"/>
    <x v="4"/>
    <n v="98103"/>
    <s v="West"/>
    <s v="OFF-AP-10001293"/>
    <x v="1"/>
    <x v="9"/>
    <s v="Belkin 8 Outlet Surge Protector"/>
    <n v="81.96"/>
    <n v="2"/>
    <n v="0"/>
    <n v="22.948799999999999"/>
  </r>
  <r>
    <n v="9764"/>
    <x v="4905"/>
    <x v="2"/>
    <x v="1047"/>
    <d v="2011-02-19T00:00:00"/>
    <s v="Standard Class"/>
    <s v="ML-17395"/>
    <s v="Marina Lichtenstein"/>
    <s v="Corporate"/>
    <s v="United States"/>
    <s v="Seattle"/>
    <x v="4"/>
    <n v="98103"/>
    <s v="West"/>
    <s v="OFF-SU-10000157"/>
    <x v="1"/>
    <x v="14"/>
    <s v="Compact Automatic Electric Letter Opener"/>
    <n v="238.62"/>
    <n v="2"/>
    <n v="0"/>
    <n v="4.7724000000000046"/>
  </r>
  <r>
    <n v="9765"/>
    <x v="4906"/>
    <x v="2"/>
    <x v="1229"/>
    <d v="2011-06-23T00:00:00"/>
    <s v="Standard Class"/>
    <s v="MC-18100"/>
    <s v="Mick Crebagga"/>
    <s v="Consumer"/>
    <s v="United States"/>
    <s v="Los Angeles"/>
    <x v="1"/>
    <n v="90036"/>
    <s v="West"/>
    <s v="TEC-PH-10000215"/>
    <x v="2"/>
    <x v="7"/>
    <s v="Plantronics Cordless Phone Headset with In-line Volume - M214C"/>
    <n v="139.80000000000001"/>
    <n v="5"/>
    <n v="0.2"/>
    <n v="12.232500000000009"/>
  </r>
  <r>
    <n v="9766"/>
    <x v="4907"/>
    <x v="3"/>
    <x v="1230"/>
    <d v="2014-03-07T00:00:00"/>
    <s v="Standard Class"/>
    <s v="DB-13660"/>
    <s v="Duane Benoit"/>
    <s v="Consumer"/>
    <s v="United States"/>
    <s v="Middletown"/>
    <x v="29"/>
    <n v="6457"/>
    <s v="East"/>
    <s v="OFF-BI-10001757"/>
    <x v="1"/>
    <x v="8"/>
    <s v="Pressboard Hanging Data Binders for Unburst Sheets"/>
    <n v="9.84"/>
    <n v="2"/>
    <n v="0"/>
    <n v="4.7231999999999994"/>
  </r>
  <r>
    <n v="9767"/>
    <x v="4907"/>
    <x v="3"/>
    <x v="1230"/>
    <d v="2014-03-07T00:00:00"/>
    <s v="Standard Class"/>
    <s v="DB-13660"/>
    <s v="Duane Benoit"/>
    <s v="Consumer"/>
    <s v="United States"/>
    <s v="Middletown"/>
    <x v="29"/>
    <n v="6457"/>
    <s v="East"/>
    <s v="OFF-PA-10002137"/>
    <x v="1"/>
    <x v="10"/>
    <s v="Southworth 100% Résumé Paper, 24lb."/>
    <n v="7.78"/>
    <n v="1"/>
    <n v="0"/>
    <n v="3.5009999999999994"/>
  </r>
  <r>
    <n v="9768"/>
    <x v="4908"/>
    <x v="3"/>
    <x v="34"/>
    <d v="2014-12-16T00:00:00"/>
    <s v="Standard Class"/>
    <s v="LW-17215"/>
    <s v="Luke Weiss"/>
    <s v="Consumer"/>
    <s v="United States"/>
    <s v="Grand Rapids"/>
    <x v="12"/>
    <n v="49505"/>
    <s v="Central"/>
    <s v="OFF-BI-10000088"/>
    <x v="1"/>
    <x v="8"/>
    <s v="GBC Imprintable Covers"/>
    <n v="54.900000000000006"/>
    <n v="5"/>
    <n v="0"/>
    <n v="26.901000000000003"/>
  </r>
  <r>
    <n v="9769"/>
    <x v="4909"/>
    <x v="3"/>
    <x v="226"/>
    <d v="2014-12-15T00:00:00"/>
    <s v="Standard Class"/>
    <s v="TC-21535"/>
    <s v="Tracy Collins"/>
    <s v="Home Office"/>
    <s v="United States"/>
    <s v="San Francisco"/>
    <x v="1"/>
    <n v="94122"/>
    <s v="West"/>
    <s v="OFF-PA-10000380"/>
    <x v="1"/>
    <x v="10"/>
    <s v="REDIFORM Incoming/Outgoing Call Register, 11&quot; X 8 1/2&quot;, 100 Messages"/>
    <n v="50.04"/>
    <n v="6"/>
    <n v="0"/>
    <n v="25.02"/>
  </r>
  <r>
    <n v="9770"/>
    <x v="4910"/>
    <x v="0"/>
    <x v="390"/>
    <d v="2013-12-01T00:00:00"/>
    <s v="Standard Class"/>
    <s v="SC-20050"/>
    <s v="Sample Company A"/>
    <s v="Home Office"/>
    <s v="United States"/>
    <s v="Hialeah"/>
    <x v="2"/>
    <n v="33012"/>
    <s v="South"/>
    <s v="FUR-BO-10001619"/>
    <x v="0"/>
    <x v="0"/>
    <s v="O'Sullivan Cherrywood Estates Traditional Bookcase"/>
    <n v="339.92000000000007"/>
    <n v="5"/>
    <n v="0.2"/>
    <n v="8.4979999999999762"/>
  </r>
  <r>
    <n v="9771"/>
    <x v="4910"/>
    <x v="0"/>
    <x v="390"/>
    <d v="2013-12-01T00:00:00"/>
    <s v="Standard Class"/>
    <s v="SC-20050"/>
    <s v="Sample Company A"/>
    <s v="Home Office"/>
    <s v="United States"/>
    <s v="Hialeah"/>
    <x v="2"/>
    <n v="33012"/>
    <s v="South"/>
    <s v="OFF-PA-10001609"/>
    <x v="1"/>
    <x v="10"/>
    <s v="Tops Wirebound Message Log Books"/>
    <n v="10.528"/>
    <n v="4"/>
    <n v="0.2"/>
    <n v="3.4215999999999993"/>
  </r>
  <r>
    <n v="9772"/>
    <x v="4910"/>
    <x v="0"/>
    <x v="390"/>
    <d v="2013-12-01T00:00:00"/>
    <s v="Standard Class"/>
    <s v="SC-20050"/>
    <s v="Sample Company A"/>
    <s v="Home Office"/>
    <s v="United States"/>
    <s v="Hialeah"/>
    <x v="2"/>
    <n v="33012"/>
    <s v="South"/>
    <s v="OFF-AP-10002765"/>
    <x v="1"/>
    <x v="9"/>
    <s v="Fellowes Advanced Computer Series Surge Protectors"/>
    <n v="42.384"/>
    <n v="2"/>
    <n v="0.2"/>
    <n v="4.2384000000000022"/>
  </r>
  <r>
    <n v="9773"/>
    <x v="4911"/>
    <x v="0"/>
    <x v="894"/>
    <d v="2013-07-04T00:00:00"/>
    <s v="Same Day"/>
    <s v="FM-14215"/>
    <s v="Filia McAdams"/>
    <s v="Corporate"/>
    <s v="United States"/>
    <s v="Philadelphia"/>
    <x v="9"/>
    <n v="19143"/>
    <s v="East"/>
    <s v="OFF-PA-10000167"/>
    <x v="1"/>
    <x v="10"/>
    <s v="Xerox 1925"/>
    <n v="123.92000000000002"/>
    <n v="5"/>
    <n v="0.2"/>
    <n v="38.724999999999994"/>
  </r>
  <r>
    <n v="9774"/>
    <x v="4912"/>
    <x v="0"/>
    <x v="190"/>
    <d v="2013-07-04T00:00:00"/>
    <s v="Standard Class"/>
    <s v="PF-19225"/>
    <s v="Phillip Flathmann"/>
    <s v="Consumer"/>
    <s v="United States"/>
    <s v="Atlanta"/>
    <x v="32"/>
    <n v="30318"/>
    <s v="South"/>
    <s v="TEC-PH-10004434"/>
    <x v="2"/>
    <x v="7"/>
    <s v="Cisco IP Phone 7961G VoIP phone - Dark gray"/>
    <n v="135.94999999999999"/>
    <n v="1"/>
    <n v="0"/>
    <n v="39.425499999999985"/>
  </r>
  <r>
    <n v="9775"/>
    <x v="4913"/>
    <x v="2"/>
    <x v="711"/>
    <d v="2011-07-30T00:00:00"/>
    <s v="Standard Class"/>
    <s v="LF-17185"/>
    <s v="Luke Foster"/>
    <s v="Consumer"/>
    <s v="United States"/>
    <s v="San Antonio"/>
    <x v="5"/>
    <n v="78207"/>
    <s v="Central"/>
    <s v="OFF-BI-10004995"/>
    <x v="1"/>
    <x v="8"/>
    <s v="GBC DocuBind P400 Electric Binding System"/>
    <n v="2177.5839999999994"/>
    <n v="8"/>
    <n v="0.8"/>
    <n v="-3701.8928000000014"/>
  </r>
  <r>
    <n v="9776"/>
    <x v="4913"/>
    <x v="2"/>
    <x v="711"/>
    <d v="2011-07-30T00:00:00"/>
    <s v="Standard Class"/>
    <s v="LF-17185"/>
    <s v="Luke Foster"/>
    <s v="Consumer"/>
    <s v="United States"/>
    <s v="San Antonio"/>
    <x v="5"/>
    <n v="78207"/>
    <s v="Central"/>
    <s v="FUR-FU-10004666"/>
    <x v="0"/>
    <x v="5"/>
    <s v="DAX Clear Channel Poster Frame"/>
    <n v="17.496000000000002"/>
    <n v="3"/>
    <n v="0.6"/>
    <n v="-10.060199999999998"/>
  </r>
  <r>
    <n v="9777"/>
    <x v="4913"/>
    <x v="2"/>
    <x v="711"/>
    <d v="2011-07-30T00:00:00"/>
    <s v="Standard Class"/>
    <s v="LF-17185"/>
    <s v="Luke Foster"/>
    <s v="Consumer"/>
    <s v="United States"/>
    <s v="San Antonio"/>
    <x v="5"/>
    <n v="78207"/>
    <s v="Central"/>
    <s v="OFF-BI-10001524"/>
    <x v="1"/>
    <x v="8"/>
    <s v="GBC Premium Transparent Covers with Diagonal Lined Pattern"/>
    <n v="16.783999999999995"/>
    <n v="4"/>
    <n v="0.8"/>
    <n v="-26.854400000000012"/>
  </r>
  <r>
    <n v="9778"/>
    <x v="4913"/>
    <x v="2"/>
    <x v="711"/>
    <d v="2011-07-30T00:00:00"/>
    <s v="Standard Class"/>
    <s v="LF-17185"/>
    <s v="Luke Foster"/>
    <s v="Consumer"/>
    <s v="United States"/>
    <s v="San Antonio"/>
    <x v="5"/>
    <n v="78207"/>
    <s v="Central"/>
    <s v="TEC-AC-10002076"/>
    <x v="2"/>
    <x v="11"/>
    <s v="Microsoft Natural Keyboard Elite"/>
    <n v="431.13600000000002"/>
    <n v="9"/>
    <n v="0.2"/>
    <n v="-26.946000000000012"/>
  </r>
  <r>
    <n v="9779"/>
    <x v="4913"/>
    <x v="2"/>
    <x v="711"/>
    <d v="2011-07-30T00:00:00"/>
    <s v="Standard Class"/>
    <s v="LF-17185"/>
    <s v="Luke Foster"/>
    <s v="Consumer"/>
    <s v="United States"/>
    <s v="San Antonio"/>
    <x v="5"/>
    <n v="78207"/>
    <s v="Central"/>
    <s v="OFF-BI-10001679"/>
    <x v="1"/>
    <x v="8"/>
    <s v="GBC Instant Index System for Binding Systems"/>
    <n v="8.879999999999999"/>
    <n v="5"/>
    <n v="0.8"/>
    <n v="-13.32"/>
  </r>
  <r>
    <n v="9780"/>
    <x v="4913"/>
    <x v="2"/>
    <x v="711"/>
    <d v="2011-07-30T00:00:00"/>
    <s v="Standard Class"/>
    <s v="LF-17185"/>
    <s v="Luke Foster"/>
    <s v="Consumer"/>
    <s v="United States"/>
    <s v="San Antonio"/>
    <x v="5"/>
    <n v="78207"/>
    <s v="Central"/>
    <s v="OFF-AP-10003281"/>
    <x v="1"/>
    <x v="9"/>
    <s v="Acco 6 Outlet Guardian Standard Surge Suppressor"/>
    <n v="4.8359999999999985"/>
    <n v="2"/>
    <n v="0.8"/>
    <n v="-12.090000000000003"/>
  </r>
  <r>
    <n v="9781"/>
    <x v="4914"/>
    <x v="0"/>
    <x v="749"/>
    <d v="2013-09-19T00:00:00"/>
    <s v="Standard Class"/>
    <s v="CL-12565"/>
    <s v="Clay Ludtke"/>
    <s v="Consumer"/>
    <s v="United States"/>
    <s v="Long Beach"/>
    <x v="15"/>
    <n v="11561"/>
    <s v="East"/>
    <s v="TEC-PH-10001944"/>
    <x v="2"/>
    <x v="7"/>
    <s v="Wi-Ex zBoost YX540 Cellular Phone Signal Booster"/>
    <n v="437.84999999999997"/>
    <n v="3"/>
    <n v="0"/>
    <n v="131.35499999999996"/>
  </r>
  <r>
    <n v="9782"/>
    <x v="4914"/>
    <x v="0"/>
    <x v="749"/>
    <d v="2013-09-19T00:00:00"/>
    <s v="Standard Class"/>
    <s v="CL-12565"/>
    <s v="Clay Ludtke"/>
    <s v="Consumer"/>
    <s v="United States"/>
    <s v="Long Beach"/>
    <x v="15"/>
    <n v="11561"/>
    <s v="East"/>
    <s v="OFF-BI-10004390"/>
    <x v="1"/>
    <x v="8"/>
    <s v="GBC DocuBind 200 Manual Binding Machine"/>
    <n v="673.5680000000001"/>
    <n v="2"/>
    <n v="0.2"/>
    <n v="252.58799999999999"/>
  </r>
  <r>
    <n v="9783"/>
    <x v="4915"/>
    <x v="1"/>
    <x v="70"/>
    <d v="2012-06-02T00:00:00"/>
    <s v="Second Class"/>
    <s v="EM-13825"/>
    <s v="Elizabeth Moffitt"/>
    <s v="Corporate"/>
    <s v="United States"/>
    <s v="Paterson"/>
    <x v="30"/>
    <n v="7501"/>
    <s v="East"/>
    <s v="OFF-PA-10002120"/>
    <x v="1"/>
    <x v="10"/>
    <s v="Xerox 1889"/>
    <n v="274.8"/>
    <n v="5"/>
    <n v="0"/>
    <n v="134.65199999999999"/>
  </r>
  <r>
    <n v="9784"/>
    <x v="4915"/>
    <x v="1"/>
    <x v="70"/>
    <d v="2012-06-02T00:00:00"/>
    <s v="Second Class"/>
    <s v="EM-13825"/>
    <s v="Elizabeth Moffitt"/>
    <s v="Corporate"/>
    <s v="United States"/>
    <s v="Paterson"/>
    <x v="30"/>
    <n v="7501"/>
    <s v="East"/>
    <s v="OFF-ST-10004340"/>
    <x v="1"/>
    <x v="4"/>
    <s v="Fellowes Mobile File Cart, Black"/>
    <n v="62.18"/>
    <n v="1"/>
    <n v="0"/>
    <n v="16.788600000000002"/>
  </r>
  <r>
    <n v="9785"/>
    <x v="4915"/>
    <x v="1"/>
    <x v="70"/>
    <d v="2012-06-02T00:00:00"/>
    <s v="Second Class"/>
    <s v="EM-13825"/>
    <s v="Elizabeth Moffitt"/>
    <s v="Corporate"/>
    <s v="United States"/>
    <s v="Paterson"/>
    <x v="30"/>
    <n v="7501"/>
    <s v="East"/>
    <s v="FUR-FU-10001847"/>
    <x v="0"/>
    <x v="5"/>
    <s v="Eldon Image Series Black Desk Accessories"/>
    <n v="8.2799999999999994"/>
    <n v="2"/>
    <n v="0"/>
    <n v="2.9807999999999995"/>
  </r>
  <r>
    <n v="9786"/>
    <x v="4916"/>
    <x v="1"/>
    <x v="1231"/>
    <d v="2012-05-13T00:00:00"/>
    <s v="Standard Class"/>
    <s v="ME-17725"/>
    <s v="Max Engle"/>
    <s v="Consumer"/>
    <s v="United States"/>
    <s v="Louisville"/>
    <x v="0"/>
    <n v="40214"/>
    <s v="South"/>
    <s v="OFF-BI-10000962"/>
    <x v="1"/>
    <x v="8"/>
    <s v="Acco Flexible ACCOHIDE Square Ring Data Binder, Dark Blue, 11 1/2&quot; X 14&quot; 7/8&quot;"/>
    <n v="48.81"/>
    <n v="3"/>
    <n v="0"/>
    <n v="23.916899999999998"/>
  </r>
  <r>
    <n v="9787"/>
    <x v="4917"/>
    <x v="2"/>
    <x v="1127"/>
    <d v="2011-11-05T00:00:00"/>
    <s v="Same Day"/>
    <s v="BG-11035"/>
    <s v="Barry Gonzalez"/>
    <s v="Consumer"/>
    <s v="United States"/>
    <s v="Hampton"/>
    <x v="17"/>
    <n v="23666"/>
    <s v="South"/>
    <s v="FUR-CH-10004754"/>
    <x v="0"/>
    <x v="1"/>
    <s v="Global Stack Chair with Arms, Black"/>
    <n v="149.9"/>
    <n v="5"/>
    <n v="0"/>
    <n v="40.472999999999999"/>
  </r>
  <r>
    <n v="9788"/>
    <x v="4918"/>
    <x v="3"/>
    <x v="996"/>
    <d v="2014-04-02T00:00:00"/>
    <s v="Standard Class"/>
    <s v="CJ-12010"/>
    <s v="Caroline Jumper"/>
    <s v="Consumer"/>
    <s v="United States"/>
    <s v="Houston"/>
    <x v="5"/>
    <n v="77070"/>
    <s v="Central"/>
    <s v="FUR-BO-10001811"/>
    <x v="0"/>
    <x v="0"/>
    <s v="Atlantic Metals Mobile 5-Shelf Bookcases, Custom Colors"/>
    <n v="1023.3319999999999"/>
    <n v="5"/>
    <n v="0.32"/>
    <n v="-30.098000000000127"/>
  </r>
  <r>
    <n v="9789"/>
    <x v="4918"/>
    <x v="3"/>
    <x v="996"/>
    <d v="2014-04-02T00:00:00"/>
    <s v="Standard Class"/>
    <s v="CJ-12010"/>
    <s v="Caroline Jumper"/>
    <s v="Consumer"/>
    <s v="United States"/>
    <s v="Houston"/>
    <x v="5"/>
    <n v="77070"/>
    <s v="Central"/>
    <s v="FUR-CH-10004063"/>
    <x v="0"/>
    <x v="1"/>
    <s v="Global Deluxe High-Back Manager's Chair"/>
    <n v="600.55799999999999"/>
    <n v="3"/>
    <n v="0.3"/>
    <n v="-8.5794000000000779"/>
  </r>
  <r>
    <n v="9790"/>
    <x v="4918"/>
    <x v="3"/>
    <x v="996"/>
    <d v="2014-04-02T00:00:00"/>
    <s v="Standard Class"/>
    <s v="CJ-12010"/>
    <s v="Caroline Jumper"/>
    <s v="Consumer"/>
    <s v="United States"/>
    <s v="Houston"/>
    <x v="5"/>
    <n v="77070"/>
    <s v="Central"/>
    <s v="TEC-AC-10004901"/>
    <x v="2"/>
    <x v="11"/>
    <s v="Kensington SlimBlade Notebook Wireless Mouse with Nano Receiver "/>
    <n v="39.992000000000004"/>
    <n v="1"/>
    <n v="0.2"/>
    <n v="6.9985999999999997"/>
  </r>
  <r>
    <n v="9791"/>
    <x v="4918"/>
    <x v="3"/>
    <x v="996"/>
    <d v="2014-04-02T00:00:00"/>
    <s v="Standard Class"/>
    <s v="CJ-12010"/>
    <s v="Caroline Jumper"/>
    <s v="Consumer"/>
    <s v="United States"/>
    <s v="Houston"/>
    <x v="5"/>
    <n v="77070"/>
    <s v="Central"/>
    <s v="FUR-CH-10001714"/>
    <x v="0"/>
    <x v="1"/>
    <s v="Global Leather &amp; Oak Executive Chair, Burgundy"/>
    <n v="211.24599999999998"/>
    <n v="2"/>
    <n v="0.3"/>
    <n v="-66.391599999999983"/>
  </r>
  <r>
    <n v="9792"/>
    <x v="4919"/>
    <x v="2"/>
    <x v="371"/>
    <d v="2011-05-23T00:00:00"/>
    <s v="Second Class"/>
    <s v="KH-16360"/>
    <s v="Katherine Hughes"/>
    <s v="Consumer"/>
    <s v="United States"/>
    <s v="Houston"/>
    <x v="5"/>
    <n v="77070"/>
    <s v="Central"/>
    <s v="OFF-EN-10003134"/>
    <x v="1"/>
    <x v="12"/>
    <s v="Staples"/>
    <n v="56.063999999999993"/>
    <n v="6"/>
    <n v="0.2"/>
    <n v="21.024000000000001"/>
  </r>
  <r>
    <n v="9793"/>
    <x v="4919"/>
    <x v="2"/>
    <x v="371"/>
    <d v="2011-05-23T00:00:00"/>
    <s v="Second Class"/>
    <s v="KH-16360"/>
    <s v="Katherine Hughes"/>
    <s v="Consumer"/>
    <s v="United States"/>
    <s v="Houston"/>
    <x v="5"/>
    <n v="77070"/>
    <s v="Central"/>
    <s v="FUR-CH-10003396"/>
    <x v="0"/>
    <x v="1"/>
    <s v="Global Deluxe Steno Chair"/>
    <n v="107.77200000000001"/>
    <n v="2"/>
    <n v="0.3"/>
    <n v="-29.252400000000009"/>
  </r>
  <r>
    <n v="9794"/>
    <x v="4919"/>
    <x v="2"/>
    <x v="371"/>
    <d v="2011-05-23T00:00:00"/>
    <s v="Second Class"/>
    <s v="KH-16360"/>
    <s v="Katherine Hughes"/>
    <s v="Consumer"/>
    <s v="United States"/>
    <s v="Houston"/>
    <x v="5"/>
    <n v="77070"/>
    <s v="Central"/>
    <s v="OFF-PA-10001560"/>
    <x v="1"/>
    <x v="10"/>
    <s v="Adams Telephone Message Books, 5 1/4” x 11”"/>
    <n v="4.8320000000000007"/>
    <n v="1"/>
    <n v="0.2"/>
    <n v="1.6307999999999998"/>
  </r>
  <r>
    <n v="9795"/>
    <x v="4919"/>
    <x v="2"/>
    <x v="371"/>
    <d v="2011-05-23T00:00:00"/>
    <s v="Second Class"/>
    <s v="KH-16360"/>
    <s v="Katherine Hughes"/>
    <s v="Consumer"/>
    <s v="United States"/>
    <s v="Houston"/>
    <x v="5"/>
    <n v="77070"/>
    <s v="Central"/>
    <s v="OFF-BI-10000977"/>
    <x v="1"/>
    <x v="8"/>
    <s v="Ibico Plastic Spiral Binding Combs"/>
    <n v="18.239999999999995"/>
    <n v="3"/>
    <n v="0.8"/>
    <n v="-31.00800000000001"/>
  </r>
  <r>
    <n v="9796"/>
    <x v="4920"/>
    <x v="0"/>
    <x v="206"/>
    <d v="2013-05-29T00:00:00"/>
    <s v="Standard Class"/>
    <s v="SH-19975"/>
    <s v="Sally Hughsby"/>
    <s v="Corporate"/>
    <s v="United States"/>
    <s v="Chicago"/>
    <x v="10"/>
    <n v="60610"/>
    <s v="Central"/>
    <s v="OFF-BI-10003429"/>
    <x v="1"/>
    <x v="8"/>
    <s v="Cardinal HOLDit! Binder Insert Strips,Extra Strips"/>
    <n v="3.7979999999999992"/>
    <n v="3"/>
    <n v="0.8"/>
    <n v="-5.8869000000000007"/>
  </r>
  <r>
    <n v="9797"/>
    <x v="4921"/>
    <x v="1"/>
    <x v="1026"/>
    <d v="2012-01-17T00:00:00"/>
    <s v="Standard Class"/>
    <s v="CS-12490"/>
    <s v="Cindy Schnelling"/>
    <s v="Corporate"/>
    <s v="United States"/>
    <s v="Toledo"/>
    <x v="24"/>
    <n v="43615"/>
    <s v="East"/>
    <s v="OFF-AR-10001374"/>
    <x v="1"/>
    <x v="6"/>
    <s v="BIC Brite Liner Highlighters, Chisel Tip"/>
    <n v="10.368000000000002"/>
    <n v="2"/>
    <n v="0.2"/>
    <n v="1.5551999999999992"/>
  </r>
  <r>
    <n v="9798"/>
    <x v="4921"/>
    <x v="1"/>
    <x v="1026"/>
    <d v="2012-01-17T00:00:00"/>
    <s v="Standard Class"/>
    <s v="CS-12490"/>
    <s v="Cindy Schnelling"/>
    <s v="Corporate"/>
    <s v="United States"/>
    <s v="Toledo"/>
    <x v="24"/>
    <n v="43615"/>
    <s v="East"/>
    <s v="TEC-PH-10004977"/>
    <x v="2"/>
    <x v="7"/>
    <s v="GE 30524EE4"/>
    <n v="235.18799999999999"/>
    <n v="2"/>
    <n v="0.4"/>
    <n v="-43.117800000000045"/>
  </r>
  <r>
    <n v="9799"/>
    <x v="4921"/>
    <x v="1"/>
    <x v="1026"/>
    <d v="2012-01-17T00:00:00"/>
    <s v="Standard Class"/>
    <s v="CS-12490"/>
    <s v="Cindy Schnelling"/>
    <s v="Corporate"/>
    <s v="United States"/>
    <s v="Toledo"/>
    <x v="24"/>
    <n v="43615"/>
    <s v="East"/>
    <s v="TEC-PH-10000912"/>
    <x v="2"/>
    <x v="7"/>
    <s v="Anker 24W Portable Micro USB Car Charger"/>
    <n v="26.376000000000001"/>
    <n v="4"/>
    <n v="0.4"/>
    <n v="2.6375999999999991"/>
  </r>
  <r>
    <n v="9800"/>
    <x v="4921"/>
    <x v="1"/>
    <x v="1026"/>
    <d v="2012-01-17T00:00:00"/>
    <s v="Standard Class"/>
    <s v="CS-12490"/>
    <s v="Cindy Schnelling"/>
    <s v="Corporate"/>
    <s v="United States"/>
    <s v="Toledo"/>
    <x v="24"/>
    <n v="43615"/>
    <s v="East"/>
    <s v="TEC-AC-10000487"/>
    <x v="2"/>
    <x v="11"/>
    <s v="SanDisk Cruzer 4 GB USB Flash Drive"/>
    <n v="10.384"/>
    <n v="2"/>
    <n v="0.2"/>
    <n v="2.2065999999999999"/>
  </r>
  <r>
    <n v="9801"/>
    <x v="4921"/>
    <x v="1"/>
    <x v="1026"/>
    <d v="2012-01-17T00:00:00"/>
    <s v="Standard Class"/>
    <s v="CS-12490"/>
    <s v="Cindy Schnelling"/>
    <s v="Corporate"/>
    <s v="United States"/>
    <s v="Toledo"/>
    <x v="24"/>
    <n v="43615"/>
    <s v="East"/>
    <s v="TEC-PH-10002262"/>
    <x v="2"/>
    <x v="7"/>
    <s v="LG Electronics Tone+ HBS-730 Bluetooth Headset"/>
    <n v="107.11799999999999"/>
    <n v="3"/>
    <n v="0.4"/>
    <n v="-21.423599999999993"/>
  </r>
  <r>
    <n v="9802"/>
    <x v="4922"/>
    <x v="3"/>
    <x v="365"/>
    <d v="2014-10-07T00:00:00"/>
    <s v="Standard Class"/>
    <s v="JK-15730"/>
    <s v="Joe Kamberova"/>
    <s v="Consumer"/>
    <s v="United States"/>
    <s v="Lodi"/>
    <x v="1"/>
    <n v="95240"/>
    <s v="West"/>
    <s v="OFF-SU-10000898"/>
    <x v="1"/>
    <x v="14"/>
    <s v="Acme Hot Forged Carbon Steel Scissors with Nickel-Plated Handles, 3 7/8&quot; Cut, 8&quot;L"/>
    <n v="97.3"/>
    <n v="7"/>
    <n v="0"/>
    <n v="28.216999999999992"/>
  </r>
  <r>
    <n v="9803"/>
    <x v="4923"/>
    <x v="1"/>
    <x v="1074"/>
    <d v="2012-07-20T00:00:00"/>
    <s v="Second Class"/>
    <s v="PJ-19015"/>
    <s v="Pauline Johnson"/>
    <s v="Consumer"/>
    <s v="United States"/>
    <s v="New York City"/>
    <x v="15"/>
    <n v="10024"/>
    <s v="East"/>
    <s v="OFF-BI-10004182"/>
    <x v="1"/>
    <x v="8"/>
    <s v="Economy Binders"/>
    <n v="3.3280000000000003"/>
    <n v="2"/>
    <n v="0.2"/>
    <n v="1.2064000000000001"/>
  </r>
  <r>
    <n v="9804"/>
    <x v="4923"/>
    <x v="1"/>
    <x v="1074"/>
    <d v="2012-07-20T00:00:00"/>
    <s v="Second Class"/>
    <s v="PJ-19015"/>
    <s v="Pauline Johnson"/>
    <s v="Consumer"/>
    <s v="United States"/>
    <s v="New York City"/>
    <x v="15"/>
    <n v="10024"/>
    <s v="East"/>
    <s v="TEC-PH-10002468"/>
    <x v="2"/>
    <x v="7"/>
    <s v="Plantronics CS 50-USB - headset - Convertible, Monaural"/>
    <n v="135.99"/>
    <n v="1"/>
    <n v="0"/>
    <n v="36.717300000000009"/>
  </r>
  <r>
    <n v="9805"/>
    <x v="4923"/>
    <x v="1"/>
    <x v="1074"/>
    <d v="2012-07-20T00:00:00"/>
    <s v="Second Class"/>
    <s v="PJ-19015"/>
    <s v="Pauline Johnson"/>
    <s v="Consumer"/>
    <s v="United States"/>
    <s v="New York City"/>
    <x v="15"/>
    <n v="10024"/>
    <s v="East"/>
    <s v="FUR-FU-10002364"/>
    <x v="0"/>
    <x v="5"/>
    <s v="Eldon Expressions Wood Desk Accessories, Oak"/>
    <n v="7.38"/>
    <n v="1"/>
    <n v="0"/>
    <n v="2.1401999999999992"/>
  </r>
  <r>
    <n v="9806"/>
    <x v="4924"/>
    <x v="0"/>
    <x v="147"/>
    <d v="2013-10-27T00:00:00"/>
    <s v="Standard Class"/>
    <s v="AP-10720"/>
    <s v="Anne Pryor"/>
    <s v="Home Office"/>
    <s v="United States"/>
    <s v="Fort Lauderdale"/>
    <x v="2"/>
    <n v="33311"/>
    <s v="South"/>
    <s v="FUR-FU-10002878"/>
    <x v="0"/>
    <x v="5"/>
    <s v="Seth Thomas 14&quot; Day/Date Wall Clock"/>
    <n v="45.568000000000005"/>
    <n v="2"/>
    <n v="0.2"/>
    <n v="9.6832000000000011"/>
  </r>
  <r>
    <n v="9807"/>
    <x v="4924"/>
    <x v="0"/>
    <x v="147"/>
    <d v="2013-10-27T00:00:00"/>
    <s v="Standard Class"/>
    <s v="AP-10720"/>
    <s v="Anne Pryor"/>
    <s v="Home Office"/>
    <s v="United States"/>
    <s v="Fort Lauderdale"/>
    <x v="2"/>
    <n v="33311"/>
    <s v="South"/>
    <s v="OFF-BI-10004817"/>
    <x v="1"/>
    <x v="8"/>
    <s v="GBC Personal VeloBind Strips"/>
    <n v="28.752000000000006"/>
    <n v="8"/>
    <n v="0.7"/>
    <n v="-21.084799999999994"/>
  </r>
  <r>
    <n v="9808"/>
    <x v="4925"/>
    <x v="3"/>
    <x v="944"/>
    <d v="2014-08-02T00:00:00"/>
    <s v="Second Class"/>
    <s v="JW-15955"/>
    <s v="Joni Wasserman"/>
    <s v="Consumer"/>
    <s v="United States"/>
    <s v="Raleigh"/>
    <x v="3"/>
    <n v="27604"/>
    <s v="South"/>
    <s v="FUR-CH-10001146"/>
    <x v="0"/>
    <x v="1"/>
    <s v="Global Value Mid-Back Manager's Chair, Gray"/>
    <n v="194.84800000000001"/>
    <n v="4"/>
    <n v="0.2"/>
    <n v="12.177999999999983"/>
  </r>
  <r>
    <n v="9809"/>
    <x v="4926"/>
    <x v="3"/>
    <x v="246"/>
    <d v="2014-07-27T00:00:00"/>
    <s v="Standard Class"/>
    <s v="PT-19090"/>
    <s v="Pete Takahito"/>
    <s v="Consumer"/>
    <s v="United States"/>
    <s v="Chicago"/>
    <x v="10"/>
    <n v="60623"/>
    <s v="Central"/>
    <s v="OFF-BI-10001116"/>
    <x v="1"/>
    <x v="8"/>
    <s v="Wilson Jones 1&quot; Hanging DublLock Ring Binders"/>
    <n v="2.1119999999999997"/>
    <n v="2"/>
    <n v="0.8"/>
    <n v="-3.3792"/>
  </r>
  <r>
    <n v="9810"/>
    <x v="4927"/>
    <x v="2"/>
    <x v="845"/>
    <d v="2011-11-11T00:00:00"/>
    <s v="Second Class"/>
    <s v="TB-21595"/>
    <s v="Troy Blackwell"/>
    <s v="Consumer"/>
    <s v="United States"/>
    <s v="Portland"/>
    <x v="21"/>
    <n v="97206"/>
    <s v="West"/>
    <s v="OFF-PA-10000304"/>
    <x v="1"/>
    <x v="10"/>
    <s v="Xerox 1995"/>
    <n v="25.920000000000005"/>
    <n v="5"/>
    <n v="0.2"/>
    <n v="9.0719999999999992"/>
  </r>
  <r>
    <n v="9811"/>
    <x v="4927"/>
    <x v="2"/>
    <x v="845"/>
    <d v="2011-11-11T00:00:00"/>
    <s v="Second Class"/>
    <s v="TB-21595"/>
    <s v="Troy Blackwell"/>
    <s v="Consumer"/>
    <s v="United States"/>
    <s v="Portland"/>
    <x v="21"/>
    <n v="97206"/>
    <s v="West"/>
    <s v="OFF-AR-10002240"/>
    <x v="1"/>
    <x v="6"/>
    <s v="Panasonic KP-150 Electric Pencil Sharpener"/>
    <n v="120.76800000000001"/>
    <n v="4"/>
    <n v="0.2"/>
    <n v="9.0575999999999972"/>
  </r>
  <r>
    <n v="9812"/>
    <x v="4928"/>
    <x v="0"/>
    <x v="581"/>
    <d v="2013-12-01T00:00:00"/>
    <s v="First Class"/>
    <s v="CB-12025"/>
    <s v="Cassandra Brandow"/>
    <s v="Consumer"/>
    <s v="United States"/>
    <s v="East Orange"/>
    <x v="30"/>
    <n v="7017"/>
    <s v="East"/>
    <s v="OFF-PA-10001246"/>
    <x v="1"/>
    <x v="10"/>
    <s v="Xerox 215"/>
    <n v="25.92"/>
    <n v="4"/>
    <n v="0"/>
    <n v="12.441600000000001"/>
  </r>
  <r>
    <n v="9813"/>
    <x v="4928"/>
    <x v="0"/>
    <x v="581"/>
    <d v="2013-12-01T00:00:00"/>
    <s v="First Class"/>
    <s v="CB-12025"/>
    <s v="Cassandra Brandow"/>
    <s v="Consumer"/>
    <s v="United States"/>
    <s v="East Orange"/>
    <x v="30"/>
    <n v="7017"/>
    <s v="East"/>
    <s v="OFF-AR-10000658"/>
    <x v="1"/>
    <x v="6"/>
    <s v="Newell 324"/>
    <n v="34.650000000000006"/>
    <n v="3"/>
    <n v="0"/>
    <n v="9.702"/>
  </r>
  <r>
    <n v="9814"/>
    <x v="4928"/>
    <x v="0"/>
    <x v="581"/>
    <d v="2013-12-01T00:00:00"/>
    <s v="First Class"/>
    <s v="CB-12025"/>
    <s v="Cassandra Brandow"/>
    <s v="Consumer"/>
    <s v="United States"/>
    <s v="East Orange"/>
    <x v="30"/>
    <n v="7017"/>
    <s v="East"/>
    <s v="OFF-PA-10000100"/>
    <x v="1"/>
    <x v="10"/>
    <s v="Xerox 1945"/>
    <n v="204.95000000000002"/>
    <n v="5"/>
    <n v="0"/>
    <n v="100.4255"/>
  </r>
  <r>
    <n v="9815"/>
    <x v="4928"/>
    <x v="0"/>
    <x v="581"/>
    <d v="2013-12-01T00:00:00"/>
    <s v="First Class"/>
    <s v="CB-12025"/>
    <s v="Cassandra Brandow"/>
    <s v="Consumer"/>
    <s v="United States"/>
    <s v="East Orange"/>
    <x v="30"/>
    <n v="7017"/>
    <s v="East"/>
    <s v="OFF-BI-10004233"/>
    <x v="1"/>
    <x v="8"/>
    <s v="GBC Pre-Punched Binding Paper, Plastic, White, 8-1/2&quot; x 11&quot;"/>
    <n v="79.95"/>
    <n v="5"/>
    <n v="0"/>
    <n v="38.376000000000005"/>
  </r>
  <r>
    <n v="9816"/>
    <x v="4929"/>
    <x v="1"/>
    <x v="1214"/>
    <d v="2012-06-12T00:00:00"/>
    <s v="Standard Class"/>
    <s v="AG-10495"/>
    <s v="Andrew Gjertsen"/>
    <s v="Corporate"/>
    <s v="United States"/>
    <s v="Saint Petersburg"/>
    <x v="2"/>
    <n v="33710"/>
    <s v="South"/>
    <s v="OFF-PA-10002581"/>
    <x v="1"/>
    <x v="10"/>
    <s v="Xerox 1951"/>
    <n v="173.48800000000003"/>
    <n v="7"/>
    <n v="0.2"/>
    <n v="54.214999999999982"/>
  </r>
  <r>
    <n v="9817"/>
    <x v="4929"/>
    <x v="1"/>
    <x v="1214"/>
    <d v="2012-06-12T00:00:00"/>
    <s v="Standard Class"/>
    <s v="AG-10495"/>
    <s v="Andrew Gjertsen"/>
    <s v="Corporate"/>
    <s v="United States"/>
    <s v="Saint Petersburg"/>
    <x v="2"/>
    <n v="33710"/>
    <s v="South"/>
    <s v="OFF-ST-10000046"/>
    <x v="1"/>
    <x v="4"/>
    <s v="Fellowes Super Stor/Drawer Files"/>
    <n v="516.96"/>
    <n v="4"/>
    <n v="0.2"/>
    <n v="-6.4619999999999891"/>
  </r>
  <r>
    <n v="9818"/>
    <x v="4929"/>
    <x v="1"/>
    <x v="1214"/>
    <d v="2012-06-12T00:00:00"/>
    <s v="Standard Class"/>
    <s v="AG-10495"/>
    <s v="Andrew Gjertsen"/>
    <s v="Corporate"/>
    <s v="United States"/>
    <s v="Saint Petersburg"/>
    <x v="2"/>
    <n v="33710"/>
    <s v="South"/>
    <s v="FUR-FU-10001185"/>
    <x v="0"/>
    <x v="5"/>
    <s v="Advantus Employee of the Month Certificate Frame, 11 x 13-1/2"/>
    <n v="173.208"/>
    <n v="7"/>
    <n v="0.2"/>
    <n v="45.467100000000009"/>
  </r>
  <r>
    <n v="9819"/>
    <x v="4929"/>
    <x v="1"/>
    <x v="1214"/>
    <d v="2012-06-12T00:00:00"/>
    <s v="Standard Class"/>
    <s v="AG-10495"/>
    <s v="Andrew Gjertsen"/>
    <s v="Corporate"/>
    <s v="United States"/>
    <s v="Saint Petersburg"/>
    <x v="2"/>
    <n v="33710"/>
    <s v="South"/>
    <s v="OFF-AR-10003856"/>
    <x v="1"/>
    <x v="6"/>
    <s v="Newell 344"/>
    <n v="4.4479999999999995"/>
    <n v="2"/>
    <n v="0.2"/>
    <n v="0.3335999999999999"/>
  </r>
  <r>
    <n v="9820"/>
    <x v="4929"/>
    <x v="1"/>
    <x v="1214"/>
    <d v="2012-06-12T00:00:00"/>
    <s v="Standard Class"/>
    <s v="AG-10495"/>
    <s v="Andrew Gjertsen"/>
    <s v="Corporate"/>
    <s v="United States"/>
    <s v="Saint Petersburg"/>
    <x v="2"/>
    <n v="33710"/>
    <s v="South"/>
    <s v="OFF-LA-10001982"/>
    <x v="1"/>
    <x v="2"/>
    <s v="Smead Alpha-Z Color-Coded Name Labels First Letter Starter Set"/>
    <n v="9"/>
    <n v="3"/>
    <n v="0.2"/>
    <n v="3.1499999999999995"/>
  </r>
  <r>
    <n v="9821"/>
    <x v="4929"/>
    <x v="1"/>
    <x v="1214"/>
    <d v="2012-06-12T00:00:00"/>
    <s v="Standard Class"/>
    <s v="AG-10495"/>
    <s v="Andrew Gjertsen"/>
    <s v="Corporate"/>
    <s v="United States"/>
    <s v="Saint Petersburg"/>
    <x v="2"/>
    <n v="33710"/>
    <s v="South"/>
    <s v="OFF-PA-10001215"/>
    <x v="1"/>
    <x v="10"/>
    <s v="Xerox 1963"/>
    <n v="42.24"/>
    <n v="10"/>
    <n v="0.2"/>
    <n v="13.199999999999998"/>
  </r>
  <r>
    <n v="9822"/>
    <x v="4929"/>
    <x v="1"/>
    <x v="1214"/>
    <d v="2012-06-12T00:00:00"/>
    <s v="Standard Class"/>
    <s v="AG-10495"/>
    <s v="Andrew Gjertsen"/>
    <s v="Corporate"/>
    <s v="United States"/>
    <s v="Saint Petersburg"/>
    <x v="2"/>
    <n v="33710"/>
    <s v="South"/>
    <s v="OFF-BI-10002429"/>
    <x v="1"/>
    <x v="8"/>
    <s v="Premier Elliptical Ring Binder, Black"/>
    <n v="18.264000000000003"/>
    <n v="2"/>
    <n v="0.7"/>
    <n v="-13.393599999999999"/>
  </r>
  <r>
    <n v="9823"/>
    <x v="4930"/>
    <x v="2"/>
    <x v="860"/>
    <d v="2011-08-19T00:00:00"/>
    <s v="Standard Class"/>
    <s v="BD-11605"/>
    <s v="Brian Dahlen"/>
    <s v="Consumer"/>
    <s v="United States"/>
    <s v="San Francisco"/>
    <x v="1"/>
    <n v="94122"/>
    <s v="West"/>
    <s v="OFF-AP-10003287"/>
    <x v="1"/>
    <x v="9"/>
    <s v="Tripp Lite TLP810NET Broadband Surge for Modem/Fax"/>
    <n v="152.91"/>
    <n v="3"/>
    <n v="0"/>
    <n v="42.814799999999998"/>
  </r>
  <r>
    <n v="9824"/>
    <x v="4930"/>
    <x v="2"/>
    <x v="860"/>
    <d v="2011-08-19T00:00:00"/>
    <s v="Standard Class"/>
    <s v="BD-11605"/>
    <s v="Brian Dahlen"/>
    <s v="Consumer"/>
    <s v="United States"/>
    <s v="San Francisco"/>
    <x v="1"/>
    <n v="94122"/>
    <s v="West"/>
    <s v="OFF-PA-10000167"/>
    <x v="1"/>
    <x v="10"/>
    <s v="Xerox 1925"/>
    <n v="92.94"/>
    <n v="3"/>
    <n v="0"/>
    <n v="41.822999999999993"/>
  </r>
  <r>
    <n v="9825"/>
    <x v="4930"/>
    <x v="2"/>
    <x v="860"/>
    <d v="2011-08-19T00:00:00"/>
    <s v="Standard Class"/>
    <s v="BD-11605"/>
    <s v="Brian Dahlen"/>
    <s v="Consumer"/>
    <s v="United States"/>
    <s v="San Francisco"/>
    <x v="1"/>
    <n v="94122"/>
    <s v="West"/>
    <s v="OFF-BI-10002309"/>
    <x v="1"/>
    <x v="8"/>
    <s v="Avery Heavy-Duty EZD  Binder With Locking Rings"/>
    <n v="17.856000000000002"/>
    <n v="4"/>
    <n v="0.2"/>
    <n v="6.2495999999999992"/>
  </r>
  <r>
    <n v="9826"/>
    <x v="4930"/>
    <x v="2"/>
    <x v="860"/>
    <d v="2011-08-19T00:00:00"/>
    <s v="Standard Class"/>
    <s v="BD-11605"/>
    <s v="Brian Dahlen"/>
    <s v="Consumer"/>
    <s v="United States"/>
    <s v="San Francisco"/>
    <x v="1"/>
    <n v="94122"/>
    <s v="West"/>
    <s v="OFF-BI-10003638"/>
    <x v="1"/>
    <x v="8"/>
    <s v="GBC Durable Plastic Covers"/>
    <n v="46.440000000000005"/>
    <n v="3"/>
    <n v="0.2"/>
    <n v="15.092999999999998"/>
  </r>
  <r>
    <n v="9827"/>
    <x v="4930"/>
    <x v="2"/>
    <x v="860"/>
    <d v="2011-08-19T00:00:00"/>
    <s v="Standard Class"/>
    <s v="BD-11605"/>
    <s v="Brian Dahlen"/>
    <s v="Consumer"/>
    <s v="United States"/>
    <s v="San Francisco"/>
    <x v="1"/>
    <n v="94122"/>
    <s v="West"/>
    <s v="FUR-CH-10003833"/>
    <x v="0"/>
    <x v="1"/>
    <s v="Novimex Fabric Task Chair"/>
    <n v="195.136"/>
    <n v="4"/>
    <n v="0.2"/>
    <n v="-12.196000000000005"/>
  </r>
  <r>
    <n v="9828"/>
    <x v="4931"/>
    <x v="3"/>
    <x v="249"/>
    <d v="2014-06-27T00:00:00"/>
    <s v="Standard Class"/>
    <s v="JS-15685"/>
    <s v="Jim Sink"/>
    <s v="Corporate"/>
    <s v="United States"/>
    <s v="New York City"/>
    <x v="15"/>
    <n v="10035"/>
    <s v="East"/>
    <s v="OFF-ST-10001511"/>
    <x v="1"/>
    <x v="4"/>
    <s v="Space Solutions Commercial Steel Shelving"/>
    <n v="129.30000000000001"/>
    <n v="2"/>
    <n v="0"/>
    <n v="6.4649999999999892"/>
  </r>
  <r>
    <n v="9829"/>
    <x v="4931"/>
    <x v="3"/>
    <x v="249"/>
    <d v="2014-06-27T00:00:00"/>
    <s v="Standard Class"/>
    <s v="JS-15685"/>
    <s v="Jim Sink"/>
    <s v="Corporate"/>
    <s v="United States"/>
    <s v="New York City"/>
    <x v="15"/>
    <n v="10035"/>
    <s v="East"/>
    <s v="OFF-BI-10004728"/>
    <x v="1"/>
    <x v="8"/>
    <s v="Wilson Jones Turn Tabs Binder Tool for Ring Binders"/>
    <n v="11.568000000000001"/>
    <n v="3"/>
    <n v="0.2"/>
    <n v="3.7595999999999998"/>
  </r>
  <r>
    <n v="9830"/>
    <x v="4932"/>
    <x v="3"/>
    <x v="11"/>
    <d v="2014-07-24T00:00:00"/>
    <s v="Standard Class"/>
    <s v="NF-18385"/>
    <s v="Natalie Fritzler"/>
    <s v="Consumer"/>
    <s v="United States"/>
    <s v="Charlotte"/>
    <x v="3"/>
    <n v="28205"/>
    <s v="South"/>
    <s v="FUR-CH-10004218"/>
    <x v="0"/>
    <x v="1"/>
    <s v="Global Fabric Manager's Chair, Dark Gray"/>
    <n v="242.35200000000003"/>
    <n v="3"/>
    <n v="0.2"/>
    <n v="15.147000000000006"/>
  </r>
  <r>
    <n v="9831"/>
    <x v="4933"/>
    <x v="2"/>
    <x v="757"/>
    <d v="2011-12-18T00:00:00"/>
    <s v="Second Class"/>
    <s v="SC-20305"/>
    <s v="Sean Christensen"/>
    <s v="Consumer"/>
    <s v="United States"/>
    <s v="Beaumont"/>
    <x v="5"/>
    <n v="77705"/>
    <s v="Central"/>
    <s v="TEC-AC-10004171"/>
    <x v="2"/>
    <x v="11"/>
    <s v="Razer Kraken 7.1 Surround Sound Over Ear USB Gaming Headset"/>
    <n v="319.96800000000002"/>
    <n v="4"/>
    <n v="0.2"/>
    <n v="95.990400000000008"/>
  </r>
  <r>
    <n v="9832"/>
    <x v="4933"/>
    <x v="2"/>
    <x v="757"/>
    <d v="2011-12-18T00:00:00"/>
    <s v="Second Class"/>
    <s v="SC-20305"/>
    <s v="Sean Christensen"/>
    <s v="Consumer"/>
    <s v="United States"/>
    <s v="Beaumont"/>
    <x v="5"/>
    <n v="77705"/>
    <s v="Central"/>
    <s v="FUR-FU-10001706"/>
    <x v="0"/>
    <x v="5"/>
    <s v="Longer-Life Soft White Bulbs"/>
    <n v="8.6240000000000023"/>
    <n v="7"/>
    <n v="0.6"/>
    <n v="-2.5872000000000011"/>
  </r>
  <r>
    <n v="9833"/>
    <x v="4934"/>
    <x v="2"/>
    <x v="598"/>
    <d v="2011-05-22T00:00:00"/>
    <s v="Second Class"/>
    <s v="GA-14515"/>
    <s v="George Ashbrook"/>
    <s v="Consumer"/>
    <s v="United States"/>
    <s v="Dallas"/>
    <x v="5"/>
    <n v="75220"/>
    <s v="Central"/>
    <s v="OFF-PA-10001526"/>
    <x v="1"/>
    <x v="10"/>
    <s v="Xerox 1949"/>
    <n v="3.9840000000000004"/>
    <n v="1"/>
    <n v="0.2"/>
    <n v="1.4442000000000004"/>
  </r>
  <r>
    <n v="9834"/>
    <x v="4935"/>
    <x v="3"/>
    <x v="32"/>
    <d v="2014-09-20T00:00:00"/>
    <s v="Standard Class"/>
    <s v="CY-12745"/>
    <s v="Craig Yedwab"/>
    <s v="Corporate"/>
    <s v="United States"/>
    <s v="Springfield"/>
    <x v="24"/>
    <n v="45503"/>
    <s v="East"/>
    <s v="TEC-AC-10002001"/>
    <x v="2"/>
    <x v="11"/>
    <s v="Logitech Wireless Gaming Headset G930"/>
    <n v="895.94400000000019"/>
    <n v="7"/>
    <n v="0.2"/>
    <n v="190.38810000000001"/>
  </r>
  <r>
    <n v="9835"/>
    <x v="4936"/>
    <x v="0"/>
    <x v="1155"/>
    <d v="2013-10-13T00:00:00"/>
    <s v="First Class"/>
    <s v="WB-21850"/>
    <s v="William Brown"/>
    <s v="Consumer"/>
    <s v="United States"/>
    <s v="La Porte"/>
    <x v="5"/>
    <n v="77571"/>
    <s v="Central"/>
    <s v="FUR-FU-10004963"/>
    <x v="0"/>
    <x v="5"/>
    <s v="Eldon 400 Class Desk Accessories, Black Carbon"/>
    <n v="14"/>
    <n v="4"/>
    <n v="0.6"/>
    <n v="-6.2999999999999972"/>
  </r>
  <r>
    <n v="9836"/>
    <x v="4936"/>
    <x v="0"/>
    <x v="1155"/>
    <d v="2013-10-13T00:00:00"/>
    <s v="First Class"/>
    <s v="WB-21850"/>
    <s v="William Brown"/>
    <s v="Consumer"/>
    <s v="United States"/>
    <s v="La Porte"/>
    <x v="5"/>
    <n v="77571"/>
    <s v="Central"/>
    <s v="OFF-BI-10001597"/>
    <x v="1"/>
    <x v="8"/>
    <s v="Wilson Jones Ledger-Size, Piano-Hinge Binder, 2&quot;, Blue"/>
    <n v="16.391999999999996"/>
    <n v="2"/>
    <n v="0.8"/>
    <n v="-26.227200000000003"/>
  </r>
  <r>
    <n v="9837"/>
    <x v="4937"/>
    <x v="0"/>
    <x v="477"/>
    <d v="2013-10-02T00:00:00"/>
    <s v="Standard Class"/>
    <s v="DL-12865"/>
    <s v="Dan Lawera"/>
    <s v="Consumer"/>
    <s v="United States"/>
    <s v="Long Beach"/>
    <x v="1"/>
    <n v="90805"/>
    <s v="West"/>
    <s v="OFF-PA-10000141"/>
    <x v="1"/>
    <x v="10"/>
    <s v="Ampad Evidence Wirebond Steno Books, 6&quot; x 9&quot;"/>
    <n v="10.9"/>
    <n v="5"/>
    <n v="0"/>
    <n v="5.1229999999999993"/>
  </r>
  <r>
    <n v="9838"/>
    <x v="4937"/>
    <x v="0"/>
    <x v="477"/>
    <d v="2013-10-02T00:00:00"/>
    <s v="Standard Class"/>
    <s v="DL-12865"/>
    <s v="Dan Lawera"/>
    <s v="Consumer"/>
    <s v="United States"/>
    <s v="Long Beach"/>
    <x v="1"/>
    <n v="90805"/>
    <s v="West"/>
    <s v="OFF-LA-10003923"/>
    <x v="1"/>
    <x v="2"/>
    <s v="Alphabetical Labels for Top Tab Filing"/>
    <n v="29.6"/>
    <n v="2"/>
    <n v="0"/>
    <n v="14.8"/>
  </r>
  <r>
    <n v="9839"/>
    <x v="4937"/>
    <x v="0"/>
    <x v="477"/>
    <d v="2013-10-02T00:00:00"/>
    <s v="Standard Class"/>
    <s v="DL-12865"/>
    <s v="Dan Lawera"/>
    <s v="Consumer"/>
    <s v="United States"/>
    <s v="Long Beach"/>
    <x v="1"/>
    <n v="90805"/>
    <s v="West"/>
    <s v="OFF-LA-10001771"/>
    <x v="1"/>
    <x v="2"/>
    <s v="Avery 513"/>
    <n v="4.9800000000000004"/>
    <n v="1"/>
    <n v="0"/>
    <n v="2.2907999999999999"/>
  </r>
  <r>
    <n v="9840"/>
    <x v="4937"/>
    <x v="0"/>
    <x v="477"/>
    <d v="2013-10-02T00:00:00"/>
    <s v="Standard Class"/>
    <s v="DL-12865"/>
    <s v="Dan Lawera"/>
    <s v="Consumer"/>
    <s v="United States"/>
    <s v="Long Beach"/>
    <x v="1"/>
    <n v="90805"/>
    <s v="West"/>
    <s v="TEC-CO-10001943"/>
    <x v="2"/>
    <x v="16"/>
    <s v="Canon PC-428 Personal Copier"/>
    <n v="479.97600000000006"/>
    <n v="3"/>
    <n v="0.2"/>
    <n v="161.99189999999999"/>
  </r>
  <r>
    <n v="9841"/>
    <x v="4937"/>
    <x v="0"/>
    <x v="477"/>
    <d v="2013-10-02T00:00:00"/>
    <s v="Standard Class"/>
    <s v="DL-12865"/>
    <s v="Dan Lawera"/>
    <s v="Consumer"/>
    <s v="United States"/>
    <s v="Long Beach"/>
    <x v="1"/>
    <n v="90805"/>
    <s v="West"/>
    <s v="TEC-PH-10003356"/>
    <x v="2"/>
    <x v="7"/>
    <s v="SmartStand Mobile Device Holder, Assorted Colors"/>
    <n v="44.736000000000004"/>
    <n v="8"/>
    <n v="0.2"/>
    <n v="4.4736000000000011"/>
  </r>
  <r>
    <n v="9842"/>
    <x v="4937"/>
    <x v="0"/>
    <x v="477"/>
    <d v="2013-10-02T00:00:00"/>
    <s v="Standard Class"/>
    <s v="DL-12865"/>
    <s v="Dan Lawera"/>
    <s v="Consumer"/>
    <s v="United States"/>
    <s v="Long Beach"/>
    <x v="1"/>
    <n v="90805"/>
    <s v="West"/>
    <s v="OFF-AR-10002255"/>
    <x v="1"/>
    <x v="6"/>
    <s v="Newell 346"/>
    <n v="5.76"/>
    <n v="2"/>
    <n v="0"/>
    <n v="1.6703999999999999"/>
  </r>
  <r>
    <n v="9843"/>
    <x v="4937"/>
    <x v="0"/>
    <x v="477"/>
    <d v="2013-10-02T00:00:00"/>
    <s v="Standard Class"/>
    <s v="DL-12865"/>
    <s v="Dan Lawera"/>
    <s v="Consumer"/>
    <s v="United States"/>
    <s v="Long Beach"/>
    <x v="1"/>
    <n v="90805"/>
    <s v="West"/>
    <s v="FUR-CH-10000665"/>
    <x v="0"/>
    <x v="1"/>
    <s v="Global Airflow Leather Mesh Back Chair, Black"/>
    <n v="483.13599999999997"/>
    <n v="4"/>
    <n v="0.2"/>
    <n v="60.391999999999939"/>
  </r>
  <r>
    <n v="9844"/>
    <x v="4938"/>
    <x v="2"/>
    <x v="561"/>
    <d v="2011-06-06T00:00:00"/>
    <s v="First Class"/>
    <s v="RE-19450"/>
    <s v="Richard Eichhorn"/>
    <s v="Consumer"/>
    <s v="United States"/>
    <s v="Decatur"/>
    <x v="10"/>
    <n v="62521"/>
    <s v="Central"/>
    <s v="OFF-LA-10001771"/>
    <x v="1"/>
    <x v="2"/>
    <s v="Avery 513"/>
    <n v="15.936000000000002"/>
    <n v="4"/>
    <n v="0.2"/>
    <n v="5.1791999999999998"/>
  </r>
  <r>
    <n v="9845"/>
    <x v="4938"/>
    <x v="2"/>
    <x v="561"/>
    <d v="2011-06-06T00:00:00"/>
    <s v="First Class"/>
    <s v="RE-19450"/>
    <s v="Richard Eichhorn"/>
    <s v="Consumer"/>
    <s v="United States"/>
    <s v="Decatur"/>
    <x v="10"/>
    <n v="62521"/>
    <s v="Central"/>
    <s v="FUR-FU-10001475"/>
    <x v="0"/>
    <x v="5"/>
    <s v="Contract Clock, 14&quot;, Brown"/>
    <n v="61.543999999999997"/>
    <n v="7"/>
    <n v="0.6"/>
    <n v="-40.003599999999999"/>
  </r>
  <r>
    <n v="9846"/>
    <x v="4938"/>
    <x v="2"/>
    <x v="561"/>
    <d v="2011-06-06T00:00:00"/>
    <s v="First Class"/>
    <s v="RE-19450"/>
    <s v="Richard Eichhorn"/>
    <s v="Consumer"/>
    <s v="United States"/>
    <s v="Decatur"/>
    <x v="10"/>
    <n v="62521"/>
    <s v="Central"/>
    <s v="OFF-ST-10000877"/>
    <x v="1"/>
    <x v="4"/>
    <s v="Recycled Steel Personal File for Standard File Folders"/>
    <n v="132.696"/>
    <n v="3"/>
    <n v="0.2"/>
    <n v="9.9521999999999977"/>
  </r>
  <r>
    <n v="9847"/>
    <x v="4939"/>
    <x v="3"/>
    <x v="264"/>
    <d v="2014-09-05T00:00:00"/>
    <s v="Second Class"/>
    <s v="MH-17290"/>
    <s v="Marc Harrigan"/>
    <s v="Home Office"/>
    <s v="United States"/>
    <s v="Los Angeles"/>
    <x v="1"/>
    <n v="90008"/>
    <s v="West"/>
    <s v="OFF-AP-10001492"/>
    <x v="1"/>
    <x v="9"/>
    <s v="Acco Six-Outlet Power Strip, 4' Cord Length"/>
    <n v="43.099999999999994"/>
    <n v="5"/>
    <n v="0"/>
    <n v="11.206"/>
  </r>
  <r>
    <n v="9848"/>
    <x v="4939"/>
    <x v="3"/>
    <x v="264"/>
    <d v="2014-09-05T00:00:00"/>
    <s v="Second Class"/>
    <s v="MH-17290"/>
    <s v="Marc Harrigan"/>
    <s v="Home Office"/>
    <s v="United States"/>
    <s v="Los Angeles"/>
    <x v="1"/>
    <n v="90008"/>
    <s v="West"/>
    <s v="FUR-FU-10004188"/>
    <x v="0"/>
    <x v="5"/>
    <s v="Luxo Professional Combination Clamp-On Lamps"/>
    <n v="511.5"/>
    <n v="5"/>
    <n v="0"/>
    <n v="132.99"/>
  </r>
  <r>
    <n v="9849"/>
    <x v="4939"/>
    <x v="3"/>
    <x v="264"/>
    <d v="2014-09-05T00:00:00"/>
    <s v="Second Class"/>
    <s v="MH-17290"/>
    <s v="Marc Harrigan"/>
    <s v="Home Office"/>
    <s v="United States"/>
    <s v="Los Angeles"/>
    <x v="1"/>
    <n v="90008"/>
    <s v="West"/>
    <s v="OFF-BI-10004330"/>
    <x v="1"/>
    <x v="8"/>
    <s v="GBC Velobind Prepunched Cover Sets, Regency Series"/>
    <n v="147.91999999999999"/>
    <n v="5"/>
    <n v="0.2"/>
    <n v="46.224999999999987"/>
  </r>
  <r>
    <n v="9850"/>
    <x v="4940"/>
    <x v="2"/>
    <x v="791"/>
    <d v="2011-04-18T00:00:00"/>
    <s v="Standard Class"/>
    <s v="EH-13765"/>
    <s v="Edward Hooks"/>
    <s v="Corporate"/>
    <s v="United States"/>
    <s v="Lodi"/>
    <x v="1"/>
    <n v="95240"/>
    <s v="West"/>
    <s v="OFF-AR-10002987"/>
    <x v="1"/>
    <x v="6"/>
    <s v="Prismacolor Color Pencil Set"/>
    <n v="39.68"/>
    <n v="2"/>
    <n v="0"/>
    <n v="16.268800000000002"/>
  </r>
  <r>
    <n v="9851"/>
    <x v="4941"/>
    <x v="0"/>
    <x v="440"/>
    <d v="2013-05-07T00:00:00"/>
    <s v="Standard Class"/>
    <s v="EH-13765"/>
    <s v="Edward Hooks"/>
    <s v="Corporate"/>
    <s v="United States"/>
    <s v="New York City"/>
    <x v="15"/>
    <n v="10009"/>
    <s v="East"/>
    <s v="FUR-FU-10000732"/>
    <x v="0"/>
    <x v="5"/>
    <s v="Eldon 200 Class Desk Accessories"/>
    <n v="12.56"/>
    <n v="2"/>
    <n v="0"/>
    <n v="4.0191999999999997"/>
  </r>
  <r>
    <n v="9852"/>
    <x v="4941"/>
    <x v="0"/>
    <x v="440"/>
    <d v="2013-05-07T00:00:00"/>
    <s v="Standard Class"/>
    <s v="EH-13765"/>
    <s v="Edward Hooks"/>
    <s v="Corporate"/>
    <s v="United States"/>
    <s v="New York City"/>
    <x v="15"/>
    <n v="10009"/>
    <s v="East"/>
    <s v="OFF-BI-10001670"/>
    <x v="1"/>
    <x v="8"/>
    <s v="Vinyl Sectional Post Binders"/>
    <n v="90.480000000000018"/>
    <n v="3"/>
    <n v="0.2"/>
    <n v="33.93"/>
  </r>
  <r>
    <n v="9853"/>
    <x v="4941"/>
    <x v="0"/>
    <x v="440"/>
    <d v="2013-05-07T00:00:00"/>
    <s v="Standard Class"/>
    <s v="EH-13765"/>
    <s v="Edward Hooks"/>
    <s v="Corporate"/>
    <s v="United States"/>
    <s v="New York City"/>
    <x v="15"/>
    <n v="10009"/>
    <s v="East"/>
    <s v="OFF-PA-10000533"/>
    <x v="1"/>
    <x v="10"/>
    <s v="Southworth Parchment Paper &amp; Envelopes"/>
    <n v="13.08"/>
    <n v="2"/>
    <n v="0"/>
    <n v="6.0167999999999999"/>
  </r>
  <r>
    <n v="9854"/>
    <x v="4941"/>
    <x v="0"/>
    <x v="440"/>
    <d v="2013-05-07T00:00:00"/>
    <s v="Standard Class"/>
    <s v="EH-13765"/>
    <s v="Edward Hooks"/>
    <s v="Corporate"/>
    <s v="United States"/>
    <s v="New York City"/>
    <x v="15"/>
    <n v="10009"/>
    <s v="East"/>
    <s v="FUR-FU-10002253"/>
    <x v="0"/>
    <x v="5"/>
    <s v="Howard Miller 13&quot; Diameter Pewter Finish Round Wall Clock"/>
    <n v="214.7"/>
    <n v="5"/>
    <n v="0"/>
    <n v="83.733000000000004"/>
  </r>
  <r>
    <n v="9855"/>
    <x v="4942"/>
    <x v="3"/>
    <x v="249"/>
    <d v="2014-06-24T00:00:00"/>
    <s v="Standard Class"/>
    <s v="GA-14515"/>
    <s v="George Ashbrook"/>
    <s v="Consumer"/>
    <s v="United States"/>
    <s v="San Francisco"/>
    <x v="1"/>
    <n v="94109"/>
    <s v="West"/>
    <s v="FUR-FU-10002396"/>
    <x v="0"/>
    <x v="5"/>
    <s v="DAX Copper Panel Document Frame, 5 x 7 Size"/>
    <n v="50.32"/>
    <n v="4"/>
    <n v="0"/>
    <n v="21.134400000000003"/>
  </r>
  <r>
    <n v="9856"/>
    <x v="4942"/>
    <x v="3"/>
    <x v="249"/>
    <d v="2014-06-24T00:00:00"/>
    <s v="Standard Class"/>
    <s v="GA-14515"/>
    <s v="George Ashbrook"/>
    <s v="Consumer"/>
    <s v="United States"/>
    <s v="San Francisco"/>
    <x v="1"/>
    <n v="94109"/>
    <s v="West"/>
    <s v="OFF-PA-10004438"/>
    <x v="1"/>
    <x v="10"/>
    <s v="Xerox 1907"/>
    <n v="24.56"/>
    <n v="2"/>
    <n v="0"/>
    <n v="11.543199999999999"/>
  </r>
  <r>
    <n v="9857"/>
    <x v="4943"/>
    <x v="2"/>
    <x v="1232"/>
    <d v="2011-11-11T00:00:00"/>
    <s v="Standard Class"/>
    <s v="GA-14515"/>
    <s v="George Ashbrook"/>
    <s v="Consumer"/>
    <s v="United States"/>
    <s v="Columbus"/>
    <x v="32"/>
    <n v="31907"/>
    <s v="South"/>
    <s v="OFF-PA-10000587"/>
    <x v="1"/>
    <x v="10"/>
    <s v="Array Parchment Paper, Assorted Colors"/>
    <n v="43.68"/>
    <n v="6"/>
    <n v="0"/>
    <n v="20.9664"/>
  </r>
  <r>
    <n v="9858"/>
    <x v="4944"/>
    <x v="1"/>
    <x v="514"/>
    <d v="2012-03-30T00:00:00"/>
    <s v="Standard Class"/>
    <s v="EB-13840"/>
    <s v="Ellis Ballard"/>
    <s v="Corporate"/>
    <s v="United States"/>
    <s v="Seattle"/>
    <x v="4"/>
    <n v="98103"/>
    <s v="West"/>
    <s v="FUR-TA-10001889"/>
    <x v="0"/>
    <x v="3"/>
    <s v="Bush Advantage Collection Racetrack Conference Table"/>
    <n v="3393.68"/>
    <n v="8"/>
    <n v="0"/>
    <n v="610.86239999999998"/>
  </r>
  <r>
    <n v="9859"/>
    <x v="4945"/>
    <x v="3"/>
    <x v="424"/>
    <d v="2014-01-21T00:00:00"/>
    <s v="Standard Class"/>
    <s v="HR-14770"/>
    <s v="Hallie Redmond"/>
    <s v="Home Office"/>
    <s v="United States"/>
    <s v="Richmond"/>
    <x v="14"/>
    <n v="47374"/>
    <s v="Central"/>
    <s v="OFF-ST-10001590"/>
    <x v="1"/>
    <x v="4"/>
    <s v="Tenex Personal Project File with Scoop Front Design, Black"/>
    <n v="67.400000000000006"/>
    <n v="5"/>
    <n v="0"/>
    <n v="17.523999999999997"/>
  </r>
  <r>
    <n v="9860"/>
    <x v="4945"/>
    <x v="3"/>
    <x v="424"/>
    <d v="2014-01-21T00:00:00"/>
    <s v="Standard Class"/>
    <s v="HR-14770"/>
    <s v="Hallie Redmond"/>
    <s v="Home Office"/>
    <s v="United States"/>
    <s v="Richmond"/>
    <x v="14"/>
    <n v="47374"/>
    <s v="Central"/>
    <s v="OFF-FA-10003472"/>
    <x v="1"/>
    <x v="13"/>
    <s v="Bagged Rubber Bands"/>
    <n v="2.52"/>
    <n v="2"/>
    <n v="0"/>
    <n v="0.1008"/>
  </r>
  <r>
    <n v="9861"/>
    <x v="4945"/>
    <x v="3"/>
    <x v="424"/>
    <d v="2014-01-21T00:00:00"/>
    <s v="Standard Class"/>
    <s v="HR-14770"/>
    <s v="Hallie Redmond"/>
    <s v="Home Office"/>
    <s v="United States"/>
    <s v="Richmond"/>
    <x v="14"/>
    <n v="47374"/>
    <s v="Central"/>
    <s v="TEC-PH-10000169"/>
    <x v="2"/>
    <x v="7"/>
    <s v="ARKON Windshield Dashboard Air Vent Car Mount Holder"/>
    <n v="67.8"/>
    <n v="4"/>
    <n v="0"/>
    <n v="1.3559999999999945"/>
  </r>
  <r>
    <n v="9862"/>
    <x v="4945"/>
    <x v="3"/>
    <x v="424"/>
    <d v="2014-01-21T00:00:00"/>
    <s v="Standard Class"/>
    <s v="HR-14770"/>
    <s v="Hallie Redmond"/>
    <s v="Home Office"/>
    <s v="United States"/>
    <s v="Richmond"/>
    <x v="14"/>
    <n v="47374"/>
    <s v="Central"/>
    <s v="OFF-ST-10002562"/>
    <x v="1"/>
    <x v="4"/>
    <s v="Staples"/>
    <n v="18.760000000000002"/>
    <n v="2"/>
    <n v="0"/>
    <n v="5.2528000000000006"/>
  </r>
  <r>
    <n v="9863"/>
    <x v="4945"/>
    <x v="3"/>
    <x v="424"/>
    <d v="2014-01-21T00:00:00"/>
    <s v="Standard Class"/>
    <s v="HR-14770"/>
    <s v="Hallie Redmond"/>
    <s v="Home Office"/>
    <s v="United States"/>
    <s v="Richmond"/>
    <x v="14"/>
    <n v="47374"/>
    <s v="Central"/>
    <s v="TEC-AC-10001445"/>
    <x v="2"/>
    <x v="11"/>
    <s v="Imation USB 2.0 Swivel Flash Drive USB flash drive - 4 GB - Pink"/>
    <n v="12.12"/>
    <n v="4"/>
    <n v="0"/>
    <n v="2.5451999999999995"/>
  </r>
  <r>
    <n v="9864"/>
    <x v="4945"/>
    <x v="3"/>
    <x v="424"/>
    <d v="2014-01-21T00:00:00"/>
    <s v="Standard Class"/>
    <s v="HR-14770"/>
    <s v="Hallie Redmond"/>
    <s v="Home Office"/>
    <s v="United States"/>
    <s v="Richmond"/>
    <x v="14"/>
    <n v="47374"/>
    <s v="Central"/>
    <s v="OFF-PA-10004156"/>
    <x v="1"/>
    <x v="10"/>
    <s v="Xerox 188"/>
    <n v="11.34"/>
    <n v="1"/>
    <n v="0"/>
    <n v="5.5565999999999995"/>
  </r>
  <r>
    <n v="9865"/>
    <x v="4945"/>
    <x v="3"/>
    <x v="424"/>
    <d v="2014-01-21T00:00:00"/>
    <s v="Standard Class"/>
    <s v="HR-14770"/>
    <s v="Hallie Redmond"/>
    <s v="Home Office"/>
    <s v="United States"/>
    <s v="Richmond"/>
    <x v="14"/>
    <n v="47374"/>
    <s v="Central"/>
    <s v="TEC-AC-10004469"/>
    <x v="2"/>
    <x v="11"/>
    <s v="Microsoft Sculpt Comfort Mouse"/>
    <n v="159.80000000000001"/>
    <n v="4"/>
    <n v="0"/>
    <n v="70.312000000000012"/>
  </r>
  <r>
    <n v="9866"/>
    <x v="4945"/>
    <x v="3"/>
    <x v="424"/>
    <d v="2014-01-21T00:00:00"/>
    <s v="Standard Class"/>
    <s v="HR-14770"/>
    <s v="Hallie Redmond"/>
    <s v="Home Office"/>
    <s v="United States"/>
    <s v="Richmond"/>
    <x v="14"/>
    <n v="47374"/>
    <s v="Central"/>
    <s v="FUR-FU-10001037"/>
    <x v="0"/>
    <x v="5"/>
    <s v="DAX Charcoal/Nickel-Tone Document Frame, 5 x 7"/>
    <n v="18.96"/>
    <n v="2"/>
    <n v="0"/>
    <n v="8.532"/>
  </r>
  <r>
    <n v="9867"/>
    <x v="4946"/>
    <x v="1"/>
    <x v="514"/>
    <d v="2012-03-28T00:00:00"/>
    <s v="Second Class"/>
    <s v="SM-20950"/>
    <s v="Suzanne McNair"/>
    <s v="Corporate"/>
    <s v="United States"/>
    <s v="New York City"/>
    <x v="15"/>
    <n v="10009"/>
    <s v="East"/>
    <s v="OFF-ST-10002615"/>
    <x v="1"/>
    <x v="4"/>
    <s v="Dual Level, Single-Width Filing Carts"/>
    <n v="1085.42"/>
    <n v="7"/>
    <n v="0"/>
    <n v="282.20920000000001"/>
  </r>
  <r>
    <n v="9868"/>
    <x v="4946"/>
    <x v="1"/>
    <x v="514"/>
    <d v="2012-03-28T00:00:00"/>
    <s v="Second Class"/>
    <s v="SM-20950"/>
    <s v="Suzanne McNair"/>
    <s v="Corporate"/>
    <s v="United States"/>
    <s v="New York City"/>
    <x v="15"/>
    <n v="10009"/>
    <s v="East"/>
    <s v="OFF-AP-10000595"/>
    <x v="1"/>
    <x v="9"/>
    <s v="Disposable Triple-Filter Dust Bags"/>
    <n v="13.11"/>
    <n v="3"/>
    <n v="0"/>
    <n v="3.4086000000000003"/>
  </r>
  <r>
    <n v="9869"/>
    <x v="4947"/>
    <x v="2"/>
    <x v="301"/>
    <d v="2011-11-03T00:00:00"/>
    <s v="First Class"/>
    <s v="EA-14035"/>
    <s v="Erin Ashbrook"/>
    <s v="Corporate"/>
    <s v="United States"/>
    <s v="Mason"/>
    <x v="24"/>
    <n v="45040"/>
    <s v="East"/>
    <s v="FUR-FU-10002253"/>
    <x v="0"/>
    <x v="5"/>
    <s v="Howard Miller 13&quot; Diameter Pewter Finish Round Wall Clock"/>
    <n v="68.703999999999994"/>
    <n v="2"/>
    <n v="0.2"/>
    <n v="16.317200000000003"/>
  </r>
  <r>
    <n v="9870"/>
    <x v="4947"/>
    <x v="2"/>
    <x v="301"/>
    <d v="2011-11-03T00:00:00"/>
    <s v="First Class"/>
    <s v="EA-14035"/>
    <s v="Erin Ashbrook"/>
    <s v="Corporate"/>
    <s v="United States"/>
    <s v="Mason"/>
    <x v="24"/>
    <n v="45040"/>
    <s v="East"/>
    <s v="OFF-BI-10000494"/>
    <x v="1"/>
    <x v="8"/>
    <s v="Acco Economy Flexible Poly Round Ring Binder"/>
    <n v="3.1320000000000001"/>
    <n v="2"/>
    <n v="0.7"/>
    <n v="-2.6099999999999994"/>
  </r>
  <r>
    <n v="9871"/>
    <x v="4947"/>
    <x v="2"/>
    <x v="301"/>
    <d v="2011-11-03T00:00:00"/>
    <s v="First Class"/>
    <s v="EA-14035"/>
    <s v="Erin Ashbrook"/>
    <s v="Corporate"/>
    <s v="United States"/>
    <s v="Mason"/>
    <x v="24"/>
    <n v="45040"/>
    <s v="East"/>
    <s v="OFF-BI-10001658"/>
    <x v="1"/>
    <x v="8"/>
    <s v="GBC Standard Therm-A-Bind Covers"/>
    <n v="22.428000000000004"/>
    <n v="3"/>
    <n v="0.7"/>
    <n v="-17.942399999999992"/>
  </r>
  <r>
    <n v="9872"/>
    <x v="4948"/>
    <x v="3"/>
    <x v="833"/>
    <d v="2014-10-07T00:00:00"/>
    <s v="Same Day"/>
    <s v="MH-17455"/>
    <s v="Mark Hamilton"/>
    <s v="Consumer"/>
    <s v="United States"/>
    <s v="Chicago"/>
    <x v="10"/>
    <n v="60623"/>
    <s v="Central"/>
    <s v="OFF-ST-10003208"/>
    <x v="1"/>
    <x v="4"/>
    <s v="Adjustable Depth Letter/Legal Cart"/>
    <n v="290.33600000000001"/>
    <n v="2"/>
    <n v="0.2"/>
    <n v="32.662799999999947"/>
  </r>
  <r>
    <n v="9873"/>
    <x v="4948"/>
    <x v="3"/>
    <x v="833"/>
    <d v="2014-10-07T00:00:00"/>
    <s v="Same Day"/>
    <s v="MH-17455"/>
    <s v="Mark Hamilton"/>
    <s v="Consumer"/>
    <s v="United States"/>
    <s v="Chicago"/>
    <x v="10"/>
    <n v="60623"/>
    <s v="Central"/>
    <s v="OFF-AR-10004790"/>
    <x v="1"/>
    <x v="6"/>
    <s v="Staples"/>
    <n v="19.152000000000001"/>
    <n v="2"/>
    <n v="0.2"/>
    <n v="1.1969999999999992"/>
  </r>
  <r>
    <n v="9874"/>
    <x v="4949"/>
    <x v="0"/>
    <x v="107"/>
    <d v="2013-12-15T00:00:00"/>
    <s v="Standard Class"/>
    <s v="SL-20155"/>
    <s v="Sara Luxemburg"/>
    <s v="Home Office"/>
    <s v="United States"/>
    <s v="New York City"/>
    <x v="15"/>
    <n v="10024"/>
    <s v="East"/>
    <s v="OFF-PA-10004609"/>
    <x v="1"/>
    <x v="10"/>
    <s v="Xerox 221"/>
    <n v="6.48"/>
    <n v="1"/>
    <n v="0"/>
    <n v="3.1104000000000003"/>
  </r>
  <r>
    <n v="9875"/>
    <x v="4950"/>
    <x v="0"/>
    <x v="897"/>
    <d v="2013-09-25T00:00:00"/>
    <s v="Second Class"/>
    <s v="NP-18685"/>
    <s v="Nora Pelletier"/>
    <s v="Home Office"/>
    <s v="United States"/>
    <s v="Parma"/>
    <x v="24"/>
    <n v="44134"/>
    <s v="East"/>
    <s v="OFF-EN-10003055"/>
    <x v="1"/>
    <x v="12"/>
    <s v="Blue String-Tie &amp; Button Interoffice Envelopes, 10 x 13"/>
    <n v="63.967999999999996"/>
    <n v="2"/>
    <n v="0.2"/>
    <n v="19.989999999999995"/>
  </r>
  <r>
    <n v="9876"/>
    <x v="4951"/>
    <x v="1"/>
    <x v="1233"/>
    <d v="2013-01-05T00:00:00"/>
    <s v="Standard Class"/>
    <s v="RF-19840"/>
    <s v="Roy Französisch"/>
    <s v="Consumer"/>
    <s v="United States"/>
    <s v="New York City"/>
    <x v="15"/>
    <n v="10035"/>
    <s v="East"/>
    <s v="OFF-SU-10003936"/>
    <x v="1"/>
    <x v="14"/>
    <s v="Acme Serrated Blade Letter Opener"/>
    <n v="6.36"/>
    <n v="2"/>
    <n v="0"/>
    <n v="6.3600000000000101E-2"/>
  </r>
  <r>
    <n v="9877"/>
    <x v="4952"/>
    <x v="3"/>
    <x v="693"/>
    <d v="2014-04-22T00:00:00"/>
    <s v="First Class"/>
    <s v="BE-11455"/>
    <s v="Brad Eason"/>
    <s v="Home Office"/>
    <s v="United States"/>
    <s v="Cleveland"/>
    <x v="24"/>
    <n v="44105"/>
    <s v="East"/>
    <s v="OFF-ST-10000078"/>
    <x v="1"/>
    <x v="4"/>
    <s v="Tennsco 6- and 18-Compartment Lockers"/>
    <n v="848.5440000000001"/>
    <n v="4"/>
    <n v="0.2"/>
    <n v="-21.213600000000099"/>
  </r>
  <r>
    <n v="9878"/>
    <x v="4952"/>
    <x v="3"/>
    <x v="693"/>
    <d v="2014-04-22T00:00:00"/>
    <s v="First Class"/>
    <s v="BE-11455"/>
    <s v="Brad Eason"/>
    <s v="Home Office"/>
    <s v="United States"/>
    <s v="Cleveland"/>
    <x v="24"/>
    <n v="44105"/>
    <s v="East"/>
    <s v="OFF-BI-10000174"/>
    <x v="1"/>
    <x v="8"/>
    <s v="Wilson Jones Clip &amp; Carry Folder Binder Tool for Ring Binders, Clear"/>
    <n v="8.7000000000000011"/>
    <n v="5"/>
    <n v="0.7"/>
    <n v="-6.379999999999999"/>
  </r>
  <r>
    <n v="9879"/>
    <x v="4952"/>
    <x v="3"/>
    <x v="693"/>
    <d v="2014-04-22T00:00:00"/>
    <s v="First Class"/>
    <s v="BE-11455"/>
    <s v="Brad Eason"/>
    <s v="Home Office"/>
    <s v="United States"/>
    <s v="Cleveland"/>
    <x v="24"/>
    <n v="44105"/>
    <s v="East"/>
    <s v="TEC-PH-10004080"/>
    <x v="2"/>
    <x v="7"/>
    <s v="Avaya 5410 Digital phone"/>
    <n v="122.38199999999999"/>
    <n v="3"/>
    <n v="0.4"/>
    <n v="-24.476399999999998"/>
  </r>
  <r>
    <n v="9880"/>
    <x v="4953"/>
    <x v="0"/>
    <x v="1036"/>
    <d v="2013-08-26T00:00:00"/>
    <s v="Standard Class"/>
    <s v="JK-15370"/>
    <s v="Jay Kimmel"/>
    <s v="Consumer"/>
    <s v="United States"/>
    <s v="New York City"/>
    <x v="15"/>
    <n v="10035"/>
    <s v="East"/>
    <s v="FUR-CH-10002961"/>
    <x v="0"/>
    <x v="1"/>
    <s v="Leather Task Chair, Black"/>
    <n v="573.17399999999998"/>
    <n v="7"/>
    <n v="0.1"/>
    <n v="63.685999999999979"/>
  </r>
  <r>
    <n v="9881"/>
    <x v="4954"/>
    <x v="1"/>
    <x v="352"/>
    <d v="2012-05-31T00:00:00"/>
    <s v="First Class"/>
    <s v="CC-12100"/>
    <s v="Chad Cunningham"/>
    <s v="Home Office"/>
    <s v="United States"/>
    <s v="Cleveland"/>
    <x v="24"/>
    <n v="44105"/>
    <s v="East"/>
    <s v="OFF-PA-10000474"/>
    <x v="1"/>
    <x v="10"/>
    <s v="Staples"/>
    <n v="85.055999999999997"/>
    <n v="3"/>
    <n v="0.2"/>
    <n v="28.706399999999991"/>
  </r>
  <r>
    <n v="9882"/>
    <x v="4955"/>
    <x v="2"/>
    <x v="1132"/>
    <d v="2011-08-13T00:00:00"/>
    <s v="First Class"/>
    <s v="LL-16840"/>
    <s v="Lauren Leatherbury"/>
    <s v="Consumer"/>
    <s v="United States"/>
    <s v="Woodstock"/>
    <x v="32"/>
    <n v="30188"/>
    <s v="South"/>
    <s v="OFF-BI-10000138"/>
    <x v="1"/>
    <x v="8"/>
    <s v="Acco Translucent Poly Ring Binders"/>
    <n v="14.04"/>
    <n v="3"/>
    <n v="0"/>
    <n v="6.7392000000000003"/>
  </r>
  <r>
    <n v="9883"/>
    <x v="4955"/>
    <x v="2"/>
    <x v="1132"/>
    <d v="2011-08-13T00:00:00"/>
    <s v="First Class"/>
    <s v="LL-16840"/>
    <s v="Lauren Leatherbury"/>
    <s v="Consumer"/>
    <s v="United States"/>
    <s v="Woodstock"/>
    <x v="32"/>
    <n v="30188"/>
    <s v="South"/>
    <s v="TEC-AC-10000023"/>
    <x v="2"/>
    <x v="11"/>
    <s v="Maxell 74 Minute CD-R Spindle, 50/Pack"/>
    <n v="272.61"/>
    <n v="13"/>
    <n v="0"/>
    <n v="98.139599999999987"/>
  </r>
  <r>
    <n v="9884"/>
    <x v="4956"/>
    <x v="2"/>
    <x v="1234"/>
    <d v="2011-04-08T00:00:00"/>
    <s v="Standard Class"/>
    <s v="KE-16420"/>
    <s v="Katrina Edelman"/>
    <s v="Corporate"/>
    <s v="United States"/>
    <s v="Los Angeles"/>
    <x v="1"/>
    <n v="90008"/>
    <s v="West"/>
    <s v="OFF-EN-10001415"/>
    <x v="1"/>
    <x v="12"/>
    <s v="Staples"/>
    <n v="11.16"/>
    <n v="2"/>
    <n v="0"/>
    <n v="5.58"/>
  </r>
  <r>
    <n v="9885"/>
    <x v="4956"/>
    <x v="2"/>
    <x v="1234"/>
    <d v="2011-04-08T00:00:00"/>
    <s v="Standard Class"/>
    <s v="KE-16420"/>
    <s v="Katrina Edelman"/>
    <s v="Corporate"/>
    <s v="United States"/>
    <s v="Los Angeles"/>
    <x v="1"/>
    <n v="90008"/>
    <s v="West"/>
    <s v="TEC-AC-10001284"/>
    <x v="2"/>
    <x v="11"/>
    <s v="Enermax Briskie RF Wireless Keyboard and Mouse Combo"/>
    <n v="62.31"/>
    <n v="3"/>
    <n v="0"/>
    <n v="22.4316"/>
  </r>
  <r>
    <n v="9886"/>
    <x v="4956"/>
    <x v="2"/>
    <x v="1234"/>
    <d v="2011-04-08T00:00:00"/>
    <s v="Standard Class"/>
    <s v="KE-16420"/>
    <s v="Katrina Edelman"/>
    <s v="Corporate"/>
    <s v="United States"/>
    <s v="Los Angeles"/>
    <x v="1"/>
    <n v="90008"/>
    <s v="West"/>
    <s v="TEC-AC-10000736"/>
    <x v="2"/>
    <x v="11"/>
    <s v="Logitech G600 MMO Gaming Mouse"/>
    <n v="159.97999999999999"/>
    <n v="2"/>
    <n v="0"/>
    <n v="57.592799999999997"/>
  </r>
  <r>
    <n v="9887"/>
    <x v="4957"/>
    <x v="2"/>
    <x v="1213"/>
    <d v="2011-01-28T00:00:00"/>
    <s v="Standard Class"/>
    <s v="SG-20605"/>
    <s v="Speros Goranitis"/>
    <s v="Consumer"/>
    <s v="United States"/>
    <s v="Lafayette"/>
    <x v="14"/>
    <n v="47905"/>
    <s v="Central"/>
    <s v="OFF-FA-10003467"/>
    <x v="1"/>
    <x v="13"/>
    <s v="Alliance Big Bands Rubber Bands, 12/Pack"/>
    <n v="5.9399999999999995"/>
    <n v="3"/>
    <n v="0"/>
    <n v="0"/>
  </r>
  <r>
    <n v="9888"/>
    <x v="4958"/>
    <x v="3"/>
    <x v="386"/>
    <d v="2014-10-16T00:00:00"/>
    <s v="First Class"/>
    <s v="CA-12265"/>
    <s v="Christina Anderson"/>
    <s v="Consumer"/>
    <s v="United States"/>
    <s v="New York City"/>
    <x v="15"/>
    <n v="10024"/>
    <s v="East"/>
    <s v="OFF-PA-10000477"/>
    <x v="1"/>
    <x v="10"/>
    <s v="Xerox 1952"/>
    <n v="9.9600000000000009"/>
    <n v="2"/>
    <n v="0"/>
    <n v="4.6812000000000005"/>
  </r>
  <r>
    <n v="9889"/>
    <x v="4959"/>
    <x v="1"/>
    <x v="816"/>
    <d v="2012-08-12T00:00:00"/>
    <s v="Standard Class"/>
    <s v="RD-19585"/>
    <s v="Rob Dowd"/>
    <s v="Consumer"/>
    <s v="United States"/>
    <s v="Utica"/>
    <x v="15"/>
    <n v="13501"/>
    <s v="East"/>
    <s v="TEC-AC-10000736"/>
    <x v="2"/>
    <x v="11"/>
    <s v="Logitech G600 MMO Gaming Mouse"/>
    <n v="79.989999999999995"/>
    <n v="1"/>
    <n v="0"/>
    <n v="28.796399999999998"/>
  </r>
  <r>
    <n v="9890"/>
    <x v="4960"/>
    <x v="3"/>
    <x v="498"/>
    <d v="2014-03-21T00:00:00"/>
    <s v="First Class"/>
    <s v="VG-21805"/>
    <s v="Vivek Grady"/>
    <s v="Corporate"/>
    <s v="United States"/>
    <s v="Lakewood"/>
    <x v="30"/>
    <n v="8701"/>
    <s v="East"/>
    <s v="OFF-AR-10002467"/>
    <x v="1"/>
    <x v="6"/>
    <s v="Dixon Ticonderoga Pencils"/>
    <n v="8.94"/>
    <n v="3"/>
    <n v="0"/>
    <n v="2.4138000000000006"/>
  </r>
  <r>
    <n v="9891"/>
    <x v="4961"/>
    <x v="0"/>
    <x v="197"/>
    <d v="2013-07-29T00:00:00"/>
    <s v="Second Class"/>
    <s v="SH-19975"/>
    <s v="Sally Hughsby"/>
    <s v="Corporate"/>
    <s v="United States"/>
    <s v="Milwaukee"/>
    <x v="6"/>
    <n v="53209"/>
    <s v="Central"/>
    <s v="OFF-PA-10004996"/>
    <x v="1"/>
    <x v="10"/>
    <s v="Speediset Carbonless Redi-Letter 7&quot; x 8 1/2&quot;"/>
    <n v="20.62"/>
    <n v="2"/>
    <n v="0"/>
    <n v="9.6913999999999998"/>
  </r>
  <r>
    <n v="9892"/>
    <x v="4961"/>
    <x v="0"/>
    <x v="197"/>
    <d v="2013-07-29T00:00:00"/>
    <s v="Second Class"/>
    <s v="SH-19975"/>
    <s v="Sally Hughsby"/>
    <s v="Corporate"/>
    <s v="United States"/>
    <s v="Milwaukee"/>
    <x v="6"/>
    <n v="53209"/>
    <s v="Central"/>
    <s v="TEC-AC-10003116"/>
    <x v="2"/>
    <x v="11"/>
    <s v="Memorex Froggy Flash Drive 8 GB"/>
    <n v="124.25"/>
    <n v="7"/>
    <n v="0"/>
    <n v="48.457499999999996"/>
  </r>
  <r>
    <n v="9893"/>
    <x v="4961"/>
    <x v="0"/>
    <x v="197"/>
    <d v="2013-07-29T00:00:00"/>
    <s v="Second Class"/>
    <s v="SH-19975"/>
    <s v="Sally Hughsby"/>
    <s v="Corporate"/>
    <s v="United States"/>
    <s v="Milwaukee"/>
    <x v="6"/>
    <n v="53209"/>
    <s v="Central"/>
    <s v="TEC-PH-10002262"/>
    <x v="2"/>
    <x v="7"/>
    <s v="LG Electronics Tone+ HBS-730 Bluetooth Headset"/>
    <n v="297.55"/>
    <n v="5"/>
    <n v="0"/>
    <n v="83.314000000000021"/>
  </r>
  <r>
    <n v="9894"/>
    <x v="4961"/>
    <x v="0"/>
    <x v="197"/>
    <d v="2013-07-29T00:00:00"/>
    <s v="Second Class"/>
    <s v="SH-19975"/>
    <s v="Sally Hughsby"/>
    <s v="Corporate"/>
    <s v="United States"/>
    <s v="Milwaukee"/>
    <x v="6"/>
    <n v="53209"/>
    <s v="Central"/>
    <s v="FUR-CH-10004626"/>
    <x v="0"/>
    <x v="1"/>
    <s v="Office Star Flex Back Scooter Chair with Aluminum Finish Frame"/>
    <n v="403.56"/>
    <n v="4"/>
    <n v="0"/>
    <n v="96.854399999999998"/>
  </r>
  <r>
    <n v="9895"/>
    <x v="4961"/>
    <x v="0"/>
    <x v="197"/>
    <d v="2013-07-29T00:00:00"/>
    <s v="Second Class"/>
    <s v="SH-19975"/>
    <s v="Sally Hughsby"/>
    <s v="Corporate"/>
    <s v="United States"/>
    <s v="Milwaukee"/>
    <x v="6"/>
    <n v="53209"/>
    <s v="Central"/>
    <s v="FUR-FU-10001756"/>
    <x v="0"/>
    <x v="5"/>
    <s v="Eldon Expressions Desk Accessory, Wood Photo Frame, Mahogany"/>
    <n v="95.199999999999989"/>
    <n v="5"/>
    <n v="0"/>
    <n v="27.60799999999999"/>
  </r>
  <r>
    <n v="9896"/>
    <x v="4962"/>
    <x v="2"/>
    <x v="467"/>
    <d v="2011-10-01T00:00:00"/>
    <s v="Standard Class"/>
    <s v="MM-17920"/>
    <s v="Michael Moore"/>
    <s v="Consumer"/>
    <s v="United States"/>
    <s v="Chicago"/>
    <x v="10"/>
    <n v="60623"/>
    <s v="Central"/>
    <s v="TEC-AC-10004859"/>
    <x v="2"/>
    <x v="11"/>
    <s v="Maxell Pro 80 Minute CD-R, 10/Pack"/>
    <n v="153.82400000000001"/>
    <n v="11"/>
    <n v="0.2"/>
    <n v="38.456000000000003"/>
  </r>
  <r>
    <n v="9897"/>
    <x v="4963"/>
    <x v="2"/>
    <x v="1103"/>
    <d v="2011-06-20T00:00:00"/>
    <s v="Second Class"/>
    <s v="JF-15415"/>
    <s v="Jennifer Ferguson"/>
    <s v="Consumer"/>
    <s v="United States"/>
    <s v="Chicago"/>
    <x v="10"/>
    <n v="60653"/>
    <s v="Central"/>
    <s v="OFF-PA-10001725"/>
    <x v="1"/>
    <x v="10"/>
    <s v="Xerox 1892"/>
    <n v="62.015999999999998"/>
    <n v="2"/>
    <n v="0.2"/>
    <n v="22.480800000000002"/>
  </r>
  <r>
    <n v="9898"/>
    <x v="4964"/>
    <x v="0"/>
    <x v="112"/>
    <d v="2013-06-11T00:00:00"/>
    <s v="Standard Class"/>
    <s v="LP-17095"/>
    <s v="Liz Preis"/>
    <s v="Consumer"/>
    <s v="United States"/>
    <s v="Fairfield"/>
    <x v="24"/>
    <n v="45014"/>
    <s v="East"/>
    <s v="FUR-FU-10004306"/>
    <x v="0"/>
    <x v="5"/>
    <s v="Electrix Halogen Magnifier Lamp"/>
    <n v="466.32000000000005"/>
    <n v="3"/>
    <n v="0.2"/>
    <n v="34.97399999999999"/>
  </r>
  <r>
    <n v="9899"/>
    <x v="4964"/>
    <x v="0"/>
    <x v="112"/>
    <d v="2013-06-11T00:00:00"/>
    <s v="Standard Class"/>
    <s v="LP-17095"/>
    <s v="Liz Preis"/>
    <s v="Consumer"/>
    <s v="United States"/>
    <s v="Fairfield"/>
    <x v="24"/>
    <n v="45014"/>
    <s v="East"/>
    <s v="FUR-FU-10004845"/>
    <x v="0"/>
    <x v="5"/>
    <s v="Deflect-o EconoMat Nonstudded, No Bevel Mat"/>
    <n v="82.64"/>
    <n v="2"/>
    <n v="0.2"/>
    <n v="0"/>
  </r>
  <r>
    <n v="9900"/>
    <x v="4965"/>
    <x v="2"/>
    <x v="1176"/>
    <d v="2011-04-03T00:00:00"/>
    <s v="Standard Class"/>
    <s v="MP-18175"/>
    <s v="Mike Pelletier"/>
    <s v="Home Office"/>
    <s v="United States"/>
    <s v="Springfield"/>
    <x v="24"/>
    <n v="45503"/>
    <s v="East"/>
    <s v="FUR-TA-10000198"/>
    <x v="0"/>
    <x v="3"/>
    <s v="Chromcraft Bull-Nose Wood Oval Conference Tables &amp; Bases"/>
    <n v="330.58800000000002"/>
    <n v="1"/>
    <n v="0.4"/>
    <n v="-143.25480000000002"/>
  </r>
  <r>
    <n v="9901"/>
    <x v="4966"/>
    <x v="3"/>
    <x v="170"/>
    <d v="2014-08-26T00:00:00"/>
    <s v="Standard Class"/>
    <s v="SC-20845"/>
    <s v="Sung Chung"/>
    <s v="Consumer"/>
    <s v="United States"/>
    <s v="Louisville"/>
    <x v="22"/>
    <n v="80027"/>
    <s v="West"/>
    <s v="OFF-ST-10000036"/>
    <x v="1"/>
    <x v="4"/>
    <s v="Recycled Data-Pak for Archival Bound Computer Printouts, 12-1/2 x 12-1/2 x 16"/>
    <n v="237.09600000000003"/>
    <n v="3"/>
    <n v="0.2"/>
    <n v="20.745899999999985"/>
  </r>
  <r>
    <n v="9902"/>
    <x v="4966"/>
    <x v="3"/>
    <x v="170"/>
    <d v="2014-08-26T00:00:00"/>
    <s v="Standard Class"/>
    <s v="SC-20845"/>
    <s v="Sung Chung"/>
    <s v="Consumer"/>
    <s v="United States"/>
    <s v="Louisville"/>
    <x v="22"/>
    <n v="80027"/>
    <s v="West"/>
    <s v="FUR-FU-10001037"/>
    <x v="0"/>
    <x v="5"/>
    <s v="DAX Charcoal/Nickel-Tone Document Frame, 5 x 7"/>
    <n v="22.752000000000002"/>
    <n v="3"/>
    <n v="0.2"/>
    <n v="7.1099999999999994"/>
  </r>
  <r>
    <n v="9903"/>
    <x v="4966"/>
    <x v="3"/>
    <x v="170"/>
    <d v="2014-08-26T00:00:00"/>
    <s v="Standard Class"/>
    <s v="SC-20845"/>
    <s v="Sung Chung"/>
    <s v="Consumer"/>
    <s v="United States"/>
    <s v="Louisville"/>
    <x v="22"/>
    <n v="80027"/>
    <s v="West"/>
    <s v="OFF-PA-10001950"/>
    <x v="1"/>
    <x v="10"/>
    <s v="Southworth 25% Cotton Antique Laid Paper &amp; Envelopes"/>
    <n v="6.6720000000000006"/>
    <n v="1"/>
    <n v="0.2"/>
    <n v="2.0849999999999991"/>
  </r>
  <r>
    <n v="9904"/>
    <x v="4967"/>
    <x v="2"/>
    <x v="607"/>
    <d v="2011-11-18T00:00:00"/>
    <s v="Standard Class"/>
    <s v="DP-13000"/>
    <s v="Darren Powers"/>
    <s v="Consumer"/>
    <s v="United States"/>
    <s v="Carrollton"/>
    <x v="5"/>
    <n v="75007"/>
    <s v="Central"/>
    <s v="FUR-FU-10004587"/>
    <x v="0"/>
    <x v="5"/>
    <s v="GE General Use Halogen Bulbs, 100 Watts, 1 Bulb per Pack"/>
    <n v="25.128000000000004"/>
    <n v="3"/>
    <n v="0.6"/>
    <n v="-6.9101999999999997"/>
  </r>
  <r>
    <n v="9905"/>
    <x v="4967"/>
    <x v="2"/>
    <x v="607"/>
    <d v="2011-11-18T00:00:00"/>
    <s v="Standard Class"/>
    <s v="DP-13000"/>
    <s v="Darren Powers"/>
    <s v="Consumer"/>
    <s v="United States"/>
    <s v="Carrollton"/>
    <x v="5"/>
    <n v="75007"/>
    <s v="Central"/>
    <s v="TEC-AC-10002567"/>
    <x v="2"/>
    <x v="11"/>
    <s v="Logitech G602 Wireless Gaming Mouse"/>
    <n v="127.98399999999999"/>
    <n v="2"/>
    <n v="0.2"/>
    <n v="25.596799999999998"/>
  </r>
  <r>
    <n v="9906"/>
    <x v="4968"/>
    <x v="1"/>
    <x v="1023"/>
    <d v="2012-09-15T00:00:00"/>
    <s v="First Class"/>
    <s v="KD-16615"/>
    <s v="Ken Dana"/>
    <s v="Corporate"/>
    <s v="United States"/>
    <s v="Anaheim"/>
    <x v="1"/>
    <n v="92804"/>
    <s v="West"/>
    <s v="FUR-FU-10004973"/>
    <x v="0"/>
    <x v="5"/>
    <s v="Flat Face Poster Frame"/>
    <n v="131.88"/>
    <n v="7"/>
    <n v="0"/>
    <n v="55.389600000000002"/>
  </r>
  <r>
    <n v="9907"/>
    <x v="4968"/>
    <x v="1"/>
    <x v="1023"/>
    <d v="2012-09-15T00:00:00"/>
    <s v="First Class"/>
    <s v="KD-16615"/>
    <s v="Ken Dana"/>
    <s v="Corporate"/>
    <s v="United States"/>
    <s v="Anaheim"/>
    <x v="1"/>
    <n v="92804"/>
    <s v="West"/>
    <s v="OFF-BI-10001628"/>
    <x v="1"/>
    <x v="8"/>
    <s v="Acco Data Flex Cable Posts For Top &amp; Bottom Load Binders, 6&quot; Capacity"/>
    <n v="25.031999999999996"/>
    <n v="3"/>
    <n v="0.2"/>
    <n v="7.822499999999998"/>
  </r>
  <r>
    <n v="9908"/>
    <x v="4968"/>
    <x v="1"/>
    <x v="1023"/>
    <d v="2012-09-15T00:00:00"/>
    <s v="First Class"/>
    <s v="KD-16615"/>
    <s v="Ken Dana"/>
    <s v="Corporate"/>
    <s v="United States"/>
    <s v="Anaheim"/>
    <x v="1"/>
    <n v="92804"/>
    <s v="West"/>
    <s v="FUR-CH-10000155"/>
    <x v="0"/>
    <x v="1"/>
    <s v="Global Comet Stacking Armless Chair"/>
    <n v="717.72"/>
    <n v="3"/>
    <n v="0.2"/>
    <n v="71.77200000000002"/>
  </r>
  <r>
    <n v="9909"/>
    <x v="4968"/>
    <x v="1"/>
    <x v="1023"/>
    <d v="2012-09-15T00:00:00"/>
    <s v="First Class"/>
    <s v="KD-16615"/>
    <s v="Ken Dana"/>
    <s v="Corporate"/>
    <s v="United States"/>
    <s v="Anaheim"/>
    <x v="1"/>
    <n v="92804"/>
    <s v="West"/>
    <s v="FUR-FU-10002379"/>
    <x v="0"/>
    <x v="5"/>
    <s v="Eldon Econocleat Chair Mats for Low Pile Carpets"/>
    <n v="207.35"/>
    <n v="5"/>
    <n v="0"/>
    <n v="24.881999999999991"/>
  </r>
  <r>
    <n v="9910"/>
    <x v="4968"/>
    <x v="1"/>
    <x v="1023"/>
    <d v="2012-09-15T00:00:00"/>
    <s v="First Class"/>
    <s v="KD-16615"/>
    <s v="Ken Dana"/>
    <s v="Corporate"/>
    <s v="United States"/>
    <s v="Anaheim"/>
    <x v="1"/>
    <n v="92804"/>
    <s v="West"/>
    <s v="FUR-FU-10004018"/>
    <x v="0"/>
    <x v="5"/>
    <s v="Tensor Computer Mounted Lamp"/>
    <n v="44.67"/>
    <n v="3"/>
    <n v="0"/>
    <n v="12.060900000000002"/>
  </r>
  <r>
    <n v="9911"/>
    <x v="4968"/>
    <x v="1"/>
    <x v="1023"/>
    <d v="2012-09-15T00:00:00"/>
    <s v="First Class"/>
    <s v="KD-16615"/>
    <s v="Ken Dana"/>
    <s v="Corporate"/>
    <s v="United States"/>
    <s v="Anaheim"/>
    <x v="1"/>
    <n v="92804"/>
    <s v="West"/>
    <s v="OFF-PA-10000994"/>
    <x v="1"/>
    <x v="10"/>
    <s v="Xerox 1915"/>
    <n v="209.7"/>
    <n v="2"/>
    <n v="0"/>
    <n v="100.65599999999999"/>
  </r>
  <r>
    <n v="9912"/>
    <x v="4969"/>
    <x v="2"/>
    <x v="267"/>
    <d v="2011-04-09T00:00:00"/>
    <s v="Standard Class"/>
    <s v="RP-19855"/>
    <s v="Roy Phan"/>
    <s v="Corporate"/>
    <s v="United States"/>
    <s v="Richmond"/>
    <x v="0"/>
    <n v="40475"/>
    <s v="South"/>
    <s v="OFF-BI-10002852"/>
    <x v="1"/>
    <x v="8"/>
    <s v="Ibico Standard Transparent Covers"/>
    <n v="115.36"/>
    <n v="7"/>
    <n v="0"/>
    <n v="56.526400000000002"/>
  </r>
  <r>
    <n v="9913"/>
    <x v="4970"/>
    <x v="1"/>
    <x v="998"/>
    <d v="2012-10-12T00:00:00"/>
    <s v="First Class"/>
    <s v="KN-16390"/>
    <s v="Katherine Nockton"/>
    <s v="Corporate"/>
    <s v="United States"/>
    <s v="Santa Barbara"/>
    <x v="1"/>
    <n v="93101"/>
    <s v="West"/>
    <s v="FUR-CH-10001714"/>
    <x v="0"/>
    <x v="1"/>
    <s v="Global Leather &amp; Oak Executive Chair, Burgundy"/>
    <n v="362.13599999999997"/>
    <n v="3"/>
    <n v="0.2"/>
    <n v="-54.320399999999978"/>
  </r>
  <r>
    <n v="9914"/>
    <x v="4970"/>
    <x v="1"/>
    <x v="998"/>
    <d v="2012-10-12T00:00:00"/>
    <s v="First Class"/>
    <s v="KN-16390"/>
    <s v="Katherine Nockton"/>
    <s v="Corporate"/>
    <s v="United States"/>
    <s v="Santa Barbara"/>
    <x v="1"/>
    <n v="93101"/>
    <s v="West"/>
    <s v="OFF-LA-10000414"/>
    <x v="1"/>
    <x v="2"/>
    <s v="Avery 503"/>
    <n v="31.049999999999997"/>
    <n v="3"/>
    <n v="0"/>
    <n v="14.904"/>
  </r>
  <r>
    <n v="9915"/>
    <x v="4971"/>
    <x v="3"/>
    <x v="926"/>
    <d v="2014-02-01T00:00:00"/>
    <s v="Second Class"/>
    <s v="TM-21010"/>
    <s v="Tamara Manning"/>
    <s v="Consumer"/>
    <s v="United States"/>
    <s v="Marion"/>
    <x v="23"/>
    <n v="52302"/>
    <s v="Central"/>
    <s v="OFF-PA-10003848"/>
    <x v="1"/>
    <x v="10"/>
    <s v="Xerox 1997"/>
    <n v="12.96"/>
    <n v="2"/>
    <n v="0"/>
    <n v="6.2208000000000006"/>
  </r>
  <r>
    <n v="9916"/>
    <x v="4971"/>
    <x v="3"/>
    <x v="926"/>
    <d v="2014-02-01T00:00:00"/>
    <s v="Second Class"/>
    <s v="TM-21010"/>
    <s v="Tamara Manning"/>
    <s v="Consumer"/>
    <s v="United States"/>
    <s v="Marion"/>
    <x v="23"/>
    <n v="52302"/>
    <s v="Central"/>
    <s v="OFF-PA-10000176"/>
    <x v="1"/>
    <x v="10"/>
    <s v="Xerox 1887"/>
    <n v="94.85"/>
    <n v="5"/>
    <n v="0"/>
    <n v="45.527999999999992"/>
  </r>
  <r>
    <n v="9917"/>
    <x v="4971"/>
    <x v="3"/>
    <x v="926"/>
    <d v="2014-02-01T00:00:00"/>
    <s v="Second Class"/>
    <s v="TM-21010"/>
    <s v="Tamara Manning"/>
    <s v="Consumer"/>
    <s v="United States"/>
    <s v="Marion"/>
    <x v="23"/>
    <n v="52302"/>
    <s v="Central"/>
    <s v="OFF-ST-10001590"/>
    <x v="1"/>
    <x v="4"/>
    <s v="Tenex Personal Project File with Scoop Front Design, Black"/>
    <n v="13.48"/>
    <n v="1"/>
    <n v="0"/>
    <n v="3.5047999999999995"/>
  </r>
  <r>
    <n v="9918"/>
    <x v="4971"/>
    <x v="3"/>
    <x v="926"/>
    <d v="2014-02-01T00:00:00"/>
    <s v="Second Class"/>
    <s v="TM-21010"/>
    <s v="Tamara Manning"/>
    <s v="Consumer"/>
    <s v="United States"/>
    <s v="Marion"/>
    <x v="23"/>
    <n v="52302"/>
    <s v="Central"/>
    <s v="FUR-FU-10000010"/>
    <x v="0"/>
    <x v="5"/>
    <s v="DAX Value U-Channel Document Frames, Easel Back"/>
    <n v="14.91"/>
    <n v="3"/>
    <n v="0"/>
    <n v="4.6220999999999997"/>
  </r>
  <r>
    <n v="9919"/>
    <x v="4972"/>
    <x v="1"/>
    <x v="496"/>
    <d v="2012-09-29T00:00:00"/>
    <s v="Standard Class"/>
    <s v="JF-15190"/>
    <s v="Jamie Frazer"/>
    <s v="Consumer"/>
    <s v="United States"/>
    <s v="New York City"/>
    <x v="15"/>
    <n v="10035"/>
    <s v="East"/>
    <s v="OFF-EN-10003055"/>
    <x v="1"/>
    <x v="12"/>
    <s v="Blue String-Tie &amp; Button Interoffice Envelopes, 10 x 13"/>
    <n v="39.979999999999997"/>
    <n v="1"/>
    <n v="0"/>
    <n v="17.990999999999996"/>
  </r>
  <r>
    <n v="9920"/>
    <x v="4973"/>
    <x v="0"/>
    <x v="543"/>
    <d v="2013-03-20T00:00:00"/>
    <s v="Standard Class"/>
    <s v="MY-18295"/>
    <s v="Muhammed Yedwab"/>
    <s v="Corporate"/>
    <s v="United States"/>
    <s v="Bryan"/>
    <x v="5"/>
    <n v="77803"/>
    <s v="Central"/>
    <s v="FUR-CH-10000863"/>
    <x v="0"/>
    <x v="1"/>
    <s v="Novimex Swivel Fabric Task Chair"/>
    <n v="528.42999999999995"/>
    <n v="5"/>
    <n v="0.3"/>
    <n v="-143.43099999999998"/>
  </r>
  <r>
    <n v="9921"/>
    <x v="4973"/>
    <x v="0"/>
    <x v="543"/>
    <d v="2013-03-20T00:00:00"/>
    <s v="Standard Class"/>
    <s v="MY-18295"/>
    <s v="Muhammed Yedwab"/>
    <s v="Corporate"/>
    <s v="United States"/>
    <s v="Bryan"/>
    <x v="5"/>
    <n v="77803"/>
    <s v="Central"/>
    <s v="OFF-BI-10004233"/>
    <x v="1"/>
    <x v="8"/>
    <s v="GBC Pre-Punched Binding Paper, Plastic, White, 8-1/2&quot; x 11&quot;"/>
    <n v="22.385999999999996"/>
    <n v="7"/>
    <n v="0.8"/>
    <n v="-35.817600000000013"/>
  </r>
  <r>
    <n v="9922"/>
    <x v="4974"/>
    <x v="2"/>
    <x v="156"/>
    <d v="2011-11-30T00:00:00"/>
    <s v="Standard Class"/>
    <s v="AT-10435"/>
    <s v="Alyssa Tate"/>
    <s v="Home Office"/>
    <s v="United States"/>
    <s v="Akron"/>
    <x v="24"/>
    <n v="44312"/>
    <s v="East"/>
    <s v="OFF-BI-10003350"/>
    <x v="1"/>
    <x v="8"/>
    <s v="Acco Expandable Hanging Binders"/>
    <n v="5.7420000000000009"/>
    <n v="3"/>
    <n v="0.7"/>
    <n v="-4.5935999999999986"/>
  </r>
  <r>
    <n v="9923"/>
    <x v="4975"/>
    <x v="3"/>
    <x v="636"/>
    <d v="2014-05-11T00:00:00"/>
    <s v="Standard Class"/>
    <s v="JF-15490"/>
    <s v="Jeremy Farry"/>
    <s v="Consumer"/>
    <s v="United States"/>
    <s v="Chicago"/>
    <x v="10"/>
    <n v="60653"/>
    <s v="Central"/>
    <s v="TEC-AC-10001990"/>
    <x v="2"/>
    <x v="11"/>
    <s v="Kensington Orbit Wireless Mobile Trackball for PC and Mac"/>
    <n v="191.96800000000002"/>
    <n v="4"/>
    <n v="0.2"/>
    <n v="28.79519999999998"/>
  </r>
  <r>
    <n v="9924"/>
    <x v="4976"/>
    <x v="1"/>
    <x v="305"/>
    <d v="2012-03-23T00:00:00"/>
    <s v="First Class"/>
    <s v="DH-13075"/>
    <s v="Dave Hallsten"/>
    <s v="Corporate"/>
    <s v="United States"/>
    <s v="New York City"/>
    <x v="15"/>
    <n v="10035"/>
    <s v="East"/>
    <s v="OFF-BI-10003982"/>
    <x v="1"/>
    <x v="8"/>
    <s v="Wilson Jones Century Plastic Molded Ring Binders"/>
    <n v="49.847999999999999"/>
    <n v="3"/>
    <n v="0.2"/>
    <n v="16.823699999999999"/>
  </r>
  <r>
    <n v="9925"/>
    <x v="4976"/>
    <x v="1"/>
    <x v="305"/>
    <d v="2012-03-23T00:00:00"/>
    <s v="First Class"/>
    <s v="DH-13075"/>
    <s v="Dave Hallsten"/>
    <s v="Corporate"/>
    <s v="United States"/>
    <s v="New York City"/>
    <x v="15"/>
    <n v="10035"/>
    <s v="East"/>
    <s v="OFF-EN-10004386"/>
    <x v="1"/>
    <x v="12"/>
    <s v="Recycled Interoffice Envelopes with String and Button Closure, 10 x 13"/>
    <n v="23.99"/>
    <n v="1"/>
    <n v="0"/>
    <n v="11.994999999999999"/>
  </r>
  <r>
    <n v="9926"/>
    <x v="4976"/>
    <x v="1"/>
    <x v="305"/>
    <d v="2012-03-23T00:00:00"/>
    <s v="First Class"/>
    <s v="DH-13075"/>
    <s v="Dave Hallsten"/>
    <s v="Corporate"/>
    <s v="United States"/>
    <s v="New York City"/>
    <x v="15"/>
    <n v="10035"/>
    <s v="East"/>
    <s v="OFF-BI-10003656"/>
    <x v="1"/>
    <x v="8"/>
    <s v="Fellowes PB200 Plastic Comb Binding Machine"/>
    <n v="1087.9360000000001"/>
    <n v="8"/>
    <n v="0.2"/>
    <n v="353.5791999999999"/>
  </r>
  <r>
    <n v="9927"/>
    <x v="4976"/>
    <x v="1"/>
    <x v="305"/>
    <d v="2012-03-23T00:00:00"/>
    <s v="First Class"/>
    <s v="DH-13075"/>
    <s v="Dave Hallsten"/>
    <s v="Corporate"/>
    <s v="United States"/>
    <s v="New York City"/>
    <x v="15"/>
    <n v="10035"/>
    <s v="East"/>
    <s v="TEC-PH-10002310"/>
    <x v="2"/>
    <x v="7"/>
    <s v="Panasonic KX T7731-B Digital phone"/>
    <n v="199.98"/>
    <n v="2"/>
    <n v="0"/>
    <n v="53.994599999999991"/>
  </r>
  <r>
    <n v="9928"/>
    <x v="4976"/>
    <x v="1"/>
    <x v="305"/>
    <d v="2012-03-23T00:00:00"/>
    <s v="First Class"/>
    <s v="DH-13075"/>
    <s v="Dave Hallsten"/>
    <s v="Corporate"/>
    <s v="United States"/>
    <s v="New York City"/>
    <x v="15"/>
    <n v="10035"/>
    <s v="East"/>
    <s v="OFF-ST-10001172"/>
    <x v="1"/>
    <x v="4"/>
    <s v="Tennsco Lockers, Sand"/>
    <n v="83.92"/>
    <n v="4"/>
    <n v="0"/>
    <n v="20.140799999999999"/>
  </r>
  <r>
    <n v="9929"/>
    <x v="4977"/>
    <x v="0"/>
    <x v="913"/>
    <d v="2013-09-05T00:00:00"/>
    <s v="Same Day"/>
    <s v="IM-15055"/>
    <s v="Ionia McGrath"/>
    <s v="Consumer"/>
    <s v="United States"/>
    <s v="San Francisco"/>
    <x v="1"/>
    <n v="94122"/>
    <s v="West"/>
    <s v="FUR-FU-10000260"/>
    <x v="0"/>
    <x v="5"/>
    <s v="6&quot; Cubicle Wall Clock, Black"/>
    <n v="24.27"/>
    <n v="3"/>
    <n v="0"/>
    <n v="8.7371999999999996"/>
  </r>
  <r>
    <n v="9930"/>
    <x v="4977"/>
    <x v="0"/>
    <x v="913"/>
    <d v="2013-09-05T00:00:00"/>
    <s v="Same Day"/>
    <s v="IM-15055"/>
    <s v="Ionia McGrath"/>
    <s v="Consumer"/>
    <s v="United States"/>
    <s v="San Francisco"/>
    <x v="1"/>
    <n v="94122"/>
    <s v="West"/>
    <s v="TEC-CO-10003763"/>
    <x v="2"/>
    <x v="16"/>
    <s v="Canon PC1060 Personal Laser Copier"/>
    <n v="2799.9600000000005"/>
    <n v="5"/>
    <n v="0.2"/>
    <n v="944.98649999999986"/>
  </r>
  <r>
    <n v="9931"/>
    <x v="4978"/>
    <x v="1"/>
    <x v="50"/>
    <d v="2012-11-17T00:00:00"/>
    <s v="Standard Class"/>
    <s v="KH-16510"/>
    <s v="Keith Herrera"/>
    <s v="Consumer"/>
    <s v="United States"/>
    <s v="San Bernardino"/>
    <x v="1"/>
    <n v="92404"/>
    <s v="West"/>
    <s v="OFF-BI-10001267"/>
    <x v="1"/>
    <x v="8"/>
    <s v="Universal Recycled Hanging Pressboard Report Binders, Letter Size"/>
    <n v="9.8719999999999999"/>
    <n v="2"/>
    <n v="0.2"/>
    <n v="3.4551999999999996"/>
  </r>
  <r>
    <n v="9932"/>
    <x v="4978"/>
    <x v="1"/>
    <x v="50"/>
    <d v="2012-11-17T00:00:00"/>
    <s v="Standard Class"/>
    <s v="KH-16510"/>
    <s v="Keith Herrera"/>
    <s v="Consumer"/>
    <s v="United States"/>
    <s v="San Bernardino"/>
    <x v="1"/>
    <n v="92404"/>
    <s v="West"/>
    <s v="FUR-BO-10004357"/>
    <x v="0"/>
    <x v="0"/>
    <s v="O'Sullivan Living Dimensions 3-Shelf Bookcases"/>
    <n v="683.33199999999999"/>
    <n v="4"/>
    <n v="0.15"/>
    <n v="-40.196000000000055"/>
  </r>
  <r>
    <n v="9933"/>
    <x v="4978"/>
    <x v="1"/>
    <x v="50"/>
    <d v="2012-11-17T00:00:00"/>
    <s v="Standard Class"/>
    <s v="KH-16510"/>
    <s v="Keith Herrera"/>
    <s v="Consumer"/>
    <s v="United States"/>
    <s v="San Bernardino"/>
    <x v="1"/>
    <n v="92404"/>
    <s v="West"/>
    <s v="OFF-PA-10004610"/>
    <x v="1"/>
    <x v="10"/>
    <s v="Xerox 1900"/>
    <n v="29.96"/>
    <n v="7"/>
    <n v="0"/>
    <n v="13.481999999999998"/>
  </r>
  <r>
    <n v="9934"/>
    <x v="4979"/>
    <x v="2"/>
    <x v="384"/>
    <d v="2011-07-14T00:00:00"/>
    <s v="First Class"/>
    <s v="JK-15205"/>
    <s v="Jamie Kunitz"/>
    <s v="Consumer"/>
    <s v="United States"/>
    <s v="Niagara Falls"/>
    <x v="15"/>
    <n v="14304"/>
    <s v="East"/>
    <s v="TEC-PH-10004912"/>
    <x v="2"/>
    <x v="7"/>
    <s v="Cisco SPA112 2 Port Phone Adapter"/>
    <n v="164.85000000000002"/>
    <n v="3"/>
    <n v="0"/>
    <n v="47.806499999999993"/>
  </r>
  <r>
    <n v="9935"/>
    <x v="4980"/>
    <x v="0"/>
    <x v="281"/>
    <d v="2013-04-13T00:00:00"/>
    <s v="Standard Class"/>
    <s v="AS-10240"/>
    <s v="Alan Shonely"/>
    <s v="Consumer"/>
    <s v="United States"/>
    <s v="Philadelphia"/>
    <x v="9"/>
    <n v="19120"/>
    <s v="East"/>
    <s v="OFF-AP-10003278"/>
    <x v="1"/>
    <x v="9"/>
    <s v="Belkin 7-Outlet SurgeMaster Home Series"/>
    <n v="33.528000000000006"/>
    <n v="3"/>
    <n v="0.2"/>
    <n v="2.5146000000000015"/>
  </r>
  <r>
    <n v="9936"/>
    <x v="4980"/>
    <x v="0"/>
    <x v="281"/>
    <d v="2013-04-13T00:00:00"/>
    <s v="Standard Class"/>
    <s v="AS-10240"/>
    <s v="Alan Shonely"/>
    <s v="Consumer"/>
    <s v="United States"/>
    <s v="Philadelphia"/>
    <x v="9"/>
    <n v="19120"/>
    <s v="East"/>
    <s v="OFF-ST-10001627"/>
    <x v="1"/>
    <x v="4"/>
    <s v="Eldon Jumbo ProFile Portable File Boxes Graphite/Black"/>
    <n v="36.744"/>
    <n v="3"/>
    <n v="0.2"/>
    <n v="3.6744000000000039"/>
  </r>
  <r>
    <n v="9937"/>
    <x v="4981"/>
    <x v="3"/>
    <x v="92"/>
    <d v="2014-06-29T00:00:00"/>
    <s v="Standard Class"/>
    <s v="SC-20575"/>
    <s v="Sonia Cooley"/>
    <s v="Consumer"/>
    <s v="United States"/>
    <s v="Cranston"/>
    <x v="34"/>
    <n v="2920"/>
    <s v="East"/>
    <s v="OFF-BI-10002735"/>
    <x v="1"/>
    <x v="8"/>
    <s v="GBC Prestige Therm-A-Bind Covers"/>
    <n v="102.93"/>
    <n v="3"/>
    <n v="0"/>
    <n v="48.377100000000006"/>
  </r>
  <r>
    <n v="9938"/>
    <x v="4982"/>
    <x v="0"/>
    <x v="1235"/>
    <d v="2013-06-07T00:00:00"/>
    <s v="Second Class"/>
    <s v="CP-12340"/>
    <s v="Christine Phan"/>
    <s v="Corporate"/>
    <s v="United States"/>
    <s v="Los Angeles"/>
    <x v="1"/>
    <n v="90049"/>
    <s v="West"/>
    <s v="FUR-TA-10001676"/>
    <x v="0"/>
    <x v="3"/>
    <s v="Hon 61000 Series Interactive Training Tables"/>
    <n v="71.088000000000008"/>
    <n v="2"/>
    <n v="0.2"/>
    <n v="-1.7772000000000041"/>
  </r>
  <r>
    <n v="9939"/>
    <x v="4983"/>
    <x v="0"/>
    <x v="939"/>
    <d v="2013-12-18T00:00:00"/>
    <s v="Standard Class"/>
    <s v="NS-18640"/>
    <s v="Noel Staavos"/>
    <s v="Corporate"/>
    <s v="United States"/>
    <s v="New York City"/>
    <x v="15"/>
    <n v="10009"/>
    <s v="East"/>
    <s v="FUR-FU-10004864"/>
    <x v="0"/>
    <x v="5"/>
    <s v="Eldon 500 Class Desk Accessories"/>
    <n v="60.35"/>
    <n v="5"/>
    <n v="0"/>
    <n v="19.915500000000002"/>
  </r>
  <r>
    <n v="9940"/>
    <x v="4983"/>
    <x v="0"/>
    <x v="939"/>
    <d v="2013-12-18T00:00:00"/>
    <s v="Standard Class"/>
    <s v="NS-18640"/>
    <s v="Noel Staavos"/>
    <s v="Corporate"/>
    <s v="United States"/>
    <s v="New York City"/>
    <x v="15"/>
    <n v="10009"/>
    <s v="East"/>
    <s v="OFF-SU-10000952"/>
    <x v="1"/>
    <x v="14"/>
    <s v="Fiskars Home &amp; Office Scissors"/>
    <n v="35.520000000000003"/>
    <n v="4"/>
    <n v="0"/>
    <n v="9.9456000000000024"/>
  </r>
  <r>
    <n v="9941"/>
    <x v="4983"/>
    <x v="0"/>
    <x v="939"/>
    <d v="2013-12-18T00:00:00"/>
    <s v="Standard Class"/>
    <s v="NS-18640"/>
    <s v="Noel Staavos"/>
    <s v="Corporate"/>
    <s v="United States"/>
    <s v="New York City"/>
    <x v="15"/>
    <n v="10009"/>
    <s v="East"/>
    <s v="OFF-AR-10000462"/>
    <x v="1"/>
    <x v="6"/>
    <s v="Sanford Pocket Accent Highlighters"/>
    <n v="11.200000000000001"/>
    <n v="7"/>
    <n v="0"/>
    <n v="4.8160000000000007"/>
  </r>
  <r>
    <n v="9942"/>
    <x v="4984"/>
    <x v="3"/>
    <x v="221"/>
    <d v="2014-12-01T00:00:00"/>
    <s v="Standard Class"/>
    <s v="JL-15835"/>
    <s v="John Lee"/>
    <s v="Consumer"/>
    <s v="United States"/>
    <s v="San Francisco"/>
    <x v="1"/>
    <n v="94122"/>
    <s v="West"/>
    <s v="TEC-AC-10001772"/>
    <x v="2"/>
    <x v="11"/>
    <s v="Memorex Mini Travel Drive 16 GB USB 2.0 Flash Drive"/>
    <n v="223.58"/>
    <n v="14"/>
    <n v="0"/>
    <n v="87.196200000000005"/>
  </r>
  <r>
    <n v="9943"/>
    <x v="4985"/>
    <x v="2"/>
    <x v="129"/>
    <d v="2012-01-03T00:00:00"/>
    <s v="Standard Class"/>
    <s v="MD-17350"/>
    <s v="Maribeth Dona"/>
    <s v="Consumer"/>
    <s v="United States"/>
    <s v="Anaheim"/>
    <x v="1"/>
    <n v="92804"/>
    <s v="West"/>
    <s v="OFF-ST-10001128"/>
    <x v="1"/>
    <x v="4"/>
    <s v="Carina Mini System Audio Rack, Model AR050B"/>
    <n v="998.82"/>
    <n v="9"/>
    <n v="0"/>
    <n v="29.964600000000061"/>
  </r>
  <r>
    <n v="9944"/>
    <x v="4985"/>
    <x v="2"/>
    <x v="129"/>
    <d v="2012-01-03T00:00:00"/>
    <s v="Standard Class"/>
    <s v="MD-17350"/>
    <s v="Maribeth Dona"/>
    <s v="Consumer"/>
    <s v="United States"/>
    <s v="Anaheim"/>
    <x v="1"/>
    <n v="92804"/>
    <s v="West"/>
    <s v="OFF-SU-10002537"/>
    <x v="1"/>
    <x v="14"/>
    <s v="Acme Box Cutter Scissors"/>
    <n v="51.150000000000006"/>
    <n v="5"/>
    <n v="0"/>
    <n v="13.299000000000003"/>
  </r>
  <r>
    <n v="9945"/>
    <x v="4986"/>
    <x v="1"/>
    <x v="1236"/>
    <d v="2012-04-17T00:00:00"/>
    <s v="Second Class"/>
    <s v="RD-19660"/>
    <s v="Robert Dilbeck"/>
    <s v="Home Office"/>
    <s v="United States"/>
    <s v="Seattle"/>
    <x v="4"/>
    <n v="98103"/>
    <s v="West"/>
    <s v="OFF-ST-10000419"/>
    <x v="1"/>
    <x v="4"/>
    <s v="Rogers Jumbo File, Granite"/>
    <n v="40.74"/>
    <n v="3"/>
    <n v="0"/>
    <n v="0.4073999999999991"/>
  </r>
  <r>
    <n v="9946"/>
    <x v="4987"/>
    <x v="2"/>
    <x v="1086"/>
    <d v="2011-03-06T00:00:00"/>
    <s v="Standard Class"/>
    <s v="NH-18610"/>
    <s v="Nicole Hansen"/>
    <s v="Corporate"/>
    <s v="United States"/>
    <s v="Philadelphia"/>
    <x v="9"/>
    <n v="19120"/>
    <s v="East"/>
    <s v="OFF-PA-10000327"/>
    <x v="1"/>
    <x v="10"/>
    <s v="Xerox 1971"/>
    <n v="3.4240000000000004"/>
    <n v="1"/>
    <n v="0.2"/>
    <n v="1.0699999999999996"/>
  </r>
  <r>
    <n v="9947"/>
    <x v="4987"/>
    <x v="2"/>
    <x v="1086"/>
    <d v="2011-03-06T00:00:00"/>
    <s v="Standard Class"/>
    <s v="NH-18610"/>
    <s v="Nicole Hansen"/>
    <s v="Corporate"/>
    <s v="United States"/>
    <s v="Philadelphia"/>
    <x v="9"/>
    <n v="19120"/>
    <s v="East"/>
    <s v="TEC-AC-10004353"/>
    <x v="2"/>
    <x v="11"/>
    <s v="Hypercom P1300 Pinpad"/>
    <n v="151.20000000000002"/>
    <n v="3"/>
    <n v="0.2"/>
    <n v="32.130000000000003"/>
  </r>
  <r>
    <n v="9948"/>
    <x v="4988"/>
    <x v="3"/>
    <x v="702"/>
    <d v="2014-06-04T00:00:00"/>
    <s v="Second Class"/>
    <s v="HW-14935"/>
    <s v="Helen Wasserman"/>
    <s v="Corporate"/>
    <s v="United States"/>
    <s v="Indianapolis"/>
    <x v="14"/>
    <n v="46203"/>
    <s v="Central"/>
    <s v="FUR-CH-10003746"/>
    <x v="0"/>
    <x v="1"/>
    <s v="Hon 4070 Series Pagoda Round Back Stacking Chairs"/>
    <n v="1925.88"/>
    <n v="6"/>
    <n v="0"/>
    <n v="539.24639999999999"/>
  </r>
  <r>
    <n v="9949"/>
    <x v="4988"/>
    <x v="3"/>
    <x v="702"/>
    <d v="2014-06-04T00:00:00"/>
    <s v="Second Class"/>
    <s v="HW-14935"/>
    <s v="Helen Wasserman"/>
    <s v="Corporate"/>
    <s v="United States"/>
    <s v="Indianapolis"/>
    <x v="14"/>
    <n v="46203"/>
    <s v="Central"/>
    <s v="OFF-AP-10002945"/>
    <x v="1"/>
    <x v="9"/>
    <s v="Honeywell Enviracaire Portable HEPA Air Cleaner for 17' x 22' Room"/>
    <n v="2405.1999999999998"/>
    <n v="8"/>
    <n v="0"/>
    <n v="793.71599999999989"/>
  </r>
  <r>
    <n v="9950"/>
    <x v="4988"/>
    <x v="3"/>
    <x v="702"/>
    <d v="2014-06-04T00:00:00"/>
    <s v="Second Class"/>
    <s v="HW-14935"/>
    <s v="Helen Wasserman"/>
    <s v="Corporate"/>
    <s v="United States"/>
    <s v="Indianapolis"/>
    <x v="14"/>
    <n v="46203"/>
    <s v="Central"/>
    <s v="TEC-AC-10004568"/>
    <x v="2"/>
    <x v="11"/>
    <s v="Maxell LTO Ultrium - 800 GB"/>
    <n v="83.97"/>
    <n v="3"/>
    <n v="0"/>
    <n v="15.954299999999993"/>
  </r>
  <r>
    <n v="9951"/>
    <x v="4988"/>
    <x v="3"/>
    <x v="702"/>
    <d v="2014-06-04T00:00:00"/>
    <s v="Second Class"/>
    <s v="HW-14935"/>
    <s v="Helen Wasserman"/>
    <s v="Corporate"/>
    <s v="United States"/>
    <s v="Indianapolis"/>
    <x v="14"/>
    <n v="46203"/>
    <s v="Central"/>
    <s v="TEC-AC-10001714"/>
    <x v="2"/>
    <x v="11"/>
    <s v="Logitech MX Performance Wireless Mouse"/>
    <n v="39.89"/>
    <n v="1"/>
    <n v="0"/>
    <n v="14.7593"/>
  </r>
  <r>
    <n v="9952"/>
    <x v="4988"/>
    <x v="3"/>
    <x v="702"/>
    <d v="2014-06-04T00:00:00"/>
    <s v="Second Class"/>
    <s v="HW-14935"/>
    <s v="Helen Wasserman"/>
    <s v="Corporate"/>
    <s v="United States"/>
    <s v="Indianapolis"/>
    <x v="14"/>
    <n v="46203"/>
    <s v="Central"/>
    <s v="OFF-BI-10002072"/>
    <x v="1"/>
    <x v="8"/>
    <s v="Cardinal Slant-D Ring Binders"/>
    <n v="17.38"/>
    <n v="2"/>
    <n v="0"/>
    <n v="8.69"/>
  </r>
  <r>
    <n v="9953"/>
    <x v="4989"/>
    <x v="1"/>
    <x v="639"/>
    <d v="2012-12-16T00:00:00"/>
    <s v="Second Class"/>
    <s v="DB-12970"/>
    <s v="Darren Budd"/>
    <s v="Corporate"/>
    <s v="United States"/>
    <s v="Los Angeles"/>
    <x v="1"/>
    <n v="90045"/>
    <s v="West"/>
    <s v="OFF-BI-10001153"/>
    <x v="1"/>
    <x v="8"/>
    <s v="Ibico Recycled Grain-Textured Covers"/>
    <n v="55.264000000000003"/>
    <n v="2"/>
    <n v="0.2"/>
    <n v="20.723999999999997"/>
  </r>
  <r>
    <n v="9954"/>
    <x v="4989"/>
    <x v="1"/>
    <x v="639"/>
    <d v="2012-12-16T00:00:00"/>
    <s v="Second Class"/>
    <s v="DB-12970"/>
    <s v="Darren Budd"/>
    <s v="Corporate"/>
    <s v="United States"/>
    <s v="Los Angeles"/>
    <x v="1"/>
    <n v="90045"/>
    <s v="West"/>
    <s v="OFF-PA-10004983"/>
    <x v="1"/>
    <x v="10"/>
    <s v="Xerox 23"/>
    <n v="6.48"/>
    <n v="1"/>
    <n v="0"/>
    <n v="3.1104000000000003"/>
  </r>
  <r>
    <n v="9955"/>
    <x v="4989"/>
    <x v="1"/>
    <x v="639"/>
    <d v="2012-12-16T00:00:00"/>
    <s v="Second Class"/>
    <s v="DB-12970"/>
    <s v="Darren Budd"/>
    <s v="Corporate"/>
    <s v="United States"/>
    <s v="Los Angeles"/>
    <x v="1"/>
    <n v="90045"/>
    <s v="West"/>
    <s v="OFF-BI-10000948"/>
    <x v="1"/>
    <x v="8"/>
    <s v="GBC Laser Imprintable Binding System Covers, Desert Sand"/>
    <n v="34.248000000000005"/>
    <n v="3"/>
    <n v="0.2"/>
    <n v="11.558699999999998"/>
  </r>
  <r>
    <n v="9956"/>
    <x v="4989"/>
    <x v="1"/>
    <x v="639"/>
    <d v="2012-12-16T00:00:00"/>
    <s v="Second Class"/>
    <s v="DB-12970"/>
    <s v="Darren Budd"/>
    <s v="Corporate"/>
    <s v="United States"/>
    <s v="Los Angeles"/>
    <x v="1"/>
    <n v="90045"/>
    <s v="West"/>
    <s v="FUR-TA-10002622"/>
    <x v="0"/>
    <x v="3"/>
    <s v="Bush Andora Conference Table, Maple/Graphite Gray Finish"/>
    <n v="273.56799999999998"/>
    <n v="2"/>
    <n v="0.2"/>
    <n v="10.258800000000008"/>
  </r>
  <r>
    <n v="9957"/>
    <x v="4990"/>
    <x v="2"/>
    <x v="7"/>
    <d v="2011-11-17T00:00:00"/>
    <s v="Standard Class"/>
    <s v="KN-16705"/>
    <s v="Kristina Nunn"/>
    <s v="Home Office"/>
    <s v="United States"/>
    <s v="New Rochelle"/>
    <x v="15"/>
    <n v="10801"/>
    <s v="East"/>
    <s v="OFF-PA-10001776"/>
    <x v="1"/>
    <x v="10"/>
    <s v="Wirebound Message Books, Four 2 3/4&quot; x 5&quot; Forms per Page, 600 Sets per Book"/>
    <n v="46.349999999999994"/>
    <n v="5"/>
    <n v="0"/>
    <n v="21.784499999999998"/>
  </r>
  <r>
    <n v="9958"/>
    <x v="4990"/>
    <x v="2"/>
    <x v="7"/>
    <d v="2011-11-17T00:00:00"/>
    <s v="Standard Class"/>
    <s v="KN-16705"/>
    <s v="Kristina Nunn"/>
    <s v="Home Office"/>
    <s v="United States"/>
    <s v="New Rochelle"/>
    <x v="15"/>
    <n v="10801"/>
    <s v="East"/>
    <s v="OFF-PA-10004039"/>
    <x v="1"/>
    <x v="10"/>
    <s v="Xerox 1882"/>
    <n v="223.92"/>
    <n v="4"/>
    <n v="0"/>
    <n v="109.7208"/>
  </r>
  <r>
    <n v="9959"/>
    <x v="4990"/>
    <x v="2"/>
    <x v="7"/>
    <d v="2011-11-17T00:00:00"/>
    <s v="Standard Class"/>
    <s v="KN-16705"/>
    <s v="Kristina Nunn"/>
    <s v="Home Office"/>
    <s v="United States"/>
    <s v="New Rochelle"/>
    <x v="15"/>
    <n v="10801"/>
    <s v="East"/>
    <s v="OFF-SU-10001574"/>
    <x v="1"/>
    <x v="14"/>
    <s v="Acme Value Line Scissors"/>
    <n v="7.3"/>
    <n v="2"/>
    <n v="0"/>
    <n v="2.1899999999999995"/>
  </r>
  <r>
    <n v="9960"/>
    <x v="4991"/>
    <x v="3"/>
    <x v="833"/>
    <d v="2014-10-12T00:00:00"/>
    <s v="Standard Class"/>
    <s v="AJ-10945"/>
    <s v="Ashley Jarboe"/>
    <s v="Consumer"/>
    <s v="United States"/>
    <s v="Chandler"/>
    <x v="16"/>
    <n v="85224"/>
    <s v="West"/>
    <s v="OFF-AR-10001761"/>
    <x v="1"/>
    <x v="6"/>
    <s v="Avery Hi-Liter Smear-Safe Highlighters"/>
    <n v="9.3439999999999994"/>
    <n v="2"/>
    <n v="0.2"/>
    <n v="1.8687999999999998"/>
  </r>
  <r>
    <n v="9961"/>
    <x v="4992"/>
    <x v="3"/>
    <x v="118"/>
    <d v="2014-09-19T00:00:00"/>
    <s v="Second Class"/>
    <s v="CL-12700"/>
    <s v="Craig Leslie"/>
    <s v="Home Office"/>
    <s v="United States"/>
    <s v="Florence"/>
    <x v="0"/>
    <n v="41042"/>
    <s v="South"/>
    <s v="TEC-AC-10002305"/>
    <x v="2"/>
    <x v="11"/>
    <s v="KeyTronic E03601U1 - Keyboard - Beige"/>
    <n v="18"/>
    <n v="1"/>
    <n v="0"/>
    <n v="3.2399999999999984"/>
  </r>
  <r>
    <n v="9962"/>
    <x v="4993"/>
    <x v="1"/>
    <x v="531"/>
    <d v="2012-03-22T00:00:00"/>
    <s v="First Class"/>
    <s v="CM-12655"/>
    <s v="Corinna Mitchell"/>
    <s v="Home Office"/>
    <s v="United States"/>
    <s v="Houston"/>
    <x v="5"/>
    <n v="77041"/>
    <s v="Central"/>
    <s v="OFF-PA-10000675"/>
    <x v="1"/>
    <x v="10"/>
    <s v="Xerox 1919"/>
    <n v="65.584000000000003"/>
    <n v="2"/>
    <n v="0.2"/>
    <n v="23.7742"/>
  </r>
  <r>
    <n v="9963"/>
    <x v="4993"/>
    <x v="1"/>
    <x v="531"/>
    <d v="2012-03-22T00:00:00"/>
    <s v="First Class"/>
    <s v="CM-12655"/>
    <s v="Corinna Mitchell"/>
    <s v="Home Office"/>
    <s v="United States"/>
    <s v="Houston"/>
    <x v="5"/>
    <n v="77041"/>
    <s v="Central"/>
    <s v="FUR-BO-10004218"/>
    <x v="0"/>
    <x v="0"/>
    <s v="Bush Heritage Pine Collection 5-Shelf Bookcase, Albany Pine Finish, *Special Order"/>
    <n v="383.46559999999994"/>
    <n v="4"/>
    <n v="0.32"/>
    <n v="-67.670400000000001"/>
  </r>
  <r>
    <n v="9964"/>
    <x v="4994"/>
    <x v="1"/>
    <x v="353"/>
    <d v="2012-07-26T00:00:00"/>
    <s v="Same Day"/>
    <s v="AS-10240"/>
    <s v="Alan Shonely"/>
    <s v="Consumer"/>
    <s v="United States"/>
    <s v="Philadelphia"/>
    <x v="9"/>
    <n v="19140"/>
    <s v="East"/>
    <s v="OFF-PA-10003072"/>
    <x v="1"/>
    <x v="10"/>
    <s v="Eureka Recycled Copy Paper 8 1/2&quot; x 11&quot;, Ream"/>
    <n v="10.368000000000002"/>
    <n v="2"/>
    <n v="0.2"/>
    <n v="3.6288"/>
  </r>
  <r>
    <n v="9965"/>
    <x v="4995"/>
    <x v="0"/>
    <x v="5"/>
    <d v="2013-12-11T00:00:00"/>
    <s v="Second Class"/>
    <s v="HE-14800"/>
    <s v="Harold Engle"/>
    <s v="Corporate"/>
    <s v="United States"/>
    <s v="Newark"/>
    <x v="13"/>
    <n v="19711"/>
    <s v="East"/>
    <s v="FUR-FU-10002671"/>
    <x v="0"/>
    <x v="5"/>
    <s v="Electrix 20W Halogen Replacement Bulb for Zoom-In Desk Lamp"/>
    <n v="13.4"/>
    <n v="1"/>
    <n v="0"/>
    <n v="6.4319999999999995"/>
  </r>
  <r>
    <n v="9966"/>
    <x v="4995"/>
    <x v="0"/>
    <x v="5"/>
    <d v="2013-12-11T00:00:00"/>
    <s v="Second Class"/>
    <s v="HE-14800"/>
    <s v="Harold Engle"/>
    <s v="Corporate"/>
    <s v="United States"/>
    <s v="Newark"/>
    <x v="13"/>
    <n v="19711"/>
    <s v="East"/>
    <s v="OFF-PA-10000349"/>
    <x v="1"/>
    <x v="10"/>
    <s v="Staples"/>
    <n v="4.9800000000000004"/>
    <n v="1"/>
    <n v="0"/>
    <n v="2.3406000000000002"/>
  </r>
  <r>
    <n v="9967"/>
    <x v="4995"/>
    <x v="0"/>
    <x v="5"/>
    <d v="2013-12-11T00:00:00"/>
    <s v="Second Class"/>
    <s v="HE-14800"/>
    <s v="Harold Engle"/>
    <s v="Corporate"/>
    <s v="United States"/>
    <s v="Newark"/>
    <x v="13"/>
    <n v="19711"/>
    <s v="East"/>
    <s v="OFF-EN-10004483"/>
    <x v="1"/>
    <x v="12"/>
    <s v="#10 White Business Envelopes,4 1/8 x 9 1/2"/>
    <n v="109.69"/>
    <n v="7"/>
    <n v="0"/>
    <n v="51.554299999999991"/>
  </r>
  <r>
    <n v="9968"/>
    <x v="4996"/>
    <x v="3"/>
    <x v="157"/>
    <d v="2014-12-18T00:00:00"/>
    <s v="Standard Class"/>
    <s v="RB-19435"/>
    <s v="Richard Bierner"/>
    <s v="Consumer"/>
    <s v="United States"/>
    <s v="Plainfield"/>
    <x v="30"/>
    <n v="7060"/>
    <s v="East"/>
    <s v="OFF-BI-10004209"/>
    <x v="1"/>
    <x v="8"/>
    <s v="Fellowes Twister Kit, Gray/Clear, 3/pkg"/>
    <n v="40.199999999999996"/>
    <n v="5"/>
    <n v="0"/>
    <n v="18.089999999999996"/>
  </r>
  <r>
    <n v="9969"/>
    <x v="4996"/>
    <x v="3"/>
    <x v="157"/>
    <d v="2014-12-18T00:00:00"/>
    <s v="Standard Class"/>
    <s v="RB-19435"/>
    <s v="Richard Bierner"/>
    <s v="Consumer"/>
    <s v="United States"/>
    <s v="Plainfield"/>
    <x v="30"/>
    <n v="7060"/>
    <s v="East"/>
    <s v="OFF-BI-10004600"/>
    <x v="1"/>
    <x v="8"/>
    <s v="Ibico Ibimaster 300 Manual Binding System"/>
    <n v="735.98"/>
    <n v="2"/>
    <n v="0"/>
    <n v="331.19099999999997"/>
  </r>
  <r>
    <n v="9970"/>
    <x v="4996"/>
    <x v="3"/>
    <x v="157"/>
    <d v="2014-12-18T00:00:00"/>
    <s v="Standard Class"/>
    <s v="RB-19435"/>
    <s v="Richard Bierner"/>
    <s v="Consumer"/>
    <s v="United States"/>
    <s v="Plainfield"/>
    <x v="30"/>
    <n v="7060"/>
    <s v="East"/>
    <s v="OFF-AP-10003622"/>
    <x v="1"/>
    <x v="9"/>
    <s v="Bravo II Megaboss 12-Amp Hard Body Upright, Replacement Belts, 2 Belts per Pack"/>
    <n v="22.75"/>
    <n v="7"/>
    <n v="0"/>
    <n v="6.5974999999999993"/>
  </r>
  <r>
    <n v="9971"/>
    <x v="4997"/>
    <x v="1"/>
    <x v="1141"/>
    <d v="2012-07-02T00:00:00"/>
    <s v="Standard Class"/>
    <s v="MP-17470"/>
    <s v="Mark Packer"/>
    <s v="Home Office"/>
    <s v="United States"/>
    <s v="Smyrna"/>
    <x v="32"/>
    <n v="30080"/>
    <s v="South"/>
    <s v="OFF-BI-10002867"/>
    <x v="1"/>
    <x v="8"/>
    <s v="GBC Recycled Regency Composition Covers"/>
    <n v="119.56"/>
    <n v="2"/>
    <n v="0"/>
    <n v="54.997599999999991"/>
  </r>
  <r>
    <n v="9972"/>
    <x v="4997"/>
    <x v="1"/>
    <x v="1141"/>
    <d v="2012-07-02T00:00:00"/>
    <s v="Standard Class"/>
    <s v="MP-17470"/>
    <s v="Mark Packer"/>
    <s v="Home Office"/>
    <s v="United States"/>
    <s v="Smyrna"/>
    <x v="32"/>
    <n v="30080"/>
    <s v="South"/>
    <s v="OFF-AR-10000538"/>
    <x v="1"/>
    <x v="6"/>
    <s v="Boston Model 1800 Electric Pencil Sharpener, Gray"/>
    <n v="140.75"/>
    <n v="5"/>
    <n v="0"/>
    <n v="42.22499999999998"/>
  </r>
  <r>
    <n v="9973"/>
    <x v="4998"/>
    <x v="0"/>
    <x v="108"/>
    <d v="2013-09-18T00:00:00"/>
    <s v="Standard Class"/>
    <s v="RC-19960"/>
    <s v="Ryan Crowe"/>
    <s v="Consumer"/>
    <s v="United States"/>
    <s v="Houston"/>
    <x v="5"/>
    <n v="77041"/>
    <s v="Central"/>
    <s v="OFF-EN-10000056"/>
    <x v="1"/>
    <x v="12"/>
    <s v="Cameo Buff Policy Envelopes"/>
    <n v="99.567999999999998"/>
    <n v="2"/>
    <n v="0.2"/>
    <n v="33.604199999999992"/>
  </r>
  <r>
    <n v="9974"/>
    <x v="4999"/>
    <x v="0"/>
    <x v="409"/>
    <d v="2013-12-11T00:00:00"/>
    <s v="Standard Class"/>
    <s v="AP-10720"/>
    <s v="Anne Pryor"/>
    <s v="Home Office"/>
    <s v="United States"/>
    <s v="Los Angeles"/>
    <x v="1"/>
    <n v="90032"/>
    <s v="West"/>
    <s v="TEC-PH-10004080"/>
    <x v="2"/>
    <x v="7"/>
    <s v="Avaya 5410 Digital phone"/>
    <n v="271.95999999999998"/>
    <n v="5"/>
    <n v="0.2"/>
    <n v="27.195999999999998"/>
  </r>
  <r>
    <n v="9975"/>
    <x v="4999"/>
    <x v="0"/>
    <x v="409"/>
    <d v="2013-12-11T00:00:00"/>
    <s v="Standard Class"/>
    <s v="AP-10720"/>
    <s v="Anne Pryor"/>
    <s v="Home Office"/>
    <s v="United States"/>
    <s v="Los Angeles"/>
    <x v="1"/>
    <n v="90032"/>
    <s v="West"/>
    <s v="OFF-AR-10004752"/>
    <x v="1"/>
    <x v="6"/>
    <s v="Blackstonian Pencils"/>
    <n v="18.689999999999998"/>
    <n v="7"/>
    <n v="0"/>
    <n v="5.2332000000000001"/>
  </r>
  <r>
    <n v="9976"/>
    <x v="4999"/>
    <x v="0"/>
    <x v="409"/>
    <d v="2013-12-11T00:00:00"/>
    <s v="Standard Class"/>
    <s v="AP-10720"/>
    <s v="Anne Pryor"/>
    <s v="Home Office"/>
    <s v="United States"/>
    <s v="Los Angeles"/>
    <x v="1"/>
    <n v="90032"/>
    <s v="West"/>
    <s v="OFF-PA-10000743"/>
    <x v="1"/>
    <x v="10"/>
    <s v="Xerox 1977"/>
    <n v="13.36"/>
    <n v="2"/>
    <n v="0"/>
    <n v="6.4127999999999998"/>
  </r>
  <r>
    <n v="9977"/>
    <x v="4999"/>
    <x v="0"/>
    <x v="409"/>
    <d v="2013-12-11T00:00:00"/>
    <s v="Standard Class"/>
    <s v="AP-10720"/>
    <s v="Anne Pryor"/>
    <s v="Home Office"/>
    <s v="United States"/>
    <s v="Los Angeles"/>
    <x v="1"/>
    <n v="90032"/>
    <s v="West"/>
    <s v="TEC-PH-10002496"/>
    <x v="2"/>
    <x v="7"/>
    <s v="Cisco SPA301"/>
    <n v="249.58400000000003"/>
    <n v="2"/>
    <n v="0.2"/>
    <n v="31.197999999999986"/>
  </r>
  <r>
    <n v="9978"/>
    <x v="4999"/>
    <x v="0"/>
    <x v="409"/>
    <d v="2013-12-11T00:00:00"/>
    <s v="Standard Class"/>
    <s v="AP-10720"/>
    <s v="Anne Pryor"/>
    <s v="Home Office"/>
    <s v="United States"/>
    <s v="Los Angeles"/>
    <x v="1"/>
    <n v="90032"/>
    <s v="West"/>
    <s v="OFF-FA-10003467"/>
    <x v="1"/>
    <x v="13"/>
    <s v="Alliance Big Bands Rubber Bands, 12/Pack"/>
    <n v="13.86"/>
    <n v="7"/>
    <n v="0"/>
    <n v="0"/>
  </r>
  <r>
    <n v="9979"/>
    <x v="4999"/>
    <x v="0"/>
    <x v="409"/>
    <d v="2013-12-11T00:00:00"/>
    <s v="Standard Class"/>
    <s v="AP-10720"/>
    <s v="Anne Pryor"/>
    <s v="Home Office"/>
    <s v="United States"/>
    <s v="Los Angeles"/>
    <x v="1"/>
    <n v="90032"/>
    <s v="West"/>
    <s v="OFF-BI-10003727"/>
    <x v="1"/>
    <x v="8"/>
    <s v="Avery Durable Slant Ring Binders With Label Holder"/>
    <n v="13.375999999999999"/>
    <n v="4"/>
    <n v="0.2"/>
    <n v="4.6815999999999995"/>
  </r>
  <r>
    <n v="9980"/>
    <x v="4999"/>
    <x v="0"/>
    <x v="409"/>
    <d v="2013-12-11T00:00:00"/>
    <s v="Standard Class"/>
    <s v="AP-10720"/>
    <s v="Anne Pryor"/>
    <s v="Home Office"/>
    <s v="United States"/>
    <s v="Los Angeles"/>
    <x v="1"/>
    <n v="90032"/>
    <s v="West"/>
    <s v="OFF-BI-10002026"/>
    <x v="1"/>
    <x v="8"/>
    <s v="Ibico Recycled Linen-Style Covers"/>
    <n v="437.47200000000009"/>
    <n v="14"/>
    <n v="0.2"/>
    <n v="153.11519999999999"/>
  </r>
  <r>
    <n v="9981"/>
    <x v="5000"/>
    <x v="1"/>
    <x v="684"/>
    <d v="2012-09-09T00:00:00"/>
    <s v="Second Class"/>
    <s v="SW-20455"/>
    <s v="Shaun Weien"/>
    <s v="Consumer"/>
    <s v="United States"/>
    <s v="Lafayette"/>
    <x v="28"/>
    <n v="70506"/>
    <s v="South"/>
    <s v="FUR-TA-10001039"/>
    <x v="0"/>
    <x v="3"/>
    <s v="KI Adjustable-Height Table"/>
    <n v="85.98"/>
    <n v="1"/>
    <n v="0"/>
    <n v="22.354800000000004"/>
  </r>
  <r>
    <n v="9982"/>
    <x v="5001"/>
    <x v="3"/>
    <x v="646"/>
    <d v="2014-08-07T00:00:00"/>
    <s v="First Class"/>
    <s v="TB-21055"/>
    <s v="Ted Butterfield"/>
    <s v="Consumer"/>
    <s v="United States"/>
    <s v="Fairfield"/>
    <x v="24"/>
    <n v="45014"/>
    <s v="East"/>
    <s v="OFF-LA-10004484"/>
    <x v="1"/>
    <x v="2"/>
    <s v="Avery 476"/>
    <n v="16.520000000000003"/>
    <n v="5"/>
    <n v="0.2"/>
    <n v="5.368999999999998"/>
  </r>
  <r>
    <n v="9983"/>
    <x v="5002"/>
    <x v="0"/>
    <x v="897"/>
    <d v="2013-09-29T00:00:00"/>
    <s v="Standard Class"/>
    <s v="RC-19960"/>
    <s v="Ryan Crowe"/>
    <s v="Consumer"/>
    <s v="United States"/>
    <s v="Grand Rapids"/>
    <x v="12"/>
    <n v="49505"/>
    <s v="Central"/>
    <s v="OFF-PA-10002195"/>
    <x v="1"/>
    <x v="10"/>
    <s v="RSVP Cards &amp; Envelopes, Blank White, 8-1/2&quot; X 11&quot;, 24 Cards/25 Envelopes/Set"/>
    <n v="35.56"/>
    <n v="7"/>
    <n v="0"/>
    <n v="16.713200000000001"/>
  </r>
  <r>
    <n v="9984"/>
    <x v="5002"/>
    <x v="0"/>
    <x v="897"/>
    <d v="2013-09-29T00:00:00"/>
    <s v="Standard Class"/>
    <s v="RC-19960"/>
    <s v="Ryan Crowe"/>
    <s v="Consumer"/>
    <s v="United States"/>
    <s v="Grand Rapids"/>
    <x v="12"/>
    <n v="49505"/>
    <s v="Central"/>
    <s v="TEC-PH-10001305"/>
    <x v="2"/>
    <x v="7"/>
    <s v="Panasonic KX TS208W Corded phone"/>
    <n v="97.98"/>
    <n v="2"/>
    <n v="0"/>
    <n v="27.434400000000011"/>
  </r>
  <r>
    <n v="9985"/>
    <x v="5003"/>
    <x v="1"/>
    <x v="961"/>
    <d v="2012-05-23T00:00:00"/>
    <s v="Standard Class"/>
    <s v="DV-13465"/>
    <s v="Dianna Vittorini"/>
    <s v="Consumer"/>
    <s v="United States"/>
    <s v="Long Beach"/>
    <x v="15"/>
    <n v="11561"/>
    <s v="East"/>
    <s v="OFF-LA-10003766"/>
    <x v="1"/>
    <x v="2"/>
    <s v="Self-Adhesive Removable Labels"/>
    <n v="31.5"/>
    <n v="10"/>
    <n v="0"/>
    <n v="15.120000000000001"/>
  </r>
  <r>
    <n v="9986"/>
    <x v="5003"/>
    <x v="1"/>
    <x v="961"/>
    <d v="2012-05-23T00:00:00"/>
    <s v="Standard Class"/>
    <s v="DV-13465"/>
    <s v="Dianna Vittorini"/>
    <s v="Consumer"/>
    <s v="United States"/>
    <s v="Long Beach"/>
    <x v="15"/>
    <n v="11561"/>
    <s v="East"/>
    <s v="OFF-SU-10000898"/>
    <x v="1"/>
    <x v="14"/>
    <s v="Acme Hot Forged Carbon Steel Scissors with Nickel-Plated Handles, 3 7/8&quot; Cut, 8&quot;L"/>
    <n v="55.6"/>
    <n v="4"/>
    <n v="0"/>
    <n v="16.123999999999995"/>
  </r>
  <r>
    <n v="9987"/>
    <x v="5004"/>
    <x v="0"/>
    <x v="321"/>
    <d v="2013-10-04T00:00:00"/>
    <s v="Standard Class"/>
    <s v="ML-17410"/>
    <s v="Maris LaWare"/>
    <s v="Consumer"/>
    <s v="United States"/>
    <s v="Los Angeles"/>
    <x v="1"/>
    <n v="90008"/>
    <s v="West"/>
    <s v="TEC-AC-10003399"/>
    <x v="2"/>
    <x v="11"/>
    <s v="Memorex Mini Travel Drive 64 GB USB 2.0 Flash Drive"/>
    <n v="36.24"/>
    <n v="1"/>
    <n v="0"/>
    <n v="15.220800000000001"/>
  </r>
  <r>
    <n v="9988"/>
    <x v="5005"/>
    <x v="3"/>
    <x v="701"/>
    <d v="2014-11-22T00:00:00"/>
    <s v="Standard Class"/>
    <s v="RA-19885"/>
    <s v="Ruben Ausman"/>
    <s v="Corporate"/>
    <s v="United States"/>
    <s v="Athens"/>
    <x v="32"/>
    <n v="30605"/>
    <s v="South"/>
    <s v="TEC-AC-10001539"/>
    <x v="2"/>
    <x v="11"/>
    <s v="Logitech G430 Surround Sound Gaming Headset with Dolby 7.1 Technology"/>
    <n v="79.989999999999995"/>
    <n v="1"/>
    <n v="0"/>
    <n v="28.796399999999998"/>
  </r>
  <r>
    <n v="9989"/>
    <x v="5005"/>
    <x v="3"/>
    <x v="701"/>
    <d v="2014-11-22T00:00:00"/>
    <s v="Standard Class"/>
    <s v="RA-19885"/>
    <s v="Ruben Ausman"/>
    <s v="Corporate"/>
    <s v="United States"/>
    <s v="Athens"/>
    <x v="32"/>
    <n v="30605"/>
    <s v="South"/>
    <s v="TEC-PH-10004006"/>
    <x v="2"/>
    <x v="7"/>
    <s v="Panasonic KX - TS880B Telephone"/>
    <n v="206.1"/>
    <n v="5"/>
    <n v="0"/>
    <n v="55.647000000000006"/>
  </r>
  <r>
    <n v="9990"/>
    <x v="5006"/>
    <x v="2"/>
    <x v="1237"/>
    <d v="2011-01-24T00:00:00"/>
    <s v="Second Class"/>
    <s v="TB-21400"/>
    <s v="Tom Boeckenhauer"/>
    <s v="Consumer"/>
    <s v="United States"/>
    <s v="Miami"/>
    <x v="2"/>
    <n v="33180"/>
    <s v="South"/>
    <s v="FUR-FU-10001889"/>
    <x v="0"/>
    <x v="5"/>
    <s v="Ultra Door Pull Handle"/>
    <n v="25.248000000000001"/>
    <n v="3"/>
    <n v="0.2"/>
    <n v="4.1027999999999993"/>
  </r>
  <r>
    <n v="9991"/>
    <x v="5007"/>
    <x v="3"/>
    <x v="425"/>
    <d v="2014-03-04T00:00:00"/>
    <s v="Standard Class"/>
    <s v="DB-13060"/>
    <s v="Dave Brooks"/>
    <s v="Consumer"/>
    <s v="United States"/>
    <s v="Costa Mesa"/>
    <x v="1"/>
    <n v="92627"/>
    <s v="West"/>
    <s v="FUR-FU-10000747"/>
    <x v="0"/>
    <x v="5"/>
    <s v="Tenex B1-RE Series Chair Mats for Low Pile Carpets"/>
    <n v="91.96"/>
    <n v="2"/>
    <n v="0"/>
    <n v="15.633199999999988"/>
  </r>
  <r>
    <n v="9992"/>
    <x v="5007"/>
    <x v="3"/>
    <x v="425"/>
    <d v="2014-03-04T00:00:00"/>
    <s v="Standard Class"/>
    <s v="DB-13060"/>
    <s v="Dave Brooks"/>
    <s v="Consumer"/>
    <s v="United States"/>
    <s v="Costa Mesa"/>
    <x v="1"/>
    <n v="92627"/>
    <s v="West"/>
    <s v="TEC-PH-10003645"/>
    <x v="2"/>
    <x v="7"/>
    <s v="Aastra 57i VoIP phone"/>
    <n v="258.57600000000002"/>
    <n v="2"/>
    <n v="0.2"/>
    <n v="19.393200000000007"/>
  </r>
  <r>
    <n v="9993"/>
    <x v="5007"/>
    <x v="3"/>
    <x v="425"/>
    <d v="2014-03-04T00:00:00"/>
    <s v="Standard Class"/>
    <s v="DB-13060"/>
    <s v="Dave Brooks"/>
    <s v="Consumer"/>
    <s v="United States"/>
    <s v="Costa Mesa"/>
    <x v="1"/>
    <n v="92627"/>
    <s v="West"/>
    <s v="OFF-PA-10004041"/>
    <x v="1"/>
    <x v="10"/>
    <s v="It's Hot Message Books with Stickers, 2 3/4&quot; x 5&quot;"/>
    <n v="29.6"/>
    <n v="4"/>
    <n v="0"/>
    <n v="13.32"/>
  </r>
  <r>
    <n v="9994"/>
    <x v="5008"/>
    <x v="3"/>
    <x v="464"/>
    <d v="2014-05-10T00:00:00"/>
    <s v="Second Class"/>
    <s v="CC-12220"/>
    <s v="Chris Cortes"/>
    <s v="Consumer"/>
    <s v="United States"/>
    <s v="Westminster"/>
    <x v="1"/>
    <n v="92683"/>
    <s v="West"/>
    <s v="OFF-AP-10002684"/>
    <x v="1"/>
    <x v="9"/>
    <s v="Acco 7-Outlet Masterpiece Power Center, Wihtout Fax/Phone Line Protection"/>
    <n v="243.16"/>
    <n v="2"/>
    <n v="0"/>
    <n v="72.94799999999997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6">
  <r>
    <n v="9994"/>
    <x v="0"/>
    <n v="2014"/>
    <x v="0"/>
    <d v="2014-05-10T00:00:00"/>
    <s v="Second Class"/>
    <s v="CC-12220"/>
    <s v="Chris Cortes"/>
    <s v="Consumer"/>
    <s v="United States"/>
    <s v="Westminster"/>
    <s v="California"/>
    <n v="92683"/>
    <s v="West"/>
    <s v="OFF-AP-10002684"/>
    <s v="Office Supplies"/>
    <s v="Appliances"/>
    <s v="Acco 7-Outlet Masterpiece Power Center, Wihtout Fax/Phone Line Protection"/>
    <n v="243.16"/>
    <n v="2"/>
    <n v="0"/>
    <n v="72.947999999999979"/>
  </r>
  <r>
    <n v="9970"/>
    <x v="1"/>
    <n v="2014"/>
    <x v="1"/>
    <d v="2014-12-18T00:00:00"/>
    <s v="Standard Class"/>
    <s v="RB-19435"/>
    <s v="Richard Bierner"/>
    <s v="Consumer"/>
    <s v="United States"/>
    <s v="Plainfield"/>
    <s v="New Jersey"/>
    <n v="7060"/>
    <s v="East"/>
    <s v="OFF-AP-10003622"/>
    <s v="Office Supplies"/>
    <s v="Appliances"/>
    <s v="Bravo II Megaboss 12-Amp Hard Body Upright, Replacement Belts, 2 Belts per Pack"/>
    <n v="22.75"/>
    <n v="7"/>
    <n v="0"/>
    <n v="6.5974999999999993"/>
  </r>
  <r>
    <n v="9949"/>
    <x v="2"/>
    <n v="2014"/>
    <x v="2"/>
    <d v="2014-06-04T00:00:00"/>
    <s v="Second Class"/>
    <s v="HW-14935"/>
    <s v="Helen Wasserman"/>
    <s v="Corporate"/>
    <s v="United States"/>
    <s v="Indianapolis"/>
    <s v="Indiana"/>
    <n v="46203"/>
    <s v="Central"/>
    <s v="OFF-AP-10002945"/>
    <s v="Office Supplies"/>
    <s v="Appliances"/>
    <s v="Honeywell Enviracaire Portable HEPA Air Cleaner for 17' x 22' Room"/>
    <n v="2405.1999999999998"/>
    <n v="8"/>
    <n v="0"/>
    <n v="793.71599999999989"/>
  </r>
  <r>
    <n v="9935"/>
    <x v="3"/>
    <n v="2013"/>
    <x v="3"/>
    <d v="2013-04-13T00:00:00"/>
    <s v="Standard Class"/>
    <s v="AS-10240"/>
    <s v="Alan Shonely"/>
    <s v="Consumer"/>
    <s v="United States"/>
    <s v="Philadelphia"/>
    <s v="Pennsylvania"/>
    <n v="19120"/>
    <s v="East"/>
    <s v="OFF-AP-10003278"/>
    <s v="Office Supplies"/>
    <s v="Appliances"/>
    <s v="Belkin 7-Outlet SurgeMaster Home Series"/>
    <n v="33.528000000000006"/>
    <n v="3"/>
    <n v="0.2"/>
    <n v="2.5146000000000015"/>
  </r>
  <r>
    <n v="9868"/>
    <x v="4"/>
    <n v="2012"/>
    <x v="4"/>
    <d v="2012-03-28T00:00:00"/>
    <s v="Second Class"/>
    <s v="SM-20950"/>
    <s v="Suzanne McNair"/>
    <s v="Corporate"/>
    <s v="United States"/>
    <s v="New York City"/>
    <s v="New York"/>
    <n v="10009"/>
    <s v="East"/>
    <s v="OFF-AP-10000595"/>
    <s v="Office Supplies"/>
    <s v="Appliances"/>
    <s v="Disposable Triple-Filter Dust Bags"/>
    <n v="13.11"/>
    <n v="3"/>
    <n v="0"/>
    <n v="3.4086000000000003"/>
  </r>
  <r>
    <n v="9847"/>
    <x v="5"/>
    <n v="2014"/>
    <x v="5"/>
    <d v="2014-09-05T00:00:00"/>
    <s v="Second Class"/>
    <s v="MH-17290"/>
    <s v="Marc Harrigan"/>
    <s v="Home Office"/>
    <s v="United States"/>
    <s v="Los Angeles"/>
    <s v="California"/>
    <n v="90008"/>
    <s v="West"/>
    <s v="OFF-AP-10001492"/>
    <s v="Office Supplies"/>
    <s v="Appliances"/>
    <s v="Acco Six-Outlet Power Strip, 4' Cord Length"/>
    <n v="43.099999999999994"/>
    <n v="5"/>
    <n v="0"/>
    <n v="11.206"/>
  </r>
  <r>
    <n v="9823"/>
    <x v="6"/>
    <n v="2011"/>
    <x v="6"/>
    <d v="2011-08-19T00:00:00"/>
    <s v="Standard Class"/>
    <s v="BD-11605"/>
    <s v="Brian Dahlen"/>
    <s v="Consumer"/>
    <s v="United States"/>
    <s v="San Francisco"/>
    <s v="California"/>
    <n v="94122"/>
    <s v="West"/>
    <s v="OFF-AP-10003287"/>
    <s v="Office Supplies"/>
    <s v="Appliances"/>
    <s v="Tripp Lite TLP810NET Broadband Surge for Modem/Fax"/>
    <n v="152.91"/>
    <n v="3"/>
    <n v="0"/>
    <n v="42.814799999999998"/>
  </r>
  <r>
    <n v="9780"/>
    <x v="7"/>
    <n v="2011"/>
    <x v="7"/>
    <d v="2011-07-30T00:00:00"/>
    <s v="Standard Class"/>
    <s v="LF-17185"/>
    <s v="Luke Foster"/>
    <s v="Consumer"/>
    <s v="United States"/>
    <s v="San Antonio"/>
    <s v="Texas"/>
    <n v="78207"/>
    <s v="Central"/>
    <s v="OFF-AP-10003281"/>
    <s v="Office Supplies"/>
    <s v="Appliances"/>
    <s v="Acco 6 Outlet Guardian Standard Surge Suppressor"/>
    <n v="4.8359999999999985"/>
    <n v="2"/>
    <n v="0.8"/>
    <n v="-12.090000000000003"/>
  </r>
  <r>
    <n v="9772"/>
    <x v="8"/>
    <n v="2013"/>
    <x v="8"/>
    <d v="2013-12-01T00:00:00"/>
    <s v="Standard Class"/>
    <s v="SC-20050"/>
    <s v="Sample Company A"/>
    <s v="Home Office"/>
    <s v="United States"/>
    <s v="Hialeah"/>
    <s v="Florida"/>
    <n v="33012"/>
    <s v="South"/>
    <s v="OFF-AP-10002765"/>
    <s v="Office Supplies"/>
    <s v="Appliances"/>
    <s v="Fellowes Advanced Computer Series Surge Protectors"/>
    <n v="42.384"/>
    <n v="2"/>
    <n v="0.2"/>
    <n v="4.2384000000000022"/>
  </r>
  <r>
    <n v="10"/>
    <x v="9"/>
    <n v="2011"/>
    <x v="9"/>
    <d v="2011-06-14T00:00:00"/>
    <s v="Standard Class"/>
    <s v="BH-11710"/>
    <s v="Brosina Hoffman"/>
    <s v="Consumer"/>
    <s v="United States"/>
    <s v="Los Angeles"/>
    <s v="California"/>
    <n v="90032"/>
    <s v="West"/>
    <s v="OFF-AP-10002892"/>
    <s v="Office Supplies"/>
    <s v="Appliances"/>
    <s v="Belkin F5C206VTEL 6 Outlet Surge"/>
    <n v="114.9"/>
    <n v="5"/>
    <n v="0"/>
    <n v="34.469999999999992"/>
  </r>
  <r>
    <n v="9763"/>
    <x v="10"/>
    <n v="2011"/>
    <x v="10"/>
    <d v="2011-02-19T00:00:00"/>
    <s v="Standard Class"/>
    <s v="ML-17395"/>
    <s v="Marina Lichtenstein"/>
    <s v="Corporate"/>
    <s v="United States"/>
    <s v="Seattle"/>
    <s v="Washington"/>
    <n v="98103"/>
    <s v="West"/>
    <s v="OFF-AP-10001293"/>
    <s v="Office Supplies"/>
    <s v="Appliances"/>
    <s v="Belkin 8 Outlet Surge Protector"/>
    <n v="81.96"/>
    <n v="2"/>
    <n v="0"/>
    <n v="22.948799999999999"/>
  </r>
  <r>
    <n v="9741"/>
    <x v="11"/>
    <n v="2014"/>
    <x v="11"/>
    <d v="2014-03-22T00:00:00"/>
    <s v="Standard Class"/>
    <s v="KD-16615"/>
    <s v="Ken Dana"/>
    <s v="Corporate"/>
    <s v="United States"/>
    <s v="Los Angeles"/>
    <s v="California"/>
    <n v="90032"/>
    <s v="West"/>
    <s v="OFF-AP-10001154"/>
    <s v="Office Supplies"/>
    <s v="Appliances"/>
    <s v="Bionaire Personal Warm Mist Humidifier/Vaporizer"/>
    <n v="140.67000000000002"/>
    <n v="3"/>
    <n v="0"/>
    <n v="54.861300000000007"/>
  </r>
  <r>
    <n v="9727"/>
    <x v="12"/>
    <n v="2014"/>
    <x v="12"/>
    <d v="2014-12-05T00:00:00"/>
    <s v="First Class"/>
    <s v="KM-16720"/>
    <s v="Kunst Miller"/>
    <s v="Consumer"/>
    <s v="United States"/>
    <s v="Lowell"/>
    <s v="Massachusetts"/>
    <n v="1852"/>
    <s v="East"/>
    <s v="OFF-AP-10001293"/>
    <s v="Office Supplies"/>
    <s v="Appliances"/>
    <s v="Belkin 8 Outlet Surge Protector"/>
    <n v="286.85999999999996"/>
    <n v="7"/>
    <n v="0"/>
    <n v="80.320799999999991"/>
  </r>
  <r>
    <n v="9700"/>
    <x v="13"/>
    <n v="2014"/>
    <x v="13"/>
    <d v="2014-12-20T00:00:00"/>
    <s v="Standard Class"/>
    <s v="KM-16660"/>
    <s v="Khloe Miller"/>
    <s v="Consumer"/>
    <s v="United States"/>
    <s v="Inglewood"/>
    <s v="California"/>
    <n v="90301"/>
    <s v="West"/>
    <s v="OFF-AP-10000027"/>
    <s v="Office Supplies"/>
    <s v="Appliances"/>
    <s v="Hoover Commercial SteamVac"/>
    <n v="54.32"/>
    <n v="4"/>
    <n v="0"/>
    <n v="16.295999999999999"/>
  </r>
  <r>
    <n v="15"/>
    <x v="14"/>
    <n v="2012"/>
    <x v="14"/>
    <d v="2012-11-26T00:00:00"/>
    <s v="Standard Class"/>
    <s v="HP-14815"/>
    <s v="Harold Pawlan"/>
    <s v="Home Office"/>
    <s v="United States"/>
    <s v="Fort Worth"/>
    <s v="Texas"/>
    <n v="76106"/>
    <s v="Central"/>
    <s v="OFF-AP-10002311"/>
    <s v="Office Supplies"/>
    <s v="Appliances"/>
    <s v="Holmes Replacement Filter for HEPA Air Cleaner, Very Large Room, HEPA Filter"/>
    <n v="68.809999999999988"/>
    <n v="5"/>
    <n v="0.8"/>
    <n v="-123.858"/>
  </r>
  <r>
    <n v="9696"/>
    <x v="15"/>
    <n v="2013"/>
    <x v="15"/>
    <d v="2013-12-15T00:00:00"/>
    <s v="First Class"/>
    <s v="SC-20695"/>
    <s v="Steve Chapman"/>
    <s v="Corporate"/>
    <s v="United States"/>
    <s v="Springfield"/>
    <s v="Ohio"/>
    <n v="45503"/>
    <s v="East"/>
    <s v="OFF-AP-10002892"/>
    <s v="Office Supplies"/>
    <s v="Appliances"/>
    <s v="Belkin F5C206VTEL 6 Outlet Surge"/>
    <n v="73.536000000000001"/>
    <n v="4"/>
    <n v="0.2"/>
    <n v="9.1919999999999931"/>
  </r>
  <r>
    <n v="9652"/>
    <x v="16"/>
    <n v="2013"/>
    <x v="16"/>
    <d v="2013-12-01T00:00:00"/>
    <s v="Standard Class"/>
    <s v="MS-17365"/>
    <s v="Maribeth Schnelling"/>
    <s v="Consumer"/>
    <s v="United States"/>
    <s v="Los Angeles"/>
    <s v="California"/>
    <n v="90045"/>
    <s v="West"/>
    <s v="OFF-AP-10000055"/>
    <s v="Office Supplies"/>
    <s v="Appliances"/>
    <s v="Belkin F9S820V06 8 Outlet Surge"/>
    <n v="64.959999999999994"/>
    <n v="2"/>
    <n v="0"/>
    <n v="19.487999999999992"/>
  </r>
  <r>
    <n v="9633"/>
    <x v="17"/>
    <n v="2014"/>
    <x v="17"/>
    <d v="2014-02-18T00:00:00"/>
    <s v="Standard Class"/>
    <s v="MH-17455"/>
    <s v="Mark Hamilton"/>
    <s v="Consumer"/>
    <s v="United States"/>
    <s v="Minneapolis"/>
    <s v="Minnesota"/>
    <n v="55407"/>
    <s v="Central"/>
    <s v="OFF-AP-10004785"/>
    <s v="Office Supplies"/>
    <s v="Appliances"/>
    <s v="Holmes Replacement Filter for HEPA Air Cleaner, Medium Room"/>
    <n v="90.64"/>
    <n v="8"/>
    <n v="0"/>
    <n v="38.975200000000008"/>
  </r>
  <r>
    <n v="9624"/>
    <x v="18"/>
    <n v="2014"/>
    <x v="18"/>
    <d v="2014-07-01T00:00:00"/>
    <s v="First Class"/>
    <s v="ME-17725"/>
    <s v="Max Engle"/>
    <s v="Consumer"/>
    <s v="United States"/>
    <s v="Dallas"/>
    <s v="Texas"/>
    <n v="75220"/>
    <s v="Central"/>
    <s v="OFF-AP-10000240"/>
    <s v="Office Supplies"/>
    <s v="Appliances"/>
    <s v="Belkin F9G930V10-GRY 9 Outlet Surge"/>
    <n v="21.391999999999992"/>
    <n v="2"/>
    <n v="0.8"/>
    <n v="-54.549600000000012"/>
  </r>
  <r>
    <n v="9621"/>
    <x v="19"/>
    <n v="2011"/>
    <x v="19"/>
    <d v="2011-09-30T00:00:00"/>
    <s v="Standard Class"/>
    <s v="DA-13450"/>
    <s v="Dianna Arnett"/>
    <s v="Home Office"/>
    <s v="United States"/>
    <s v="Lancaster"/>
    <s v="Ohio"/>
    <n v="43130"/>
    <s v="East"/>
    <s v="OFF-AP-10001634"/>
    <s v="Office Supplies"/>
    <s v="Appliances"/>
    <s v="Hoover Commercial Lightweight Upright Vacuum"/>
    <n v="16.704000000000001"/>
    <n v="6"/>
    <n v="0.2"/>
    <n v="1.2527999999999988"/>
  </r>
  <r>
    <n v="9614"/>
    <x v="20"/>
    <n v="2011"/>
    <x v="20"/>
    <d v="2011-11-13T00:00:00"/>
    <s v="First Class"/>
    <s v="MZ-17515"/>
    <s v="Mary Zewe"/>
    <s v="Corporate"/>
    <s v="United States"/>
    <s v="Seattle"/>
    <s v="Washington"/>
    <n v="98115"/>
    <s v="West"/>
    <s v="OFF-AP-10002892"/>
    <s v="Office Supplies"/>
    <s v="Appliances"/>
    <s v="Belkin F5C206VTEL 6 Outlet Surge"/>
    <n v="22.98"/>
    <n v="1"/>
    <n v="0"/>
    <n v="6.8939999999999984"/>
  </r>
  <r>
    <n v="9605"/>
    <x v="21"/>
    <n v="2012"/>
    <x v="21"/>
    <d v="2012-11-05T00:00:00"/>
    <s v="First Class"/>
    <s v="EG-13900"/>
    <s v="Emily Grady"/>
    <s v="Consumer"/>
    <s v="United States"/>
    <s v="Chesapeake"/>
    <s v="Virginia"/>
    <n v="23320"/>
    <s v="South"/>
    <s v="OFF-AP-10003099"/>
    <s v="Office Supplies"/>
    <s v="Appliances"/>
    <s v="Eureka Hand Vacuum, Bagless"/>
    <n v="197.72"/>
    <n v="4"/>
    <n v="0"/>
    <n v="55.36160000000001"/>
  </r>
  <r>
    <n v="23"/>
    <x v="22"/>
    <n v="2013"/>
    <x v="22"/>
    <d v="2013-12-14T00:00:00"/>
    <s v="Standard Class"/>
    <s v="KB-16585"/>
    <s v="Ken Black"/>
    <s v="Corporate"/>
    <s v="United States"/>
    <s v="Fremont"/>
    <s v="Nebraska"/>
    <n v="68025"/>
    <s v="Central"/>
    <s v="OFF-AP-10001492"/>
    <s v="Office Supplies"/>
    <s v="Appliances"/>
    <s v="Acco Six-Outlet Power Strip, 4' Cord Length"/>
    <n v="60.339999999999996"/>
    <n v="7"/>
    <n v="0"/>
    <n v="15.688400000000001"/>
  </r>
  <r>
    <n v="9600"/>
    <x v="23"/>
    <n v="2012"/>
    <x v="23"/>
    <d v="2012-04-18T00:00:00"/>
    <s v="Standard Class"/>
    <s v="TP-21130"/>
    <s v="Theone Pippenger"/>
    <s v="Consumer"/>
    <s v="United States"/>
    <s v="Springfield"/>
    <s v="Oregon"/>
    <n v="97477"/>
    <s v="West"/>
    <s v="OFF-AP-10002403"/>
    <s v="Office Supplies"/>
    <s v="Appliances"/>
    <s v="Acco Smartsocket Color-Coded Six-Outlet AC Adapter Model Surge Protectors"/>
    <n v="35.207999999999998"/>
    <n v="1"/>
    <n v="0.2"/>
    <n v="2.6405999999999992"/>
  </r>
  <r>
    <n v="9596"/>
    <x v="24"/>
    <n v="2014"/>
    <x v="24"/>
    <d v="2014-01-30T00:00:00"/>
    <s v="Standard Class"/>
    <s v="KD-16495"/>
    <s v="Keith Dawkins"/>
    <s v="Corporate"/>
    <s v="United States"/>
    <s v="San Jose"/>
    <s v="California"/>
    <n v="95123"/>
    <s v="West"/>
    <s v="OFF-AP-10001492"/>
    <s v="Office Supplies"/>
    <s v="Appliances"/>
    <s v="Acco Six-Outlet Power Strip, 4' Cord Length"/>
    <n v="25.86"/>
    <n v="3"/>
    <n v="0"/>
    <n v="6.7236000000000002"/>
  </r>
  <r>
    <n v="9550"/>
    <x v="25"/>
    <n v="2013"/>
    <x v="25"/>
    <d v="2013-06-21T00:00:00"/>
    <s v="Second Class"/>
    <s v="SC-20770"/>
    <s v="Stewart Carmichael"/>
    <s v="Corporate"/>
    <s v="United States"/>
    <s v="Philadelphia"/>
    <s v="Pennsylvania"/>
    <n v="19134"/>
    <s v="East"/>
    <s v="OFF-AP-10001394"/>
    <s v="Office Supplies"/>
    <s v="Appliances"/>
    <s v="Harmony Air Purifier"/>
    <n v="453.6"/>
    <n v="3"/>
    <n v="0.2"/>
    <n v="90.71999999999997"/>
  </r>
  <r>
    <n v="9520"/>
    <x v="26"/>
    <n v="2014"/>
    <x v="26"/>
    <d v="2014-05-13T00:00:00"/>
    <s v="Second Class"/>
    <s v="MM-18055"/>
    <s v="Michelle Moray"/>
    <s v="Consumer"/>
    <s v="United States"/>
    <s v="San Francisco"/>
    <s v="California"/>
    <n v="94110"/>
    <s v="West"/>
    <s v="OFF-AP-10000692"/>
    <s v="Office Supplies"/>
    <s v="Appliances"/>
    <s v="Fellowes Mighty 8 Compact Surge Protector"/>
    <n v="81.08"/>
    <n v="4"/>
    <n v="0"/>
    <n v="22.702400000000004"/>
  </r>
  <r>
    <n v="9497"/>
    <x v="27"/>
    <n v="2013"/>
    <x v="27"/>
    <d v="2013-05-17T00:00:00"/>
    <s v="Standard Class"/>
    <s v="VM-21835"/>
    <s v="Vivian Mathis"/>
    <s v="Consumer"/>
    <s v="United States"/>
    <s v="Mission Viejo"/>
    <s v="California"/>
    <n v="92691"/>
    <s v="West"/>
    <s v="OFF-AP-10002222"/>
    <s v="Office Supplies"/>
    <s v="Appliances"/>
    <s v="Staples"/>
    <n v="8.67"/>
    <n v="1"/>
    <n v="0"/>
    <n v="2.3409000000000004"/>
  </r>
  <r>
    <n v="9452"/>
    <x v="28"/>
    <n v="2012"/>
    <x v="28"/>
    <d v="2012-10-05T00:00:00"/>
    <s v="Standard Class"/>
    <s v="RP-19855"/>
    <s v="Roy Phan"/>
    <s v="Corporate"/>
    <s v="United States"/>
    <s v="Los Angeles"/>
    <s v="California"/>
    <n v="90032"/>
    <s v="West"/>
    <s v="OFF-AP-10002495"/>
    <s v="Office Supplies"/>
    <s v="Appliances"/>
    <s v="Acco Smartsocket Table Surge Protector, 6 Color-Coded Adapter Outlets"/>
    <n v="186.14999999999998"/>
    <n v="3"/>
    <n v="0"/>
    <n v="55.844999999999985"/>
  </r>
  <r>
    <n v="9442"/>
    <x v="29"/>
    <n v="2011"/>
    <x v="29"/>
    <d v="2011-12-31T00:00:00"/>
    <s v="Second Class"/>
    <s v="RE-19405"/>
    <s v="Ricardo Emerson"/>
    <s v="Consumer"/>
    <s v="United States"/>
    <s v="Kent"/>
    <s v="Ohio"/>
    <n v="44240"/>
    <s v="East"/>
    <s v="OFF-AP-10003281"/>
    <s v="Office Supplies"/>
    <s v="Appliances"/>
    <s v="Acco 6 Outlet Guardian Standard Surge Suppressor"/>
    <n v="48.36"/>
    <n v="5"/>
    <n v="0.2"/>
    <n v="6.0449999999999946"/>
  </r>
  <r>
    <n v="9421"/>
    <x v="30"/>
    <n v="2014"/>
    <x v="30"/>
    <d v="2014-10-05T00:00:00"/>
    <s v="Second Class"/>
    <s v="SC-20695"/>
    <s v="Steve Chapman"/>
    <s v="Corporate"/>
    <s v="United States"/>
    <s v="Houston"/>
    <s v="Texas"/>
    <n v="77041"/>
    <s v="Central"/>
    <s v="OFF-AP-10001947"/>
    <s v="Office Supplies"/>
    <s v="Appliances"/>
    <s v="Acco 6 Outlet Guardian Premium Plus Surge Suppressor"/>
    <n v="21.983999999999995"/>
    <n v="6"/>
    <n v="0.8"/>
    <n v="-56.059200000000011"/>
  </r>
  <r>
    <n v="9420"/>
    <x v="30"/>
    <n v="2014"/>
    <x v="30"/>
    <d v="2014-10-05T00:00:00"/>
    <s v="Second Class"/>
    <s v="SC-20695"/>
    <s v="Steve Chapman"/>
    <s v="Corporate"/>
    <s v="United States"/>
    <s v="Houston"/>
    <s v="Texas"/>
    <n v="77041"/>
    <s v="Central"/>
    <s v="OFF-AP-10004708"/>
    <s v="Office Supplies"/>
    <s v="Appliances"/>
    <s v="Fellowes Superior 10 Outlet Split Surge Protector"/>
    <n v="15.223999999999997"/>
    <n v="2"/>
    <n v="0.8"/>
    <n v="-38.821200000000012"/>
  </r>
  <r>
    <n v="9398"/>
    <x v="31"/>
    <n v="2011"/>
    <x v="31"/>
    <d v="2011-09-23T00:00:00"/>
    <s v="First Class"/>
    <s v="MW-18220"/>
    <s v="Mitch Webber"/>
    <s v="Consumer"/>
    <s v="United States"/>
    <s v="New York City"/>
    <s v="New York"/>
    <n v="10011"/>
    <s v="East"/>
    <s v="OFF-AP-10003842"/>
    <s v="Office Supplies"/>
    <s v="Appliances"/>
    <s v="Euro-Pro Shark Turbo Vacuum"/>
    <n v="30.98"/>
    <n v="1"/>
    <n v="0"/>
    <n v="8.0548000000000002"/>
  </r>
  <r>
    <n v="9389"/>
    <x v="32"/>
    <n v="2014"/>
    <x v="32"/>
    <d v="2014-01-24T00:00:00"/>
    <s v="Standard Class"/>
    <s v="RM-19375"/>
    <s v="Raymond Messe"/>
    <s v="Consumer"/>
    <s v="United States"/>
    <s v="Burlington"/>
    <s v="Vermont"/>
    <s v="05408"/>
    <s v="East"/>
    <s v="OFF-AP-10000828"/>
    <s v="Office Supplies"/>
    <s v="Appliances"/>
    <s v="Avanti 4.4 Cu. Ft. Refrigerator"/>
    <n v="542.93999999999994"/>
    <n v="3"/>
    <n v="0"/>
    <n v="152.02319999999997"/>
  </r>
  <r>
    <n v="9333"/>
    <x v="33"/>
    <n v="2014"/>
    <x v="33"/>
    <d v="2014-09-14T00:00:00"/>
    <s v="Second Class"/>
    <s v="SS-20410"/>
    <s v="Shahid Shariari"/>
    <s v="Consumer"/>
    <s v="United States"/>
    <s v="Georgetown"/>
    <s v="Kentucky"/>
    <n v="40324"/>
    <s v="South"/>
    <s v="OFF-AP-10002578"/>
    <s v="Office Supplies"/>
    <s v="Appliances"/>
    <s v="Fellowes Premier Superior Surge Suppressor, 10-Outlet, With Phone and Remote"/>
    <n v="195.68"/>
    <n v="4"/>
    <n v="0"/>
    <n v="50.876800000000003"/>
  </r>
  <r>
    <n v="9330"/>
    <x v="34"/>
    <n v="2012"/>
    <x v="34"/>
    <d v="2012-11-30T00:00:00"/>
    <s v="First Class"/>
    <s v="AJ-10945"/>
    <s v="Ashley Jarboe"/>
    <s v="Consumer"/>
    <s v="United States"/>
    <s v="San Francisco"/>
    <s v="California"/>
    <n v="94110"/>
    <s v="West"/>
    <s v="OFF-AP-10004655"/>
    <s v="Office Supplies"/>
    <s v="Appliances"/>
    <s v="Holmes Visible Mist Ultrasonic Humidifier with 2.3-Gallon Output per Day, Replacement Filter"/>
    <n v="45.28"/>
    <n v="4"/>
    <n v="0"/>
    <n v="15.395199999999999"/>
  </r>
  <r>
    <n v="9315"/>
    <x v="35"/>
    <n v="2012"/>
    <x v="35"/>
    <d v="2012-11-11T00:00:00"/>
    <s v="Same Day"/>
    <s v="AG-10495"/>
    <s v="Andrew Gjertsen"/>
    <s v="Corporate"/>
    <s v="United States"/>
    <s v="Detroit"/>
    <s v="Michigan"/>
    <n v="48234"/>
    <s v="Central"/>
    <s v="OFF-AP-10002311"/>
    <s v="Office Supplies"/>
    <s v="Appliances"/>
    <s v="Holmes Replacement Filter for HEPA Air Cleaner, Very Large Room, HEPA Filter"/>
    <n v="123.858"/>
    <n v="2"/>
    <n v="0.1"/>
    <n v="46.790800000000004"/>
  </r>
  <r>
    <n v="9282"/>
    <x v="36"/>
    <n v="2014"/>
    <x v="33"/>
    <d v="2014-09-16T00:00:00"/>
    <s v="Standard Class"/>
    <s v="CB-12025"/>
    <s v="Cassandra Brandow"/>
    <s v="Consumer"/>
    <s v="United States"/>
    <s v="Richmond"/>
    <s v="Virginia"/>
    <n v="23223"/>
    <s v="South"/>
    <s v="OFF-AP-10000027"/>
    <s v="Office Supplies"/>
    <s v="Appliances"/>
    <s v="Hoover Commercial SteamVac"/>
    <n v="67.900000000000006"/>
    <n v="5"/>
    <n v="0"/>
    <n v="20.369999999999997"/>
  </r>
  <r>
    <n v="9264"/>
    <x v="37"/>
    <n v="2012"/>
    <x v="36"/>
    <d v="2012-10-13T00:00:00"/>
    <s v="Standard Class"/>
    <s v="FM-14380"/>
    <s v="Fred McMath"/>
    <s v="Consumer"/>
    <s v="United States"/>
    <s v="Detroit"/>
    <s v="Michigan"/>
    <n v="48227"/>
    <s v="Central"/>
    <s v="OFF-AP-10002191"/>
    <s v="Office Supplies"/>
    <s v="Appliances"/>
    <s v="Belkin 8 Outlet SurgeMaster II Gold Surge Protector"/>
    <n v="269.90999999999997"/>
    <n v="5"/>
    <n v="0.1"/>
    <n v="53.982000000000006"/>
  </r>
  <r>
    <n v="9228"/>
    <x v="38"/>
    <n v="2014"/>
    <x v="37"/>
    <d v="2014-03-25T00:00:00"/>
    <s v="Standard Class"/>
    <s v="GZ-14545"/>
    <s v="George Zrebassa"/>
    <s v="Corporate"/>
    <s v="United States"/>
    <s v="Los Angeles"/>
    <s v="California"/>
    <n v="90008"/>
    <s v="West"/>
    <s v="OFF-AP-10001205"/>
    <s v="Office Supplies"/>
    <s v="Appliances"/>
    <s v="Belkin 5 Outlet SurgeMaster Power Centers"/>
    <n v="381.35999999999996"/>
    <n v="7"/>
    <n v="0"/>
    <n v="106.78080000000003"/>
  </r>
  <r>
    <n v="9217"/>
    <x v="39"/>
    <n v="2014"/>
    <x v="38"/>
    <d v="2014-12-01T00:00:00"/>
    <s v="Standard Class"/>
    <s v="JG-15310"/>
    <s v="Jason Gross"/>
    <s v="Corporate"/>
    <s v="United States"/>
    <s v="Odessa"/>
    <s v="Texas"/>
    <n v="79762"/>
    <s v="Central"/>
    <s v="OFF-AP-10002311"/>
    <s v="Office Supplies"/>
    <s v="Appliances"/>
    <s v="Holmes Replacement Filter for HEPA Air Cleaner, Very Large Room, HEPA Filter"/>
    <n v="13.761999999999997"/>
    <n v="1"/>
    <n v="0.8"/>
    <n v="-24.771599999999999"/>
  </r>
  <r>
    <n v="9187"/>
    <x v="40"/>
    <n v="2014"/>
    <x v="39"/>
    <d v="2014-08-12T00:00:00"/>
    <s v="Standard Class"/>
    <s v="JL-15505"/>
    <s v="Jeremy Lonsdale"/>
    <s v="Consumer"/>
    <s v="United States"/>
    <s v="Westminster"/>
    <s v="California"/>
    <n v="92683"/>
    <s v="West"/>
    <s v="OFF-AP-10002534"/>
    <s v="Office Supplies"/>
    <s v="Appliances"/>
    <s v="3.6 Cubic Foot Counter Height Office Refrigerator"/>
    <n v="1473.1"/>
    <n v="5"/>
    <n v="0"/>
    <n v="412.46800000000007"/>
  </r>
  <r>
    <n v="9168"/>
    <x v="41"/>
    <n v="2013"/>
    <x v="40"/>
    <d v="2013-06-27T00:00:00"/>
    <s v="Second Class"/>
    <s v="MJ-17740"/>
    <s v="Max Jones"/>
    <s v="Consumer"/>
    <s v="United States"/>
    <s v="San Diego"/>
    <s v="California"/>
    <n v="92037"/>
    <s v="West"/>
    <s v="OFF-AP-10001242"/>
    <s v="Office Supplies"/>
    <s v="Appliances"/>
    <s v="APC 7 Outlet Network SurgeArrest Surge Protector"/>
    <n v="241.44"/>
    <n v="3"/>
    <n v="0"/>
    <n v="72.431999999999988"/>
  </r>
  <r>
    <n v="9165"/>
    <x v="42"/>
    <n v="2012"/>
    <x v="41"/>
    <d v="2012-06-12T00:00:00"/>
    <s v="Standard Class"/>
    <s v="MG-17695"/>
    <s v="Maureen Gnade"/>
    <s v="Consumer"/>
    <s v="United States"/>
    <s v="Chicago"/>
    <s v="Illinois"/>
    <n v="60610"/>
    <s v="Central"/>
    <s v="OFF-AP-10003849"/>
    <s v="Office Supplies"/>
    <s v="Appliances"/>
    <s v="Hoover Shoulder Vac Commercial Portable Vacuum"/>
    <n v="143.12799999999996"/>
    <n v="2"/>
    <n v="0.8"/>
    <n v="-393.60200000000009"/>
  </r>
  <r>
    <n v="9157"/>
    <x v="43"/>
    <n v="2011"/>
    <x v="42"/>
    <d v="2011-08-08T00:00:00"/>
    <s v="Standard Class"/>
    <s v="ML-17395"/>
    <s v="Marina Lichtenstein"/>
    <s v="Corporate"/>
    <s v="United States"/>
    <s v="Bangor"/>
    <s v="Maine"/>
    <n v="4401"/>
    <s v="East"/>
    <s v="OFF-AP-10001271"/>
    <s v="Office Supplies"/>
    <s v="Appliances"/>
    <s v="Eureka The Boss Cordless Rechargeable Stick Vac"/>
    <n v="101.96"/>
    <n v="2"/>
    <n v="0"/>
    <n v="27.529200000000003"/>
  </r>
  <r>
    <n v="9151"/>
    <x v="44"/>
    <n v="2011"/>
    <x v="43"/>
    <d v="2011-06-06T00:00:00"/>
    <s v="Standard Class"/>
    <s v="QJ-19255"/>
    <s v="Quincy Jones"/>
    <s v="Corporate"/>
    <s v="United States"/>
    <s v="Detroit"/>
    <s v="Michigan"/>
    <n v="48234"/>
    <s v="Central"/>
    <s v="OFF-AP-10004859"/>
    <s v="Office Supplies"/>
    <s v="Appliances"/>
    <s v="Acco 6 Outlet Guardian Premium Surge Suppressor"/>
    <n v="65.52000000000001"/>
    <n v="5"/>
    <n v="0.1"/>
    <n v="12.376000000000001"/>
  </r>
  <r>
    <n v="9145"/>
    <x v="45"/>
    <n v="2014"/>
    <x v="44"/>
    <d v="2014-05-27T00:00:00"/>
    <s v="Standard Class"/>
    <s v="RD-19480"/>
    <s v="Rick Duston"/>
    <s v="Consumer"/>
    <s v="United States"/>
    <s v="Las Vegas"/>
    <s v="Nevada"/>
    <n v="89115"/>
    <s v="West"/>
    <s v="OFF-AP-10000358"/>
    <s v="Office Supplies"/>
    <s v="Appliances"/>
    <s v="Fellowes Basic Home/Office Series Surge Protectors"/>
    <n v="64.900000000000006"/>
    <n v="5"/>
    <n v="0"/>
    <n v="18.820999999999994"/>
  </r>
  <r>
    <n v="9133"/>
    <x v="46"/>
    <n v="2014"/>
    <x v="45"/>
    <d v="2014-06-02T00:00:00"/>
    <s v="Standard Class"/>
    <s v="MD-17860"/>
    <s v="Michael Dominguez"/>
    <s v="Corporate"/>
    <s v="United States"/>
    <s v="Laurel"/>
    <s v="Maryland"/>
    <n v="20707"/>
    <s v="East"/>
    <s v="OFF-AP-10001469"/>
    <s v="Office Supplies"/>
    <s v="Appliances"/>
    <s v="Fellowes 8 Outlet Superior Workstation Surge Protector"/>
    <n v="125.13"/>
    <n v="3"/>
    <n v="0"/>
    <n v="36.287699999999987"/>
  </r>
  <r>
    <n v="9122"/>
    <x v="47"/>
    <n v="2014"/>
    <x v="46"/>
    <d v="2014-03-21T00:00:00"/>
    <s v="Second Class"/>
    <s v="JK-15325"/>
    <s v="Jason Klamczynski"/>
    <s v="Corporate"/>
    <s v="United States"/>
    <s v="Los Angeles"/>
    <s v="California"/>
    <n v="90032"/>
    <s v="West"/>
    <s v="OFF-AP-10000358"/>
    <s v="Office Supplies"/>
    <s v="Appliances"/>
    <s v="Fellowes Basic Home/Office Series Surge Protectors"/>
    <n v="90.86"/>
    <n v="7"/>
    <n v="0"/>
    <n v="26.349399999999992"/>
  </r>
  <r>
    <n v="9087"/>
    <x v="48"/>
    <n v="2013"/>
    <x v="47"/>
    <d v="2013-10-01T00:00:00"/>
    <s v="Standard Class"/>
    <s v="LR-17035"/>
    <s v="Lisa Ryan"/>
    <s v="Corporate"/>
    <s v="United States"/>
    <s v="Houston"/>
    <s v="Texas"/>
    <n v="77041"/>
    <s v="Central"/>
    <s v="OFF-AP-10001564"/>
    <s v="Office Supplies"/>
    <s v="Appliances"/>
    <s v="Hoover Commercial Lightweight Upright Vacuum with E-Z Empty Dirt Cup"/>
    <n v="93.031999999999982"/>
    <n v="2"/>
    <n v="0.8"/>
    <n v="-251.18640000000005"/>
  </r>
  <r>
    <n v="9043"/>
    <x v="49"/>
    <n v="2012"/>
    <x v="48"/>
    <d v="2012-09-26T00:00:00"/>
    <s v="Second Class"/>
    <s v="MM-18280"/>
    <s v="Muhammed MacIntyre"/>
    <s v="Corporate"/>
    <s v="United States"/>
    <s v="Los Angeles"/>
    <s v="California"/>
    <n v="90049"/>
    <s v="West"/>
    <s v="OFF-AP-10004532"/>
    <s v="Office Supplies"/>
    <s v="Appliances"/>
    <s v="Kensington 6 Outlet Guardian Standard Surge Protector"/>
    <n v="61.44"/>
    <n v="3"/>
    <n v="0"/>
    <n v="16.588799999999999"/>
  </r>
  <r>
    <n v="9031"/>
    <x v="50"/>
    <n v="2014"/>
    <x v="49"/>
    <d v="2014-09-02T00:00:00"/>
    <s v="Same Day"/>
    <s v="RW-19540"/>
    <s v="Rick Wilson"/>
    <s v="Corporate"/>
    <s v="United States"/>
    <s v="Seattle"/>
    <s v="Washington"/>
    <n v="98103"/>
    <s v="West"/>
    <s v="OFF-AP-10001005"/>
    <s v="Office Supplies"/>
    <s v="Appliances"/>
    <s v="Honeywell Quietcare HEPA Air Cleaner"/>
    <n v="314.60000000000002"/>
    <n v="4"/>
    <n v="0"/>
    <n v="103.81799999999998"/>
  </r>
  <r>
    <n v="8996"/>
    <x v="51"/>
    <n v="2011"/>
    <x v="6"/>
    <d v="2011-08-17T00:00:00"/>
    <s v="First Class"/>
    <s v="CS-12355"/>
    <s v="Christine Sundaresam"/>
    <s v="Consumer"/>
    <s v="United States"/>
    <s v="Hollywood"/>
    <s v="Florida"/>
    <n v="33021"/>
    <s v="South"/>
    <s v="OFF-AP-10004708"/>
    <s v="Office Supplies"/>
    <s v="Appliances"/>
    <s v="Fellowes Superior 10 Outlet Split Surge Protector"/>
    <n v="152.24"/>
    <n v="5"/>
    <n v="0.2"/>
    <n v="17.126999999999988"/>
  </r>
  <r>
    <n v="8982"/>
    <x v="52"/>
    <n v="2013"/>
    <x v="50"/>
    <d v="2013-03-13T00:00:00"/>
    <s v="Standard Class"/>
    <s v="LC-16870"/>
    <s v="Lena Cacioppo"/>
    <s v="Consumer"/>
    <s v="United States"/>
    <s v="Chicago"/>
    <s v="Illinois"/>
    <n v="60623"/>
    <s v="Central"/>
    <s v="OFF-AP-10001626"/>
    <s v="Office Supplies"/>
    <s v="Appliances"/>
    <s v="Commercial WindTunnel Clean Air Upright Vacuum, Replacement Belts, Filtration Bags"/>
    <n v="2.3339999999999996"/>
    <n v="3"/>
    <n v="0.8"/>
    <n v="-6.3018000000000001"/>
  </r>
  <r>
    <n v="8960"/>
    <x v="53"/>
    <n v="2014"/>
    <x v="51"/>
    <d v="2014-12-01T00:00:00"/>
    <s v="Standard Class"/>
    <s v="RO-19780"/>
    <s v="Rose O'Brian"/>
    <s v="Consumer"/>
    <s v="United States"/>
    <s v="Houston"/>
    <s v="Texas"/>
    <n v="77070"/>
    <s v="Central"/>
    <s v="OFF-AP-10002867"/>
    <s v="Office Supplies"/>
    <s v="Appliances"/>
    <s v="Fellowes Command Center 5-outlet power strip"/>
    <n v="67.839999999999989"/>
    <n v="5"/>
    <n v="0.8"/>
    <n v="-179.77600000000001"/>
  </r>
  <r>
    <n v="8954"/>
    <x v="54"/>
    <n v="2014"/>
    <x v="52"/>
    <d v="2014-12-29T00:00:00"/>
    <s v="Standard Class"/>
    <s v="JL-15130"/>
    <s v="Jack Lebron"/>
    <s v="Consumer"/>
    <s v="United States"/>
    <s v="Jackson"/>
    <s v="Tennessee"/>
    <n v="38301"/>
    <s v="South"/>
    <s v="OFF-AP-10003266"/>
    <s v="Office Supplies"/>
    <s v="Appliances"/>
    <s v="Holmes Replacement Filter for HEPA Air Cleaner, Large Room"/>
    <n v="59.24"/>
    <n v="5"/>
    <n v="0.2"/>
    <n v="16.290999999999997"/>
  </r>
  <r>
    <n v="8949"/>
    <x v="55"/>
    <n v="2011"/>
    <x v="53"/>
    <d v="2011-12-26T00:00:00"/>
    <s v="First Class"/>
    <s v="AS-10090"/>
    <s v="Adam Shillingsburg"/>
    <s v="Consumer"/>
    <s v="United States"/>
    <s v="San Diego"/>
    <s v="California"/>
    <n v="92037"/>
    <s v="West"/>
    <s v="OFF-AP-10003278"/>
    <s v="Office Supplies"/>
    <s v="Appliances"/>
    <s v="Belkin 7-Outlet SurgeMaster Home Series"/>
    <n v="13.97"/>
    <n v="1"/>
    <n v="0"/>
    <n v="3.632200000000001"/>
  </r>
  <r>
    <n v="8917"/>
    <x v="56"/>
    <n v="2013"/>
    <x v="54"/>
    <d v="2013-05-14T00:00:00"/>
    <s v="Standard Class"/>
    <s v="CV-12805"/>
    <s v="Cynthia Voltz"/>
    <s v="Corporate"/>
    <s v="United States"/>
    <s v="Austin"/>
    <s v="Texas"/>
    <n v="78745"/>
    <s v="Central"/>
    <s v="OFF-AP-10000390"/>
    <s v="Office Supplies"/>
    <s v="Appliances"/>
    <s v="Euro Pro Shark Stick Mini Vacuum"/>
    <n v="48.783999999999985"/>
    <n v="4"/>
    <n v="0.8"/>
    <n v="-131.71680000000001"/>
  </r>
  <r>
    <n v="8891"/>
    <x v="57"/>
    <n v="2013"/>
    <x v="55"/>
    <d v="2013-10-22T00:00:00"/>
    <s v="Second Class"/>
    <s v="FC-14245"/>
    <s v="Frank Carlisle"/>
    <s v="Home Office"/>
    <s v="United States"/>
    <s v="Columbia"/>
    <s v="Missouri"/>
    <n v="65203"/>
    <s v="Central"/>
    <s v="OFF-AP-10003057"/>
    <s v="Office Supplies"/>
    <s v="Appliances"/>
    <s v="Honeywell Enviracaire Portable HEPA Air Cleaner for 16' x 20' Room"/>
    <n v="1927.5900000000001"/>
    <n v="7"/>
    <n v="0"/>
    <n v="751.76010000000008"/>
  </r>
  <r>
    <n v="8877"/>
    <x v="58"/>
    <n v="2013"/>
    <x v="56"/>
    <d v="2013-08-20T00:00:00"/>
    <s v="Standard Class"/>
    <s v="CT-11995"/>
    <s v="Carol Triggs"/>
    <s v="Consumer"/>
    <s v="United States"/>
    <s v="Irving"/>
    <s v="Texas"/>
    <n v="75061"/>
    <s v="Central"/>
    <s v="OFF-AP-10002534"/>
    <s v="Office Supplies"/>
    <s v="Appliances"/>
    <s v="3.6 Cubic Foot Counter Height Office Refrigerator"/>
    <n v="58.923999999999985"/>
    <n v="1"/>
    <n v="0.8"/>
    <n v="-153.20240000000001"/>
  </r>
  <r>
    <n v="8866"/>
    <x v="59"/>
    <n v="2012"/>
    <x v="57"/>
    <d v="2012-12-26T00:00:00"/>
    <s v="Standard Class"/>
    <s v="JM-15865"/>
    <s v="John Murray"/>
    <s v="Consumer"/>
    <s v="United States"/>
    <s v="Arlington"/>
    <s v="Virginia"/>
    <n v="22204"/>
    <s v="South"/>
    <s v="OFF-AP-10003281"/>
    <s v="Office Supplies"/>
    <s v="Appliances"/>
    <s v="Acco 6 Outlet Guardian Standard Surge Suppressor"/>
    <n v="36.269999999999996"/>
    <n v="3"/>
    <n v="0"/>
    <n v="10.880999999999997"/>
  </r>
  <r>
    <n v="8864"/>
    <x v="60"/>
    <n v="2012"/>
    <x v="58"/>
    <d v="2012-09-18T00:00:00"/>
    <s v="Standard Class"/>
    <s v="SN-20560"/>
    <s v="Skye Norling"/>
    <s v="Home Office"/>
    <s v="United States"/>
    <s v="Paterson"/>
    <s v="New Jersey"/>
    <n v="7501"/>
    <s v="East"/>
    <s v="OFF-AP-10003860"/>
    <s v="Office Supplies"/>
    <s v="Appliances"/>
    <s v="Fellowes Advanced 8 Outlet Surge Suppressor with Phone/Fax Protection"/>
    <n v="111.04"/>
    <n v="4"/>
    <n v="0"/>
    <n v="29.980800000000002"/>
  </r>
  <r>
    <n v="8848"/>
    <x v="61"/>
    <n v="2014"/>
    <x v="59"/>
    <d v="2014-12-24T00:00:00"/>
    <s v="Standard Class"/>
    <s v="BP-11290"/>
    <s v="Beth Paige"/>
    <s v="Consumer"/>
    <s v="United States"/>
    <s v="Columbus"/>
    <s v="Ohio"/>
    <n v="43229"/>
    <s v="East"/>
    <s v="OFF-AP-10004487"/>
    <s v="Office Supplies"/>
    <s v="Appliances"/>
    <s v="Kensington 4 Outlet MasterPiece Compact Power Control Center"/>
    <n v="130.11199999999999"/>
    <n v="2"/>
    <n v="0.2"/>
    <n v="13.011199999999995"/>
  </r>
  <r>
    <n v="8812"/>
    <x v="62"/>
    <n v="2013"/>
    <x v="60"/>
    <d v="2013-03-14T00:00:00"/>
    <s v="Standard Class"/>
    <s v="SP-20650"/>
    <s v="Stephanie Phelps"/>
    <s v="Corporate"/>
    <s v="United States"/>
    <s v="Jackson"/>
    <s v="Michigan"/>
    <n v="49201"/>
    <s v="Central"/>
    <s v="OFF-AP-10004233"/>
    <s v="Office Supplies"/>
    <s v="Appliances"/>
    <s v="Honeywell Enviracaire Portable Air Cleaner for up to 8 x 10 Room"/>
    <n v="207.14400000000001"/>
    <n v="3"/>
    <n v="0.1"/>
    <n v="48.333599999999976"/>
  </r>
  <r>
    <n v="8774"/>
    <x v="63"/>
    <n v="2012"/>
    <x v="61"/>
    <d v="2012-02-28T00:00:00"/>
    <s v="Standard Class"/>
    <s v="LC-16960"/>
    <s v="Lindsay Castell"/>
    <s v="Home Office"/>
    <s v="United States"/>
    <s v="New York City"/>
    <s v="New York"/>
    <n v="10024"/>
    <s v="East"/>
    <s v="OFF-AP-10000804"/>
    <s v="Office Supplies"/>
    <s v="Appliances"/>
    <s v="Hoover Portapower Portable Vacuum"/>
    <n v="26.880000000000003"/>
    <n v="6"/>
    <n v="0"/>
    <n v="6.7200000000000006"/>
  </r>
  <r>
    <n v="8772"/>
    <x v="64"/>
    <n v="2014"/>
    <x v="62"/>
    <d v="2014-09-18T00:00:00"/>
    <s v="First Class"/>
    <s v="DB-13555"/>
    <s v="Dorothy Badders"/>
    <s v="Corporate"/>
    <s v="United States"/>
    <s v="Raleigh"/>
    <s v="North Carolina"/>
    <n v="27604"/>
    <s v="South"/>
    <s v="OFF-AP-10002534"/>
    <s v="Office Supplies"/>
    <s v="Appliances"/>
    <s v="3.6 Cubic Foot Counter Height Office Refrigerator"/>
    <n v="942.78400000000011"/>
    <n v="4"/>
    <n v="0.2"/>
    <n v="94.278400000000033"/>
  </r>
  <r>
    <n v="8767"/>
    <x v="65"/>
    <n v="2012"/>
    <x v="63"/>
    <d v="2012-11-27T00:00:00"/>
    <s v="Standard Class"/>
    <s v="BB-11545"/>
    <s v="Brenda Bowman"/>
    <s v="Corporate"/>
    <s v="United States"/>
    <s v="Fort Worth"/>
    <s v="Texas"/>
    <n v="76106"/>
    <s v="Central"/>
    <s v="OFF-AP-10004136"/>
    <s v="Office Supplies"/>
    <s v="Appliances"/>
    <s v="Kensington 6 Outlet SmartSocket Surge Protector"/>
    <n v="24.587999999999994"/>
    <n v="3"/>
    <n v="0.8"/>
    <n v="-67.617000000000019"/>
  </r>
  <r>
    <n v="8757"/>
    <x v="66"/>
    <n v="2013"/>
    <x v="64"/>
    <d v="2013-07-27T00:00:00"/>
    <s v="Standard Class"/>
    <s v="MF-17665"/>
    <s v="Maureen Fritzler"/>
    <s v="Corporate"/>
    <s v="United States"/>
    <s v="Columbia"/>
    <s v="Maryland"/>
    <n v="21044"/>
    <s v="East"/>
    <s v="OFF-AP-10002350"/>
    <s v="Office Supplies"/>
    <s v="Appliances"/>
    <s v="Belkin F9H710-06 7 Outlet SurgeMaster Surge Protector"/>
    <n v="37.68"/>
    <n v="2"/>
    <n v="0"/>
    <n v="10.5504"/>
  </r>
  <r>
    <n v="8717"/>
    <x v="67"/>
    <n v="2013"/>
    <x v="65"/>
    <d v="2013-06-17T00:00:00"/>
    <s v="Second Class"/>
    <s v="AW-10930"/>
    <s v="Arthur Wiediger"/>
    <s v="Home Office"/>
    <s v="United States"/>
    <s v="Houston"/>
    <s v="Texas"/>
    <n v="77070"/>
    <s v="Central"/>
    <s v="OFF-AP-10001242"/>
    <s v="Office Supplies"/>
    <s v="Appliances"/>
    <s v="APC 7 Outlet Network SurgeArrest Surge Protector"/>
    <n v="64.383999999999986"/>
    <n v="4"/>
    <n v="0.8"/>
    <n v="-160.96"/>
  </r>
  <r>
    <n v="8704"/>
    <x v="68"/>
    <n v="2012"/>
    <x v="66"/>
    <d v="2012-03-05T00:00:00"/>
    <s v="Standard Class"/>
    <s v="RP-19390"/>
    <s v="Resi Pölking"/>
    <s v="Consumer"/>
    <s v="United States"/>
    <s v="Philadelphia"/>
    <s v="Pennsylvania"/>
    <n v="19120"/>
    <s v="East"/>
    <s v="OFF-AP-10002906"/>
    <s v="Office Supplies"/>
    <s v="Appliances"/>
    <s v="Hoover Replacement Belt for Commercial Guardsman Heavy-Duty Upright Vacuum"/>
    <n v="3.5520000000000005"/>
    <n v="2"/>
    <n v="0.2"/>
    <n v="0.44399999999999973"/>
  </r>
  <r>
    <n v="8701"/>
    <x v="69"/>
    <n v="2014"/>
    <x v="67"/>
    <d v="2014-06-21T00:00:00"/>
    <s v="Standard Class"/>
    <s v="TS-21205"/>
    <s v="Thomas Seio"/>
    <s v="Corporate"/>
    <s v="United States"/>
    <s v="Nashville"/>
    <s v="Tennessee"/>
    <n v="37211"/>
    <s v="South"/>
    <s v="OFF-AP-10004249"/>
    <s v="Office Supplies"/>
    <s v="Appliances"/>
    <s v="Staples"/>
    <n v="76.608000000000004"/>
    <n v="8"/>
    <n v="0.2"/>
    <n v="6.7031999999999954"/>
  </r>
  <r>
    <n v="8681"/>
    <x v="70"/>
    <n v="2013"/>
    <x v="68"/>
    <d v="2013-12-04T00:00:00"/>
    <s v="Second Class"/>
    <s v="JD-15895"/>
    <s v="Jonathan Doherty"/>
    <s v="Corporate"/>
    <s v="United States"/>
    <s v="Richmond"/>
    <s v="Virginia"/>
    <n v="23223"/>
    <s v="South"/>
    <s v="OFF-AP-10002945"/>
    <s v="Office Supplies"/>
    <s v="Appliances"/>
    <s v="Honeywell Enviracaire Portable HEPA Air Cleaner for 17' x 22' Room"/>
    <n v="2104.5499999999997"/>
    <n v="7"/>
    <n v="0"/>
    <n v="694.50149999999985"/>
  </r>
  <r>
    <n v="8658"/>
    <x v="71"/>
    <n v="2011"/>
    <x v="69"/>
    <d v="2011-09-13T00:00:00"/>
    <s v="Same Day"/>
    <s v="RP-19390"/>
    <s v="Resi Pölking"/>
    <s v="Consumer"/>
    <s v="United States"/>
    <s v="Seattle"/>
    <s v="Washington"/>
    <n v="98103"/>
    <s v="West"/>
    <s v="OFF-AP-10004785"/>
    <s v="Office Supplies"/>
    <s v="Appliances"/>
    <s v="Holmes Replacement Filter for HEPA Air Cleaner, Medium Room"/>
    <n v="22.66"/>
    <n v="2"/>
    <n v="0"/>
    <n v="9.743800000000002"/>
  </r>
  <r>
    <n v="8634"/>
    <x v="72"/>
    <n v="2013"/>
    <x v="70"/>
    <d v="2013-07-30T00:00:00"/>
    <s v="First Class"/>
    <s v="OT-18730"/>
    <s v="Olvera Toch"/>
    <s v="Consumer"/>
    <s v="United States"/>
    <s v="Bethlehem"/>
    <s v="Pennsylvania"/>
    <n v="18018"/>
    <s v="East"/>
    <s v="OFF-AP-10004052"/>
    <s v="Office Supplies"/>
    <s v="Appliances"/>
    <s v="Hoover Replacement Belts For Soft Guard &amp; Commercial Ltweight Upright Vacs, 2/Pk"/>
    <n v="9.48"/>
    <n v="3"/>
    <n v="0.2"/>
    <n v="0.7110000000000003"/>
  </r>
  <r>
    <n v="8622"/>
    <x v="73"/>
    <n v="2014"/>
    <x v="71"/>
    <d v="2014-05-19T00:00:00"/>
    <s v="Standard Class"/>
    <s v="FH-14275"/>
    <s v="Frank Hawley"/>
    <s v="Corporate"/>
    <s v="United States"/>
    <s v="Franklin"/>
    <s v="Tennessee"/>
    <n v="37064"/>
    <s v="South"/>
    <s v="OFF-AP-10000358"/>
    <s v="Office Supplies"/>
    <s v="Appliances"/>
    <s v="Fellowes Basic Home/Office Series Surge Protectors"/>
    <n v="20.768000000000001"/>
    <n v="2"/>
    <n v="0.2"/>
    <n v="2.3363999999999976"/>
  </r>
  <r>
    <n v="8609"/>
    <x v="74"/>
    <n v="2011"/>
    <x v="72"/>
    <d v="2011-06-09T00:00:00"/>
    <s v="Standard Class"/>
    <s v="BT-11440"/>
    <s v="Bobby Trafton"/>
    <s v="Consumer"/>
    <s v="United States"/>
    <s v="New York City"/>
    <s v="New York"/>
    <n v="10035"/>
    <s v="East"/>
    <s v="OFF-AP-10001626"/>
    <s v="Office Supplies"/>
    <s v="Appliances"/>
    <s v="Commercial WindTunnel Clean Air Upright Vacuum, Replacement Belts, Filtration Bags"/>
    <n v="15.56"/>
    <n v="4"/>
    <n v="0"/>
    <n v="4.0456000000000003"/>
  </r>
  <r>
    <n v="8601"/>
    <x v="75"/>
    <n v="2011"/>
    <x v="73"/>
    <d v="2011-12-01T00:00:00"/>
    <s v="Standard Class"/>
    <s v="LS-17200"/>
    <s v="Luke Schmidt"/>
    <s v="Corporate"/>
    <s v="United States"/>
    <s v="Fresno"/>
    <s v="California"/>
    <n v="93727"/>
    <s v="West"/>
    <s v="OFF-AP-10000692"/>
    <s v="Office Supplies"/>
    <s v="Appliances"/>
    <s v="Fellowes Mighty 8 Compact Surge Protector"/>
    <n v="40.54"/>
    <n v="2"/>
    <n v="0"/>
    <n v="11.351200000000002"/>
  </r>
  <r>
    <n v="8588"/>
    <x v="76"/>
    <n v="2014"/>
    <x v="74"/>
    <d v="2014-07-19T00:00:00"/>
    <s v="Standard Class"/>
    <s v="KB-16240"/>
    <s v="Karen Bern"/>
    <s v="Corporate"/>
    <s v="United States"/>
    <s v="Los Angeles"/>
    <s v="California"/>
    <n v="90049"/>
    <s v="West"/>
    <s v="OFF-AP-10003040"/>
    <s v="Office Supplies"/>
    <s v="Appliances"/>
    <s v="Fellowes 8 Outlet Superior Workstation Surge Protector w/o Phone/Fax/Modem Protection"/>
    <n v="168.1"/>
    <n v="5"/>
    <n v="0"/>
    <n v="43.705999999999996"/>
  </r>
  <r>
    <n v="8576"/>
    <x v="77"/>
    <n v="2014"/>
    <x v="75"/>
    <d v="2014-08-31T00:00:00"/>
    <s v="Second Class"/>
    <s v="ST-20530"/>
    <s v="Shui Tom"/>
    <s v="Consumer"/>
    <s v="United States"/>
    <s v="Port Saint Lucie"/>
    <s v="Florida"/>
    <n v="34952"/>
    <s v="South"/>
    <s v="OFF-AP-10000804"/>
    <s v="Office Supplies"/>
    <s v="Appliances"/>
    <s v="Hoover Portapower Portable Vacuum"/>
    <n v="14.336000000000002"/>
    <n v="4"/>
    <n v="0.2"/>
    <n v="0.89599999999999991"/>
  </r>
  <r>
    <n v="80"/>
    <x v="78"/>
    <n v="2013"/>
    <x v="65"/>
    <d v="2013-06-16T00:00:00"/>
    <s v="First Class"/>
    <s v="SC-20770"/>
    <s v="Stewart Carmichael"/>
    <s v="Corporate"/>
    <s v="United States"/>
    <s v="Decatur"/>
    <s v="Alabama"/>
    <n v="35601"/>
    <s v="South"/>
    <s v="OFF-AP-10002118"/>
    <s v="Office Supplies"/>
    <s v="Appliances"/>
    <s v="1.7 Cubic Foot Compact &quot;Cube&quot; Office Refrigerators"/>
    <n v="208.16"/>
    <n v="1"/>
    <n v="0"/>
    <n v="56.20320000000001"/>
  </r>
  <r>
    <n v="8467"/>
    <x v="79"/>
    <n v="2012"/>
    <x v="76"/>
    <d v="2012-04-14T00:00:00"/>
    <s v="Standard Class"/>
    <s v="IG-15085"/>
    <s v="Ivan Gibson"/>
    <s v="Consumer"/>
    <s v="United States"/>
    <s v="Norwich"/>
    <s v="Connecticut"/>
    <n v="6360"/>
    <s v="East"/>
    <s v="OFF-AP-10000179"/>
    <s v="Office Supplies"/>
    <s v="Appliances"/>
    <s v="Honeywell Enviracaire Portable HEPA Air Cleaner for up to 10 x 16 Room"/>
    <n v="370.14"/>
    <n v="3"/>
    <n v="0"/>
    <n v="144.3546"/>
  </r>
  <r>
    <n v="8451"/>
    <x v="80"/>
    <n v="2014"/>
    <x v="77"/>
    <d v="2014-10-25T00:00:00"/>
    <s v="First Class"/>
    <s v="AH-10075"/>
    <s v="Adam Hart"/>
    <s v="Corporate"/>
    <s v="United States"/>
    <s v="Cranston"/>
    <s v="Rhode Island"/>
    <n v="2920"/>
    <s v="East"/>
    <s v="OFF-AP-10002906"/>
    <s v="Office Supplies"/>
    <s v="Appliances"/>
    <s v="Hoover Replacement Belt for Commercial Guardsman Heavy-Duty Upright Vacuum"/>
    <n v="2.2200000000000002"/>
    <n v="1"/>
    <n v="0"/>
    <n v="0.66599999999999993"/>
  </r>
  <r>
    <n v="8395"/>
    <x v="81"/>
    <n v="2013"/>
    <x v="68"/>
    <d v="2013-12-07T00:00:00"/>
    <s v="Second Class"/>
    <s v="EJ-14155"/>
    <s v="Eva Jacobs"/>
    <s v="Consumer"/>
    <s v="United States"/>
    <s v="Franklin"/>
    <s v="Massachusetts"/>
    <n v="2038"/>
    <s v="East"/>
    <s v="OFF-AP-10002945"/>
    <s v="Office Supplies"/>
    <s v="Appliances"/>
    <s v="Honeywell Enviracaire Portable HEPA Air Cleaner for 17' x 22' Room"/>
    <n v="901.94999999999993"/>
    <n v="3"/>
    <n v="0"/>
    <n v="297.64349999999996"/>
  </r>
  <r>
    <n v="8389"/>
    <x v="82"/>
    <n v="2011"/>
    <x v="78"/>
    <d v="2011-11-05T00:00:00"/>
    <s v="Standard Class"/>
    <s v="DG-13300"/>
    <s v="Deirdre Greer"/>
    <s v="Corporate"/>
    <s v="United States"/>
    <s v="Orange"/>
    <s v="New Jersey"/>
    <n v="7050"/>
    <s v="East"/>
    <s v="OFF-AP-10004708"/>
    <s v="Office Supplies"/>
    <s v="Appliances"/>
    <s v="Fellowes Superior 10 Outlet Split Surge Protector"/>
    <n v="76.12"/>
    <n v="2"/>
    <n v="0"/>
    <n v="22.074799999999996"/>
  </r>
  <r>
    <n v="8377"/>
    <x v="83"/>
    <n v="2014"/>
    <x v="79"/>
    <d v="2014-03-28T00:00:00"/>
    <s v="Standard Class"/>
    <s v="PW-19030"/>
    <s v="Pauline Webber"/>
    <s v="Corporate"/>
    <s v="United States"/>
    <s v="Pompano Beach"/>
    <s v="Florida"/>
    <n v="33068"/>
    <s v="South"/>
    <s v="OFF-AP-10001242"/>
    <s v="Office Supplies"/>
    <s v="Appliances"/>
    <s v="APC 7 Outlet Network SurgeArrest Surge Protector"/>
    <n v="64.384"/>
    <n v="1"/>
    <n v="0.2"/>
    <n v="8.0479999999999983"/>
  </r>
  <r>
    <n v="8375"/>
    <x v="84"/>
    <n v="2012"/>
    <x v="80"/>
    <d v="2012-01-10T00:00:00"/>
    <s v="Standard Class"/>
    <s v="JL-15175"/>
    <s v="James Lanier"/>
    <s v="Home Office"/>
    <s v="United States"/>
    <s v="San Francisco"/>
    <s v="California"/>
    <n v="94110"/>
    <s v="West"/>
    <s v="OFF-AP-10004859"/>
    <s v="Office Supplies"/>
    <s v="Appliances"/>
    <s v="Acco 6 Outlet Guardian Premium Surge Suppressor"/>
    <n v="87.36"/>
    <n v="6"/>
    <n v="0"/>
    <n v="23.587200000000003"/>
  </r>
  <r>
    <n v="8362"/>
    <x v="85"/>
    <n v="2014"/>
    <x v="81"/>
    <d v="2014-01-05T00:00:00"/>
    <s v="Second Class"/>
    <s v="TS-21655"/>
    <s v="Trudy Schmidt"/>
    <s v="Consumer"/>
    <s v="United States"/>
    <s v="El Paso"/>
    <s v="Texas"/>
    <n v="79907"/>
    <s v="Central"/>
    <s v="OFF-AP-10000027"/>
    <s v="Office Supplies"/>
    <s v="Appliances"/>
    <s v="Hoover Commercial SteamVac"/>
    <n v="5.4319999999999986"/>
    <n v="2"/>
    <n v="0.8"/>
    <n v="-13.580000000000002"/>
  </r>
  <r>
    <n v="8342"/>
    <x v="86"/>
    <n v="2014"/>
    <x v="82"/>
    <d v="2014-06-15T00:00:00"/>
    <s v="First Class"/>
    <s v="ZD-21925"/>
    <s v="Zuschuss Donatelli"/>
    <s v="Consumer"/>
    <s v="United States"/>
    <s v="Los Angeles"/>
    <s v="California"/>
    <n v="90036"/>
    <s v="West"/>
    <s v="OFF-AP-10004532"/>
    <s v="Office Supplies"/>
    <s v="Appliances"/>
    <s v="Kensington 6 Outlet Guardian Standard Surge Protector"/>
    <n v="61.44"/>
    <n v="3"/>
    <n v="0"/>
    <n v="16.588799999999999"/>
  </r>
  <r>
    <n v="8323"/>
    <x v="87"/>
    <n v="2013"/>
    <x v="83"/>
    <d v="2013-11-26T00:00:00"/>
    <s v="Standard Class"/>
    <s v="ND-18370"/>
    <s v="Natalie DeCherney"/>
    <s v="Consumer"/>
    <s v="United States"/>
    <s v="Long Beach"/>
    <s v="New York"/>
    <n v="11561"/>
    <s v="East"/>
    <s v="OFF-AP-10000595"/>
    <s v="Office Supplies"/>
    <s v="Appliances"/>
    <s v="Disposable Triple-Filter Dust Bags"/>
    <n v="8.74"/>
    <n v="2"/>
    <n v="0"/>
    <n v="2.2724000000000002"/>
  </r>
  <r>
    <n v="8290"/>
    <x v="88"/>
    <n v="2011"/>
    <x v="84"/>
    <d v="2011-08-16T00:00:00"/>
    <s v="Standard Class"/>
    <s v="DH-13675"/>
    <s v="Duane Huffman"/>
    <s v="Home Office"/>
    <s v="United States"/>
    <s v="Miami"/>
    <s v="Florida"/>
    <n v="33180"/>
    <s v="South"/>
    <s v="OFF-AP-10002403"/>
    <s v="Office Supplies"/>
    <s v="Appliances"/>
    <s v="Acco Smartsocket Color-Coded Six-Outlet AC Adapter Model Surge Protectors"/>
    <n v="211.24799999999999"/>
    <n v="6"/>
    <n v="0.2"/>
    <n v="15.843599999999995"/>
  </r>
  <r>
    <n v="8265"/>
    <x v="89"/>
    <n v="2011"/>
    <x v="85"/>
    <d v="2012-01-04T00:00:00"/>
    <s v="Standard Class"/>
    <s v="AJ-10960"/>
    <s v="Astrea Jones"/>
    <s v="Consumer"/>
    <s v="United States"/>
    <s v="New York City"/>
    <s v="New York"/>
    <n v="10035"/>
    <s v="East"/>
    <s v="OFF-AP-10004136"/>
    <s v="Office Supplies"/>
    <s v="Appliances"/>
    <s v="Kensington 6 Outlet SmartSocket Surge Protector"/>
    <n v="122.94"/>
    <n v="3"/>
    <n v="0"/>
    <n v="30.734999999999992"/>
  </r>
  <r>
    <n v="8252"/>
    <x v="90"/>
    <n v="2012"/>
    <x v="86"/>
    <d v="2012-03-09T00:00:00"/>
    <s v="Second Class"/>
    <s v="MS-17365"/>
    <s v="Maribeth Schnelling"/>
    <s v="Consumer"/>
    <s v="United States"/>
    <s v="Chicago"/>
    <s v="Illinois"/>
    <n v="60653"/>
    <s v="Central"/>
    <s v="OFF-AP-10000828"/>
    <s v="Office Supplies"/>
    <s v="Appliances"/>
    <s v="Avanti 4.4 Cu. Ft. Refrigerator"/>
    <n v="180.97999999999996"/>
    <n v="5"/>
    <n v="0.8"/>
    <n v="-470.548"/>
  </r>
  <r>
    <n v="8247"/>
    <x v="91"/>
    <n v="2012"/>
    <x v="87"/>
    <d v="2012-05-10T00:00:00"/>
    <s v="Same Day"/>
    <s v="DP-13390"/>
    <s v="Dennis Pardue"/>
    <s v="Home Office"/>
    <s v="United States"/>
    <s v="Aurora"/>
    <s v="Illinois"/>
    <n v="60505"/>
    <s v="Central"/>
    <s v="OFF-AP-10002439"/>
    <s v="Office Supplies"/>
    <s v="Appliances"/>
    <s v="Tripp Lite Isotel 8 Ultra 8 Outlet Metal Surge"/>
    <n v="70.969999999999985"/>
    <n v="5"/>
    <n v="0.8"/>
    <n v="-191.619"/>
  </r>
  <r>
    <n v="8211"/>
    <x v="92"/>
    <n v="2014"/>
    <x v="88"/>
    <d v="2014-09-13T00:00:00"/>
    <s v="Standard Class"/>
    <s v="DM-12955"/>
    <s v="Dario Medina"/>
    <s v="Corporate"/>
    <s v="United States"/>
    <s v="Nashville"/>
    <s v="Tennessee"/>
    <n v="37211"/>
    <s v="South"/>
    <s v="OFF-AP-10001271"/>
    <s v="Office Supplies"/>
    <s v="Appliances"/>
    <s v="Eureka The Boss Cordless Rechargeable Stick Vac"/>
    <n v="81.567999999999998"/>
    <n v="2"/>
    <n v="0.2"/>
    <n v="7.1372000000000035"/>
  </r>
  <r>
    <n v="8194"/>
    <x v="93"/>
    <n v="2012"/>
    <x v="89"/>
    <d v="2012-12-03T00:00:00"/>
    <s v="First Class"/>
    <s v="LR-16915"/>
    <s v="Lena Radford"/>
    <s v="Consumer"/>
    <s v="United States"/>
    <s v="Durham"/>
    <s v="North Carolina"/>
    <n v="27707"/>
    <s v="South"/>
    <s v="OFF-AP-10001293"/>
    <s v="Office Supplies"/>
    <s v="Appliances"/>
    <s v="Belkin 8 Outlet Surge Protector"/>
    <n v="98.352000000000004"/>
    <n v="3"/>
    <n v="0.2"/>
    <n v="9.8351999999999933"/>
  </r>
  <r>
    <n v="8162"/>
    <x v="94"/>
    <n v="2012"/>
    <x v="28"/>
    <d v="2012-10-03T00:00:00"/>
    <s v="Second Class"/>
    <s v="JJ-15445"/>
    <s v="Jennifer Jackson"/>
    <s v="Consumer"/>
    <s v="United States"/>
    <s v="New York City"/>
    <s v="New York"/>
    <n v="10035"/>
    <s v="East"/>
    <s v="OFF-AP-10002578"/>
    <s v="Office Supplies"/>
    <s v="Appliances"/>
    <s v="Fellowes Premier Superior Surge Suppressor, 10-Outlet, With Phone and Remote"/>
    <n v="293.52"/>
    <n v="6"/>
    <n v="0"/>
    <n v="76.315200000000004"/>
  </r>
  <r>
    <n v="8146"/>
    <x v="95"/>
    <n v="2011"/>
    <x v="90"/>
    <d v="2011-06-27T00:00:00"/>
    <s v="Standard Class"/>
    <s v="Co-12640"/>
    <s v="Corey-Lock"/>
    <s v="Consumer"/>
    <s v="United States"/>
    <s v="Lawton"/>
    <s v="Oklahoma"/>
    <n v="73505"/>
    <s v="Central"/>
    <s v="OFF-AP-10001005"/>
    <s v="Office Supplies"/>
    <s v="Appliances"/>
    <s v="Honeywell Quietcare HEPA Air Cleaner"/>
    <n v="471.90000000000003"/>
    <n v="6"/>
    <n v="0"/>
    <n v="155.72699999999998"/>
  </r>
  <r>
    <n v="8113"/>
    <x v="96"/>
    <n v="2013"/>
    <x v="68"/>
    <d v="2013-12-04T00:00:00"/>
    <s v="Second Class"/>
    <s v="JM-15865"/>
    <s v="John Murray"/>
    <s v="Consumer"/>
    <s v="United States"/>
    <s v="San Angelo"/>
    <s v="Texas"/>
    <n v="76903"/>
    <s v="Central"/>
    <s v="OFF-AP-10004859"/>
    <s v="Office Supplies"/>
    <s v="Appliances"/>
    <s v="Acco 6 Outlet Guardian Premium Surge Suppressor"/>
    <n v="11.647999999999998"/>
    <n v="4"/>
    <n v="0.8"/>
    <n v="-30.867200000000004"/>
  </r>
  <r>
    <n v="99"/>
    <x v="97"/>
    <n v="2013"/>
    <x v="91"/>
    <d v="2013-09-12T00:00:00"/>
    <s v="Standard Class"/>
    <s v="ER-13855"/>
    <s v="Elpida Rittenbach"/>
    <s v="Corporate"/>
    <s v="United States"/>
    <s v="Saint Paul"/>
    <s v="Minnesota"/>
    <n v="55106"/>
    <s v="Central"/>
    <s v="OFF-AP-10000358"/>
    <s v="Office Supplies"/>
    <s v="Appliances"/>
    <s v="Fellowes Basic Home/Office Series Surge Protectors"/>
    <n v="77.88"/>
    <n v="6"/>
    <n v="0"/>
    <n v="22.585199999999993"/>
  </r>
  <r>
    <n v="8090"/>
    <x v="98"/>
    <n v="2012"/>
    <x v="92"/>
    <d v="2012-08-09T00:00:00"/>
    <s v="First Class"/>
    <s v="NS-18640"/>
    <s v="Noel Staavos"/>
    <s v="Corporate"/>
    <s v="United States"/>
    <s v="Baltimore"/>
    <s v="Maryland"/>
    <n v="21215"/>
    <s v="East"/>
    <s v="OFF-AP-10001492"/>
    <s v="Office Supplies"/>
    <s v="Appliances"/>
    <s v="Acco Six-Outlet Power Strip, 4' Cord Length"/>
    <n v="77.58"/>
    <n v="9"/>
    <n v="0"/>
    <n v="20.1708"/>
  </r>
  <r>
    <n v="8087"/>
    <x v="99"/>
    <n v="2014"/>
    <x v="93"/>
    <d v="2014-05-03T00:00:00"/>
    <s v="Standard Class"/>
    <s v="JL-15130"/>
    <s v="Jack Lebron"/>
    <s v="Consumer"/>
    <s v="United States"/>
    <s v="Wilmington"/>
    <s v="North Carolina"/>
    <n v="28403"/>
    <s v="South"/>
    <s v="OFF-AP-10000252"/>
    <s v="Office Supplies"/>
    <s v="Appliances"/>
    <s v="Harmony HEPA Quiet Air Purifiers"/>
    <n v="28.08"/>
    <n v="3"/>
    <n v="0.2"/>
    <n v="5.2650000000000006"/>
  </r>
  <r>
    <n v="8083"/>
    <x v="100"/>
    <n v="2012"/>
    <x v="94"/>
    <d v="2012-11-01T00:00:00"/>
    <s v="Standard Class"/>
    <s v="KH-16690"/>
    <s v="Kristen Hastings"/>
    <s v="Corporate"/>
    <s v="United States"/>
    <s v="Springfield"/>
    <s v="Oregon"/>
    <n v="97477"/>
    <s v="West"/>
    <s v="OFF-AP-10003287"/>
    <s v="Office Supplies"/>
    <s v="Appliances"/>
    <s v="Tripp Lite TLP810NET Broadband Surge for Modem/Fax"/>
    <n v="203.88000000000002"/>
    <n v="5"/>
    <n v="0.2"/>
    <n v="20.387999999999998"/>
  </r>
  <r>
    <n v="8076"/>
    <x v="101"/>
    <n v="2014"/>
    <x v="95"/>
    <d v="2014-01-06T00:00:00"/>
    <s v="Standard Class"/>
    <s v="JM-15250"/>
    <s v="Janet Martin"/>
    <s v="Consumer"/>
    <s v="United States"/>
    <s v="Huntsville"/>
    <s v="Texas"/>
    <n v="77340"/>
    <s v="Central"/>
    <s v="OFF-AP-10004708"/>
    <s v="Office Supplies"/>
    <s v="Appliances"/>
    <s v="Fellowes Superior 10 Outlet Split Surge Protector"/>
    <n v="15.223999999999997"/>
    <n v="2"/>
    <n v="0.8"/>
    <n v="-38.821200000000012"/>
  </r>
  <r>
    <n v="8052"/>
    <x v="102"/>
    <n v="2011"/>
    <x v="19"/>
    <d v="2011-09-30T00:00:00"/>
    <s v="Standard Class"/>
    <s v="CM-12715"/>
    <s v="Craig Molinari"/>
    <s v="Corporate"/>
    <s v="United States"/>
    <s v="Philadelphia"/>
    <s v="Pennsylvania"/>
    <n v="19140"/>
    <s v="East"/>
    <s v="OFF-AP-10001492"/>
    <s v="Office Supplies"/>
    <s v="Appliances"/>
    <s v="Acco Six-Outlet Power Strip, 4' Cord Length"/>
    <n v="41.375999999999998"/>
    <n v="6"/>
    <n v="0.2"/>
    <n v="3.1032000000000011"/>
  </r>
  <r>
    <n v="8049"/>
    <x v="103"/>
    <n v="2013"/>
    <x v="96"/>
    <d v="2013-07-08T00:00:00"/>
    <s v="Standard Class"/>
    <s v="DK-13225"/>
    <s v="Dean Katz"/>
    <s v="Corporate"/>
    <s v="United States"/>
    <s v="New York City"/>
    <s v="New York"/>
    <n v="10035"/>
    <s v="East"/>
    <s v="OFF-AP-10000938"/>
    <s v="Office Supplies"/>
    <s v="Appliances"/>
    <s v="Avanti 1.7 Cu. Ft. Refrigerator"/>
    <n v="706.86"/>
    <n v="7"/>
    <n v="0"/>
    <n v="197.92079999999999"/>
  </r>
  <r>
    <n v="8046"/>
    <x v="104"/>
    <n v="2013"/>
    <x v="97"/>
    <d v="2013-09-25T00:00:00"/>
    <s v="Standard Class"/>
    <s v="HA-14905"/>
    <s v="Helen Abelman"/>
    <s v="Consumer"/>
    <s v="United States"/>
    <s v="New York City"/>
    <s v="New York"/>
    <n v="10035"/>
    <s v="East"/>
    <s v="OFF-AP-10001005"/>
    <s v="Office Supplies"/>
    <s v="Appliances"/>
    <s v="Honeywell Quietcare HEPA Air Cleaner"/>
    <n v="393.25"/>
    <n v="5"/>
    <n v="0"/>
    <n v="129.77249999999998"/>
  </r>
  <r>
    <n v="8038"/>
    <x v="105"/>
    <n v="2014"/>
    <x v="98"/>
    <d v="2014-07-15T00:00:00"/>
    <s v="Standard Class"/>
    <s v="BF-11275"/>
    <s v="Beth Fritzler"/>
    <s v="Corporate"/>
    <s v="United States"/>
    <s v="Columbus"/>
    <s v="Georgia"/>
    <n v="31907"/>
    <s v="South"/>
    <s v="OFF-AP-10003278"/>
    <s v="Office Supplies"/>
    <s v="Appliances"/>
    <s v="Belkin 7-Outlet SurgeMaster Home Series"/>
    <n v="41.910000000000004"/>
    <n v="3"/>
    <n v="0"/>
    <n v="10.896600000000003"/>
  </r>
  <r>
    <n v="8022"/>
    <x v="106"/>
    <n v="2011"/>
    <x v="99"/>
    <d v="2011-07-25T00:00:00"/>
    <s v="Standard Class"/>
    <s v="HM-14860"/>
    <s v="Harry Marie"/>
    <s v="Corporate"/>
    <s v="United States"/>
    <s v="Dallas"/>
    <s v="Texas"/>
    <n v="75217"/>
    <s v="Central"/>
    <s v="OFF-AP-10000124"/>
    <s v="Office Supplies"/>
    <s v="Appliances"/>
    <s v="Acco 6 Outlet Guardian Basic Surge Suppressor"/>
    <n v="4.9919999999999991"/>
    <n v="3"/>
    <n v="0.8"/>
    <n v="-12.979200000000002"/>
  </r>
  <r>
    <n v="8020"/>
    <x v="107"/>
    <n v="2014"/>
    <x v="100"/>
    <d v="2014-11-06T00:00:00"/>
    <s v="First Class"/>
    <s v="NP-18670"/>
    <s v="Nora Paige"/>
    <s v="Consumer"/>
    <s v="United States"/>
    <s v="Saint Louis"/>
    <s v="Missouri"/>
    <n v="63116"/>
    <s v="Central"/>
    <s v="OFF-AP-10001962"/>
    <s v="Office Supplies"/>
    <s v="Appliances"/>
    <s v="Black &amp; Decker Filter for Double Action Dustbuster Cordless Vac BLDV7210"/>
    <n v="83.9"/>
    <n v="10"/>
    <n v="0"/>
    <n v="20.975000000000001"/>
  </r>
  <r>
    <n v="8000"/>
    <x v="108"/>
    <n v="2011"/>
    <x v="101"/>
    <d v="2011-05-07T00:00:00"/>
    <s v="First Class"/>
    <s v="BS-11365"/>
    <s v="Bill Shonely"/>
    <s v="Corporate"/>
    <s v="United States"/>
    <s v="Seattle"/>
    <s v="Washington"/>
    <n v="98105"/>
    <s v="West"/>
    <s v="OFF-AP-10000696"/>
    <s v="Office Supplies"/>
    <s v="Appliances"/>
    <s v="Holmes Odor Grabber"/>
    <n v="57.68"/>
    <n v="4"/>
    <n v="0"/>
    <n v="19.034399999999998"/>
  </r>
  <r>
    <n v="7982"/>
    <x v="109"/>
    <n v="2011"/>
    <x v="102"/>
    <d v="2011-09-13T00:00:00"/>
    <s v="First Class"/>
    <s v="SF-20065"/>
    <s v="Sandra Flanagan"/>
    <s v="Consumer"/>
    <s v="United States"/>
    <s v="Clifton"/>
    <s v="New Jersey"/>
    <n v="7011"/>
    <s v="East"/>
    <s v="OFF-AP-10004532"/>
    <s v="Office Supplies"/>
    <s v="Appliances"/>
    <s v="Kensington 6 Outlet Guardian Standard Surge Protector"/>
    <n v="81.92"/>
    <n v="4"/>
    <n v="0"/>
    <n v="22.118400000000001"/>
  </r>
  <r>
    <n v="7964"/>
    <x v="110"/>
    <n v="2014"/>
    <x v="103"/>
    <d v="2014-11-24T00:00:00"/>
    <s v="Second Class"/>
    <s v="JS-15685"/>
    <s v="Jim Sink"/>
    <s v="Corporate"/>
    <s v="United States"/>
    <s v="Miramar"/>
    <s v="Florida"/>
    <n v="33023"/>
    <s v="South"/>
    <s v="OFF-AP-10002684"/>
    <s v="Office Supplies"/>
    <s v="Appliances"/>
    <s v="Acco 7-Outlet Masterpiece Power Center, Wihtout Fax/Phone Line Protection"/>
    <n v="389.05600000000004"/>
    <n v="4"/>
    <n v="0.2"/>
    <n v="48.631999999999948"/>
  </r>
  <r>
    <n v="7958"/>
    <x v="111"/>
    <n v="2014"/>
    <x v="104"/>
    <d v="2014-10-11T00:00:00"/>
    <s v="Standard Class"/>
    <s v="GG-14650"/>
    <s v="Greg Guthrie"/>
    <s v="Corporate"/>
    <s v="United States"/>
    <s v="Chico"/>
    <s v="California"/>
    <n v="95928"/>
    <s v="West"/>
    <s v="OFF-AP-10004052"/>
    <s v="Office Supplies"/>
    <s v="Appliances"/>
    <s v="Hoover Replacement Belts For Soft Guard &amp; Commercial Ltweight Upright Vacs, 2/Pk"/>
    <n v="15.8"/>
    <n v="4"/>
    <n v="0"/>
    <n v="4.1080000000000005"/>
  </r>
  <r>
    <n v="7938"/>
    <x v="112"/>
    <n v="2014"/>
    <x v="105"/>
    <d v="2014-08-25T00:00:00"/>
    <s v="Standard Class"/>
    <s v="RW-19540"/>
    <s v="Rick Wilson"/>
    <s v="Corporate"/>
    <s v="United States"/>
    <s v="Brentwood"/>
    <s v="California"/>
    <n v="94513"/>
    <s v="West"/>
    <s v="OFF-AP-10001058"/>
    <s v="Office Supplies"/>
    <s v="Appliances"/>
    <s v="Sanyo 2.5 Cubic Foot Mid-Size Office Refrigerators"/>
    <n v="2518.29"/>
    <n v="9"/>
    <n v="0"/>
    <n v="654.7553999999999"/>
  </r>
  <r>
    <n v="7908"/>
    <x v="113"/>
    <n v="2013"/>
    <x v="106"/>
    <d v="2013-08-03T00:00:00"/>
    <s v="First Class"/>
    <s v="RW-19630"/>
    <s v="Rob Williams"/>
    <s v="Corporate"/>
    <s v="United States"/>
    <s v="San Francisco"/>
    <s v="California"/>
    <n v="94122"/>
    <s v="West"/>
    <s v="OFF-AP-10003849"/>
    <s v="Office Supplies"/>
    <s v="Appliances"/>
    <s v="Hoover Shoulder Vac Commercial Portable Vacuum"/>
    <n v="715.64"/>
    <n v="2"/>
    <n v="0"/>
    <n v="178.90999999999997"/>
  </r>
  <r>
    <n v="7898"/>
    <x v="114"/>
    <n v="2014"/>
    <x v="107"/>
    <d v="2014-08-19T00:00:00"/>
    <s v="Standard Class"/>
    <s v="DC-12850"/>
    <s v="Dan Campbell"/>
    <s v="Consumer"/>
    <s v="United States"/>
    <s v="Memphis"/>
    <s v="Tennessee"/>
    <n v="38109"/>
    <s v="South"/>
    <s v="OFF-AP-10001563"/>
    <s v="Office Supplies"/>
    <s v="Appliances"/>
    <s v="Belkin Premiere Surge Master II 8-outlet surge protector"/>
    <n v="272.048"/>
    <n v="7"/>
    <n v="0.2"/>
    <n v="30.605399999999946"/>
  </r>
  <r>
    <n v="7877"/>
    <x v="115"/>
    <n v="2014"/>
    <x v="108"/>
    <d v="2014-09-16T00:00:00"/>
    <s v="Standard Class"/>
    <s v="DK-12835"/>
    <s v="Damala Kotsonis"/>
    <s v="Corporate"/>
    <s v="United States"/>
    <s v="Portland"/>
    <s v="Oregon"/>
    <n v="97206"/>
    <s v="West"/>
    <s v="OFF-AP-10003278"/>
    <s v="Office Supplies"/>
    <s v="Appliances"/>
    <s v="Belkin 7-Outlet SurgeMaster Home Series"/>
    <n v="11.176000000000002"/>
    <n v="1"/>
    <n v="0.2"/>
    <n v="0.8382000000000005"/>
  </r>
  <r>
    <n v="7859"/>
    <x v="116"/>
    <n v="2011"/>
    <x v="109"/>
    <d v="2011-06-01T00:00:00"/>
    <s v="First Class"/>
    <s v="LW-16825"/>
    <s v="Laurel Workman"/>
    <s v="Corporate"/>
    <s v="United States"/>
    <s v="New York City"/>
    <s v="New York"/>
    <n v="10024"/>
    <s v="East"/>
    <s v="OFF-AP-10001005"/>
    <s v="Office Supplies"/>
    <s v="Appliances"/>
    <s v="Honeywell Quietcare HEPA Air Cleaner"/>
    <n v="235.95000000000002"/>
    <n v="3"/>
    <n v="0"/>
    <n v="77.863499999999988"/>
  </r>
  <r>
    <n v="7855"/>
    <x v="117"/>
    <n v="2014"/>
    <x v="110"/>
    <d v="2014-12-13T00:00:00"/>
    <s v="Standard Class"/>
    <s v="BH-11710"/>
    <s v="Brosina Hoffman"/>
    <s v="Consumer"/>
    <s v="United States"/>
    <s v="Hattiesburg"/>
    <s v="Mississippi"/>
    <n v="39401"/>
    <s v="South"/>
    <s v="OFF-AP-10004540"/>
    <s v="Office Supplies"/>
    <s v="Appliances"/>
    <s v="Eureka The Boss Lite 10-Amp Upright Vacuum, Blue"/>
    <n v="320.64"/>
    <n v="4"/>
    <n v="0"/>
    <n v="89.779200000000003"/>
  </r>
  <r>
    <n v="7853"/>
    <x v="118"/>
    <n v="2011"/>
    <x v="111"/>
    <d v="2011-12-15T00:00:00"/>
    <s v="Standard Class"/>
    <s v="TS-21205"/>
    <s v="Thomas Seio"/>
    <s v="Corporate"/>
    <s v="United States"/>
    <s v="Chicago"/>
    <s v="Illinois"/>
    <n v="60653"/>
    <s v="Central"/>
    <s v="OFF-AP-10003287"/>
    <s v="Office Supplies"/>
    <s v="Appliances"/>
    <s v="Tripp Lite TLP810NET Broadband Surge for Modem/Fax"/>
    <n v="20.387999999999995"/>
    <n v="2"/>
    <n v="0.8"/>
    <n v="-53.008800000000008"/>
  </r>
  <r>
    <n v="7842"/>
    <x v="119"/>
    <n v="2013"/>
    <x v="112"/>
    <d v="2013-07-23T00:00:00"/>
    <s v="Standard Class"/>
    <s v="AT-10735"/>
    <s v="Annie Thurman"/>
    <s v="Consumer"/>
    <s v="United States"/>
    <s v="New York City"/>
    <s v="New York"/>
    <n v="10024"/>
    <s v="East"/>
    <s v="OFF-AP-10002892"/>
    <s v="Office Supplies"/>
    <s v="Appliances"/>
    <s v="Belkin F5C206VTEL 6 Outlet Surge"/>
    <n v="45.96"/>
    <n v="2"/>
    <n v="0"/>
    <n v="13.787999999999997"/>
  </r>
  <r>
    <n v="7780"/>
    <x v="120"/>
    <n v="2013"/>
    <x v="113"/>
    <d v="2013-04-23T00:00:00"/>
    <s v="Standard Class"/>
    <s v="RF-19840"/>
    <s v="Roy Französisch"/>
    <s v="Consumer"/>
    <s v="United States"/>
    <s v="Chesapeake"/>
    <s v="Virginia"/>
    <n v="23320"/>
    <s v="South"/>
    <s v="OFF-AP-10001271"/>
    <s v="Office Supplies"/>
    <s v="Appliances"/>
    <s v="Eureka The Boss Cordless Rechargeable Stick Vac"/>
    <n v="203.92"/>
    <n v="4"/>
    <n v="0"/>
    <n v="55.058400000000006"/>
  </r>
  <r>
    <n v="7776"/>
    <x v="121"/>
    <n v="2011"/>
    <x v="114"/>
    <d v="2011-12-31T00:00:00"/>
    <s v="Standard Class"/>
    <s v="CD-12790"/>
    <s v="Cynthia Delaney"/>
    <s v="Home Office"/>
    <s v="United States"/>
    <s v="Moreno Valley"/>
    <s v="California"/>
    <n v="92553"/>
    <s v="West"/>
    <s v="OFF-AP-10001366"/>
    <s v="Office Supplies"/>
    <s v="Appliances"/>
    <s v="Staples"/>
    <n v="10.98"/>
    <n v="1"/>
    <n v="0"/>
    <n v="2.9646000000000008"/>
  </r>
  <r>
    <n v="7771"/>
    <x v="122"/>
    <n v="2013"/>
    <x v="115"/>
    <d v="2013-08-02T00:00:00"/>
    <s v="Same Day"/>
    <s v="TS-21205"/>
    <s v="Thomas Seio"/>
    <s v="Corporate"/>
    <s v="United States"/>
    <s v="Riverside"/>
    <s v="California"/>
    <n v="92503"/>
    <s v="West"/>
    <s v="OFF-AP-10002892"/>
    <s v="Office Supplies"/>
    <s v="Appliances"/>
    <s v="Belkin F5C206VTEL 6 Outlet Surge"/>
    <n v="45.96"/>
    <n v="2"/>
    <n v="0"/>
    <n v="13.787999999999997"/>
  </r>
  <r>
    <n v="7725"/>
    <x v="123"/>
    <n v="2013"/>
    <x v="116"/>
    <d v="2013-09-30T00:00:00"/>
    <s v="Standard Class"/>
    <s v="TS-21505"/>
    <s v="Tony Sayre"/>
    <s v="Consumer"/>
    <s v="United States"/>
    <s v="Cleveland"/>
    <s v="Ohio"/>
    <n v="44105"/>
    <s v="East"/>
    <s v="OFF-AP-10003849"/>
    <s v="Office Supplies"/>
    <s v="Appliances"/>
    <s v="Hoover Shoulder Vac Commercial Portable Vacuum"/>
    <n v="286.25600000000003"/>
    <n v="1"/>
    <n v="0.2"/>
    <n v="17.890999999999977"/>
  </r>
  <r>
    <n v="7723"/>
    <x v="124"/>
    <n v="2014"/>
    <x v="117"/>
    <d v="2014-04-21T00:00:00"/>
    <s v="Standard Class"/>
    <s v="JO-15550"/>
    <s v="Jesus Ocampo"/>
    <s v="Home Office"/>
    <s v="United States"/>
    <s v="San Francisco"/>
    <s v="California"/>
    <n v="94109"/>
    <s v="West"/>
    <s v="OFF-AP-10000027"/>
    <s v="Office Supplies"/>
    <s v="Appliances"/>
    <s v="Hoover Commercial SteamVac"/>
    <n v="40.74"/>
    <n v="3"/>
    <n v="0"/>
    <n v="12.222"/>
  </r>
  <r>
    <n v="7715"/>
    <x v="125"/>
    <n v="2011"/>
    <x v="118"/>
    <d v="2011-12-07T00:00:00"/>
    <s v="First Class"/>
    <s v="JB-15925"/>
    <s v="Joni Blumstein"/>
    <s v="Consumer"/>
    <s v="United States"/>
    <s v="Los Angeles"/>
    <s v="California"/>
    <n v="90032"/>
    <s v="West"/>
    <s v="OFF-AP-10001469"/>
    <s v="Office Supplies"/>
    <s v="Appliances"/>
    <s v="Fellowes 8 Outlet Superior Workstation Surge Protector"/>
    <n v="250.26"/>
    <n v="6"/>
    <n v="0"/>
    <n v="72.575399999999973"/>
  </r>
  <r>
    <n v="7690"/>
    <x v="126"/>
    <n v="2014"/>
    <x v="119"/>
    <d v="2014-07-18T00:00:00"/>
    <s v="First Class"/>
    <s v="RS-19420"/>
    <s v="Ricardo Sperren"/>
    <s v="Corporate"/>
    <s v="United States"/>
    <s v="Suffolk"/>
    <s v="Virginia"/>
    <n v="23434"/>
    <s v="South"/>
    <s v="OFF-AP-10002191"/>
    <s v="Office Supplies"/>
    <s v="Appliances"/>
    <s v="Belkin 8 Outlet SurgeMaster II Gold Surge Protector"/>
    <n v="179.94"/>
    <n v="3"/>
    <n v="0"/>
    <n v="50.383200000000009"/>
  </r>
  <r>
    <n v="7683"/>
    <x v="127"/>
    <n v="2012"/>
    <x v="120"/>
    <d v="2012-05-01T00:00:00"/>
    <s v="First Class"/>
    <s v="SD-20485"/>
    <s v="Shirley Daniels"/>
    <s v="Home Office"/>
    <s v="United States"/>
    <s v="Midland"/>
    <s v="Michigan"/>
    <n v="48640"/>
    <s v="Central"/>
    <s v="OFF-AP-10003779"/>
    <s v="Office Supplies"/>
    <s v="Appliances"/>
    <s v="Kensington 7 Outlet MasterPiece Power Center with Fax/Phone Line Protection"/>
    <n v="186.732"/>
    <n v="1"/>
    <n v="0.1"/>
    <n v="41.495999999999967"/>
  </r>
  <r>
    <n v="7676"/>
    <x v="128"/>
    <n v="2014"/>
    <x v="121"/>
    <d v="2014-05-10T00:00:00"/>
    <s v="Second Class"/>
    <s v="TS-21655"/>
    <s v="Trudy Schmidt"/>
    <s v="Consumer"/>
    <s v="United States"/>
    <s v="Rancho Cucamonga"/>
    <s v="California"/>
    <n v="91730"/>
    <s v="West"/>
    <s v="OFF-AP-10001271"/>
    <s v="Office Supplies"/>
    <s v="Appliances"/>
    <s v="Eureka The Boss Cordless Rechargeable Stick Vac"/>
    <n v="152.94"/>
    <n v="3"/>
    <n v="0"/>
    <n v="41.293800000000005"/>
  </r>
  <r>
    <n v="7657"/>
    <x v="129"/>
    <n v="2011"/>
    <x v="122"/>
    <d v="2011-04-15T00:00:00"/>
    <s v="Same Day"/>
    <s v="PS-18970"/>
    <s v="Paul Stevenson"/>
    <s v="Home Office"/>
    <s v="United States"/>
    <s v="Los Angeles"/>
    <s v="California"/>
    <n v="90049"/>
    <s v="West"/>
    <s v="OFF-AP-10000240"/>
    <s v="Office Supplies"/>
    <s v="Appliances"/>
    <s v="Belkin F9G930V10-GRY 9 Outlet Surge"/>
    <n v="106.96"/>
    <n v="2"/>
    <n v="0"/>
    <n v="31.018399999999986"/>
  </r>
  <r>
    <n v="7627"/>
    <x v="130"/>
    <n v="2012"/>
    <x v="63"/>
    <d v="2012-11-23T00:00:00"/>
    <s v="Second Class"/>
    <s v="EM-14095"/>
    <s v="Eudokia Martin"/>
    <s v="Corporate"/>
    <s v="United States"/>
    <s v="Phoenix"/>
    <s v="Arizona"/>
    <n v="85023"/>
    <s v="West"/>
    <s v="OFF-AP-10002867"/>
    <s v="Office Supplies"/>
    <s v="Appliances"/>
    <s v="Fellowes Command Center 5-outlet power strip"/>
    <n v="325.63200000000006"/>
    <n v="6"/>
    <n v="0.2"/>
    <n v="28.492799999999988"/>
  </r>
  <r>
    <n v="7625"/>
    <x v="131"/>
    <n v="2012"/>
    <x v="123"/>
    <d v="2012-05-27T00:00:00"/>
    <s v="Second Class"/>
    <s v="NM-18445"/>
    <s v="Nathan Mautz"/>
    <s v="Home Office"/>
    <s v="United States"/>
    <s v="Detroit"/>
    <s v="Michigan"/>
    <n v="48234"/>
    <s v="Central"/>
    <s v="OFF-AP-10001394"/>
    <s v="Office Supplies"/>
    <s v="Appliances"/>
    <s v="Harmony Air Purifier"/>
    <n v="850.5"/>
    <n v="5"/>
    <n v="0.1"/>
    <n v="245.69999999999993"/>
  </r>
  <r>
    <n v="7624"/>
    <x v="132"/>
    <n v="2011"/>
    <x v="124"/>
    <d v="2011-07-20T00:00:00"/>
    <s v="Standard Class"/>
    <s v="SS-20515"/>
    <s v="Shirley Schmidt"/>
    <s v="Home Office"/>
    <s v="United States"/>
    <s v="Newark"/>
    <s v="Delaware"/>
    <n v="19711"/>
    <s v="East"/>
    <s v="OFF-AP-10000576"/>
    <s v="Office Supplies"/>
    <s v="Appliances"/>
    <s v="Belkin 7 Outlet SurgeMaster II"/>
    <n v="39.479999999999997"/>
    <n v="1"/>
    <n v="0"/>
    <n v="11.054400000000001"/>
  </r>
  <r>
    <n v="7580"/>
    <x v="133"/>
    <n v="2012"/>
    <x v="125"/>
    <d v="2012-11-27T00:00:00"/>
    <s v="Second Class"/>
    <s v="AT-10735"/>
    <s v="Annie Thurman"/>
    <s v="Consumer"/>
    <s v="United States"/>
    <s v="Morristown"/>
    <s v="New Jersey"/>
    <n v="7960"/>
    <s v="East"/>
    <s v="OFF-AP-10000275"/>
    <s v="Office Supplies"/>
    <s v="Appliances"/>
    <s v="Sanyo Counter Height Refrigerator with Crisper, 3.6 Cubic Foot, Stainless Steel/Black"/>
    <n v="2625.12"/>
    <n v="8"/>
    <n v="0"/>
    <n v="735.03359999999998"/>
  </r>
  <r>
    <n v="7559"/>
    <x v="134"/>
    <n v="2011"/>
    <x v="78"/>
    <d v="2011-11-05T00:00:00"/>
    <s v="Standard Class"/>
    <s v="DL-12925"/>
    <s v="Daniel Lacy"/>
    <s v="Consumer"/>
    <s v="United States"/>
    <s v="Long Beach"/>
    <s v="New York"/>
    <n v="11561"/>
    <s v="East"/>
    <s v="OFF-AP-10002518"/>
    <s v="Office Supplies"/>
    <s v="Appliances"/>
    <s v="Kensington 7 Outlet MasterPiece Power Center"/>
    <n v="533.93999999999994"/>
    <n v="3"/>
    <n v="0"/>
    <n v="154.84259999999995"/>
  </r>
  <r>
    <n v="7516"/>
    <x v="135"/>
    <n v="2014"/>
    <x v="126"/>
    <d v="2014-12-13T00:00:00"/>
    <s v="Second Class"/>
    <s v="JL-15835"/>
    <s v="John Lee"/>
    <s v="Consumer"/>
    <s v="United States"/>
    <s v="Richmond"/>
    <s v="Kentucky"/>
    <n v="40475"/>
    <s v="South"/>
    <s v="OFF-AP-10000159"/>
    <s v="Office Supplies"/>
    <s v="Appliances"/>
    <s v="Belkin F9M820V08 8 Outlet Surge"/>
    <n v="214.89999999999998"/>
    <n v="5"/>
    <n v="0"/>
    <n v="62.32099999999997"/>
  </r>
  <r>
    <n v="7495"/>
    <x v="136"/>
    <n v="2014"/>
    <x v="33"/>
    <d v="2014-09-17T00:00:00"/>
    <s v="Standard Class"/>
    <s v="CC-12475"/>
    <s v="Cindy Chapman"/>
    <s v="Consumer"/>
    <s v="United States"/>
    <s v="Houston"/>
    <s v="Texas"/>
    <n v="77070"/>
    <s v="Central"/>
    <s v="OFF-AP-10001626"/>
    <s v="Office Supplies"/>
    <s v="Appliances"/>
    <s v="Commercial WindTunnel Clean Air Upright Vacuum, Replacement Belts, Filtration Bags"/>
    <n v="1.5559999999999996"/>
    <n v="2"/>
    <n v="0.8"/>
    <n v="-4.2012"/>
  </r>
  <r>
    <n v="7467"/>
    <x v="137"/>
    <n v="2013"/>
    <x v="127"/>
    <d v="2013-05-24T00:00:00"/>
    <s v="Standard Class"/>
    <s v="AH-10690"/>
    <s v="Anna Häberlin"/>
    <s v="Corporate"/>
    <s v="United States"/>
    <s v="Los Angeles"/>
    <s v="California"/>
    <n v="90008"/>
    <s v="West"/>
    <s v="OFF-AP-10001366"/>
    <s v="Office Supplies"/>
    <s v="Appliances"/>
    <s v="Staples"/>
    <n v="87.84"/>
    <n v="8"/>
    <n v="0"/>
    <n v="23.716800000000006"/>
  </r>
  <r>
    <n v="7432"/>
    <x v="138"/>
    <n v="2011"/>
    <x v="128"/>
    <d v="2011-03-21T00:00:00"/>
    <s v="Standard Class"/>
    <s v="MH-17440"/>
    <s v="Mark Haberlin"/>
    <s v="Corporate"/>
    <s v="United States"/>
    <s v="Jackson"/>
    <s v="Mississippi"/>
    <n v="39212"/>
    <s v="South"/>
    <s v="OFF-AP-10003971"/>
    <s v="Office Supplies"/>
    <s v="Appliances"/>
    <s v="Belkin 6 Outlet Metallic Surge Strip"/>
    <n v="32.67"/>
    <n v="3"/>
    <n v="0"/>
    <n v="8.4942000000000011"/>
  </r>
  <r>
    <n v="7424"/>
    <x v="139"/>
    <n v="2014"/>
    <x v="129"/>
    <d v="2014-04-15T00:00:00"/>
    <s v="Standard Class"/>
    <s v="BS-11755"/>
    <s v="Bruce Stewart"/>
    <s v="Consumer"/>
    <s v="United States"/>
    <s v="Philadelphia"/>
    <s v="Pennsylvania"/>
    <n v="19143"/>
    <s v="East"/>
    <s v="OFF-AP-10000026"/>
    <s v="Office Supplies"/>
    <s v="Appliances"/>
    <s v="Tripp Lite Isotel 6 Outlet Surge Protector with Fax/Modem Protection"/>
    <n v="195.10400000000001"/>
    <n v="4"/>
    <n v="0.2"/>
    <n v="21.949199999999969"/>
  </r>
  <r>
    <n v="7398"/>
    <x v="140"/>
    <n v="2011"/>
    <x v="130"/>
    <d v="2011-09-30T00:00:00"/>
    <s v="Same Day"/>
    <s v="DM-12955"/>
    <s v="Dario Medina"/>
    <s v="Corporate"/>
    <s v="United States"/>
    <s v="Fairfield"/>
    <s v="Ohio"/>
    <n v="45014"/>
    <s v="East"/>
    <s v="OFF-AP-10003217"/>
    <s v="Office Supplies"/>
    <s v="Appliances"/>
    <s v="Eureka Sanitaire  Commercial Upright"/>
    <n v="795.40800000000013"/>
    <n v="6"/>
    <n v="0.2"/>
    <n v="59.655599999999993"/>
  </r>
  <r>
    <n v="7385"/>
    <x v="141"/>
    <n v="2013"/>
    <x v="131"/>
    <d v="2013-09-19T00:00:00"/>
    <s v="Standard Class"/>
    <s v="AG-10270"/>
    <s v="Alejandro Grove"/>
    <s v="Consumer"/>
    <s v="United States"/>
    <s v="Omaha"/>
    <s v="Nebraska"/>
    <n v="68104"/>
    <s v="Central"/>
    <s v="OFF-AP-10001394"/>
    <s v="Office Supplies"/>
    <s v="Appliances"/>
    <s v="Harmony Air Purifier"/>
    <n v="378"/>
    <n v="2"/>
    <n v="0"/>
    <n v="136.07999999999998"/>
  </r>
  <r>
    <n v="7349"/>
    <x v="142"/>
    <n v="2011"/>
    <x v="132"/>
    <d v="2011-03-07T00:00:00"/>
    <s v="Standard Class"/>
    <s v="SC-20020"/>
    <s v="Sam Craven"/>
    <s v="Consumer"/>
    <s v="United States"/>
    <s v="Houston"/>
    <s v="Texas"/>
    <n v="77095"/>
    <s v="Central"/>
    <s v="OFF-AP-10002534"/>
    <s v="Office Supplies"/>
    <s v="Appliances"/>
    <s v="3.6 Cubic Foot Counter Height Office Refrigerator"/>
    <n v="176.77199999999996"/>
    <n v="3"/>
    <n v="0.8"/>
    <n v="-459.60720000000003"/>
  </r>
  <r>
    <n v="145"/>
    <x v="143"/>
    <n v="2014"/>
    <x v="52"/>
    <d v="2014-12-28T00:00:00"/>
    <s v="Standard Class"/>
    <s v="SG-20080"/>
    <s v="Sandra Glassco"/>
    <s v="Consumer"/>
    <s v="United States"/>
    <s v="Independence"/>
    <s v="Missouri"/>
    <n v="64055"/>
    <s v="Central"/>
    <s v="OFF-AP-10001058"/>
    <s v="Office Supplies"/>
    <s v="Appliances"/>
    <s v="Sanyo 2.5 Cubic Foot Mid-Size Office Refrigerators"/>
    <n v="839.43000000000006"/>
    <n v="3"/>
    <n v="0"/>
    <n v="218.25179999999997"/>
  </r>
  <r>
    <n v="7326"/>
    <x v="144"/>
    <n v="2014"/>
    <x v="133"/>
    <d v="2014-11-18T00:00:00"/>
    <s v="Standard Class"/>
    <s v="MC-17845"/>
    <s v="Michael Chen"/>
    <s v="Consumer"/>
    <s v="United States"/>
    <s v="Pasco"/>
    <s v="Washington"/>
    <n v="99301"/>
    <s v="West"/>
    <s v="OFF-AP-10004540"/>
    <s v="Office Supplies"/>
    <s v="Appliances"/>
    <s v="Eureka The Boss Lite 10-Amp Upright Vacuum, Blue"/>
    <n v="400.79999999999995"/>
    <n v="5"/>
    <n v="0"/>
    <n v="112.224"/>
  </r>
  <r>
    <n v="7272"/>
    <x v="145"/>
    <n v="2013"/>
    <x v="134"/>
    <d v="2013-09-23T00:00:00"/>
    <s v="Standard Class"/>
    <s v="KD-16495"/>
    <s v="Keith Dawkins"/>
    <s v="Corporate"/>
    <s v="United States"/>
    <s v="San Jose"/>
    <s v="California"/>
    <n v="95123"/>
    <s v="West"/>
    <s v="OFF-AP-10002287"/>
    <s v="Office Supplies"/>
    <s v="Appliances"/>
    <s v="Eureka Sanitaire  Multi-Pro Heavy-Duty Upright, Disposable Bags"/>
    <n v="17.48"/>
    <n v="4"/>
    <n v="0"/>
    <n v="4.5448000000000004"/>
  </r>
  <r>
    <n v="7254"/>
    <x v="146"/>
    <n v="2013"/>
    <x v="135"/>
    <d v="2013-06-05T00:00:00"/>
    <s v="Standard Class"/>
    <s v="EM-14140"/>
    <s v="Eugene Moren"/>
    <s v="Home Office"/>
    <s v="United States"/>
    <s v="Superior"/>
    <s v="Wisconsin"/>
    <n v="54880"/>
    <s v="Central"/>
    <s v="OFF-AP-10002684"/>
    <s v="Office Supplies"/>
    <s v="Appliances"/>
    <s v="Acco 7-Outlet Masterpiece Power Center, Wihtout Fax/Phone Line Protection"/>
    <n v="364.74"/>
    <n v="3"/>
    <n v="0"/>
    <n v="109.42199999999997"/>
  </r>
  <r>
    <n v="7232"/>
    <x v="147"/>
    <n v="2014"/>
    <x v="136"/>
    <d v="2014-03-16T00:00:00"/>
    <s v="First Class"/>
    <s v="SC-20380"/>
    <s v="Shahid Collister"/>
    <s v="Consumer"/>
    <s v="United States"/>
    <s v="Fairfield"/>
    <s v="Connecticut"/>
    <n v="6824"/>
    <s v="East"/>
    <s v="OFF-AP-10001564"/>
    <s v="Office Supplies"/>
    <s v="Appliances"/>
    <s v="Hoover Commercial Lightweight Upright Vacuum with E-Z Empty Dirt Cup"/>
    <n v="465.16"/>
    <n v="2"/>
    <n v="0"/>
    <n v="120.94159999999999"/>
  </r>
  <r>
    <n v="7225"/>
    <x v="148"/>
    <n v="2013"/>
    <x v="137"/>
    <d v="2013-07-19T00:00:00"/>
    <s v="Standard Class"/>
    <s v="RB-19360"/>
    <s v="Raymond Buch"/>
    <s v="Consumer"/>
    <s v="United States"/>
    <s v="San Francisco"/>
    <s v="California"/>
    <n v="94122"/>
    <s v="West"/>
    <s v="OFF-AP-10002998"/>
    <s v="Office Supplies"/>
    <s v="Appliances"/>
    <s v="Holmes 99% HEPA Air Purifier"/>
    <n v="151.62"/>
    <n v="7"/>
    <n v="0"/>
    <n v="50.03459999999999"/>
  </r>
  <r>
    <n v="7189"/>
    <x v="149"/>
    <n v="2014"/>
    <x v="105"/>
    <d v="2014-08-25T00:00:00"/>
    <s v="Standard Class"/>
    <s v="ED-13885"/>
    <s v="Emily Ducich"/>
    <s v="Home Office"/>
    <s v="United States"/>
    <s v="Houston"/>
    <s v="Texas"/>
    <n v="77095"/>
    <s v="Central"/>
    <s v="OFF-AP-10001563"/>
    <s v="Office Supplies"/>
    <s v="Appliances"/>
    <s v="Belkin Premiere Surge Master II 8-outlet surge protector"/>
    <n v="38.86399999999999"/>
    <n v="4"/>
    <n v="0.8"/>
    <n v="-99.103200000000044"/>
  </r>
  <r>
    <n v="152"/>
    <x v="150"/>
    <n v="2013"/>
    <x v="138"/>
    <d v="2013-03-17T00:00:00"/>
    <s v="First Class"/>
    <s v="TW-21025"/>
    <s v="Tamara Willingham"/>
    <s v="Home Office"/>
    <s v="United States"/>
    <s v="Scottsdale"/>
    <s v="Arizona"/>
    <n v="85254"/>
    <s v="West"/>
    <s v="OFF-AP-10000326"/>
    <s v="Office Supplies"/>
    <s v="Appliances"/>
    <s v="Belkin 7 Outlet SurgeMaster Surge Protector with Phone Protection"/>
    <n v="157.91999999999999"/>
    <n v="5"/>
    <n v="0.2"/>
    <n v="17.765999999999991"/>
  </r>
  <r>
    <n v="7176"/>
    <x v="151"/>
    <n v="2014"/>
    <x v="139"/>
    <d v="2014-03-31T00:00:00"/>
    <s v="Standard Class"/>
    <s v="HK-14890"/>
    <s v="Heather Kirkland"/>
    <s v="Corporate"/>
    <s v="United States"/>
    <s v="Houston"/>
    <s v="Texas"/>
    <n v="77070"/>
    <s v="Central"/>
    <s v="OFF-AP-10001205"/>
    <s v="Office Supplies"/>
    <s v="Appliances"/>
    <s v="Belkin 5 Outlet SurgeMaster Power Centers"/>
    <n v="87.167999999999978"/>
    <n v="8"/>
    <n v="0.8"/>
    <n v="-226.63679999999999"/>
  </r>
  <r>
    <n v="7154"/>
    <x v="152"/>
    <n v="2012"/>
    <x v="140"/>
    <d v="2012-12-15T00:00:00"/>
    <s v="Standard Class"/>
    <s v="JW-16075"/>
    <s v="Julia West"/>
    <s v="Consumer"/>
    <s v="United States"/>
    <s v="Chicago"/>
    <s v="Illinois"/>
    <n v="60610"/>
    <s v="Central"/>
    <s v="OFF-AP-10004980"/>
    <s v="Office Supplies"/>
    <s v="Appliances"/>
    <s v="3M Replacement Filter for Office Air Cleaner for 20' x 33' Room"/>
    <n v="53.087999999999994"/>
    <n v="7"/>
    <n v="0.8"/>
    <n v="-108.8304"/>
  </r>
  <r>
    <n v="7149"/>
    <x v="153"/>
    <n v="2013"/>
    <x v="65"/>
    <d v="2013-06-18T00:00:00"/>
    <s v="Standard Class"/>
    <s v="CB-12415"/>
    <s v="Christy Brittain"/>
    <s v="Consumer"/>
    <s v="United States"/>
    <s v="Long Beach"/>
    <s v="New York"/>
    <n v="11561"/>
    <s v="East"/>
    <s v="OFF-AP-10004036"/>
    <s v="Office Supplies"/>
    <s v="Appliances"/>
    <s v="Bionaire 99.97% HEPA Air Cleaner"/>
    <n v="52.56"/>
    <n v="3"/>
    <n v="0"/>
    <n v="18.396000000000001"/>
  </r>
  <r>
    <n v="7092"/>
    <x v="154"/>
    <n v="2012"/>
    <x v="141"/>
    <d v="2012-01-13T00:00:00"/>
    <s v="Standard Class"/>
    <s v="CC-12685"/>
    <s v="Craig Carroll"/>
    <s v="Consumer"/>
    <s v="United States"/>
    <s v="Henderson"/>
    <s v="Kentucky"/>
    <n v="42420"/>
    <s v="South"/>
    <s v="OFF-AP-10001205"/>
    <s v="Office Supplies"/>
    <s v="Appliances"/>
    <s v="Belkin 5 Outlet SurgeMaster Power Centers"/>
    <n v="163.44"/>
    <n v="3"/>
    <n v="0"/>
    <n v="45.763200000000012"/>
  </r>
  <r>
    <n v="7079"/>
    <x v="155"/>
    <n v="2013"/>
    <x v="142"/>
    <d v="2013-09-07T00:00:00"/>
    <s v="Standard Class"/>
    <s v="JE-15715"/>
    <s v="Joe Elijah"/>
    <s v="Consumer"/>
    <s v="United States"/>
    <s v="Charlotte"/>
    <s v="North Carolina"/>
    <n v="28205"/>
    <s v="South"/>
    <s v="OFF-AP-10000159"/>
    <s v="Office Supplies"/>
    <s v="Appliances"/>
    <s v="Belkin F9M820V08 8 Outlet Surge"/>
    <n v="309.45600000000002"/>
    <n v="9"/>
    <n v="0.2"/>
    <n v="34.813799999999944"/>
  </r>
  <r>
    <n v="7065"/>
    <x v="156"/>
    <n v="2014"/>
    <x v="143"/>
    <d v="2014-02-10T00:00:00"/>
    <s v="Standard Class"/>
    <s v="JF-15355"/>
    <s v="Jay Fein"/>
    <s v="Consumer"/>
    <s v="United States"/>
    <s v="Rochester"/>
    <s v="New York"/>
    <n v="14609"/>
    <s v="East"/>
    <s v="OFF-AP-10003971"/>
    <s v="Office Supplies"/>
    <s v="Appliances"/>
    <s v="Belkin 6 Outlet Metallic Surge Strip"/>
    <n v="32.67"/>
    <n v="3"/>
    <n v="0"/>
    <n v="8.4942000000000011"/>
  </r>
  <r>
    <n v="7060"/>
    <x v="157"/>
    <n v="2013"/>
    <x v="15"/>
    <d v="2013-12-12T00:00:00"/>
    <s v="Same Day"/>
    <s v="WB-21850"/>
    <s v="William Brown"/>
    <s v="Consumer"/>
    <s v="United States"/>
    <s v="Anaheim"/>
    <s v="California"/>
    <n v="92804"/>
    <s v="West"/>
    <s v="OFF-AP-10001469"/>
    <s v="Office Supplies"/>
    <s v="Appliances"/>
    <s v="Fellowes 8 Outlet Superior Workstation Surge Protector"/>
    <n v="83.42"/>
    <n v="2"/>
    <n v="0"/>
    <n v="24.191799999999994"/>
  </r>
  <r>
    <n v="7015"/>
    <x v="158"/>
    <n v="2011"/>
    <x v="144"/>
    <d v="2011-03-13T00:00:00"/>
    <s v="Second Class"/>
    <s v="FM-14215"/>
    <s v="Filia McAdams"/>
    <s v="Corporate"/>
    <s v="United States"/>
    <s v="Richmond"/>
    <s v="Kentucky"/>
    <n v="40475"/>
    <s v="South"/>
    <s v="OFF-AP-10002578"/>
    <s v="Office Supplies"/>
    <s v="Appliances"/>
    <s v="Fellowes Premier Superior Surge Suppressor, 10-Outlet, With Phone and Remote"/>
    <n v="146.76"/>
    <n v="3"/>
    <n v="0"/>
    <n v="38.157600000000002"/>
  </r>
  <r>
    <n v="7013"/>
    <x v="159"/>
    <n v="2011"/>
    <x v="145"/>
    <d v="2011-05-27T00:00:00"/>
    <s v="Standard Class"/>
    <s v="GT-14710"/>
    <s v="Greg Tran"/>
    <s v="Consumer"/>
    <s v="United States"/>
    <s v="New York City"/>
    <s v="New York"/>
    <n v="10035"/>
    <s v="East"/>
    <s v="OFF-AP-10002118"/>
    <s v="Office Supplies"/>
    <s v="Appliances"/>
    <s v="1.7 Cubic Foot Compact &quot;Cube&quot; Office Refrigerators"/>
    <n v="208.16"/>
    <n v="1"/>
    <n v="0"/>
    <n v="56.20320000000001"/>
  </r>
  <r>
    <n v="7000"/>
    <x v="160"/>
    <n v="2014"/>
    <x v="146"/>
    <d v="2014-05-30T00:00:00"/>
    <s v="First Class"/>
    <s v="KC-16675"/>
    <s v="Kimberly Carter"/>
    <s v="Corporate"/>
    <s v="United States"/>
    <s v="Louisville"/>
    <s v="Kentucky"/>
    <n v="40214"/>
    <s v="South"/>
    <s v="OFF-AP-10002670"/>
    <s v="Office Supplies"/>
    <s v="Appliances"/>
    <s v="Belkin 8-Outlet Premiere SurgeMaster II Surge Protectors"/>
    <n v="208.44"/>
    <n v="3"/>
    <n v="0"/>
    <n v="62.531999999999982"/>
  </r>
  <r>
    <n v="6996"/>
    <x v="161"/>
    <n v="2012"/>
    <x v="147"/>
    <d v="2012-11-26T00:00:00"/>
    <s v="Standard Class"/>
    <s v="AG-10300"/>
    <s v="Aleksandra Gannaway"/>
    <s v="Corporate"/>
    <s v="United States"/>
    <s v="Las Vegas"/>
    <s v="Nevada"/>
    <n v="89115"/>
    <s v="West"/>
    <s v="OFF-AP-10004868"/>
    <s v="Office Supplies"/>
    <s v="Appliances"/>
    <s v="Hoover Commercial Soft Guard Upright Vacuum And Disposable Filtration Bags"/>
    <n v="31.08"/>
    <n v="4"/>
    <n v="0"/>
    <n v="8.3916000000000004"/>
  </r>
  <r>
    <n v="6991"/>
    <x v="162"/>
    <n v="2012"/>
    <x v="148"/>
    <d v="2012-11-13T00:00:00"/>
    <s v="Second Class"/>
    <s v="RH-19600"/>
    <s v="Rob Haberlin"/>
    <s v="Consumer"/>
    <s v="United States"/>
    <s v="Hampton"/>
    <s v="Virginia"/>
    <n v="23666"/>
    <s v="South"/>
    <s v="OFF-AP-10003266"/>
    <s v="Office Supplies"/>
    <s v="Appliances"/>
    <s v="Holmes Replacement Filter for HEPA Air Cleaner, Large Room"/>
    <n v="44.43"/>
    <n v="3"/>
    <n v="0"/>
    <n v="18.660600000000002"/>
  </r>
  <r>
    <n v="6990"/>
    <x v="163"/>
    <n v="2014"/>
    <x v="1"/>
    <d v="2014-12-14T00:00:00"/>
    <s v="First Class"/>
    <s v="DK-13375"/>
    <s v="Dennis Kane"/>
    <s v="Consumer"/>
    <s v="United States"/>
    <s v="Abilene"/>
    <s v="Texas"/>
    <n v="79605"/>
    <s v="Central"/>
    <s v="OFF-AP-10001634"/>
    <s v="Office Supplies"/>
    <s v="Appliances"/>
    <s v="Hoover Commercial Lightweight Upright Vacuum"/>
    <n v="1.3919999999999997"/>
    <n v="2"/>
    <n v="0.8"/>
    <n v="-3.7584000000000009"/>
  </r>
  <r>
    <n v="6989"/>
    <x v="164"/>
    <n v="2014"/>
    <x v="149"/>
    <d v="2014-11-17T00:00:00"/>
    <s v="Second Class"/>
    <s v="BB-11545"/>
    <s v="Brenda Bowman"/>
    <s v="Corporate"/>
    <s v="United States"/>
    <s v="Fort Lauderdale"/>
    <s v="Florida"/>
    <n v="33311"/>
    <s v="South"/>
    <s v="OFF-AP-10002651"/>
    <s v="Office Supplies"/>
    <s v="Appliances"/>
    <s v="Hoover Upright Vacuum With Dirt Cup"/>
    <n v="1158.1199999999999"/>
    <n v="5"/>
    <n v="0.2"/>
    <n v="130.28849999999983"/>
  </r>
  <r>
    <n v="6985"/>
    <x v="165"/>
    <n v="2013"/>
    <x v="150"/>
    <d v="2013-09-06T00:00:00"/>
    <s v="Standard Class"/>
    <s v="JA-15970"/>
    <s v="Joseph Airdo"/>
    <s v="Consumer"/>
    <s v="United States"/>
    <s v="Detroit"/>
    <s v="Michigan"/>
    <n v="48227"/>
    <s v="Central"/>
    <s v="OFF-AP-10002457"/>
    <s v="Office Supplies"/>
    <s v="Appliances"/>
    <s v="Eureka The Boss Plus 12-Amp Hard Box Upright Vacuum, Red"/>
    <n v="376.74"/>
    <n v="4"/>
    <n v="0.1"/>
    <n v="71.161999999999978"/>
  </r>
  <r>
    <n v="6921"/>
    <x v="166"/>
    <n v="2014"/>
    <x v="151"/>
    <d v="2014-03-03T00:00:00"/>
    <s v="Standard Class"/>
    <s v="BM-11140"/>
    <s v="Becky Martin"/>
    <s v="Consumer"/>
    <s v="United States"/>
    <s v="Santa Barbara"/>
    <s v="California"/>
    <n v="93101"/>
    <s v="West"/>
    <s v="OFF-AP-10003287"/>
    <s v="Office Supplies"/>
    <s v="Appliances"/>
    <s v="Tripp Lite TLP810NET Broadband Surge for Modem/Fax"/>
    <n v="356.78999999999996"/>
    <n v="7"/>
    <n v="0"/>
    <n v="99.901199999999989"/>
  </r>
  <r>
    <n v="6904"/>
    <x v="167"/>
    <n v="2014"/>
    <x v="5"/>
    <d v="2014-09-09T00:00:00"/>
    <s v="Standard Class"/>
    <s v="JS-15595"/>
    <s v="Jill Stevenson"/>
    <s v="Corporate"/>
    <s v="United States"/>
    <s v="Chicago"/>
    <s v="Illinois"/>
    <n v="60653"/>
    <s v="Central"/>
    <s v="OFF-AP-10003278"/>
    <s v="Office Supplies"/>
    <s v="Appliances"/>
    <s v="Belkin 7-Outlet SurgeMaster Home Series"/>
    <n v="5.5879999999999992"/>
    <n v="2"/>
    <n v="0.8"/>
    <n v="-15.087600000000002"/>
  </r>
  <r>
    <n v="170"/>
    <x v="168"/>
    <n v="2011"/>
    <x v="152"/>
    <d v="2011-09-12T00:00:00"/>
    <s v="Standard Class"/>
    <s v="BM-11140"/>
    <s v="Becky Martin"/>
    <s v="Consumer"/>
    <s v="United States"/>
    <s v="San Antonio"/>
    <s v="Texas"/>
    <n v="78207"/>
    <s v="Central"/>
    <s v="OFF-AP-10002518"/>
    <s v="Office Supplies"/>
    <s v="Appliances"/>
    <s v="Kensington 7 Outlet MasterPiece Power Center"/>
    <n v="177.97999999999996"/>
    <n v="5"/>
    <n v="0.8"/>
    <n v="-453.84900000000005"/>
  </r>
  <r>
    <n v="6839"/>
    <x v="169"/>
    <n v="2014"/>
    <x v="153"/>
    <d v="2014-02-10T00:00:00"/>
    <s v="Standard Class"/>
    <s v="FC-14335"/>
    <s v="Fred Chung"/>
    <s v="Corporate"/>
    <s v="United States"/>
    <s v="Torrance"/>
    <s v="California"/>
    <n v="90503"/>
    <s v="West"/>
    <s v="OFF-AP-10000275"/>
    <s v="Office Supplies"/>
    <s v="Appliances"/>
    <s v="Sanyo Counter Height Refrigerator with Crisper, 3.6 Cubic Foot, Stainless Steel/Black"/>
    <n v="1640.6999999999998"/>
    <n v="5"/>
    <n v="0"/>
    <n v="459.39599999999996"/>
  </r>
  <r>
    <n v="6832"/>
    <x v="170"/>
    <n v="2014"/>
    <x v="154"/>
    <d v="2014-07-28T00:00:00"/>
    <s v="Standard Class"/>
    <s v="CS-11860"/>
    <s v="Cari Schnelling"/>
    <s v="Consumer"/>
    <s v="United States"/>
    <s v="New York City"/>
    <s v="New York"/>
    <n v="10024"/>
    <s v="East"/>
    <s v="OFF-AP-10002287"/>
    <s v="Office Supplies"/>
    <s v="Appliances"/>
    <s v="Eureka Sanitaire  Multi-Pro Heavy-Duty Upright, Disposable Bags"/>
    <n v="17.48"/>
    <n v="4"/>
    <n v="0"/>
    <n v="4.5448000000000004"/>
  </r>
  <r>
    <n v="6823"/>
    <x v="171"/>
    <n v="2014"/>
    <x v="100"/>
    <d v="2014-11-08T00:00:00"/>
    <s v="Standard Class"/>
    <s v="CS-12505"/>
    <s v="Cindy Stewart"/>
    <s v="Consumer"/>
    <s v="United States"/>
    <s v="Los Angeles"/>
    <s v="California"/>
    <n v="90036"/>
    <s v="West"/>
    <s v="OFF-AP-10003040"/>
    <s v="Office Supplies"/>
    <s v="Appliances"/>
    <s v="Fellowes 8 Outlet Superior Workstation Surge Protector w/o Phone/Fax/Modem Protection"/>
    <n v="168.1"/>
    <n v="5"/>
    <n v="0"/>
    <n v="43.705999999999996"/>
  </r>
  <r>
    <n v="6755"/>
    <x v="172"/>
    <n v="2013"/>
    <x v="155"/>
    <d v="2013-07-01T00:00:00"/>
    <s v="Second Class"/>
    <s v="BP-11155"/>
    <s v="Becky Pak"/>
    <s v="Consumer"/>
    <s v="United States"/>
    <s v="Paterson"/>
    <s v="New Jersey"/>
    <n v="7501"/>
    <s v="East"/>
    <s v="OFF-AP-10002311"/>
    <s v="Office Supplies"/>
    <s v="Appliances"/>
    <s v="Holmes Replacement Filter for HEPA Air Cleaner, Very Large Room, HEPA Filter"/>
    <n v="275.24"/>
    <n v="4"/>
    <n v="0"/>
    <n v="121.10560000000001"/>
  </r>
  <r>
    <n v="175"/>
    <x v="173"/>
    <n v="2011"/>
    <x v="156"/>
    <d v="2011-09-19T00:00:00"/>
    <s v="Standard Class"/>
    <s v="JB-15400"/>
    <s v="Jennifer Braxton"/>
    <s v="Corporate"/>
    <s v="United States"/>
    <s v="Chicago"/>
    <s v="Illinois"/>
    <n v="60623"/>
    <s v="Central"/>
    <s v="OFF-AP-10000891"/>
    <s v="Office Supplies"/>
    <s v="Appliances"/>
    <s v="Kensington 7 Outlet MasterPiece HOMEOFFICE Power Control Center"/>
    <n v="52.447999999999993"/>
    <n v="2"/>
    <n v="0.8"/>
    <n v="-131.12000000000003"/>
  </r>
  <r>
    <n v="6752"/>
    <x v="172"/>
    <n v="2013"/>
    <x v="155"/>
    <d v="2013-07-01T00:00:00"/>
    <s v="Second Class"/>
    <s v="BP-11155"/>
    <s v="Becky Pak"/>
    <s v="Consumer"/>
    <s v="United States"/>
    <s v="Paterson"/>
    <s v="New Jersey"/>
    <n v="7501"/>
    <s v="East"/>
    <s v="OFF-AP-10000595"/>
    <s v="Office Supplies"/>
    <s v="Appliances"/>
    <s v="Disposable Triple-Filter Dust Bags"/>
    <n v="8.74"/>
    <n v="2"/>
    <n v="0"/>
    <n v="2.2724000000000002"/>
  </r>
  <r>
    <n v="177"/>
    <x v="174"/>
    <n v="2014"/>
    <x v="157"/>
    <d v="2014-04-26T00:00:00"/>
    <s v="Second Class"/>
    <s v="SJ-20500"/>
    <s v="Shirley Jackson"/>
    <s v="Consumer"/>
    <s v="United States"/>
    <s v="Houston"/>
    <s v="Texas"/>
    <n v="77036"/>
    <s v="Central"/>
    <s v="OFF-AP-10002684"/>
    <s v="Office Supplies"/>
    <s v="Appliances"/>
    <s v="Acco 7-Outlet Masterpiece Power Center, Wihtout Fax/Phone Line Protection"/>
    <n v="97.263999999999982"/>
    <n v="4"/>
    <n v="0.8"/>
    <n v="-243.16000000000008"/>
  </r>
  <r>
    <n v="6736"/>
    <x v="175"/>
    <n v="2013"/>
    <x v="158"/>
    <d v="2013-04-18T00:00:00"/>
    <s v="Standard Class"/>
    <s v="BT-11680"/>
    <s v="Brian Thompson"/>
    <s v="Consumer"/>
    <s v="United States"/>
    <s v="San Francisco"/>
    <s v="California"/>
    <n v="94122"/>
    <s v="West"/>
    <s v="OFF-AP-10004980"/>
    <s v="Office Supplies"/>
    <s v="Appliances"/>
    <s v="3M Replacement Filter for Office Air Cleaner for 20' x 33' Room"/>
    <n v="113.76"/>
    <n v="3"/>
    <n v="0"/>
    <n v="44.366400000000006"/>
  </r>
  <r>
    <n v="6734"/>
    <x v="176"/>
    <n v="2011"/>
    <x v="159"/>
    <d v="2011-07-07T00:00:00"/>
    <s v="First Class"/>
    <s v="KE-16420"/>
    <s v="Katrina Edelman"/>
    <s v="Corporate"/>
    <s v="United States"/>
    <s v="Aurora"/>
    <s v="Colorado"/>
    <n v="80013"/>
    <s v="West"/>
    <s v="OFF-AP-10000692"/>
    <s v="Office Supplies"/>
    <s v="Appliances"/>
    <s v="Fellowes Mighty 8 Compact Surge Protector"/>
    <n v="32.432000000000002"/>
    <n v="2"/>
    <n v="0.2"/>
    <n v="3.2432000000000016"/>
  </r>
  <r>
    <n v="6720"/>
    <x v="177"/>
    <n v="2013"/>
    <x v="160"/>
    <d v="2013-12-20T00:00:00"/>
    <s v="First Class"/>
    <s v="SF-20065"/>
    <s v="Sandra Flanagan"/>
    <s v="Consumer"/>
    <s v="United States"/>
    <s v="Goldsboro"/>
    <s v="North Carolina"/>
    <n v="27534"/>
    <s v="South"/>
    <s v="OFF-AP-10004859"/>
    <s v="Office Supplies"/>
    <s v="Appliances"/>
    <s v="Acco 6 Outlet Guardian Premium Surge Suppressor"/>
    <n v="34.944000000000003"/>
    <n v="3"/>
    <n v="0.2"/>
    <n v="3.0576000000000008"/>
  </r>
  <r>
    <n v="6692"/>
    <x v="178"/>
    <n v="2014"/>
    <x v="161"/>
    <d v="2014-08-06T00:00:00"/>
    <s v="Standard Class"/>
    <s v="LS-17200"/>
    <s v="Luke Schmidt"/>
    <s v="Corporate"/>
    <s v="United States"/>
    <s v="Milwaukee"/>
    <s v="Wisconsin"/>
    <n v="53209"/>
    <s v="Central"/>
    <s v="OFF-AP-10002472"/>
    <s v="Office Supplies"/>
    <s v="Appliances"/>
    <s v="3M Office Air Cleaner"/>
    <n v="155.88"/>
    <n v="6"/>
    <n v="0"/>
    <n v="54.558"/>
  </r>
  <r>
    <n v="6677"/>
    <x v="179"/>
    <n v="2012"/>
    <x v="63"/>
    <d v="2012-11-23T00:00:00"/>
    <s v="Second Class"/>
    <s v="DL-13330"/>
    <s v="Denise Leinenbach"/>
    <s v="Consumer"/>
    <s v="United States"/>
    <s v="Lawrence"/>
    <s v="Indiana"/>
    <n v="46226"/>
    <s v="Central"/>
    <s v="OFF-AP-10004052"/>
    <s v="Office Supplies"/>
    <s v="Appliances"/>
    <s v="Hoover Replacement Belts For Soft Guard &amp; Commercial Ltweight Upright Vacs, 2/Pk"/>
    <n v="19.75"/>
    <n v="5"/>
    <n v="0"/>
    <n v="5.1350000000000007"/>
  </r>
  <r>
    <n v="6662"/>
    <x v="180"/>
    <n v="2012"/>
    <x v="162"/>
    <d v="2012-08-10T00:00:00"/>
    <s v="Second Class"/>
    <s v="DB-13405"/>
    <s v="Denny Blanton"/>
    <s v="Consumer"/>
    <s v="United States"/>
    <s v="Lawrence"/>
    <s v="Massachusetts"/>
    <n v="1841"/>
    <s v="East"/>
    <s v="OFF-AP-10004336"/>
    <s v="Office Supplies"/>
    <s v="Appliances"/>
    <s v="Conquest 14 Commercial Heavy-Duty Upright Vacuum, Collection System, Accessory Kit"/>
    <n v="113.92"/>
    <n v="2"/>
    <n v="0"/>
    <n v="33.036799999999985"/>
  </r>
  <r>
    <n v="6648"/>
    <x v="181"/>
    <n v="2013"/>
    <x v="163"/>
    <d v="2013-12-22T00:00:00"/>
    <s v="Standard Class"/>
    <s v="MP-18175"/>
    <s v="Mike Pelletier"/>
    <s v="Home Office"/>
    <s v="United States"/>
    <s v="Springfield"/>
    <s v="Oregon"/>
    <n v="97477"/>
    <s v="West"/>
    <s v="OFF-AP-10001205"/>
    <s v="Office Supplies"/>
    <s v="Appliances"/>
    <s v="Belkin 5 Outlet SurgeMaster Power Centers"/>
    <n v="87.168000000000006"/>
    <n v="2"/>
    <n v="0.2"/>
    <n v="8.7168000000000063"/>
  </r>
  <r>
    <n v="6646"/>
    <x v="182"/>
    <n v="2012"/>
    <x v="164"/>
    <d v="2012-08-16T00:00:00"/>
    <s v="Standard Class"/>
    <s v="WB-21850"/>
    <s v="William Brown"/>
    <s v="Consumer"/>
    <s v="United States"/>
    <s v="Redmond"/>
    <s v="Oregon"/>
    <n v="97756"/>
    <s v="West"/>
    <s v="OFF-AP-10001469"/>
    <s v="Office Supplies"/>
    <s v="Appliances"/>
    <s v="Fellowes 8 Outlet Superior Workstation Surge Protector"/>
    <n v="133.47200000000001"/>
    <n v="4"/>
    <n v="0.2"/>
    <n v="15.015599999999985"/>
  </r>
  <r>
    <n v="6633"/>
    <x v="183"/>
    <n v="2013"/>
    <x v="165"/>
    <d v="2013-05-09T00:00:00"/>
    <s v="Second Class"/>
    <s v="BE-11455"/>
    <s v="Brad Eason"/>
    <s v="Home Office"/>
    <s v="United States"/>
    <s v="Springfield"/>
    <s v="Missouri"/>
    <n v="65807"/>
    <s v="Central"/>
    <s v="OFF-AP-10001205"/>
    <s v="Office Supplies"/>
    <s v="Appliances"/>
    <s v="Belkin 5 Outlet SurgeMaster Power Centers"/>
    <n v="54.48"/>
    <n v="1"/>
    <n v="0"/>
    <n v="15.254400000000004"/>
  </r>
  <r>
    <n v="6562"/>
    <x v="184"/>
    <n v="2014"/>
    <x v="166"/>
    <d v="2014-04-03T00:00:00"/>
    <s v="First Class"/>
    <s v="SC-20260"/>
    <s v="Scott Cohen"/>
    <s v="Corporate"/>
    <s v="United States"/>
    <s v="Arlington"/>
    <s v="Texas"/>
    <n v="76017"/>
    <s v="Central"/>
    <s v="OFF-AP-10003040"/>
    <s v="Office Supplies"/>
    <s v="Appliances"/>
    <s v="Fellowes 8 Outlet Superior Workstation Surge Protector w/o Phone/Fax/Modem Protection"/>
    <n v="33.61999999999999"/>
    <n v="5"/>
    <n v="0.8"/>
    <n v="-90.774000000000029"/>
  </r>
  <r>
    <n v="6519"/>
    <x v="185"/>
    <n v="2014"/>
    <x v="167"/>
    <d v="2014-09-20T00:00:00"/>
    <s v="Standard Class"/>
    <s v="RD-19480"/>
    <s v="Rick Duston"/>
    <s v="Consumer"/>
    <s v="United States"/>
    <s v="San Francisco"/>
    <s v="California"/>
    <n v="94122"/>
    <s v="West"/>
    <s v="OFF-AP-10001205"/>
    <s v="Office Supplies"/>
    <s v="Appliances"/>
    <s v="Belkin 5 Outlet SurgeMaster Power Centers"/>
    <n v="108.96"/>
    <n v="2"/>
    <n v="0"/>
    <n v="30.508800000000008"/>
  </r>
  <r>
    <n v="6487"/>
    <x v="186"/>
    <n v="2012"/>
    <x v="168"/>
    <d v="2012-03-26T00:00:00"/>
    <s v="Standard Class"/>
    <s v="JW-16075"/>
    <s v="Julia West"/>
    <s v="Consumer"/>
    <s v="United States"/>
    <s v="Jacksonville"/>
    <s v="North Carolina"/>
    <n v="28540"/>
    <s v="South"/>
    <s v="OFF-AP-10002945"/>
    <s v="Office Supplies"/>
    <s v="Appliances"/>
    <s v="Honeywell Enviracaire Portable HEPA Air Cleaner for 17' x 22' Room"/>
    <n v="962.07999999999993"/>
    <n v="4"/>
    <n v="0.2"/>
    <n v="156.33799999999997"/>
  </r>
  <r>
    <n v="6481"/>
    <x v="187"/>
    <n v="2014"/>
    <x v="169"/>
    <d v="2014-06-11T00:00:00"/>
    <s v="Standard Class"/>
    <s v="NR-18550"/>
    <s v="Nick Radford"/>
    <s v="Consumer"/>
    <s v="United States"/>
    <s v="Pembroke Pines"/>
    <s v="Florida"/>
    <n v="33024"/>
    <s v="South"/>
    <s v="OFF-AP-10002287"/>
    <s v="Office Supplies"/>
    <s v="Appliances"/>
    <s v="Eureka Sanitaire  Multi-Pro Heavy-Duty Upright, Disposable Bags"/>
    <n v="24.472000000000001"/>
    <n v="7"/>
    <n v="0.2"/>
    <n v="1.8353999999999999"/>
  </r>
  <r>
    <n v="6477"/>
    <x v="187"/>
    <n v="2014"/>
    <x v="169"/>
    <d v="2014-06-11T00:00:00"/>
    <s v="Standard Class"/>
    <s v="NR-18550"/>
    <s v="Nick Radford"/>
    <s v="Consumer"/>
    <s v="United States"/>
    <s v="Pembroke Pines"/>
    <s v="Florida"/>
    <n v="33024"/>
    <s v="South"/>
    <s v="OFF-AP-10003622"/>
    <s v="Office Supplies"/>
    <s v="Appliances"/>
    <s v="Bravo II Megaboss 12-Amp Hard Body Upright, Replacement Belts, 2 Belts per Pack"/>
    <n v="5.2"/>
    <n v="2"/>
    <n v="0.2"/>
    <n v="0.58499999999999974"/>
  </r>
  <r>
    <n v="6474"/>
    <x v="188"/>
    <n v="2013"/>
    <x v="170"/>
    <d v="2013-03-21T00:00:00"/>
    <s v="Second Class"/>
    <s v="DB-13060"/>
    <s v="Dave Brooks"/>
    <s v="Consumer"/>
    <s v="United States"/>
    <s v="Columbia"/>
    <s v="Tennessee"/>
    <n v="38401"/>
    <s v="South"/>
    <s v="OFF-AP-10003590"/>
    <s v="Office Supplies"/>
    <s v="Appliances"/>
    <s v="Hoover WindTunnel Plus Canister Vacuum"/>
    <n v="871.80000000000007"/>
    <n v="3"/>
    <n v="0.2"/>
    <n v="87.180000000000092"/>
  </r>
  <r>
    <n v="6354"/>
    <x v="189"/>
    <n v="2012"/>
    <x v="171"/>
    <d v="2012-09-12T00:00:00"/>
    <s v="Standard Class"/>
    <s v="BS-11590"/>
    <s v="Brendan Sweed"/>
    <s v="Corporate"/>
    <s v="United States"/>
    <s v="New York City"/>
    <s v="New York"/>
    <n v="10011"/>
    <s v="East"/>
    <s v="OFF-AP-10001962"/>
    <s v="Office Supplies"/>
    <s v="Appliances"/>
    <s v="Black &amp; Decker Filter for Double Action Dustbuster Cordless Vac BLDV7210"/>
    <n v="8.39"/>
    <n v="1"/>
    <n v="0"/>
    <n v="2.0975000000000001"/>
  </r>
  <r>
    <n v="6330"/>
    <x v="190"/>
    <n v="2011"/>
    <x v="172"/>
    <d v="2011-01-27T00:00:00"/>
    <s v="Standard Class"/>
    <s v="XP-21865"/>
    <s v="Xylona Preis"/>
    <s v="Consumer"/>
    <s v="United States"/>
    <s v="Westland"/>
    <s v="Michigan"/>
    <n v="48185"/>
    <s v="Central"/>
    <s v="OFF-AP-10002311"/>
    <s v="Office Supplies"/>
    <s v="Appliances"/>
    <s v="Holmes Replacement Filter for HEPA Air Cleaner, Very Large Room, HEPA Filter"/>
    <n v="247.71600000000001"/>
    <n v="4"/>
    <n v="0.1"/>
    <n v="93.581600000000009"/>
  </r>
  <r>
    <n v="6296"/>
    <x v="191"/>
    <n v="2011"/>
    <x v="173"/>
    <d v="2012-01-01T00:00:00"/>
    <s v="Standard Class"/>
    <s v="AJ-10780"/>
    <s v="Anthony Jacobs"/>
    <s v="Corporate"/>
    <s v="United States"/>
    <s v="Beverly"/>
    <s v="Massachusetts"/>
    <n v="1915"/>
    <s v="East"/>
    <s v="OFF-AP-10002651"/>
    <s v="Office Supplies"/>
    <s v="Appliances"/>
    <s v="Hoover Upright Vacuum With Dirt Cup"/>
    <n v="1737.1799999999998"/>
    <n v="6"/>
    <n v="0"/>
    <n v="503.78219999999976"/>
  </r>
  <r>
    <n v="6252"/>
    <x v="192"/>
    <n v="2011"/>
    <x v="174"/>
    <d v="2011-12-04T00:00:00"/>
    <s v="First Class"/>
    <s v="MC-17575"/>
    <s v="Matt Collins"/>
    <s v="Consumer"/>
    <s v="United States"/>
    <s v="Chicago"/>
    <s v="Illinois"/>
    <n v="60623"/>
    <s v="Central"/>
    <s v="OFF-AP-10004249"/>
    <s v="Office Supplies"/>
    <s v="Appliances"/>
    <s v="Staples"/>
    <n v="2.3939999999999997"/>
    <n v="1"/>
    <n v="0.8"/>
    <n v="-6.344100000000001"/>
  </r>
  <r>
    <n v="6250"/>
    <x v="193"/>
    <n v="2014"/>
    <x v="175"/>
    <d v="2014-06-05T00:00:00"/>
    <s v="Standard Class"/>
    <s v="ML-17410"/>
    <s v="Maris LaWare"/>
    <s v="Consumer"/>
    <s v="United States"/>
    <s v="Columbus"/>
    <s v="Indiana"/>
    <n v="47201"/>
    <s v="Central"/>
    <s v="OFF-AP-10001564"/>
    <s v="Office Supplies"/>
    <s v="Appliances"/>
    <s v="Hoover Commercial Lightweight Upright Vacuum with E-Z Empty Dirt Cup"/>
    <n v="465.16"/>
    <n v="2"/>
    <n v="0"/>
    <n v="120.94159999999999"/>
  </r>
  <r>
    <n v="6214"/>
    <x v="194"/>
    <n v="2014"/>
    <x v="176"/>
    <d v="2014-11-17T00:00:00"/>
    <s v="Second Class"/>
    <s v="MB-17305"/>
    <s v="Maria Bertelson"/>
    <s v="Consumer"/>
    <s v="United States"/>
    <s v="Longview"/>
    <s v="Washington"/>
    <n v="98632"/>
    <s v="West"/>
    <s v="OFF-AP-10004708"/>
    <s v="Office Supplies"/>
    <s v="Appliances"/>
    <s v="Fellowes Superior 10 Outlet Split Surge Protector"/>
    <n v="76.12"/>
    <n v="2"/>
    <n v="0"/>
    <n v="22.074799999999996"/>
  </r>
  <r>
    <n v="6137"/>
    <x v="195"/>
    <n v="2012"/>
    <x v="177"/>
    <d v="2012-10-22T00:00:00"/>
    <s v="Standard Class"/>
    <s v="KN-16705"/>
    <s v="Kristina Nunn"/>
    <s v="Home Office"/>
    <s v="United States"/>
    <s v="Mcallen"/>
    <s v="Texas"/>
    <n v="78501"/>
    <s v="Central"/>
    <s v="OFF-AP-10000026"/>
    <s v="Office Supplies"/>
    <s v="Appliances"/>
    <s v="Tripp Lite Isotel 6 Outlet Surge Protector with Fax/Modem Protection"/>
    <n v="73.163999999999987"/>
    <n v="6"/>
    <n v="0.8"/>
    <n v="-186.56820000000005"/>
  </r>
  <r>
    <n v="6112"/>
    <x v="196"/>
    <n v="2013"/>
    <x v="178"/>
    <d v="2013-11-17T00:00:00"/>
    <s v="Standard Class"/>
    <s v="SP-20920"/>
    <s v="Susan Pistek"/>
    <s v="Consumer"/>
    <s v="United States"/>
    <s v="Parma"/>
    <s v="Ohio"/>
    <n v="44134"/>
    <s v="East"/>
    <s v="OFF-AP-10002311"/>
    <s v="Office Supplies"/>
    <s v="Appliances"/>
    <s v="Holmes Replacement Filter for HEPA Air Cleaner, Very Large Room, HEPA Filter"/>
    <n v="110.096"/>
    <n v="2"/>
    <n v="0.2"/>
    <n v="33.028800000000004"/>
  </r>
  <r>
    <n v="6107"/>
    <x v="197"/>
    <n v="2011"/>
    <x v="179"/>
    <d v="2011-12-25T00:00:00"/>
    <s v="Standard Class"/>
    <s v="WB-21850"/>
    <s v="William Brown"/>
    <s v="Consumer"/>
    <s v="United States"/>
    <s v="Grand Prairie"/>
    <s v="Texas"/>
    <n v="75051"/>
    <s v="Central"/>
    <s v="OFF-AP-10001563"/>
    <s v="Office Supplies"/>
    <s v="Appliances"/>
    <s v="Belkin Premiere Surge Master II 8-outlet surge protector"/>
    <n v="19.431999999999995"/>
    <n v="2"/>
    <n v="0.8"/>
    <n v="-49.551600000000022"/>
  </r>
  <r>
    <n v="6052"/>
    <x v="198"/>
    <n v="2012"/>
    <x v="180"/>
    <d v="2012-04-30T00:00:00"/>
    <s v="Standard Class"/>
    <s v="TS-21655"/>
    <s v="Trudy Schmidt"/>
    <s v="Consumer"/>
    <s v="United States"/>
    <s v="Milwaukee"/>
    <s v="Wisconsin"/>
    <n v="53209"/>
    <s v="Central"/>
    <s v="OFF-AP-10001205"/>
    <s v="Office Supplies"/>
    <s v="Appliances"/>
    <s v="Belkin 5 Outlet SurgeMaster Power Centers"/>
    <n v="272.39999999999998"/>
    <n v="5"/>
    <n v="0"/>
    <n v="76.27200000000002"/>
  </r>
  <r>
    <n v="203"/>
    <x v="199"/>
    <n v="2011"/>
    <x v="181"/>
    <d v="2011-08-05T00:00:00"/>
    <s v="First Class"/>
    <s v="BS-11755"/>
    <s v="Bruce Stewart"/>
    <s v="Consumer"/>
    <s v="United States"/>
    <s v="Denver"/>
    <s v="Colorado"/>
    <n v="80219"/>
    <s v="West"/>
    <s v="OFF-AP-10003622"/>
    <s v="Office Supplies"/>
    <s v="Appliances"/>
    <s v="Bravo II Megaboss 12-Amp Hard Body Upright, Replacement Belts, 2 Belts per Pack"/>
    <n v="2.6"/>
    <n v="1"/>
    <n v="0.2"/>
    <n v="0.29249999999999987"/>
  </r>
  <r>
    <n v="204"/>
    <x v="200"/>
    <n v="2014"/>
    <x v="182"/>
    <d v="2014-12-22T00:00:00"/>
    <s v="Second Class"/>
    <s v="LC-17140"/>
    <s v="Logan Currie"/>
    <s v="Consumer"/>
    <s v="United States"/>
    <s v="Dallas"/>
    <s v="Texas"/>
    <n v="75220"/>
    <s v="Central"/>
    <s v="OFF-AP-10003217"/>
    <s v="Office Supplies"/>
    <s v="Appliances"/>
    <s v="Eureka Sanitaire  Commercial Upright"/>
    <n v="66.283999999999992"/>
    <n v="2"/>
    <n v="0.8"/>
    <n v="-178.96680000000001"/>
  </r>
  <r>
    <n v="6035"/>
    <x v="201"/>
    <n v="2012"/>
    <x v="183"/>
    <d v="2012-04-25T00:00:00"/>
    <s v="Standard Class"/>
    <s v="PG-18820"/>
    <s v="Patrick Gardner"/>
    <s v="Consumer"/>
    <s v="United States"/>
    <s v="Carrollton"/>
    <s v="Texas"/>
    <n v="75007"/>
    <s v="Central"/>
    <s v="OFF-AP-10002578"/>
    <s v="Office Supplies"/>
    <s v="Appliances"/>
    <s v="Fellowes Premier Superior Surge Suppressor, 10-Outlet, With Phone and Remote"/>
    <n v="19.567999999999998"/>
    <n v="2"/>
    <n v="0.8"/>
    <n v="-52.833600000000004"/>
  </r>
  <r>
    <n v="6025"/>
    <x v="202"/>
    <n v="2014"/>
    <x v="184"/>
    <d v="2014-08-27T00:00:00"/>
    <s v="Second Class"/>
    <s v="DM-13015"/>
    <s v="Darrin Martin"/>
    <s v="Consumer"/>
    <s v="United States"/>
    <s v="Lancaster"/>
    <s v="Ohio"/>
    <n v="43130"/>
    <s v="East"/>
    <s v="OFF-AP-10000938"/>
    <s v="Office Supplies"/>
    <s v="Appliances"/>
    <s v="Avanti 1.7 Cu. Ft. Refrigerator"/>
    <n v="646.27200000000005"/>
    <n v="8"/>
    <n v="0.2"/>
    <n v="64.627199999999988"/>
  </r>
  <r>
    <n v="6021"/>
    <x v="203"/>
    <n v="2013"/>
    <x v="56"/>
    <d v="2013-08-14T00:00:00"/>
    <s v="Same Day"/>
    <s v="HG-15025"/>
    <s v="Hunter Glantz"/>
    <s v="Consumer"/>
    <s v="United States"/>
    <s v="Kenner"/>
    <s v="Louisiana"/>
    <n v="70065"/>
    <s v="South"/>
    <s v="OFF-AP-10002222"/>
    <s v="Office Supplies"/>
    <s v="Appliances"/>
    <s v="Staples"/>
    <n v="17.34"/>
    <n v="2"/>
    <n v="0"/>
    <n v="4.6818000000000008"/>
  </r>
  <r>
    <n v="6020"/>
    <x v="204"/>
    <n v="2011"/>
    <x v="185"/>
    <d v="2011-10-10T00:00:00"/>
    <s v="Second Class"/>
    <s v="BD-11635"/>
    <s v="Brian Derr"/>
    <s v="Consumer"/>
    <s v="United States"/>
    <s v="Columbus"/>
    <s v="Ohio"/>
    <n v="43229"/>
    <s v="East"/>
    <s v="OFF-AP-10002892"/>
    <s v="Office Supplies"/>
    <s v="Appliances"/>
    <s v="Belkin F5C206VTEL 6 Outlet Surge"/>
    <n v="91.92"/>
    <n v="5"/>
    <n v="0.2"/>
    <n v="11.489999999999991"/>
  </r>
  <r>
    <n v="5997"/>
    <x v="205"/>
    <n v="2013"/>
    <x v="15"/>
    <d v="2013-12-12T00:00:00"/>
    <s v="Same Day"/>
    <s v="NS-18640"/>
    <s v="Noel Staavos"/>
    <s v="Corporate"/>
    <s v="United States"/>
    <s v="Columbus"/>
    <s v="Ohio"/>
    <n v="43229"/>
    <s v="East"/>
    <s v="OFF-AP-10000576"/>
    <s v="Office Supplies"/>
    <s v="Appliances"/>
    <s v="Belkin 325VA UPS Surge Protector, 6'"/>
    <n v="387.13600000000002"/>
    <n v="4"/>
    <n v="0.2"/>
    <n v="24.196000000000012"/>
  </r>
  <r>
    <n v="5974"/>
    <x v="206"/>
    <n v="2012"/>
    <x v="186"/>
    <d v="2012-12-29T00:00:00"/>
    <s v="Standard Class"/>
    <s v="JK-15640"/>
    <s v="Jim Kriz"/>
    <s v="Home Office"/>
    <s v="United States"/>
    <s v="New York City"/>
    <s v="New York"/>
    <n v="10011"/>
    <s v="East"/>
    <s v="OFF-AP-10003779"/>
    <s v="Office Supplies"/>
    <s v="Appliances"/>
    <s v="Kensington 7 Outlet MasterPiece Power Center with Fax/Phone Line Protection"/>
    <n v="414.96"/>
    <n v="2"/>
    <n v="0"/>
    <n v="124.48799999999994"/>
  </r>
  <r>
    <n v="5963"/>
    <x v="207"/>
    <n v="2011"/>
    <x v="20"/>
    <d v="2011-11-13T00:00:00"/>
    <s v="Second Class"/>
    <s v="MA-17560"/>
    <s v="Matt Abelman"/>
    <s v="Home Office"/>
    <s v="United States"/>
    <s v="Los Angeles"/>
    <s v="California"/>
    <n v="90004"/>
    <s v="West"/>
    <s v="OFF-AP-10001626"/>
    <s v="Office Supplies"/>
    <s v="Appliances"/>
    <s v="Commercial WindTunnel Clean Air Upright Vacuum, Replacement Belts, Filtration Bags"/>
    <n v="7.78"/>
    <n v="2"/>
    <n v="0"/>
    <n v="2.0228000000000002"/>
  </r>
  <r>
    <n v="5958"/>
    <x v="208"/>
    <n v="2013"/>
    <x v="187"/>
    <d v="2013-03-16T00:00:00"/>
    <s v="Second Class"/>
    <s v="DK-13225"/>
    <s v="Dean Katz"/>
    <s v="Corporate"/>
    <s v="United States"/>
    <s v="San Francisco"/>
    <s v="California"/>
    <n v="94109"/>
    <s v="West"/>
    <s v="OFF-AP-10003842"/>
    <s v="Office Supplies"/>
    <s v="Appliances"/>
    <s v="Euro-Pro Shark Turbo Vacuum"/>
    <n v="154.9"/>
    <n v="5"/>
    <n v="0"/>
    <n v="40.274000000000001"/>
  </r>
  <r>
    <n v="5951"/>
    <x v="209"/>
    <n v="2014"/>
    <x v="188"/>
    <d v="2014-03-06T00:00:00"/>
    <s v="Same Day"/>
    <s v="CB-12535"/>
    <s v="Claudia Bergmann"/>
    <s v="Corporate"/>
    <s v="United States"/>
    <s v="Southaven"/>
    <s v="Mississippi"/>
    <n v="38671"/>
    <s v="South"/>
    <s v="OFF-AP-10000891"/>
    <s v="Office Supplies"/>
    <s v="Appliances"/>
    <s v="Kensington 7 Outlet MasterPiece HOMEOFFICE Power Control Center"/>
    <n v="262.24"/>
    <n v="2"/>
    <n v="0"/>
    <n v="78.671999999999997"/>
  </r>
  <r>
    <n v="5909"/>
    <x v="210"/>
    <n v="2013"/>
    <x v="189"/>
    <d v="2013-12-08T00:00:00"/>
    <s v="Standard Class"/>
    <s v="KD-16495"/>
    <s v="Keith Dawkins"/>
    <s v="Corporate"/>
    <s v="United States"/>
    <s v="San Jose"/>
    <s v="California"/>
    <n v="95123"/>
    <s v="West"/>
    <s v="OFF-AP-10001303"/>
    <s v="Office Supplies"/>
    <s v="Appliances"/>
    <s v="Holmes Cool Mist Humidifier for the Whole House with 8-Gallon Output per Day, Extended Life Filter"/>
    <n v="59.699999999999996"/>
    <n v="3"/>
    <n v="0"/>
    <n v="26.864999999999995"/>
  </r>
  <r>
    <n v="5879"/>
    <x v="211"/>
    <n v="2011"/>
    <x v="190"/>
    <d v="2011-05-26T00:00:00"/>
    <s v="Standard Class"/>
    <s v="FG-14260"/>
    <s v="Frank Gastineau"/>
    <s v="Home Office"/>
    <s v="United States"/>
    <s v="Lawrence"/>
    <s v="Massachusetts"/>
    <n v="1841"/>
    <s v="East"/>
    <s v="OFF-AP-10001293"/>
    <s v="Office Supplies"/>
    <s v="Appliances"/>
    <s v="Belkin 8 Outlet Surge Protector"/>
    <n v="245.88"/>
    <n v="6"/>
    <n v="0"/>
    <n v="68.846399999999988"/>
  </r>
  <r>
    <n v="5865"/>
    <x v="212"/>
    <n v="2011"/>
    <x v="191"/>
    <d v="2011-08-07T00:00:00"/>
    <s v="Second Class"/>
    <s v="RS-19420"/>
    <s v="Ricardo Sperren"/>
    <s v="Corporate"/>
    <s v="United States"/>
    <s v="Meriden"/>
    <s v="Connecticut"/>
    <n v="6450"/>
    <s v="East"/>
    <s v="OFF-AP-10002765"/>
    <s v="Office Supplies"/>
    <s v="Appliances"/>
    <s v="Fellowes Advanced Computer Series Surge Protectors"/>
    <n v="79.47"/>
    <n v="3"/>
    <n v="0"/>
    <n v="22.251600000000003"/>
  </r>
  <r>
    <n v="5849"/>
    <x v="213"/>
    <n v="2012"/>
    <x v="192"/>
    <d v="2012-11-14T00:00:00"/>
    <s v="Standard Class"/>
    <s v="PO-19180"/>
    <s v="Philisse Overcash"/>
    <s v="Home Office"/>
    <s v="United States"/>
    <s v="Roseville"/>
    <s v="Minnesota"/>
    <n v="55113"/>
    <s v="Central"/>
    <s v="OFF-AP-10003849"/>
    <s v="Office Supplies"/>
    <s v="Appliances"/>
    <s v="Hoover Shoulder Vac Commercial Portable Vacuum"/>
    <n v="715.64"/>
    <n v="2"/>
    <n v="0"/>
    <n v="178.90999999999997"/>
  </r>
  <r>
    <n v="5825"/>
    <x v="214"/>
    <n v="2011"/>
    <x v="193"/>
    <d v="2011-05-02T00:00:00"/>
    <s v="Same Day"/>
    <s v="AR-10510"/>
    <s v="Andrew Roberts"/>
    <s v="Consumer"/>
    <s v="United States"/>
    <s v="Columbus"/>
    <s v="Ohio"/>
    <n v="43229"/>
    <s v="East"/>
    <s v="OFF-AP-10003971"/>
    <s v="Office Supplies"/>
    <s v="Appliances"/>
    <s v="Belkin 6 Outlet Metallic Surge Strip"/>
    <n v="26.136000000000003"/>
    <n v="3"/>
    <n v="0.2"/>
    <n v="1.9602000000000004"/>
  </r>
  <r>
    <n v="5822"/>
    <x v="215"/>
    <n v="2014"/>
    <x v="194"/>
    <d v="2014-05-19T00:00:00"/>
    <s v="Standard Class"/>
    <s v="CS-12175"/>
    <s v="Charles Sheldon"/>
    <s v="Corporate"/>
    <s v="United States"/>
    <s v="San Francisco"/>
    <s v="California"/>
    <n v="94122"/>
    <s v="West"/>
    <s v="OFF-AP-10004868"/>
    <s v="Office Supplies"/>
    <s v="Appliances"/>
    <s v="Hoover Commercial Soft Guard Upright Vacuum And Disposable Filtration Bags"/>
    <n v="7.77"/>
    <n v="1"/>
    <n v="0"/>
    <n v="2.0979000000000001"/>
  </r>
  <r>
    <n v="5808"/>
    <x v="216"/>
    <n v="2013"/>
    <x v="195"/>
    <d v="2013-09-08T00:00:00"/>
    <s v="Second Class"/>
    <s v="DL-13315"/>
    <s v="Delfina Latchford"/>
    <s v="Consumer"/>
    <s v="United States"/>
    <s v="Knoxville"/>
    <s v="Tennessee"/>
    <n v="37918"/>
    <s v="South"/>
    <s v="OFF-AP-10001205"/>
    <s v="Office Supplies"/>
    <s v="Appliances"/>
    <s v="Belkin 5 Outlet SurgeMaster Power Centers"/>
    <n v="87.168000000000006"/>
    <n v="2"/>
    <n v="0.2"/>
    <n v="8.7168000000000063"/>
  </r>
  <r>
    <n v="5793"/>
    <x v="217"/>
    <n v="2014"/>
    <x v="196"/>
    <d v="2014-10-03T00:00:00"/>
    <s v="First Class"/>
    <s v="PG-18820"/>
    <s v="Patrick Gardner"/>
    <s v="Consumer"/>
    <s v="United States"/>
    <s v="Bakersfield"/>
    <s v="California"/>
    <n v="93309"/>
    <s v="West"/>
    <s v="OFF-AP-10002578"/>
    <s v="Office Supplies"/>
    <s v="Appliances"/>
    <s v="Fellowes Premier Superior Surge Suppressor, 10-Outlet, With Phone and Remote"/>
    <n v="97.84"/>
    <n v="2"/>
    <n v="0"/>
    <n v="25.438400000000001"/>
  </r>
  <r>
    <n v="5772"/>
    <x v="218"/>
    <n v="2012"/>
    <x v="197"/>
    <d v="2012-09-28T00:00:00"/>
    <s v="Standard Class"/>
    <s v="SC-20440"/>
    <s v="Shaun Chance"/>
    <s v="Corporate"/>
    <s v="United States"/>
    <s v="Los Angeles"/>
    <s v="California"/>
    <n v="90032"/>
    <s v="West"/>
    <s v="OFF-AP-10002651"/>
    <s v="Office Supplies"/>
    <s v="Appliances"/>
    <s v="Hoover Upright Vacuum With Dirt Cup"/>
    <n v="1158.1199999999999"/>
    <n v="4"/>
    <n v="0"/>
    <n v="335.85479999999984"/>
  </r>
  <r>
    <n v="5762"/>
    <x v="219"/>
    <n v="2014"/>
    <x v="198"/>
    <d v="2014-08-16T00:00:00"/>
    <s v="First Class"/>
    <s v="JM-16195"/>
    <s v="Justin MacKendrick"/>
    <s v="Consumer"/>
    <s v="United States"/>
    <s v="Lake Forest"/>
    <s v="California"/>
    <n v="92630"/>
    <s v="West"/>
    <s v="OFF-AP-10000828"/>
    <s v="Office Supplies"/>
    <s v="Appliances"/>
    <s v="Avanti 4.4 Cu. Ft. Refrigerator"/>
    <n v="542.93999999999994"/>
    <n v="3"/>
    <n v="0"/>
    <n v="152.02319999999997"/>
  </r>
  <r>
    <n v="5756"/>
    <x v="220"/>
    <n v="2011"/>
    <x v="199"/>
    <d v="2011-10-18T00:00:00"/>
    <s v="Standard Class"/>
    <s v="HG-15025"/>
    <s v="Hunter Glantz"/>
    <s v="Consumer"/>
    <s v="United States"/>
    <s v="Fort Worth"/>
    <s v="Texas"/>
    <n v="76106"/>
    <s v="Central"/>
    <s v="OFF-AP-10004052"/>
    <s v="Office Supplies"/>
    <s v="Appliances"/>
    <s v="Hoover Replacement Belts For Soft Guard &amp; Commercial Ltweight Upright Vacs, 2/Pk"/>
    <n v="3.1599999999999993"/>
    <n v="4"/>
    <n v="0.8"/>
    <n v="-8.532"/>
  </r>
  <r>
    <n v="5729"/>
    <x v="221"/>
    <n v="2014"/>
    <x v="200"/>
    <d v="2014-12-14T00:00:00"/>
    <s v="Standard Class"/>
    <s v="JP-15520"/>
    <s v="Jeremy Pistek"/>
    <s v="Consumer"/>
    <s v="United States"/>
    <s v="Madison"/>
    <s v="Wisconsin"/>
    <n v="53711"/>
    <s v="Central"/>
    <s v="OFF-AP-10003590"/>
    <s v="Office Supplies"/>
    <s v="Appliances"/>
    <s v="Hoover WindTunnel Plus Canister Vacuum"/>
    <n v="1089.75"/>
    <n v="3"/>
    <n v="0"/>
    <n v="305.13000000000011"/>
  </r>
  <r>
    <n v="5719"/>
    <x v="222"/>
    <n v="2012"/>
    <x v="36"/>
    <d v="2012-10-12T00:00:00"/>
    <s v="Second Class"/>
    <s v="BM-11650"/>
    <s v="Brian Moss"/>
    <s v="Corporate"/>
    <s v="United States"/>
    <s v="Ann Arbor"/>
    <s v="Michigan"/>
    <n v="48104"/>
    <s v="Central"/>
    <s v="OFF-AP-10003971"/>
    <s v="Office Supplies"/>
    <s v="Appliances"/>
    <s v="Belkin 6 Outlet Metallic Surge Strip"/>
    <n v="29.402999999999999"/>
    <n v="3"/>
    <n v="0.1"/>
    <n v="5.2272000000000007"/>
  </r>
  <r>
    <n v="5685"/>
    <x v="223"/>
    <n v="2011"/>
    <x v="201"/>
    <d v="2011-04-08T00:00:00"/>
    <s v="Standard Class"/>
    <s v="RD-19585"/>
    <s v="Rob Dowd"/>
    <s v="Consumer"/>
    <s v="United States"/>
    <s v="Athens"/>
    <s v="Georgia"/>
    <n v="30605"/>
    <s v="South"/>
    <s v="OFF-AP-10003842"/>
    <s v="Office Supplies"/>
    <s v="Appliances"/>
    <s v="Euro-Pro Shark Turbo Vacuum"/>
    <n v="154.9"/>
    <n v="5"/>
    <n v="0"/>
    <n v="40.274000000000001"/>
  </r>
  <r>
    <n v="5616"/>
    <x v="224"/>
    <n v="2013"/>
    <x v="202"/>
    <d v="2013-08-28T00:00:00"/>
    <s v="Standard Class"/>
    <s v="JP-15460"/>
    <s v="Jennifer Patt"/>
    <s v="Corporate"/>
    <s v="United States"/>
    <s v="New York City"/>
    <s v="New York"/>
    <n v="10035"/>
    <s v="East"/>
    <s v="OFF-AP-10002118"/>
    <s v="Office Supplies"/>
    <s v="Appliances"/>
    <s v="1.7 Cubic Foot Compact &quot;Cube&quot; Office Refrigerators"/>
    <n v="1040.8"/>
    <n v="5"/>
    <n v="0"/>
    <n v="281.01600000000008"/>
  </r>
  <r>
    <n v="5609"/>
    <x v="225"/>
    <n v="2012"/>
    <x v="203"/>
    <d v="2012-12-11T00:00:00"/>
    <s v="Standard Class"/>
    <s v="AF-10870"/>
    <s v="Art Ferguson"/>
    <s v="Consumer"/>
    <s v="United States"/>
    <s v="San Francisco"/>
    <s v="California"/>
    <n v="94109"/>
    <s v="West"/>
    <s v="OFF-AP-10001626"/>
    <s v="Office Supplies"/>
    <s v="Appliances"/>
    <s v="Commercial WindTunnel Clean Air Upright Vacuum, Replacement Belts, Filtration Bags"/>
    <n v="7.78"/>
    <n v="2"/>
    <n v="0"/>
    <n v="2.0228000000000002"/>
  </r>
  <r>
    <n v="5578"/>
    <x v="226"/>
    <n v="2013"/>
    <x v="204"/>
    <d v="2013-12-17T00:00:00"/>
    <s v="Standard Class"/>
    <s v="RF-19840"/>
    <s v="Roy Französisch"/>
    <s v="Consumer"/>
    <s v="United States"/>
    <s v="Pasadena"/>
    <s v="California"/>
    <n v="91104"/>
    <s v="West"/>
    <s v="OFF-AP-10002350"/>
    <s v="Office Supplies"/>
    <s v="Appliances"/>
    <s v="Belkin F9H710-06 7 Outlet SurgeMaster Surge Protector"/>
    <n v="56.519999999999996"/>
    <n v="3"/>
    <n v="0"/>
    <n v="15.8256"/>
  </r>
  <r>
    <n v="5549"/>
    <x v="227"/>
    <n v="2011"/>
    <x v="205"/>
    <d v="2011-12-01T00:00:00"/>
    <s v="First Class"/>
    <s v="SG-20470"/>
    <s v="Sheri Gordon"/>
    <s v="Consumer"/>
    <s v="United States"/>
    <s v="San Francisco"/>
    <s v="California"/>
    <n v="94109"/>
    <s v="West"/>
    <s v="OFF-AP-10004859"/>
    <s v="Office Supplies"/>
    <s v="Appliances"/>
    <s v="Acco 6 Outlet Guardian Premium Surge Suppressor"/>
    <n v="43.68"/>
    <n v="3"/>
    <n v="0"/>
    <n v="11.793600000000001"/>
  </r>
  <r>
    <n v="5524"/>
    <x v="228"/>
    <n v="2013"/>
    <x v="206"/>
    <d v="2013-06-08T00:00:00"/>
    <s v="First Class"/>
    <s v="CK-12205"/>
    <s v="Chloris Kastensmidt"/>
    <s v="Consumer"/>
    <s v="United States"/>
    <s v="Santa Clara"/>
    <s v="California"/>
    <n v="95051"/>
    <s v="West"/>
    <s v="OFF-AP-10004859"/>
    <s v="Office Supplies"/>
    <s v="Appliances"/>
    <s v="Acco 6 Outlet Guardian Premium Surge Suppressor"/>
    <n v="58.24"/>
    <n v="4"/>
    <n v="0"/>
    <n v="15.724800000000002"/>
  </r>
  <r>
    <n v="5515"/>
    <x v="229"/>
    <n v="2012"/>
    <x v="207"/>
    <d v="2012-06-01T00:00:00"/>
    <s v="First Class"/>
    <s v="EN-13780"/>
    <s v="Edward Nazzal"/>
    <s v="Consumer"/>
    <s v="United States"/>
    <s v="New York City"/>
    <s v="New York"/>
    <n v="10009"/>
    <s v="East"/>
    <s v="OFF-AP-10004540"/>
    <s v="Office Supplies"/>
    <s v="Appliances"/>
    <s v="Eureka The Boss Lite 10-Amp Upright Vacuum, Blue"/>
    <n v="160.32"/>
    <n v="2"/>
    <n v="0"/>
    <n v="44.889600000000002"/>
  </r>
  <r>
    <n v="5504"/>
    <x v="230"/>
    <n v="2014"/>
    <x v="100"/>
    <d v="2014-11-07T00:00:00"/>
    <s v="Standard Class"/>
    <s v="TH-21115"/>
    <s v="Thea Hudgings"/>
    <s v="Corporate"/>
    <s v="United States"/>
    <s v="Philadelphia"/>
    <s v="Pennsylvania"/>
    <n v="19140"/>
    <s v="East"/>
    <s v="OFF-AP-10001962"/>
    <s v="Office Supplies"/>
    <s v="Appliances"/>
    <s v="Black &amp; Decker Filter for Double Action Dustbuster Cordless Vac BLDV7210"/>
    <n v="20.136000000000003"/>
    <n v="3"/>
    <n v="0.2"/>
    <n v="1.2584999999999997"/>
  </r>
  <r>
    <n v="5490"/>
    <x v="231"/>
    <n v="2014"/>
    <x v="208"/>
    <d v="2014-04-05T00:00:00"/>
    <s v="Second Class"/>
    <s v="BF-11020"/>
    <s v="Barry Französisch"/>
    <s v="Corporate"/>
    <s v="United States"/>
    <s v="Jacksonville"/>
    <s v="Florida"/>
    <n v="32216"/>
    <s v="South"/>
    <s v="OFF-AP-10002222"/>
    <s v="Office Supplies"/>
    <s v="Appliances"/>
    <s v="Staples"/>
    <n v="20.808"/>
    <n v="3"/>
    <n v="0.2"/>
    <n v="1.8207000000000013"/>
  </r>
  <r>
    <n v="5471"/>
    <x v="232"/>
    <n v="2013"/>
    <x v="135"/>
    <d v="2013-06-05T00:00:00"/>
    <s v="Standard Class"/>
    <s v="JM-16195"/>
    <s v="Justin MacKendrick"/>
    <s v="Consumer"/>
    <s v="United States"/>
    <s v="Hamilton"/>
    <s v="Ohio"/>
    <n v="45011"/>
    <s v="East"/>
    <s v="OFF-AP-10003842"/>
    <s v="Office Supplies"/>
    <s v="Appliances"/>
    <s v="Euro-Pro Shark Turbo Vacuum"/>
    <n v="123.92000000000002"/>
    <n v="5"/>
    <n v="0.2"/>
    <n v="9.2939999999999969"/>
  </r>
  <r>
    <n v="5435"/>
    <x v="233"/>
    <n v="2012"/>
    <x v="209"/>
    <d v="2012-10-24T00:00:00"/>
    <s v="Standard Class"/>
    <s v="RM-19675"/>
    <s v="Robert Marley"/>
    <s v="Home Office"/>
    <s v="United States"/>
    <s v="Los Angeles"/>
    <s v="California"/>
    <n v="90008"/>
    <s v="West"/>
    <s v="OFF-AP-10000275"/>
    <s v="Office Supplies"/>
    <s v="Appliances"/>
    <s v="Sanyo Counter Height Refrigerator with Crisper, 3.6 Cubic Foot, Stainless Steel/Black"/>
    <n v="1640.6999999999998"/>
    <n v="5"/>
    <n v="0"/>
    <n v="459.39599999999996"/>
  </r>
  <r>
    <n v="5431"/>
    <x v="234"/>
    <n v="2014"/>
    <x v="210"/>
    <d v="2014-10-26T00:00:00"/>
    <s v="Standard Class"/>
    <s v="FC-14245"/>
    <s v="Frank Carlisle"/>
    <s v="Home Office"/>
    <s v="United States"/>
    <s v="Lakewood"/>
    <s v="Ohio"/>
    <n v="44107"/>
    <s v="East"/>
    <s v="OFF-AP-10000938"/>
    <s v="Office Supplies"/>
    <s v="Appliances"/>
    <s v="Avanti 1.7 Cu. Ft. Refrigerator"/>
    <n v="161.56800000000001"/>
    <n v="2"/>
    <n v="0.2"/>
    <n v="16.156799999999997"/>
  </r>
  <r>
    <n v="5415"/>
    <x v="235"/>
    <n v="2014"/>
    <x v="211"/>
    <d v="2014-09-29T00:00:00"/>
    <s v="Standard Class"/>
    <s v="LC-16870"/>
    <s v="Lena Cacioppo"/>
    <s v="Consumer"/>
    <s v="United States"/>
    <s v="Chicago"/>
    <s v="Illinois"/>
    <n v="60653"/>
    <s v="Central"/>
    <s v="OFF-AP-10000390"/>
    <s v="Office Supplies"/>
    <s v="Appliances"/>
    <s v="Euro Pro Shark Stick Mini Vacuum"/>
    <n v="73.175999999999974"/>
    <n v="6"/>
    <n v="0.8"/>
    <n v="-197.57520000000002"/>
  </r>
  <r>
    <n v="5398"/>
    <x v="236"/>
    <n v="2013"/>
    <x v="212"/>
    <d v="2013-11-28T00:00:00"/>
    <s v="Standard Class"/>
    <s v="MC-17605"/>
    <s v="Matt Connell"/>
    <s v="Corporate"/>
    <s v="United States"/>
    <s v="Los Angeles"/>
    <s v="California"/>
    <n v="90004"/>
    <s v="West"/>
    <s v="OFF-AP-10003622"/>
    <s v="Office Supplies"/>
    <s v="Appliances"/>
    <s v="Bravo II Megaboss 12-Amp Hard Body Upright, Replacement Belts, 2 Belts per Pack"/>
    <n v="39"/>
    <n v="12"/>
    <n v="0"/>
    <n v="11.309999999999999"/>
  </r>
  <r>
    <n v="5365"/>
    <x v="237"/>
    <n v="2011"/>
    <x v="213"/>
    <d v="2011-01-22T00:00:00"/>
    <s v="Second Class"/>
    <s v="DW-13195"/>
    <s v="David Wiener"/>
    <s v="Corporate"/>
    <s v="United States"/>
    <s v="Springfield"/>
    <s v="Oregon"/>
    <n v="97477"/>
    <s v="West"/>
    <s v="OFF-AP-10000692"/>
    <s v="Office Supplies"/>
    <s v="Appliances"/>
    <s v="Fellowes Mighty 8 Compact Surge Protector"/>
    <n v="64.864000000000004"/>
    <n v="4"/>
    <n v="0.2"/>
    <n v="6.4864000000000033"/>
  </r>
  <r>
    <n v="5364"/>
    <x v="238"/>
    <n v="2013"/>
    <x v="214"/>
    <d v="2014-01-03T00:00:00"/>
    <s v="Standard Class"/>
    <s v="CD-11920"/>
    <s v="Carlos Daly"/>
    <s v="Consumer"/>
    <s v="United States"/>
    <s v="Wichita"/>
    <s v="Kansas"/>
    <n v="67212"/>
    <s v="Central"/>
    <s v="OFF-AP-10001293"/>
    <s v="Office Supplies"/>
    <s v="Appliances"/>
    <s v="Belkin 8 Outlet Surge Protector"/>
    <n v="81.96"/>
    <n v="2"/>
    <n v="0"/>
    <n v="22.948799999999999"/>
  </r>
  <r>
    <n v="5271"/>
    <x v="239"/>
    <n v="2014"/>
    <x v="33"/>
    <d v="2014-09-12T00:00:00"/>
    <s v="Same Day"/>
    <s v="CB-12025"/>
    <s v="Cassandra Brandow"/>
    <s v="Consumer"/>
    <s v="United States"/>
    <s v="San Francisco"/>
    <s v="California"/>
    <n v="94110"/>
    <s v="West"/>
    <s v="OFF-AP-10004487"/>
    <s v="Office Supplies"/>
    <s v="Appliances"/>
    <s v="Kensington 4 Outlet MasterPiece Compact Power Control Center"/>
    <n v="406.59999999999997"/>
    <n v="5"/>
    <n v="0"/>
    <n v="113.84799999999998"/>
  </r>
  <r>
    <n v="5268"/>
    <x v="240"/>
    <n v="2014"/>
    <x v="215"/>
    <d v="2014-10-04T00:00:00"/>
    <s v="First Class"/>
    <s v="CS-11845"/>
    <s v="Cari Sayre"/>
    <s v="Corporate"/>
    <s v="United States"/>
    <s v="Seattle"/>
    <s v="Washington"/>
    <n v="98103"/>
    <s v="West"/>
    <s v="OFF-AP-10001626"/>
    <s v="Office Supplies"/>
    <s v="Appliances"/>
    <s v="Commercial WindTunnel Clean Air Upright Vacuum, Replacement Belts, Filtration Bags"/>
    <n v="3.89"/>
    <n v="1"/>
    <n v="0"/>
    <n v="1.0114000000000001"/>
  </r>
  <r>
    <n v="5253"/>
    <x v="241"/>
    <n v="2012"/>
    <x v="216"/>
    <d v="2012-11-02T00:00:00"/>
    <s v="First Class"/>
    <s v="TT-21220"/>
    <s v="Thomas Thornton"/>
    <s v="Consumer"/>
    <s v="United States"/>
    <s v="Virginia Beach"/>
    <s v="Virginia"/>
    <n v="23464"/>
    <s v="South"/>
    <s v="OFF-AP-10000026"/>
    <s v="Office Supplies"/>
    <s v="Appliances"/>
    <s v="Tripp Lite Isotel 6 Outlet Surge Protector with Fax/Modem Protection"/>
    <n v="182.91"/>
    <n v="3"/>
    <n v="0"/>
    <n v="53.043899999999979"/>
  </r>
  <r>
    <n v="5248"/>
    <x v="242"/>
    <n v="2012"/>
    <x v="217"/>
    <d v="2012-05-27T00:00:00"/>
    <s v="Standard Class"/>
    <s v="JE-15745"/>
    <s v="Joel Eaton"/>
    <s v="Consumer"/>
    <s v="United States"/>
    <s v="Frankfort"/>
    <s v="Illinois"/>
    <n v="60423"/>
    <s v="Central"/>
    <s v="OFF-AP-10000358"/>
    <s v="Office Supplies"/>
    <s v="Appliances"/>
    <s v="Fellowes Basic Home/Office Series Surge Protectors"/>
    <n v="20.767999999999997"/>
    <n v="8"/>
    <n v="0.8"/>
    <n v="-52.958400000000012"/>
  </r>
  <r>
    <n v="5236"/>
    <x v="243"/>
    <n v="2013"/>
    <x v="83"/>
    <d v="2013-11-23T00:00:00"/>
    <s v="First Class"/>
    <s v="TT-21265"/>
    <s v="Tim Taslimi"/>
    <s v="Corporate"/>
    <s v="United States"/>
    <s v="Indianapolis"/>
    <s v="Indiana"/>
    <n v="46203"/>
    <s v="Central"/>
    <s v="OFF-AP-10001947"/>
    <s v="Office Supplies"/>
    <s v="Appliances"/>
    <s v="Acco 6 Outlet Guardian Premium Plus Surge Suppressor"/>
    <n v="54.96"/>
    <n v="3"/>
    <n v="0"/>
    <n v="15.938399999999998"/>
  </r>
  <r>
    <n v="248"/>
    <x v="244"/>
    <n v="2011"/>
    <x v="43"/>
    <d v="2011-06-06T00:00:00"/>
    <s v="Second Class"/>
    <s v="DW-13480"/>
    <s v="Dianna Wilson"/>
    <s v="Home Office"/>
    <s v="United States"/>
    <s v="Lakeville"/>
    <s v="Minnesota"/>
    <n v="55044"/>
    <s v="Central"/>
    <s v="OFF-AP-10002945"/>
    <s v="Office Supplies"/>
    <s v="Appliances"/>
    <s v="Honeywell Enviracaire Portable HEPA Air Cleaner for 17' x 22' Room"/>
    <n v="1503.25"/>
    <n v="5"/>
    <n v="0"/>
    <n v="496.07249999999993"/>
  </r>
  <r>
    <n v="5222"/>
    <x v="245"/>
    <n v="2014"/>
    <x v="218"/>
    <d v="2014-05-23T00:00:00"/>
    <s v="Second Class"/>
    <s v="PP-18955"/>
    <s v="Paul Prost"/>
    <s v="Home Office"/>
    <s v="United States"/>
    <s v="Springfield"/>
    <s v="Missouri"/>
    <n v="65807"/>
    <s v="Central"/>
    <s v="OFF-AP-10000938"/>
    <s v="Office Supplies"/>
    <s v="Appliances"/>
    <s v="Avanti 1.7 Cu. Ft. Refrigerator"/>
    <n v="706.86"/>
    <n v="7"/>
    <n v="0"/>
    <n v="197.92079999999999"/>
  </r>
  <r>
    <n v="5181"/>
    <x v="246"/>
    <n v="2012"/>
    <x v="219"/>
    <d v="2012-04-19T00:00:00"/>
    <s v="Standard Class"/>
    <s v="BT-11395"/>
    <s v="Bill Tyler"/>
    <s v="Corporate"/>
    <s v="United States"/>
    <s v="Los Angeles"/>
    <s v="California"/>
    <n v="90036"/>
    <s v="West"/>
    <s v="OFF-AP-10004980"/>
    <s v="Office Supplies"/>
    <s v="Appliances"/>
    <s v="3M Replacement Filter for Office Air Cleaner for 20' x 33' Room"/>
    <n v="75.84"/>
    <n v="2"/>
    <n v="0"/>
    <n v="29.577600000000004"/>
  </r>
  <r>
    <n v="5147"/>
    <x v="247"/>
    <n v="2014"/>
    <x v="220"/>
    <d v="2014-02-08T00:00:00"/>
    <s v="Standard Class"/>
    <s v="JL-15835"/>
    <s v="John Lee"/>
    <s v="Consumer"/>
    <s v="United States"/>
    <s v="Los Angeles"/>
    <s v="California"/>
    <n v="90045"/>
    <s v="West"/>
    <s v="OFF-AP-10000252"/>
    <s v="Office Supplies"/>
    <s v="Appliances"/>
    <s v="Harmony HEPA Quiet Air Purifiers"/>
    <n v="46.8"/>
    <n v="4"/>
    <n v="0"/>
    <n v="16.38"/>
  </r>
  <r>
    <n v="5134"/>
    <x v="248"/>
    <n v="2014"/>
    <x v="221"/>
    <d v="2014-12-01T00:00:00"/>
    <s v="Standard Class"/>
    <s v="FG-14260"/>
    <s v="Frank Gastineau"/>
    <s v="Home Office"/>
    <s v="United States"/>
    <s v="New York City"/>
    <s v="New York"/>
    <n v="10009"/>
    <s v="East"/>
    <s v="OFF-AP-10001962"/>
    <s v="Office Supplies"/>
    <s v="Appliances"/>
    <s v="Black &amp; Decker Filter for Double Action Dustbuster Cordless Vac BLDV7210"/>
    <n v="58.730000000000004"/>
    <n v="7"/>
    <n v="0"/>
    <n v="14.682500000000001"/>
  </r>
  <r>
    <n v="5128"/>
    <x v="249"/>
    <n v="2011"/>
    <x v="156"/>
    <d v="2011-09-14T00:00:00"/>
    <s v="Same Day"/>
    <s v="DM-13015"/>
    <s v="Darrin Martin"/>
    <s v="Consumer"/>
    <s v="United States"/>
    <s v="New York City"/>
    <s v="New York"/>
    <n v="10009"/>
    <s v="East"/>
    <s v="OFF-AP-10002945"/>
    <s v="Office Supplies"/>
    <s v="Appliances"/>
    <s v="Honeywell Enviracaire Portable HEPA Air Cleaner for 17' x 22' Room"/>
    <n v="601.29999999999995"/>
    <n v="2"/>
    <n v="0"/>
    <n v="198.42899999999997"/>
  </r>
  <r>
    <n v="5094"/>
    <x v="250"/>
    <n v="2011"/>
    <x v="222"/>
    <d v="2011-12-10T00:00:00"/>
    <s v="Standard Class"/>
    <s v="BK-11260"/>
    <s v="Berenike Kampe"/>
    <s v="Consumer"/>
    <s v="United States"/>
    <s v="Chicago"/>
    <s v="Illinois"/>
    <n v="60610"/>
    <s v="Central"/>
    <s v="OFF-AP-10004036"/>
    <s v="Office Supplies"/>
    <s v="Appliances"/>
    <s v="Bionaire 99.97% HEPA Air Cleaner"/>
    <n v="14.015999999999996"/>
    <n v="4"/>
    <n v="0.8"/>
    <n v="-31.536000000000001"/>
  </r>
  <r>
    <n v="5070"/>
    <x v="251"/>
    <n v="2011"/>
    <x v="223"/>
    <d v="2011-08-12T00:00:00"/>
    <s v="Standard Class"/>
    <s v="MA-17560"/>
    <s v="Matt Abelman"/>
    <s v="Home Office"/>
    <s v="United States"/>
    <s v="Trenton"/>
    <s v="Michigan"/>
    <n v="48183"/>
    <s v="Central"/>
    <s v="OFF-AP-10002495"/>
    <s v="Office Supplies"/>
    <s v="Appliances"/>
    <s v="Acco Smartsocket Table Surge Protector, 6 Color-Coded Adapter Outlets"/>
    <n v="167.535"/>
    <n v="3"/>
    <n v="0.1"/>
    <n v="37.229999999999983"/>
  </r>
  <r>
    <n v="5043"/>
    <x v="252"/>
    <n v="2013"/>
    <x v="224"/>
    <d v="2013-11-14T00:00:00"/>
    <s v="Second Class"/>
    <s v="AI-10855"/>
    <s v="Arianne Irving"/>
    <s v="Consumer"/>
    <s v="United States"/>
    <s v="Los Angeles"/>
    <s v="California"/>
    <n v="90036"/>
    <s v="West"/>
    <s v="OFF-AP-10000055"/>
    <s v="Office Supplies"/>
    <s v="Appliances"/>
    <s v="Belkin F9S820V06 8 Outlet Surge"/>
    <n v="129.91999999999999"/>
    <n v="4"/>
    <n v="0"/>
    <n v="38.975999999999985"/>
  </r>
  <r>
    <n v="5034"/>
    <x v="253"/>
    <n v="2013"/>
    <x v="225"/>
    <d v="2014-01-03T00:00:00"/>
    <s v="Standard Class"/>
    <s v="BB-11545"/>
    <s v="Brenda Bowman"/>
    <s v="Corporate"/>
    <s v="United States"/>
    <s v="Vineland"/>
    <s v="New Jersey"/>
    <n v="8360"/>
    <s v="East"/>
    <s v="OFF-AP-10002765"/>
    <s v="Office Supplies"/>
    <s v="Appliances"/>
    <s v="Fellowes Advanced Computer Series Surge Protectors"/>
    <n v="26.49"/>
    <n v="1"/>
    <n v="0"/>
    <n v="7.4172000000000011"/>
  </r>
  <r>
    <n v="5027"/>
    <x v="254"/>
    <n v="2014"/>
    <x v="226"/>
    <d v="2014-08-04T00:00:00"/>
    <s v="Standard Class"/>
    <s v="RF-19735"/>
    <s v="Roland Fjeld"/>
    <s v="Consumer"/>
    <s v="United States"/>
    <s v="Oklahoma City"/>
    <s v="Oklahoma"/>
    <n v="73120"/>
    <s v="Central"/>
    <s v="OFF-AP-10002311"/>
    <s v="Office Supplies"/>
    <s v="Appliances"/>
    <s v="Holmes Replacement Filter for HEPA Air Cleaner, Very Large Room, HEPA Filter"/>
    <n v="137.62"/>
    <n v="2"/>
    <n v="0"/>
    <n v="60.552800000000005"/>
  </r>
  <r>
    <n v="4997"/>
    <x v="255"/>
    <n v="2014"/>
    <x v="227"/>
    <d v="2014-03-16T00:00:00"/>
    <s v="Standard Class"/>
    <s v="KS-16300"/>
    <s v="Karen Seio"/>
    <s v="Corporate"/>
    <s v="United States"/>
    <s v="Raleigh"/>
    <s v="North Carolina"/>
    <n v="27604"/>
    <s v="South"/>
    <s v="OFF-AP-10000390"/>
    <s v="Office Supplies"/>
    <s v="Appliances"/>
    <s v="Euro Pro Shark Stick Mini Vacuum"/>
    <n v="48.783999999999999"/>
    <n v="1"/>
    <n v="0.2"/>
    <n v="3.6587999999999976"/>
  </r>
  <r>
    <n v="4981"/>
    <x v="256"/>
    <n v="2013"/>
    <x v="22"/>
    <d v="2013-12-14T00:00:00"/>
    <s v="Second Class"/>
    <s v="RW-19630"/>
    <s v="Rob Williams"/>
    <s v="Corporate"/>
    <s v="United States"/>
    <s v="Chicago"/>
    <s v="Illinois"/>
    <n v="60610"/>
    <s v="Central"/>
    <s v="OFF-AP-10003971"/>
    <s v="Office Supplies"/>
    <s v="Appliances"/>
    <s v="Belkin 6 Outlet Metallic Surge Strip"/>
    <n v="4.355999999999999"/>
    <n v="2"/>
    <n v="0.8"/>
    <n v="-11.761200000000002"/>
  </r>
  <r>
    <n v="4961"/>
    <x v="257"/>
    <n v="2013"/>
    <x v="228"/>
    <d v="2013-11-23T00:00:00"/>
    <s v="Standard Class"/>
    <s v="TC-21535"/>
    <s v="Tracy Collins"/>
    <s v="Home Office"/>
    <s v="United States"/>
    <s v="Los Angeles"/>
    <s v="California"/>
    <n v="90008"/>
    <s v="West"/>
    <s v="OFF-AP-10002867"/>
    <s v="Office Supplies"/>
    <s v="Appliances"/>
    <s v="Fellowes Command Center 5-outlet power strip"/>
    <n v="67.84"/>
    <n v="1"/>
    <n v="0"/>
    <n v="18.316800000000001"/>
  </r>
  <r>
    <n v="262"/>
    <x v="258"/>
    <n v="2014"/>
    <x v="229"/>
    <d v="2014-06-13T00:00:00"/>
    <s v="Standard Class"/>
    <s v="Dl-13600"/>
    <s v="Dorris liebe"/>
    <s v="Corporate"/>
    <s v="United States"/>
    <s v="Pasadena"/>
    <s v="Texas"/>
    <n v="77506"/>
    <s v="Central"/>
    <s v="OFF-AP-10002203"/>
    <s v="Office Supplies"/>
    <s v="Appliances"/>
    <s v="Eureka Disposable Bags for Sanitaire Vibra Groomer I Upright Vac"/>
    <n v="1.6239999999999994"/>
    <n v="2"/>
    <n v="0.8"/>
    <n v="-4.4660000000000002"/>
  </r>
  <r>
    <n v="4953"/>
    <x v="259"/>
    <n v="2014"/>
    <x v="200"/>
    <d v="2014-12-13T00:00:00"/>
    <s v="Second Class"/>
    <s v="AS-10225"/>
    <s v="Alan Schoenberger"/>
    <s v="Corporate"/>
    <s v="United States"/>
    <s v="San Francisco"/>
    <s v="California"/>
    <n v="94109"/>
    <s v="West"/>
    <s v="OFF-AP-10002670"/>
    <s v="Office Supplies"/>
    <s v="Appliances"/>
    <s v="Belkin 8-Outlet Premiere SurgeMaster II Surge Protectors"/>
    <n v="69.48"/>
    <n v="1"/>
    <n v="0"/>
    <n v="20.843999999999994"/>
  </r>
  <r>
    <n v="4873"/>
    <x v="260"/>
    <n v="2014"/>
    <x v="230"/>
    <d v="2014-05-28T00:00:00"/>
    <s v="Standard Class"/>
    <s v="KL-16645"/>
    <s v="Ken Lonsdale"/>
    <s v="Consumer"/>
    <s v="United States"/>
    <s v="Houston"/>
    <s v="Texas"/>
    <n v="77095"/>
    <s v="Central"/>
    <s v="OFF-AP-10001947"/>
    <s v="Office Supplies"/>
    <s v="Appliances"/>
    <s v="Acco 6 Outlet Guardian Premium Plus Surge Suppressor"/>
    <n v="18.319999999999997"/>
    <n v="5"/>
    <n v="0.8"/>
    <n v="-46.716000000000008"/>
  </r>
  <r>
    <n v="4831"/>
    <x v="261"/>
    <n v="2011"/>
    <x v="231"/>
    <d v="2011-11-12T00:00:00"/>
    <s v="Standard Class"/>
    <s v="MS-17365"/>
    <s v="Maribeth Schnelling"/>
    <s v="Consumer"/>
    <s v="United States"/>
    <s v="Wausau"/>
    <s v="Wisconsin"/>
    <n v="54401"/>
    <s v="Central"/>
    <s v="OFF-AP-10001293"/>
    <s v="Office Supplies"/>
    <s v="Appliances"/>
    <s v="Belkin 8 Outlet Surge Protector"/>
    <n v="245.88"/>
    <n v="6"/>
    <n v="0"/>
    <n v="68.846399999999988"/>
  </r>
  <r>
    <n v="4821"/>
    <x v="262"/>
    <n v="2012"/>
    <x v="232"/>
    <d v="2012-04-11T00:00:00"/>
    <s v="Standard Class"/>
    <s v="PF-19120"/>
    <s v="Peter Fuller"/>
    <s v="Consumer"/>
    <s v="United States"/>
    <s v="San Antonio"/>
    <s v="Texas"/>
    <n v="78207"/>
    <s v="Central"/>
    <s v="OFF-AP-10002651"/>
    <s v="Office Supplies"/>
    <s v="Appliances"/>
    <s v="Hoover Upright Vacuum With Dirt Cup"/>
    <n v="463.24799999999988"/>
    <n v="8"/>
    <n v="0.8"/>
    <n v="-1181.2824000000003"/>
  </r>
  <r>
    <n v="4818"/>
    <x v="263"/>
    <n v="2011"/>
    <x v="233"/>
    <d v="2011-12-31T00:00:00"/>
    <s v="Standard Class"/>
    <s v="MG-17695"/>
    <s v="Maureen Gnade"/>
    <s v="Consumer"/>
    <s v="United States"/>
    <s v="Philadelphia"/>
    <s v="Pennsylvania"/>
    <n v="19134"/>
    <s v="East"/>
    <s v="OFF-AP-10003287"/>
    <s v="Office Supplies"/>
    <s v="Appliances"/>
    <s v="Tripp Lite TLP810NET Broadband Surge for Modem/Fax"/>
    <n v="81.552000000000007"/>
    <n v="2"/>
    <n v="0.2"/>
    <n v="8.1551999999999971"/>
  </r>
  <r>
    <n v="4817"/>
    <x v="263"/>
    <n v="2011"/>
    <x v="233"/>
    <d v="2011-12-31T00:00:00"/>
    <s v="Standard Class"/>
    <s v="MG-17695"/>
    <s v="Maureen Gnade"/>
    <s v="Consumer"/>
    <s v="United States"/>
    <s v="Philadelphia"/>
    <s v="Pennsylvania"/>
    <n v="19134"/>
    <s v="East"/>
    <s v="OFF-AP-10002998"/>
    <s v="Office Supplies"/>
    <s v="Appliances"/>
    <s v="Holmes 99% HEPA Air Purifier"/>
    <n v="34.655999999999999"/>
    <n v="2"/>
    <n v="0.2"/>
    <n v="5.6315999999999971"/>
  </r>
  <r>
    <n v="4779"/>
    <x v="264"/>
    <n v="2014"/>
    <x v="234"/>
    <d v="2014-11-12T00:00:00"/>
    <s v="Standard Class"/>
    <s v="PK-19075"/>
    <s v="Pete Kriz"/>
    <s v="Consumer"/>
    <s v="United States"/>
    <s v="Newark"/>
    <s v="Delaware"/>
    <n v="19711"/>
    <s v="East"/>
    <s v="OFF-AP-10000696"/>
    <s v="Office Supplies"/>
    <s v="Appliances"/>
    <s v="Holmes Odor Grabber"/>
    <n v="100.94"/>
    <n v="7"/>
    <n v="0"/>
    <n v="33.310199999999995"/>
  </r>
  <r>
    <n v="4726"/>
    <x v="265"/>
    <n v="2013"/>
    <x v="235"/>
    <d v="2013-11-16T00:00:00"/>
    <s v="Standard Class"/>
    <s v="LB-16795"/>
    <s v="Laurel Beltran"/>
    <s v="Home Office"/>
    <s v="United States"/>
    <s v="Apopka"/>
    <s v="Florida"/>
    <n v="32712"/>
    <s v="South"/>
    <s v="OFF-AP-10001058"/>
    <s v="Office Supplies"/>
    <s v="Appliances"/>
    <s v="Sanyo 2.5 Cubic Foot Mid-Size Office Refrigerators"/>
    <n v="671.5440000000001"/>
    <n v="3"/>
    <n v="0.2"/>
    <n v="50.36579999999995"/>
  </r>
  <r>
    <n v="4704"/>
    <x v="266"/>
    <n v="2013"/>
    <x v="40"/>
    <d v="2013-06-29T00:00:00"/>
    <s v="Standard Class"/>
    <s v="DH-13075"/>
    <s v="Dave Hallsten"/>
    <s v="Corporate"/>
    <s v="United States"/>
    <s v="Houston"/>
    <s v="Texas"/>
    <n v="77095"/>
    <s v="Central"/>
    <s v="OFF-AP-10002082"/>
    <s v="Office Supplies"/>
    <s v="Appliances"/>
    <s v="Holmes HEPA Air Purifier"/>
    <n v="8.711999999999998"/>
    <n v="2"/>
    <n v="0.8"/>
    <n v="-19.602000000000007"/>
  </r>
  <r>
    <n v="4672"/>
    <x v="267"/>
    <n v="2013"/>
    <x v="236"/>
    <d v="2013-08-07T00:00:00"/>
    <s v="Standard Class"/>
    <s v="KL-16645"/>
    <s v="Ken Lonsdale"/>
    <s v="Consumer"/>
    <s v="United States"/>
    <s v="Detroit"/>
    <s v="Michigan"/>
    <n v="48205"/>
    <s v="Central"/>
    <s v="OFF-AP-10001005"/>
    <s v="Office Supplies"/>
    <s v="Appliances"/>
    <s v="Honeywell Quietcare HEPA Air Cleaner"/>
    <n v="283.14000000000004"/>
    <n v="4"/>
    <n v="0.1"/>
    <n v="72.357999999999976"/>
  </r>
  <r>
    <n v="4660"/>
    <x v="268"/>
    <n v="2012"/>
    <x v="237"/>
    <d v="2012-05-07T00:00:00"/>
    <s v="Standard Class"/>
    <s v="SV-20785"/>
    <s v="Stewart Visinsky"/>
    <s v="Consumer"/>
    <s v="United States"/>
    <s v="Philadelphia"/>
    <s v="Pennsylvania"/>
    <n v="19140"/>
    <s v="East"/>
    <s v="OFF-AP-10003622"/>
    <s v="Office Supplies"/>
    <s v="Appliances"/>
    <s v="Bravo II Megaboss 12-Amp Hard Body Upright, Replacement Belts, 2 Belts per Pack"/>
    <n v="18.2"/>
    <n v="7"/>
    <n v="0.2"/>
    <n v="2.0474999999999994"/>
  </r>
  <r>
    <n v="4658"/>
    <x v="268"/>
    <n v="2012"/>
    <x v="237"/>
    <d v="2012-05-07T00:00:00"/>
    <s v="Standard Class"/>
    <s v="SV-20785"/>
    <s v="Stewart Visinsky"/>
    <s v="Consumer"/>
    <s v="United States"/>
    <s v="Philadelphia"/>
    <s v="Pennsylvania"/>
    <n v="19140"/>
    <s v="East"/>
    <s v="OFF-AP-10003266"/>
    <s v="Office Supplies"/>
    <s v="Appliances"/>
    <s v="Holmes Replacement Filter for HEPA Air Cleaner, Large Room"/>
    <n v="23.696000000000002"/>
    <n v="2"/>
    <n v="0.2"/>
    <n v="6.5164"/>
  </r>
  <r>
    <n v="4615"/>
    <x v="269"/>
    <n v="2013"/>
    <x v="238"/>
    <d v="2013-09-11T00:00:00"/>
    <s v="Standard Class"/>
    <s v="GH-14410"/>
    <s v="Gary Hansen"/>
    <s v="Home Office"/>
    <s v="United States"/>
    <s v="Houston"/>
    <s v="Texas"/>
    <n v="77070"/>
    <s v="Central"/>
    <s v="OFF-AP-10002457"/>
    <s v="Office Supplies"/>
    <s v="Appliances"/>
    <s v="Eureka The Boss Plus 12-Amp Hard Box Upright Vacuum, Red"/>
    <n v="62.789999999999992"/>
    <n v="3"/>
    <n v="0.8"/>
    <n v="-166.39350000000002"/>
  </r>
  <r>
    <n v="4599"/>
    <x v="270"/>
    <n v="2014"/>
    <x v="239"/>
    <d v="2014-09-02T00:00:00"/>
    <s v="Standard Class"/>
    <s v="MG-17650"/>
    <s v="Matthew Grinstein"/>
    <s v="Home Office"/>
    <s v="United States"/>
    <s v="Milwaukee"/>
    <s v="Wisconsin"/>
    <n v="53209"/>
    <s v="Central"/>
    <s v="OFF-AP-10001947"/>
    <s v="Office Supplies"/>
    <s v="Appliances"/>
    <s v="Acco 6 Outlet Guardian Premium Plus Surge Suppressor"/>
    <n v="91.6"/>
    <n v="5"/>
    <n v="0"/>
    <n v="26.563999999999997"/>
  </r>
  <r>
    <n v="4594"/>
    <x v="271"/>
    <n v="2013"/>
    <x v="225"/>
    <d v="2014-01-01T00:00:00"/>
    <s v="Standard Class"/>
    <s v="MC-18130"/>
    <s v="Mike Caudle"/>
    <s v="Corporate"/>
    <s v="United States"/>
    <s v="Los Angeles"/>
    <s v="California"/>
    <n v="90004"/>
    <s v="West"/>
    <s v="OFF-AP-10004052"/>
    <s v="Office Supplies"/>
    <s v="Appliances"/>
    <s v="Hoover Replacement Belts For Soft Guard &amp; Commercial Ltweight Upright Vacs, 2/Pk"/>
    <n v="7.9"/>
    <n v="2"/>
    <n v="0"/>
    <n v="2.0540000000000003"/>
  </r>
  <r>
    <n v="4566"/>
    <x v="272"/>
    <n v="2014"/>
    <x v="240"/>
    <d v="2014-12-11T00:00:00"/>
    <s v="Standard Class"/>
    <s v="MC-17575"/>
    <s v="Matt Collins"/>
    <s v="Consumer"/>
    <s v="United States"/>
    <s v="Fayetteville"/>
    <s v="North Carolina"/>
    <n v="28314"/>
    <s v="South"/>
    <s v="OFF-AP-10002350"/>
    <s v="Office Supplies"/>
    <s v="Appliances"/>
    <s v="Belkin F9H710-06 7 Outlet SurgeMaster Surge Protector"/>
    <n v="45.216000000000001"/>
    <n v="3"/>
    <n v="0.2"/>
    <n v="4.5215999999999994"/>
  </r>
  <r>
    <n v="4505"/>
    <x v="273"/>
    <n v="2011"/>
    <x v="53"/>
    <d v="2011-12-29T00:00:00"/>
    <s v="Standard Class"/>
    <s v="BF-11170"/>
    <s v="Ben Ferrer"/>
    <s v="Home Office"/>
    <s v="United States"/>
    <s v="Los Angeles"/>
    <s v="California"/>
    <n v="90045"/>
    <s v="West"/>
    <s v="OFF-AP-10000828"/>
    <s v="Office Supplies"/>
    <s v="Appliances"/>
    <s v="Avanti 4.4 Cu. Ft. Refrigerator"/>
    <n v="361.96"/>
    <n v="2"/>
    <n v="0"/>
    <n v="101.34879999999998"/>
  </r>
  <r>
    <n v="4482"/>
    <x v="274"/>
    <n v="2013"/>
    <x v="241"/>
    <d v="2013-11-09T00:00:00"/>
    <s v="Standard Class"/>
    <s v="XP-21865"/>
    <s v="Xylona Preis"/>
    <s v="Consumer"/>
    <s v="United States"/>
    <s v="Los Angeles"/>
    <s v="California"/>
    <n v="90049"/>
    <s v="West"/>
    <s v="OFF-AP-10002998"/>
    <s v="Office Supplies"/>
    <s v="Appliances"/>
    <s v="Holmes 99% HEPA Air Purifier"/>
    <n v="43.32"/>
    <n v="2"/>
    <n v="0"/>
    <n v="14.295599999999997"/>
  </r>
  <r>
    <n v="4465"/>
    <x v="275"/>
    <n v="2014"/>
    <x v="242"/>
    <d v="2014-10-02T00:00:00"/>
    <s v="First Class"/>
    <s v="DS-13030"/>
    <s v="Darrin Sayre"/>
    <s v="Home Office"/>
    <s v="United States"/>
    <s v="Aurora"/>
    <s v="Colorado"/>
    <n v="80013"/>
    <s v="West"/>
    <s v="OFF-AP-10000891"/>
    <s v="Office Supplies"/>
    <s v="Appliances"/>
    <s v="Kensington 7 Outlet MasterPiece HOMEOFFICE Power Control Center"/>
    <n v="209.79200000000003"/>
    <n v="2"/>
    <n v="0.2"/>
    <n v="26.22399999999999"/>
  </r>
  <r>
    <n v="4438"/>
    <x v="276"/>
    <n v="2013"/>
    <x v="243"/>
    <d v="2013-05-09T00:00:00"/>
    <s v="Standard Class"/>
    <s v="CB-12415"/>
    <s v="Christy Brittain"/>
    <s v="Consumer"/>
    <s v="United States"/>
    <s v="Chicago"/>
    <s v="Illinois"/>
    <n v="60653"/>
    <s v="Central"/>
    <s v="OFF-AP-10002403"/>
    <s v="Office Supplies"/>
    <s v="Appliances"/>
    <s v="Acco Smartsocket Color-Coded Six-Outlet AC Adapter Model Surge Protectors"/>
    <n v="26.405999999999992"/>
    <n v="3"/>
    <n v="0.8"/>
    <n v="-71.296199999999999"/>
  </r>
  <r>
    <n v="4423"/>
    <x v="277"/>
    <n v="2014"/>
    <x v="218"/>
    <d v="2014-05-20T00:00:00"/>
    <s v="First Class"/>
    <s v="TB-21355"/>
    <s v="Todd Boyes"/>
    <s v="Corporate"/>
    <s v="United States"/>
    <s v="Sandy Springs"/>
    <s v="Georgia"/>
    <n v="30328"/>
    <s v="South"/>
    <s v="OFF-AP-10001492"/>
    <s v="Office Supplies"/>
    <s v="Appliances"/>
    <s v="Acco Six-Outlet Power Strip, 4' Cord Length"/>
    <n v="17.239999999999998"/>
    <n v="2"/>
    <n v="0"/>
    <n v="4.4824000000000002"/>
  </r>
  <r>
    <n v="4414"/>
    <x v="278"/>
    <n v="2011"/>
    <x v="244"/>
    <d v="2011-06-24T00:00:00"/>
    <s v="First Class"/>
    <s v="TB-21280"/>
    <s v="Toby Braunhardt"/>
    <s v="Consumer"/>
    <s v="United States"/>
    <s v="New York City"/>
    <s v="New York"/>
    <n v="10024"/>
    <s v="East"/>
    <s v="OFF-AP-10001303"/>
    <s v="Office Supplies"/>
    <s v="Appliances"/>
    <s v="Holmes Cool Mist Humidifier for the Whole House with 8-Gallon Output per Day, Extended Life Filter"/>
    <n v="59.699999999999996"/>
    <n v="3"/>
    <n v="0"/>
    <n v="26.864999999999995"/>
  </r>
  <r>
    <n v="4401"/>
    <x v="279"/>
    <n v="2013"/>
    <x v="245"/>
    <d v="2013-03-18T00:00:00"/>
    <s v="Same Day"/>
    <s v="GZ-14470"/>
    <s v="Gary Zandusky"/>
    <s v="Consumer"/>
    <s v="United States"/>
    <s v="Columbia"/>
    <s v="Maryland"/>
    <n v="21044"/>
    <s v="East"/>
    <s v="OFF-AP-10002945"/>
    <s v="Office Supplies"/>
    <s v="Appliances"/>
    <s v="Honeywell Enviracaire Portable HEPA Air Cleaner for 17' x 22' Room"/>
    <n v="901.94999999999993"/>
    <n v="3"/>
    <n v="0"/>
    <n v="297.64349999999996"/>
  </r>
  <r>
    <n v="4387"/>
    <x v="280"/>
    <n v="2013"/>
    <x v="246"/>
    <d v="2013-11-03T00:00:00"/>
    <s v="Standard Class"/>
    <s v="BP-11095"/>
    <s v="Bart Pistole"/>
    <s v="Corporate"/>
    <s v="United States"/>
    <s v="San Francisco"/>
    <s v="California"/>
    <n v="94122"/>
    <s v="West"/>
    <s v="OFF-AP-10001366"/>
    <s v="Office Supplies"/>
    <s v="Appliances"/>
    <s v="Staples"/>
    <n v="43.92"/>
    <n v="4"/>
    <n v="0"/>
    <n v="11.858400000000003"/>
  </r>
  <r>
    <n v="4377"/>
    <x v="281"/>
    <n v="2011"/>
    <x v="247"/>
    <d v="2011-04-30T00:00:00"/>
    <s v="Standard Class"/>
    <s v="BT-11305"/>
    <s v="Beth Thompson"/>
    <s v="Home Office"/>
    <s v="United States"/>
    <s v="San Gabriel"/>
    <s v="California"/>
    <n v="91776"/>
    <s v="West"/>
    <s v="OFF-AP-10001391"/>
    <s v="Office Supplies"/>
    <s v="Appliances"/>
    <s v="Kensington 6 Outlet MasterPiece HOMEOFFICE Power Control Center"/>
    <n v="270.71999999999997"/>
    <n v="3"/>
    <n v="0"/>
    <n v="78.508799999999965"/>
  </r>
  <r>
    <n v="288"/>
    <x v="282"/>
    <n v="2013"/>
    <x v="248"/>
    <d v="2013-12-21T00:00:00"/>
    <s v="Second Class"/>
    <s v="AH-10195"/>
    <s v="Alan Haines"/>
    <s v="Corporate"/>
    <s v="United States"/>
    <s v="Tamarac"/>
    <s v="Florida"/>
    <n v="33319"/>
    <s v="South"/>
    <s v="OFF-AP-10002684"/>
    <s v="Office Supplies"/>
    <s v="Appliances"/>
    <s v="Acco 7-Outlet Masterpiece Power Center, Wihtout Fax/Phone Line Protection"/>
    <n v="194.52800000000002"/>
    <n v="2"/>
    <n v="0.2"/>
    <n v="24.315999999999974"/>
  </r>
  <r>
    <n v="4375"/>
    <x v="283"/>
    <n v="2013"/>
    <x v="228"/>
    <d v="2013-11-25T00:00:00"/>
    <s v="Standard Class"/>
    <s v="SB-20290"/>
    <s v="Sean Braxton"/>
    <s v="Corporate"/>
    <s v="United States"/>
    <s v="Kent"/>
    <s v="Ohio"/>
    <n v="44240"/>
    <s v="East"/>
    <s v="OFF-AP-10002998"/>
    <s v="Office Supplies"/>
    <s v="Appliances"/>
    <s v="Holmes 99% HEPA Air Purifier"/>
    <n v="103.96799999999999"/>
    <n v="6"/>
    <n v="0.2"/>
    <n v="16.894799999999996"/>
  </r>
  <r>
    <n v="4331"/>
    <x v="284"/>
    <n v="2014"/>
    <x v="249"/>
    <d v="2014-10-10T00:00:00"/>
    <s v="Standard Class"/>
    <s v="PO-18850"/>
    <s v="Patrick O'Brill"/>
    <s v="Consumer"/>
    <s v="United States"/>
    <s v="Hialeah"/>
    <s v="Florida"/>
    <n v="33012"/>
    <s v="South"/>
    <s v="OFF-AP-10000804"/>
    <s v="Office Supplies"/>
    <s v="Appliances"/>
    <s v="Hoover Portapower Portable Vacuum"/>
    <n v="17.920000000000002"/>
    <n v="5"/>
    <n v="0.2"/>
    <n v="1.1200000000000001"/>
  </r>
  <r>
    <n v="4314"/>
    <x v="285"/>
    <n v="2011"/>
    <x v="152"/>
    <d v="2011-09-12T00:00:00"/>
    <s v="Standard Class"/>
    <s v="SP-20620"/>
    <s v="Stefania Perrino"/>
    <s v="Corporate"/>
    <s v="United States"/>
    <s v="Long Beach"/>
    <s v="New York"/>
    <n v="11561"/>
    <s v="East"/>
    <s v="OFF-AP-10001962"/>
    <s v="Office Supplies"/>
    <s v="Appliances"/>
    <s v="Black &amp; Decker Filter for Double Action Dustbuster Cordless Vac BLDV7210"/>
    <n v="16.78"/>
    <n v="2"/>
    <n v="0"/>
    <n v="4.1950000000000003"/>
  </r>
  <r>
    <n v="4300"/>
    <x v="286"/>
    <n v="2014"/>
    <x v="250"/>
    <d v="2014-08-27T00:00:00"/>
    <s v="Second Class"/>
    <s v="PO-18850"/>
    <s v="Patrick O'Brill"/>
    <s v="Consumer"/>
    <s v="United States"/>
    <s v="Tallahassee"/>
    <s v="Florida"/>
    <n v="32303"/>
    <s v="South"/>
    <s v="OFF-AP-10003040"/>
    <s v="Office Supplies"/>
    <s v="Appliances"/>
    <s v="Fellowes 8 Outlet Superior Workstation Surge Protector w/o Phone/Fax/Modem Protection"/>
    <n v="161.376"/>
    <n v="6"/>
    <n v="0.2"/>
    <n v="12.103199999999994"/>
  </r>
  <r>
    <n v="4293"/>
    <x v="287"/>
    <n v="2014"/>
    <x v="126"/>
    <d v="2014-12-14T00:00:00"/>
    <s v="Second Class"/>
    <s v="AT-10435"/>
    <s v="Alyssa Tate"/>
    <s v="Home Office"/>
    <s v="United States"/>
    <s v="Los Angeles"/>
    <s v="California"/>
    <n v="90004"/>
    <s v="West"/>
    <s v="OFF-AP-10001394"/>
    <s v="Office Supplies"/>
    <s v="Appliances"/>
    <s v="Harmony Air Purifier"/>
    <n v="189"/>
    <n v="1"/>
    <n v="0"/>
    <n v="68.039999999999992"/>
  </r>
  <r>
    <n v="4276"/>
    <x v="288"/>
    <n v="2012"/>
    <x v="251"/>
    <d v="2012-07-13T00:00:00"/>
    <s v="Standard Class"/>
    <s v="KN-16450"/>
    <s v="Kean Nguyen"/>
    <s v="Corporate"/>
    <s v="United States"/>
    <s v="Dallas"/>
    <s v="Texas"/>
    <n v="75220"/>
    <s v="Central"/>
    <s v="OFF-AP-10002684"/>
    <s v="Office Supplies"/>
    <s v="Appliances"/>
    <s v="Acco 7-Outlet Masterpiece Power Center, Wihtout Fax/Phone Line Protection"/>
    <n v="48.631999999999991"/>
    <n v="2"/>
    <n v="0.8"/>
    <n v="-121.58000000000004"/>
  </r>
  <r>
    <n v="4263"/>
    <x v="289"/>
    <n v="2014"/>
    <x v="252"/>
    <d v="2014-09-26T00:00:00"/>
    <s v="Standard Class"/>
    <s v="KT-16480"/>
    <s v="Kean Thornton"/>
    <s v="Consumer"/>
    <s v="United States"/>
    <s v="Columbus"/>
    <s v="Georgia"/>
    <n v="31907"/>
    <s v="South"/>
    <s v="OFF-AP-10001242"/>
    <s v="Office Supplies"/>
    <s v="Appliances"/>
    <s v="APC 7 Outlet Network SurgeArrest Surge Protector"/>
    <n v="80.48"/>
    <n v="1"/>
    <n v="0"/>
    <n v="24.143999999999998"/>
  </r>
  <r>
    <n v="4241"/>
    <x v="290"/>
    <n v="2011"/>
    <x v="31"/>
    <d v="2011-09-26T00:00:00"/>
    <s v="Standard Class"/>
    <s v="MA-17995"/>
    <s v="Michelle Arnett"/>
    <s v="Home Office"/>
    <s v="United States"/>
    <s v="Los Angeles"/>
    <s v="California"/>
    <n v="90004"/>
    <s v="West"/>
    <s v="OFF-AP-10001366"/>
    <s v="Office Supplies"/>
    <s v="Appliances"/>
    <s v="Staples"/>
    <n v="43.92"/>
    <n v="4"/>
    <n v="0"/>
    <n v="11.858400000000003"/>
  </r>
  <r>
    <n v="4198"/>
    <x v="291"/>
    <n v="2013"/>
    <x v="253"/>
    <d v="2013-12-09T00:00:00"/>
    <s v="Standard Class"/>
    <s v="CJ-12010"/>
    <s v="Caroline Jumper"/>
    <s v="Consumer"/>
    <s v="United States"/>
    <s v="Philadelphia"/>
    <s v="Pennsylvania"/>
    <n v="19134"/>
    <s v="East"/>
    <s v="OFF-AP-10000179"/>
    <s v="Office Supplies"/>
    <s v="Appliances"/>
    <s v="Honeywell Enviracaire Portable HEPA Air Cleaner for up to 10 x 16 Room"/>
    <n v="394.81600000000003"/>
    <n v="4"/>
    <n v="0.2"/>
    <n v="93.768799999999999"/>
  </r>
  <r>
    <n v="4130"/>
    <x v="292"/>
    <n v="2012"/>
    <x v="254"/>
    <d v="2012-04-04T00:00:00"/>
    <s v="Standard Class"/>
    <s v="DO-13435"/>
    <s v="Denny Ordway"/>
    <s v="Consumer"/>
    <s v="United States"/>
    <s v="Seattle"/>
    <s v="Washington"/>
    <n v="98103"/>
    <s v="West"/>
    <s v="OFF-AP-10001947"/>
    <s v="Office Supplies"/>
    <s v="Appliances"/>
    <s v="Acco 6 Outlet Guardian Premium Plus Surge Suppressor"/>
    <n v="73.28"/>
    <n v="4"/>
    <n v="0"/>
    <n v="21.251199999999997"/>
  </r>
  <r>
    <n v="4125"/>
    <x v="293"/>
    <n v="2011"/>
    <x v="255"/>
    <d v="2011-05-18T00:00:00"/>
    <s v="Standard Class"/>
    <s v="BG-11695"/>
    <s v="Brooke Gillingham"/>
    <s v="Corporate"/>
    <s v="United States"/>
    <s v="Watertown"/>
    <s v="New York"/>
    <n v="13601"/>
    <s v="East"/>
    <s v="OFF-AP-10004249"/>
    <s v="Office Supplies"/>
    <s v="Appliances"/>
    <s v="Staples"/>
    <n v="35.910000000000004"/>
    <n v="3"/>
    <n v="0"/>
    <n v="9.6956999999999987"/>
  </r>
  <r>
    <n v="4102"/>
    <x v="294"/>
    <n v="2014"/>
    <x v="256"/>
    <d v="2014-06-24T00:00:00"/>
    <s v="Standard Class"/>
    <s v="ZC-21910"/>
    <s v="Zuschuss Carroll"/>
    <s v="Consumer"/>
    <s v="United States"/>
    <s v="Houston"/>
    <s v="Texas"/>
    <n v="77095"/>
    <s v="Central"/>
    <s v="OFF-AP-10002906"/>
    <s v="Office Supplies"/>
    <s v="Appliances"/>
    <s v="Hoover Replacement Belt for Commercial Guardsman Heavy-Duty Upright Vacuum"/>
    <n v="0.44399999999999995"/>
    <n v="1"/>
    <n v="0.8"/>
    <n v="-1.1100000000000003"/>
  </r>
  <r>
    <n v="4101"/>
    <x v="294"/>
    <n v="2014"/>
    <x v="256"/>
    <d v="2014-06-24T00:00:00"/>
    <s v="Standard Class"/>
    <s v="ZC-21910"/>
    <s v="Zuschuss Carroll"/>
    <s v="Consumer"/>
    <s v="United States"/>
    <s v="Houston"/>
    <s v="Texas"/>
    <n v="77095"/>
    <s v="Central"/>
    <s v="OFF-AP-10004655"/>
    <s v="Office Supplies"/>
    <s v="Appliances"/>
    <s v="Holmes Visible Mist Ultrasonic Humidifier with 2.3-Gallon Output per Day, Replacement Filter"/>
    <n v="2.2639999999999993"/>
    <n v="1"/>
    <n v="0.8"/>
    <n v="-5.2072000000000012"/>
  </r>
  <r>
    <n v="4047"/>
    <x v="295"/>
    <n v="2014"/>
    <x v="210"/>
    <d v="2014-10-26T00:00:00"/>
    <s v="Standard Class"/>
    <s v="SP-20920"/>
    <s v="Susan Pistek"/>
    <s v="Consumer"/>
    <s v="United States"/>
    <s v="Chicago"/>
    <s v="Illinois"/>
    <n v="60653"/>
    <s v="Central"/>
    <s v="OFF-AP-10002191"/>
    <s v="Office Supplies"/>
    <s v="Appliances"/>
    <s v="Belkin 8 Outlet SurgeMaster II Gold Surge Protector"/>
    <n v="23.991999999999994"/>
    <n v="2"/>
    <n v="0.8"/>
    <n v="-62.379199999999997"/>
  </r>
  <r>
    <n v="4032"/>
    <x v="296"/>
    <n v="2013"/>
    <x v="47"/>
    <d v="2013-10-01T00:00:00"/>
    <s v="Standard Class"/>
    <s v="SN-20710"/>
    <s v="Steve Nguyen"/>
    <s v="Home Office"/>
    <s v="United States"/>
    <s v="Covington"/>
    <s v="Washington"/>
    <n v="98042"/>
    <s v="West"/>
    <s v="OFF-AP-10000576"/>
    <s v="Office Supplies"/>
    <s v="Appliances"/>
    <s v="Belkin 7 Outlet SurgeMaster II"/>
    <n v="236.88"/>
    <n v="6"/>
    <n v="0"/>
    <n v="66.326400000000007"/>
  </r>
  <r>
    <n v="4020"/>
    <x v="297"/>
    <n v="2012"/>
    <x v="257"/>
    <d v="2012-08-28T00:00:00"/>
    <s v="Standard Class"/>
    <s v="FH-14350"/>
    <s v="Fred Harton"/>
    <s v="Consumer"/>
    <s v="United States"/>
    <s v="Atlanta"/>
    <s v="Georgia"/>
    <n v="30318"/>
    <s v="South"/>
    <s v="OFF-AP-10001492"/>
    <s v="Office Supplies"/>
    <s v="Appliances"/>
    <s v="Acco Six-Outlet Power Strip, 4' Cord Length"/>
    <n v="25.86"/>
    <n v="3"/>
    <n v="0"/>
    <n v="6.7236000000000002"/>
  </r>
  <r>
    <n v="4014"/>
    <x v="297"/>
    <n v="2012"/>
    <x v="257"/>
    <d v="2012-08-28T00:00:00"/>
    <s v="Standard Class"/>
    <s v="FH-14350"/>
    <s v="Fred Harton"/>
    <s v="Consumer"/>
    <s v="United States"/>
    <s v="Atlanta"/>
    <s v="Georgia"/>
    <n v="30318"/>
    <s v="South"/>
    <s v="OFF-AP-10000828"/>
    <s v="Office Supplies"/>
    <s v="Appliances"/>
    <s v="Avanti 4.4 Cu. Ft. Refrigerator"/>
    <n v="542.93999999999994"/>
    <n v="3"/>
    <n v="0"/>
    <n v="152.02319999999997"/>
  </r>
  <r>
    <n v="3988"/>
    <x v="298"/>
    <n v="2014"/>
    <x v="258"/>
    <d v="2014-04-15T00:00:00"/>
    <s v="Standard Class"/>
    <s v="KF-16285"/>
    <s v="Karen Ferguson"/>
    <s v="Home Office"/>
    <s v="United States"/>
    <s v="Plainfield"/>
    <s v="New Jersey"/>
    <n v="7060"/>
    <s v="East"/>
    <s v="OFF-AP-10001962"/>
    <s v="Office Supplies"/>
    <s v="Appliances"/>
    <s v="Black &amp; Decker Filter for Double Action Dustbuster Cordless Vac BLDV7210"/>
    <n v="41.95"/>
    <n v="5"/>
    <n v="0"/>
    <n v="10.487500000000001"/>
  </r>
  <r>
    <n v="3981"/>
    <x v="299"/>
    <n v="2011"/>
    <x v="259"/>
    <d v="2011-12-27T00:00:00"/>
    <s v="Standard Class"/>
    <s v="TH-21235"/>
    <s v="Tiffany House"/>
    <s v="Corporate"/>
    <s v="United States"/>
    <s v="New York City"/>
    <s v="New York"/>
    <n v="10024"/>
    <s v="East"/>
    <s v="OFF-AP-10002350"/>
    <s v="Office Supplies"/>
    <s v="Appliances"/>
    <s v="Belkin F9H710-06 7 Outlet SurgeMaster Surge Protector"/>
    <n v="56.519999999999996"/>
    <n v="3"/>
    <n v="0"/>
    <n v="15.8256"/>
  </r>
  <r>
    <n v="3904"/>
    <x v="300"/>
    <n v="2012"/>
    <x v="260"/>
    <d v="2012-04-10T00:00:00"/>
    <s v="Standard Class"/>
    <s v="VT-21700"/>
    <s v="Valerie Takahito"/>
    <s v="Home Office"/>
    <s v="United States"/>
    <s v="Philadelphia"/>
    <s v="Pennsylvania"/>
    <n v="19143"/>
    <s v="East"/>
    <s v="OFF-AP-10004036"/>
    <s v="Office Supplies"/>
    <s v="Appliances"/>
    <s v="Bionaire 99.97% HEPA Air Cleaner"/>
    <n v="98.111999999999995"/>
    <n v="7"/>
    <n v="0.2"/>
    <n v="18.396000000000001"/>
  </r>
  <r>
    <n v="3831"/>
    <x v="301"/>
    <n v="2014"/>
    <x v="261"/>
    <d v="2014-05-12T00:00:00"/>
    <s v="Standard Class"/>
    <s v="RW-19540"/>
    <s v="Rick Wilson"/>
    <s v="Corporate"/>
    <s v="United States"/>
    <s v="Detroit"/>
    <s v="Michigan"/>
    <n v="48234"/>
    <s v="Central"/>
    <s v="OFF-AP-10001563"/>
    <s v="Office Supplies"/>
    <s v="Appliances"/>
    <s v="Belkin Premiere Surge Master II 8-outlet surge protector"/>
    <n v="87.444000000000003"/>
    <n v="2"/>
    <n v="0.1"/>
    <n v="18.460399999999986"/>
  </r>
  <r>
    <n v="3749"/>
    <x v="302"/>
    <n v="2014"/>
    <x v="75"/>
    <d v="2014-08-30T00:00:00"/>
    <s v="Second Class"/>
    <s v="DR-12880"/>
    <s v="Dan Reichenbach"/>
    <s v="Corporate"/>
    <s v="United States"/>
    <s v="Inglewood"/>
    <s v="California"/>
    <n v="90301"/>
    <s v="West"/>
    <s v="OFF-AP-10001242"/>
    <s v="Office Supplies"/>
    <s v="Appliances"/>
    <s v="APC 7 Outlet Network SurgeArrest Surge Protector"/>
    <n v="321.92"/>
    <n v="4"/>
    <n v="0"/>
    <n v="96.575999999999993"/>
  </r>
  <r>
    <n v="3741"/>
    <x v="303"/>
    <n v="2013"/>
    <x v="22"/>
    <d v="2013-12-14T00:00:00"/>
    <s v="Standard Class"/>
    <s v="LH-17155"/>
    <s v="Logan Haushalter"/>
    <s v="Consumer"/>
    <s v="United States"/>
    <s v="Jackson"/>
    <s v="Michigan"/>
    <n v="49201"/>
    <s v="Central"/>
    <s v="OFF-AP-10002311"/>
    <s v="Office Supplies"/>
    <s v="Appliances"/>
    <s v="Holmes Replacement Filter for HEPA Air Cleaner, Very Large Room, HEPA Filter"/>
    <n v="61.929000000000002"/>
    <n v="1"/>
    <n v="0.1"/>
    <n v="23.395400000000002"/>
  </r>
  <r>
    <n v="3726"/>
    <x v="304"/>
    <n v="2013"/>
    <x v="225"/>
    <d v="2014-01-03T00:00:00"/>
    <s v="Standard Class"/>
    <s v="SH-19975"/>
    <s v="Sally Hughsby"/>
    <s v="Corporate"/>
    <s v="United States"/>
    <s v="Denver"/>
    <s v="Colorado"/>
    <n v="80219"/>
    <s v="West"/>
    <s v="OFF-AP-10000252"/>
    <s v="Office Supplies"/>
    <s v="Appliances"/>
    <s v="Harmony HEPA Quiet Air Purifiers"/>
    <n v="18.72"/>
    <n v="2"/>
    <n v="0.2"/>
    <n v="3.51"/>
  </r>
  <r>
    <n v="3709"/>
    <x v="305"/>
    <n v="2011"/>
    <x v="262"/>
    <d v="2011-11-27T00:00:00"/>
    <s v="Standard Class"/>
    <s v="SS-20140"/>
    <s v="Saphhira Shifley"/>
    <s v="Corporate"/>
    <s v="United States"/>
    <s v="Mesquite"/>
    <s v="Texas"/>
    <n v="75150"/>
    <s v="Central"/>
    <s v="OFF-AP-10004336"/>
    <s v="Office Supplies"/>
    <s v="Appliances"/>
    <s v="Conquest 14 Commercial Heavy-Duty Upright Vacuum, Collection System, Accessory Kit"/>
    <n v="34.175999999999995"/>
    <n v="3"/>
    <n v="0.8"/>
    <n v="-87.148800000000023"/>
  </r>
  <r>
    <n v="3697"/>
    <x v="306"/>
    <n v="2013"/>
    <x v="263"/>
    <d v="2013-10-21T00:00:00"/>
    <s v="Standard Class"/>
    <s v="QJ-19255"/>
    <s v="Quincy Jones"/>
    <s v="Corporate"/>
    <s v="United States"/>
    <s v="Springfield"/>
    <s v="Virginia"/>
    <n v="22153"/>
    <s v="South"/>
    <s v="OFF-AP-10000696"/>
    <s v="Office Supplies"/>
    <s v="Appliances"/>
    <s v="Holmes Odor Grabber"/>
    <n v="43.26"/>
    <n v="3"/>
    <n v="0"/>
    <n v="14.275799999999998"/>
  </r>
  <r>
    <n v="3655"/>
    <x v="307"/>
    <n v="2014"/>
    <x v="264"/>
    <d v="2014-09-06T00:00:00"/>
    <s v="Standard Class"/>
    <s v="AJ-10945"/>
    <s v="Ashley Jarboe"/>
    <s v="Consumer"/>
    <s v="United States"/>
    <s v="Lawrence"/>
    <s v="Indiana"/>
    <n v="46226"/>
    <s v="Central"/>
    <s v="OFF-AP-10002439"/>
    <s v="Office Supplies"/>
    <s v="Appliances"/>
    <s v="Tripp Lite Isotel 8 Ultra 8 Outlet Metal Surge"/>
    <n v="638.73"/>
    <n v="9"/>
    <n v="0"/>
    <n v="166.06979999999999"/>
  </r>
  <r>
    <n v="3638"/>
    <x v="308"/>
    <n v="2013"/>
    <x v="224"/>
    <d v="2013-11-15T00:00:00"/>
    <s v="Standard Class"/>
    <s v="PP-18955"/>
    <s v="Paul Prost"/>
    <s v="Home Office"/>
    <s v="United States"/>
    <s v="Springfield"/>
    <s v="Ohio"/>
    <n v="45503"/>
    <s v="East"/>
    <s v="OFF-AP-10002457"/>
    <s v="Office Supplies"/>
    <s v="Appliances"/>
    <s v="Eureka The Boss Plus 12-Amp Hard Box Upright Vacuum, Red"/>
    <n v="334.88000000000005"/>
    <n v="4"/>
    <n v="0.2"/>
    <n v="29.301999999999978"/>
  </r>
  <r>
    <n v="3631"/>
    <x v="309"/>
    <n v="2014"/>
    <x v="221"/>
    <d v="2014-12-01T00:00:00"/>
    <s v="Standard Class"/>
    <s v="CC-12610"/>
    <s v="Corey Catlett"/>
    <s v="Corporate"/>
    <s v="United States"/>
    <s v="Columbus"/>
    <s v="Ohio"/>
    <n v="43229"/>
    <s v="East"/>
    <s v="OFF-AP-10004708"/>
    <s v="Office Supplies"/>
    <s v="Appliances"/>
    <s v="Fellowes Superior 10 Outlet Split Surge Protector"/>
    <n v="213.13600000000002"/>
    <n v="7"/>
    <n v="0.2"/>
    <n v="23.977799999999988"/>
  </r>
  <r>
    <n v="3630"/>
    <x v="309"/>
    <n v="2014"/>
    <x v="221"/>
    <d v="2014-12-01T00:00:00"/>
    <s v="Standard Class"/>
    <s v="CC-12610"/>
    <s v="Corey Catlett"/>
    <s v="Corporate"/>
    <s v="United States"/>
    <s v="Columbus"/>
    <s v="Ohio"/>
    <n v="43229"/>
    <s v="East"/>
    <s v="OFF-AP-10002082"/>
    <s v="Office Supplies"/>
    <s v="Appliances"/>
    <s v="Holmes HEPA Air Purifier"/>
    <n v="52.272000000000006"/>
    <n v="3"/>
    <n v="0.2"/>
    <n v="9.8009999999999984"/>
  </r>
  <r>
    <n v="3546"/>
    <x v="310"/>
    <n v="2014"/>
    <x v="265"/>
    <d v="2014-12-26T00:00:00"/>
    <s v="Second Class"/>
    <s v="MM-17920"/>
    <s v="Michael Moore"/>
    <s v="Consumer"/>
    <s v="United States"/>
    <s v="College Station"/>
    <s v="Texas"/>
    <n v="77840"/>
    <s v="Central"/>
    <s v="OFF-AP-10001947"/>
    <s v="Office Supplies"/>
    <s v="Appliances"/>
    <s v="Acco 6 Outlet Guardian Premium Plus Surge Suppressor"/>
    <n v="29.311999999999994"/>
    <n v="8"/>
    <n v="0.8"/>
    <n v="-74.74560000000001"/>
  </r>
  <r>
    <n v="3519"/>
    <x v="311"/>
    <n v="2013"/>
    <x v="266"/>
    <d v="2013-08-13T00:00:00"/>
    <s v="First Class"/>
    <s v="HA-14920"/>
    <s v="Helen Andreada"/>
    <s v="Consumer"/>
    <s v="United States"/>
    <s v="Fayetteville"/>
    <s v="North Carolina"/>
    <n v="28314"/>
    <s v="South"/>
    <s v="OFF-AP-10002518"/>
    <s v="Office Supplies"/>
    <s v="Appliances"/>
    <s v="Kensington 7 Outlet MasterPiece Power Center"/>
    <n v="569.53599999999994"/>
    <n v="4"/>
    <n v="0.2"/>
    <n v="64.072799999999944"/>
  </r>
  <r>
    <n v="3498"/>
    <x v="312"/>
    <n v="2013"/>
    <x v="267"/>
    <d v="2013-08-16T00:00:00"/>
    <s v="Standard Class"/>
    <s v="CA-12055"/>
    <s v="Cathy Armstrong"/>
    <s v="Home Office"/>
    <s v="United States"/>
    <s v="Los Angeles"/>
    <s v="California"/>
    <n v="90036"/>
    <s v="West"/>
    <s v="OFF-AP-10004487"/>
    <s v="Office Supplies"/>
    <s v="Appliances"/>
    <s v="Kensington 4 Outlet MasterPiece Compact Power Control Center"/>
    <n v="487.91999999999996"/>
    <n v="6"/>
    <n v="0"/>
    <n v="136.61759999999998"/>
  </r>
  <r>
    <n v="3466"/>
    <x v="313"/>
    <n v="2012"/>
    <x v="268"/>
    <d v="2012-09-14T00:00:00"/>
    <s v="Standard Class"/>
    <s v="EH-13765"/>
    <s v="Edward Hooks"/>
    <s v="Corporate"/>
    <s v="United States"/>
    <s v="Revere"/>
    <s v="Massachusetts"/>
    <n v="2151"/>
    <s v="East"/>
    <s v="OFF-AP-10003842"/>
    <s v="Office Supplies"/>
    <s v="Appliances"/>
    <s v="Euro-Pro Shark Turbo Vacuum"/>
    <n v="61.96"/>
    <n v="2"/>
    <n v="0"/>
    <n v="16.1096"/>
  </r>
  <r>
    <n v="3450"/>
    <x v="314"/>
    <n v="2011"/>
    <x v="152"/>
    <d v="2011-09-14T00:00:00"/>
    <s v="Standard Class"/>
    <s v="DP-13390"/>
    <s v="Dennis Pardue"/>
    <s v="Home Office"/>
    <s v="United States"/>
    <s v="San Francisco"/>
    <s v="California"/>
    <n v="94110"/>
    <s v="West"/>
    <s v="OFF-AP-10004785"/>
    <s v="Office Supplies"/>
    <s v="Appliances"/>
    <s v="Holmes Replacement Filter for HEPA Air Cleaner, Medium Room"/>
    <n v="56.65"/>
    <n v="5"/>
    <n v="0"/>
    <n v="24.359500000000004"/>
  </r>
  <r>
    <n v="3444"/>
    <x v="315"/>
    <n v="2014"/>
    <x v="269"/>
    <d v="2014-11-24T00:00:00"/>
    <s v="Standard Class"/>
    <s v="JD-16150"/>
    <s v="Justin Deggeller"/>
    <s v="Corporate"/>
    <s v="United States"/>
    <s v="New York City"/>
    <s v="New York"/>
    <n v="10011"/>
    <s v="East"/>
    <s v="OFF-AP-10003849"/>
    <s v="Office Supplies"/>
    <s v="Appliances"/>
    <s v="Hoover Shoulder Vac Commercial Portable Vacuum"/>
    <n v="2504.7399999999998"/>
    <n v="7"/>
    <n v="0"/>
    <n v="626.18499999999995"/>
  </r>
  <r>
    <n v="3421"/>
    <x v="316"/>
    <n v="2013"/>
    <x v="270"/>
    <d v="2013-06-04T00:00:00"/>
    <s v="Standard Class"/>
    <s v="CL-12565"/>
    <s v="Clay Ludtke"/>
    <s v="Consumer"/>
    <s v="United States"/>
    <s v="Los Angeles"/>
    <s v="California"/>
    <n v="90004"/>
    <s v="West"/>
    <s v="OFF-AP-10000891"/>
    <s v="Office Supplies"/>
    <s v="Appliances"/>
    <s v="Kensington 7 Outlet MasterPiece HOMEOFFICE Power Control Center"/>
    <n v="262.24"/>
    <n v="2"/>
    <n v="0"/>
    <n v="78.671999999999997"/>
  </r>
  <r>
    <n v="3418"/>
    <x v="317"/>
    <n v="2012"/>
    <x v="271"/>
    <d v="2012-05-02T00:00:00"/>
    <s v="Standard Class"/>
    <s v="TC-21475"/>
    <s v="Tony Chapman"/>
    <s v="Home Office"/>
    <s v="United States"/>
    <s v="Aurora"/>
    <s v="Colorado"/>
    <n v="80013"/>
    <s v="West"/>
    <s v="OFF-AP-10003971"/>
    <s v="Office Supplies"/>
    <s v="Appliances"/>
    <s v="Belkin 6 Outlet Metallic Surge Strip"/>
    <n v="43.560000000000009"/>
    <n v="5"/>
    <n v="0.2"/>
    <n v="3.2669999999999995"/>
  </r>
  <r>
    <n v="3373"/>
    <x v="318"/>
    <n v="2014"/>
    <x v="211"/>
    <d v="2014-10-01T00:00:00"/>
    <s v="Standard Class"/>
    <s v="BS-11755"/>
    <s v="Bruce Stewart"/>
    <s v="Consumer"/>
    <s v="United States"/>
    <s v="San Francisco"/>
    <s v="California"/>
    <n v="94122"/>
    <s v="West"/>
    <s v="OFF-AP-10001242"/>
    <s v="Office Supplies"/>
    <s v="Appliances"/>
    <s v="APC 7 Outlet Network SurgeArrest Surge Protector"/>
    <n v="160.96"/>
    <n v="2"/>
    <n v="0"/>
    <n v="48.287999999999997"/>
  </r>
  <r>
    <n v="3340"/>
    <x v="319"/>
    <n v="2014"/>
    <x v="272"/>
    <d v="2014-08-23T00:00:00"/>
    <s v="First Class"/>
    <s v="PR-18880"/>
    <s v="Patrick Ryan"/>
    <s v="Consumer"/>
    <s v="United States"/>
    <s v="Oakland"/>
    <s v="California"/>
    <n v="94601"/>
    <s v="West"/>
    <s v="OFF-AP-10002867"/>
    <s v="Office Supplies"/>
    <s v="Appliances"/>
    <s v="Fellowes Command Center 5-outlet power strip"/>
    <n v="203.52"/>
    <n v="3"/>
    <n v="0"/>
    <n v="54.950400000000002"/>
  </r>
  <r>
    <n v="3323"/>
    <x v="320"/>
    <n v="2012"/>
    <x v="273"/>
    <d v="2012-07-27T00:00:00"/>
    <s v="Standard Class"/>
    <s v="TH-21550"/>
    <s v="Tracy Hopkins"/>
    <s v="Home Office"/>
    <s v="United States"/>
    <s v="New York City"/>
    <s v="New York"/>
    <n v="10009"/>
    <s v="East"/>
    <s v="OFF-AP-10002892"/>
    <s v="Office Supplies"/>
    <s v="Appliances"/>
    <s v="Belkin F5C206VTEL 6 Outlet Surge"/>
    <n v="68.94"/>
    <n v="3"/>
    <n v="0"/>
    <n v="20.681999999999995"/>
  </r>
  <r>
    <n v="3320"/>
    <x v="321"/>
    <n v="2011"/>
    <x v="179"/>
    <d v="2011-12-25T00:00:00"/>
    <s v="Standard Class"/>
    <s v="TS-21505"/>
    <s v="Tony Sayre"/>
    <s v="Consumer"/>
    <s v="United States"/>
    <s v="Columbia"/>
    <s v="Tennessee"/>
    <n v="38401"/>
    <s v="South"/>
    <s v="OFF-AP-10004868"/>
    <s v="Office Supplies"/>
    <s v="Appliances"/>
    <s v="Hoover Commercial Soft Guard Upright Vacuum And Disposable Filtration Bags"/>
    <n v="43.512"/>
    <n v="7"/>
    <n v="0.2"/>
    <n v="3.8073000000000015"/>
  </r>
  <r>
    <n v="3298"/>
    <x v="322"/>
    <n v="2012"/>
    <x v="123"/>
    <d v="2012-05-30T00:00:00"/>
    <s v="Standard Class"/>
    <s v="EB-13870"/>
    <s v="Emily Burns"/>
    <s v="Consumer"/>
    <s v="United States"/>
    <s v="Phoenix"/>
    <s v="Arizona"/>
    <n v="85023"/>
    <s v="West"/>
    <s v="OFF-AP-10004708"/>
    <s v="Office Supplies"/>
    <s v="Appliances"/>
    <s v="Fellowes Superior 10 Outlet Split Surge Protector"/>
    <n v="121.79200000000002"/>
    <n v="4"/>
    <n v="0.2"/>
    <n v="13.701599999999988"/>
  </r>
  <r>
    <n v="3287"/>
    <x v="323"/>
    <n v="2014"/>
    <x v="274"/>
    <d v="2014-02-26T00:00:00"/>
    <s v="Standard Class"/>
    <s v="JP-16135"/>
    <s v="Julie Prescott"/>
    <s v="Home Office"/>
    <s v="United States"/>
    <s v="Muskogee"/>
    <s v="Oklahoma"/>
    <n v="74403"/>
    <s v="Central"/>
    <s v="OFF-AP-10000595"/>
    <s v="Office Supplies"/>
    <s v="Appliances"/>
    <s v="Disposable Triple-Filter Dust Bags"/>
    <n v="13.11"/>
    <n v="3"/>
    <n v="0"/>
    <n v="3.4086000000000003"/>
  </r>
  <r>
    <n v="3264"/>
    <x v="324"/>
    <n v="2011"/>
    <x v="275"/>
    <d v="2011-11-19T00:00:00"/>
    <s v="First Class"/>
    <s v="TS-21205"/>
    <s v="Thomas Seio"/>
    <s v="Corporate"/>
    <s v="United States"/>
    <s v="San Francisco"/>
    <s v="California"/>
    <n v="94109"/>
    <s v="West"/>
    <s v="OFF-AP-10001242"/>
    <s v="Office Supplies"/>
    <s v="Appliances"/>
    <s v="APC 7 Outlet Network SurgeArrest Surge Protector"/>
    <n v="241.44"/>
    <n v="3"/>
    <n v="0"/>
    <n v="72.431999999999988"/>
  </r>
  <r>
    <n v="3215"/>
    <x v="325"/>
    <n v="2013"/>
    <x v="276"/>
    <d v="2013-06-02T00:00:00"/>
    <s v="Standard Class"/>
    <s v="TH-21235"/>
    <s v="Tiffany House"/>
    <s v="Corporate"/>
    <s v="United States"/>
    <s v="Philadelphia"/>
    <s v="Pennsylvania"/>
    <n v="19134"/>
    <s v="East"/>
    <s v="OFF-AP-10002082"/>
    <s v="Office Supplies"/>
    <s v="Appliances"/>
    <s v="Holmes HEPA Air Purifier"/>
    <n v="34.848000000000006"/>
    <n v="2"/>
    <n v="0.2"/>
    <n v="6.5339999999999971"/>
  </r>
  <r>
    <n v="3213"/>
    <x v="326"/>
    <n v="2011"/>
    <x v="259"/>
    <d v="2011-12-28T00:00:00"/>
    <s v="Standard Class"/>
    <s v="SF-20200"/>
    <s v="Sarah Foster"/>
    <s v="Consumer"/>
    <s v="United States"/>
    <s v="Richmond"/>
    <s v="Indiana"/>
    <n v="47374"/>
    <s v="Central"/>
    <s v="OFF-AP-10002350"/>
    <s v="Office Supplies"/>
    <s v="Appliances"/>
    <s v="Belkin F9H710-06 7 Outlet SurgeMaster Surge Protector"/>
    <n v="207.24"/>
    <n v="11"/>
    <n v="0"/>
    <n v="58.027200000000001"/>
  </r>
  <r>
    <n v="3181"/>
    <x v="327"/>
    <n v="2014"/>
    <x v="277"/>
    <d v="2014-12-12T00:00:00"/>
    <s v="Standard Class"/>
    <s v="SM-20950"/>
    <s v="Suzanne McNair"/>
    <s v="Corporate"/>
    <s v="United States"/>
    <s v="New York City"/>
    <s v="New York"/>
    <n v="10011"/>
    <s v="East"/>
    <s v="OFF-AP-10001271"/>
    <s v="Office Supplies"/>
    <s v="Appliances"/>
    <s v="Eureka The Boss Cordless Rechargeable Stick Vac"/>
    <n v="254.89999999999998"/>
    <n v="5"/>
    <n v="0"/>
    <n v="68.823000000000008"/>
  </r>
  <r>
    <n v="3141"/>
    <x v="328"/>
    <n v="2012"/>
    <x v="180"/>
    <d v="2012-04-28T00:00:00"/>
    <s v="First Class"/>
    <s v="JL-15850"/>
    <s v="John Lucas"/>
    <s v="Consumer"/>
    <s v="United States"/>
    <s v="New York City"/>
    <s v="New York"/>
    <n v="10035"/>
    <s v="East"/>
    <s v="OFF-AP-10002311"/>
    <s v="Office Supplies"/>
    <s v="Appliances"/>
    <s v="Holmes Replacement Filter for HEPA Air Cleaner, Very Large Room, HEPA Filter"/>
    <n v="206.43"/>
    <n v="3"/>
    <n v="0"/>
    <n v="90.829200000000014"/>
  </r>
  <r>
    <n v="3117"/>
    <x v="329"/>
    <n v="2013"/>
    <x v="202"/>
    <d v="2013-08-31T00:00:00"/>
    <s v="Standard Class"/>
    <s v="MS-17770"/>
    <s v="Maxwell Schwartz"/>
    <s v="Consumer"/>
    <s v="United States"/>
    <s v="Seattle"/>
    <s v="Washington"/>
    <n v="98105"/>
    <s v="West"/>
    <s v="OFF-AP-10001492"/>
    <s v="Office Supplies"/>
    <s v="Appliances"/>
    <s v="Acco Six-Outlet Power Strip, 4' Cord Length"/>
    <n v="43.099999999999994"/>
    <n v="5"/>
    <n v="0"/>
    <n v="11.206"/>
  </r>
  <r>
    <n v="3097"/>
    <x v="330"/>
    <n v="2012"/>
    <x v="257"/>
    <d v="2012-08-23T00:00:00"/>
    <s v="Same Day"/>
    <s v="TD-20995"/>
    <s v="Tamara Dahlen"/>
    <s v="Consumer"/>
    <s v="United States"/>
    <s v="Bolingbrook"/>
    <s v="Illinois"/>
    <n v="60440"/>
    <s v="Central"/>
    <s v="OFF-AP-10000696"/>
    <s v="Office Supplies"/>
    <s v="Appliances"/>
    <s v="Holmes Odor Grabber"/>
    <n v="5.7679999999999989"/>
    <n v="2"/>
    <n v="0.8"/>
    <n v="-13.554800000000004"/>
  </r>
  <r>
    <n v="3088"/>
    <x v="331"/>
    <n v="2014"/>
    <x v="278"/>
    <d v="2014-02-15T00:00:00"/>
    <s v="Standard Class"/>
    <s v="TP-21415"/>
    <s v="Tom Prescott"/>
    <s v="Consumer"/>
    <s v="United States"/>
    <s v="Houston"/>
    <s v="Texas"/>
    <n v="77070"/>
    <s v="Central"/>
    <s v="OFF-AP-10000055"/>
    <s v="Office Supplies"/>
    <s v="Appliances"/>
    <s v="Belkin F9S820V06 8 Outlet Surge"/>
    <n v="12.991999999999996"/>
    <n v="2"/>
    <n v="0.8"/>
    <n v="-32.480000000000004"/>
  </r>
  <r>
    <n v="3070"/>
    <x v="332"/>
    <n v="2014"/>
    <x v="279"/>
    <d v="2014-12-01T00:00:00"/>
    <s v="Same Day"/>
    <s v="ML-17755"/>
    <s v="Max Ludwig"/>
    <s v="Home Office"/>
    <s v="United States"/>
    <s v="Toledo"/>
    <s v="Ohio"/>
    <n v="43615"/>
    <s v="East"/>
    <s v="OFF-AP-10003779"/>
    <s v="Office Supplies"/>
    <s v="Appliances"/>
    <s v="Kensington 7 Outlet MasterPiece Power Center with Fax/Phone Line Protection"/>
    <n v="663.93600000000004"/>
    <n v="4"/>
    <n v="0.2"/>
    <n v="82.991999999999877"/>
  </r>
  <r>
    <n v="3052"/>
    <x v="333"/>
    <n v="2014"/>
    <x v="280"/>
    <d v="2014-10-12T00:00:00"/>
    <s v="Standard Class"/>
    <s v="NZ-18565"/>
    <s v="Nick Zandusky"/>
    <s v="Home Office"/>
    <s v="United States"/>
    <s v="Meridian"/>
    <s v="Idaho"/>
    <n v="83642"/>
    <s v="West"/>
    <s v="OFF-AP-10004336"/>
    <s v="Office Supplies"/>
    <s v="Appliances"/>
    <s v="Conquest 14 Commercial Heavy-Duty Upright Vacuum, Collection System, Accessory Kit"/>
    <n v="227.84"/>
    <n v="4"/>
    <n v="0"/>
    <n v="66.073599999999971"/>
  </r>
  <r>
    <n v="3010"/>
    <x v="334"/>
    <n v="2013"/>
    <x v="281"/>
    <d v="2013-07-30T00:00:00"/>
    <s v="Standard Class"/>
    <s v="RR-19525"/>
    <s v="Rick Reed"/>
    <s v="Corporate"/>
    <s v="United States"/>
    <s v="Toledo"/>
    <s v="Ohio"/>
    <n v="43615"/>
    <s v="East"/>
    <s v="OFF-AP-10000026"/>
    <s v="Office Supplies"/>
    <s v="Appliances"/>
    <s v="Tripp Lite Isotel 6 Outlet Surge Protector with Fax/Modem Protection"/>
    <n v="243.88000000000002"/>
    <n v="5"/>
    <n v="0.2"/>
    <n v="27.43649999999996"/>
  </r>
  <r>
    <n v="3007"/>
    <x v="335"/>
    <n v="2014"/>
    <x v="282"/>
    <d v="2014-10-16T00:00:00"/>
    <s v="First Class"/>
    <s v="CR-12730"/>
    <s v="Craig Reiter"/>
    <s v="Consumer"/>
    <s v="United States"/>
    <s v="New York City"/>
    <s v="New York"/>
    <n v="10009"/>
    <s v="East"/>
    <s v="OFF-AP-10000828"/>
    <s v="Office Supplies"/>
    <s v="Appliances"/>
    <s v="Avanti 4.4 Cu. Ft. Refrigerator"/>
    <n v="904.9"/>
    <n v="5"/>
    <n v="0"/>
    <n v="253.37199999999996"/>
  </r>
  <r>
    <n v="3005"/>
    <x v="336"/>
    <n v="2013"/>
    <x v="283"/>
    <d v="2013-09-11T00:00:00"/>
    <s v="First Class"/>
    <s v="MG-17875"/>
    <s v="Michael Grace"/>
    <s v="Home Office"/>
    <s v="United States"/>
    <s v="New York City"/>
    <s v="New York"/>
    <n v="10011"/>
    <s v="East"/>
    <s v="OFF-AP-10003779"/>
    <s v="Office Supplies"/>
    <s v="Appliances"/>
    <s v="Kensington 7 Outlet MasterPiece Power Center with Fax/Phone Line Protection"/>
    <n v="207.48"/>
    <n v="1"/>
    <n v="0"/>
    <n v="62.243999999999971"/>
  </r>
  <r>
    <n v="3001"/>
    <x v="337"/>
    <n v="2011"/>
    <x v="244"/>
    <d v="2011-06-25T00:00:00"/>
    <s v="Standard Class"/>
    <s v="NW-18400"/>
    <s v="Natalie Webber"/>
    <s v="Consumer"/>
    <s v="United States"/>
    <s v="Philadelphia"/>
    <s v="Pennsylvania"/>
    <n v="19120"/>
    <s v="East"/>
    <s v="OFF-AP-10003860"/>
    <s v="Office Supplies"/>
    <s v="Appliances"/>
    <s v="Fellowes Advanced 8 Outlet Surge Suppressor with Phone/Fax Protection"/>
    <n v="44.416000000000004"/>
    <n v="2"/>
    <n v="0.2"/>
    <n v="3.8864000000000001"/>
  </r>
  <r>
    <n v="2993"/>
    <x v="338"/>
    <n v="2013"/>
    <x v="284"/>
    <d v="2013-10-07T00:00:00"/>
    <s v="Standard Class"/>
    <s v="TT-21265"/>
    <s v="Tim Taslimi"/>
    <s v="Corporate"/>
    <s v="United States"/>
    <s v="New York City"/>
    <s v="New York"/>
    <n v="10024"/>
    <s v="East"/>
    <s v="OFF-AP-10004532"/>
    <s v="Office Supplies"/>
    <s v="Appliances"/>
    <s v="Kensington 6 Outlet Guardian Standard Surge Protector"/>
    <n v="61.44"/>
    <n v="3"/>
    <n v="0"/>
    <n v="16.588799999999999"/>
  </r>
  <r>
    <n v="2969"/>
    <x v="339"/>
    <n v="2014"/>
    <x v="285"/>
    <d v="2014-11-10T00:00:00"/>
    <s v="Second Class"/>
    <s v="JF-15565"/>
    <s v="Jill Fjeld"/>
    <s v="Consumer"/>
    <s v="United States"/>
    <s v="Fayetteville"/>
    <s v="North Carolina"/>
    <n v="28314"/>
    <s v="South"/>
    <s v="OFF-AP-10002118"/>
    <s v="Office Supplies"/>
    <s v="Appliances"/>
    <s v="1.7 Cubic Foot Compact &quot;Cube&quot; Office Refrigerators"/>
    <n v="499.58400000000006"/>
    <n v="3"/>
    <n v="0.2"/>
    <n v="43.713600000000014"/>
  </r>
  <r>
    <n v="2925"/>
    <x v="340"/>
    <n v="2011"/>
    <x v="286"/>
    <d v="2011-09-05T00:00:00"/>
    <s v="First Class"/>
    <s v="JM-16195"/>
    <s v="Justin MacKendrick"/>
    <s v="Consumer"/>
    <s v="United States"/>
    <s v="Watertown"/>
    <s v="New York"/>
    <n v="13601"/>
    <s v="East"/>
    <s v="OFF-AP-10001303"/>
    <s v="Office Supplies"/>
    <s v="Appliances"/>
    <s v="Holmes Cool Mist Humidifier for the Whole House with 8-Gallon Output per Day, Extended Life Filter"/>
    <n v="19.899999999999999"/>
    <n v="1"/>
    <n v="0"/>
    <n v="8.9549999999999983"/>
  </r>
  <r>
    <n v="2911"/>
    <x v="341"/>
    <n v="2012"/>
    <x v="287"/>
    <d v="2012-11-09T00:00:00"/>
    <s v="Standard Class"/>
    <s v="VD-21670"/>
    <s v="Valerie Dominguez"/>
    <s v="Consumer"/>
    <s v="United States"/>
    <s v="Coral Springs"/>
    <s v="Florida"/>
    <n v="33065"/>
    <s v="South"/>
    <s v="OFF-AP-10000576"/>
    <s v="Office Supplies"/>
    <s v="Appliances"/>
    <s v="Belkin 325VA UPS Surge Protector, 6'"/>
    <n v="387.13600000000002"/>
    <n v="4"/>
    <n v="0.2"/>
    <n v="24.196000000000012"/>
  </r>
  <r>
    <n v="2865"/>
    <x v="342"/>
    <n v="2014"/>
    <x v="107"/>
    <d v="2014-08-14T00:00:00"/>
    <s v="Same Day"/>
    <s v="JK-15370"/>
    <s v="Jay Kimmel"/>
    <s v="Consumer"/>
    <s v="United States"/>
    <s v="San Francisco"/>
    <s v="California"/>
    <n v="94122"/>
    <s v="West"/>
    <s v="OFF-AP-10004249"/>
    <s v="Office Supplies"/>
    <s v="Appliances"/>
    <s v="Staples"/>
    <n v="83.79"/>
    <n v="7"/>
    <n v="0"/>
    <n v="22.623299999999997"/>
  </r>
  <r>
    <n v="2836"/>
    <x v="343"/>
    <n v="2014"/>
    <x v="149"/>
    <d v="2014-11-17T00:00:00"/>
    <s v="Standard Class"/>
    <s v="GA-14725"/>
    <s v="Guy Armstrong"/>
    <s v="Consumer"/>
    <s v="United States"/>
    <s v="Los Angeles"/>
    <s v="California"/>
    <n v="90036"/>
    <s v="West"/>
    <s v="OFF-AP-10003971"/>
    <s v="Office Supplies"/>
    <s v="Appliances"/>
    <s v="Belkin 6 Outlet Metallic Surge Strip"/>
    <n v="10.89"/>
    <n v="1"/>
    <n v="0"/>
    <n v="2.8314000000000004"/>
  </r>
  <r>
    <n v="2792"/>
    <x v="344"/>
    <n v="2011"/>
    <x v="288"/>
    <d v="2011-09-22T00:00:00"/>
    <s v="First Class"/>
    <s v="BM-11650"/>
    <s v="Brian Moss"/>
    <s v="Corporate"/>
    <s v="United States"/>
    <s v="Omaha"/>
    <s v="Nebraska"/>
    <n v="68104"/>
    <s v="Central"/>
    <s v="OFF-AP-10003281"/>
    <s v="Office Supplies"/>
    <s v="Appliances"/>
    <s v="Acco 6 Outlet Guardian Standard Surge Suppressor"/>
    <n v="36.269999999999996"/>
    <n v="3"/>
    <n v="0"/>
    <n v="10.880999999999997"/>
  </r>
  <r>
    <n v="2791"/>
    <x v="344"/>
    <n v="2011"/>
    <x v="288"/>
    <d v="2011-09-22T00:00:00"/>
    <s v="First Class"/>
    <s v="BM-11650"/>
    <s v="Brian Moss"/>
    <s v="Corporate"/>
    <s v="United States"/>
    <s v="Omaha"/>
    <s v="Nebraska"/>
    <n v="68104"/>
    <s v="Central"/>
    <s v="OFF-AP-10000358"/>
    <s v="Office Supplies"/>
    <s v="Appliances"/>
    <s v="Fellowes Basic Home/Office Series Surge Protectors"/>
    <n v="25.96"/>
    <n v="2"/>
    <n v="0"/>
    <n v="7.5283999999999978"/>
  </r>
  <r>
    <n v="2777"/>
    <x v="345"/>
    <n v="2012"/>
    <x v="289"/>
    <d v="2012-12-25T00:00:00"/>
    <s v="Standard Class"/>
    <s v="ER-13855"/>
    <s v="Elpida Rittenbach"/>
    <s v="Corporate"/>
    <s v="United States"/>
    <s v="Colorado Springs"/>
    <s v="Colorado"/>
    <n v="80906"/>
    <s v="West"/>
    <s v="OFF-AP-10003971"/>
    <s v="Office Supplies"/>
    <s v="Appliances"/>
    <s v="Belkin 6 Outlet Metallic Surge Strip"/>
    <n v="60.984000000000009"/>
    <n v="7"/>
    <n v="0.2"/>
    <n v="4.5737999999999985"/>
  </r>
  <r>
    <n v="2769"/>
    <x v="346"/>
    <n v="2012"/>
    <x v="290"/>
    <d v="2012-04-07T00:00:00"/>
    <s v="Standard Class"/>
    <s v="MO-17950"/>
    <s v="Michael Oakman"/>
    <s v="Consumer"/>
    <s v="United States"/>
    <s v="Dallas"/>
    <s v="Texas"/>
    <n v="75220"/>
    <s v="Central"/>
    <s v="OFF-AP-10001242"/>
    <s v="Office Supplies"/>
    <s v="Appliances"/>
    <s v="APC 7 Outlet Network SurgeArrest Surge Protector"/>
    <n v="32.191999999999993"/>
    <n v="2"/>
    <n v="0.8"/>
    <n v="-80.48"/>
  </r>
  <r>
    <n v="2768"/>
    <x v="347"/>
    <n v="2014"/>
    <x v="291"/>
    <d v="2014-01-19T00:00:00"/>
    <s v="First Class"/>
    <s v="RW-19690"/>
    <s v="Robert Waldorf"/>
    <s v="Consumer"/>
    <s v="United States"/>
    <s v="Philadelphia"/>
    <s v="Pennsylvania"/>
    <n v="19134"/>
    <s v="East"/>
    <s v="OFF-AP-10002945"/>
    <s v="Office Supplies"/>
    <s v="Appliances"/>
    <s v="Honeywell Enviracaire Portable HEPA Air Cleaner for 17' x 22' Room"/>
    <n v="1924.1599999999999"/>
    <n v="8"/>
    <n v="0.2"/>
    <n v="312.67599999999993"/>
  </r>
  <r>
    <n v="2767"/>
    <x v="347"/>
    <n v="2014"/>
    <x v="291"/>
    <d v="2014-01-19T00:00:00"/>
    <s v="First Class"/>
    <s v="RW-19690"/>
    <s v="Robert Waldorf"/>
    <s v="Consumer"/>
    <s v="United States"/>
    <s v="Philadelphia"/>
    <s v="Pennsylvania"/>
    <n v="19134"/>
    <s v="East"/>
    <s v="OFF-AP-10000159"/>
    <s v="Office Supplies"/>
    <s v="Appliances"/>
    <s v="Belkin F9M820V08 8 Outlet Surge"/>
    <n v="34.384"/>
    <n v="1"/>
    <n v="0.2"/>
    <n v="3.8681999999999945"/>
  </r>
  <r>
    <n v="2756"/>
    <x v="348"/>
    <n v="2012"/>
    <x v="292"/>
    <d v="2012-04-21T00:00:00"/>
    <s v="Standard Class"/>
    <s v="GA-14515"/>
    <s v="George Ashbrook"/>
    <s v="Consumer"/>
    <s v="United States"/>
    <s v="San Francisco"/>
    <s v="California"/>
    <n v="94122"/>
    <s v="West"/>
    <s v="OFF-AP-10002651"/>
    <s v="Office Supplies"/>
    <s v="Appliances"/>
    <s v="Hoover Upright Vacuum With Dirt Cup"/>
    <n v="1447.6499999999999"/>
    <n v="5"/>
    <n v="0"/>
    <n v="419.8184999999998"/>
  </r>
  <r>
    <n v="360"/>
    <x v="349"/>
    <n v="2014"/>
    <x v="293"/>
    <d v="2014-03-12T00:00:00"/>
    <s v="First Class"/>
    <s v="VB-21745"/>
    <s v="Victoria Brennan"/>
    <s v="Corporate"/>
    <s v="United States"/>
    <s v="Columbus"/>
    <s v="Georgia"/>
    <n v="31907"/>
    <s v="South"/>
    <s v="OFF-AP-10001124"/>
    <s v="Office Supplies"/>
    <s v="Appliances"/>
    <s v="Belkin 8 Outlet SurgeMaster II Gold Surge Protector with Phone Protection"/>
    <n v="647.84"/>
    <n v="8"/>
    <n v="0"/>
    <n v="168.4384"/>
  </r>
  <r>
    <n v="2722"/>
    <x v="350"/>
    <n v="2011"/>
    <x v="294"/>
    <d v="2011-11-08T00:00:00"/>
    <s v="Second Class"/>
    <s v="ON-18715"/>
    <s v="Odella Nelson"/>
    <s v="Corporate"/>
    <s v="United States"/>
    <s v="Cary"/>
    <s v="North Carolina"/>
    <n v="27511"/>
    <s v="South"/>
    <s v="OFF-AP-10004859"/>
    <s v="Office Supplies"/>
    <s v="Appliances"/>
    <s v="Acco 6 Outlet Guardian Premium Surge Suppressor"/>
    <n v="58.240000000000009"/>
    <n v="5"/>
    <n v="0.2"/>
    <n v="5.0960000000000001"/>
  </r>
  <r>
    <n v="2677"/>
    <x v="351"/>
    <n v="2014"/>
    <x v="295"/>
    <d v="2014-12-03T00:00:00"/>
    <s v="Standard Class"/>
    <s v="DB-13615"/>
    <s v="Doug Bickford"/>
    <s v="Consumer"/>
    <s v="United States"/>
    <s v="Asheville"/>
    <s v="North Carolina"/>
    <n v="28806"/>
    <s v="South"/>
    <s v="OFF-AP-10001205"/>
    <s v="Office Supplies"/>
    <s v="Appliances"/>
    <s v="Belkin 5 Outlet SurgeMaster Power Centers"/>
    <n v="43.584000000000003"/>
    <n v="1"/>
    <n v="0.2"/>
    <n v="4.3584000000000032"/>
  </r>
  <r>
    <n v="2670"/>
    <x v="352"/>
    <n v="2012"/>
    <x v="296"/>
    <d v="2012-08-30T00:00:00"/>
    <s v="Standard Class"/>
    <s v="NL-18310"/>
    <s v="Nancy Lomonaco"/>
    <s v="Home Office"/>
    <s v="United States"/>
    <s v="Los Angeles"/>
    <s v="California"/>
    <n v="90045"/>
    <s v="West"/>
    <s v="OFF-AP-10002765"/>
    <s v="Office Supplies"/>
    <s v="Appliances"/>
    <s v="Fellowes Advanced Computer Series Surge Protectors"/>
    <n v="105.96"/>
    <n v="4"/>
    <n v="0"/>
    <n v="29.668800000000005"/>
  </r>
  <r>
    <n v="2600"/>
    <x v="353"/>
    <n v="2014"/>
    <x v="297"/>
    <d v="2014-04-30T00:00:00"/>
    <s v="Standard Class"/>
    <s v="SK-19990"/>
    <s v="Sally Knutson"/>
    <s v="Consumer"/>
    <s v="United States"/>
    <s v="New York City"/>
    <s v="New York"/>
    <n v="10024"/>
    <s v="East"/>
    <s v="OFF-AP-10000026"/>
    <s v="Office Supplies"/>
    <s v="Appliances"/>
    <s v="Tripp Lite Isotel 6 Outlet Surge Protector with Fax/Modem Protection"/>
    <n v="121.94"/>
    <n v="2"/>
    <n v="0"/>
    <n v="35.362599999999986"/>
  </r>
  <r>
    <n v="2578"/>
    <x v="354"/>
    <n v="2011"/>
    <x v="298"/>
    <d v="2011-11-27T00:00:00"/>
    <s v="Standard Class"/>
    <s v="RA-19885"/>
    <s v="Ruben Ausman"/>
    <s v="Corporate"/>
    <s v="United States"/>
    <s v="Columbus"/>
    <s v="Georgia"/>
    <n v="31907"/>
    <s v="South"/>
    <s v="OFF-AP-10002734"/>
    <s v="Office Supplies"/>
    <s v="Appliances"/>
    <s v="Holmes Harmony HEPA Air Purifier for 17 x 20 Room"/>
    <n v="675.12"/>
    <n v="3"/>
    <n v="0"/>
    <n v="290.30160000000001"/>
  </r>
  <r>
    <n v="2558"/>
    <x v="355"/>
    <n v="2012"/>
    <x v="299"/>
    <d v="2012-03-30T00:00:00"/>
    <s v="Standard Class"/>
    <s v="BP-11185"/>
    <s v="Ben Peterman"/>
    <s v="Corporate"/>
    <s v="United States"/>
    <s v="Coral Springs"/>
    <s v="Florida"/>
    <n v="33065"/>
    <s v="South"/>
    <s v="OFF-AP-10002287"/>
    <s v="Office Supplies"/>
    <s v="Appliances"/>
    <s v="Eureka Sanitaire  Multi-Pro Heavy-Duty Upright, Disposable Bags"/>
    <n v="6.9920000000000009"/>
    <n v="2"/>
    <n v="0.2"/>
    <n v="0.52439999999999998"/>
  </r>
  <r>
    <n v="2543"/>
    <x v="356"/>
    <n v="2011"/>
    <x v="19"/>
    <d v="2011-10-01T00:00:00"/>
    <s v="Second Class"/>
    <s v="NB-18580"/>
    <s v="Nicole Brennan"/>
    <s v="Corporate"/>
    <s v="United States"/>
    <s v="Philadelphia"/>
    <s v="Pennsylvania"/>
    <n v="19134"/>
    <s v="East"/>
    <s v="OFF-AP-10002191"/>
    <s v="Office Supplies"/>
    <s v="Appliances"/>
    <s v="Belkin 8 Outlet SurgeMaster II Gold Surge Protector"/>
    <n v="143.952"/>
    <n v="3"/>
    <n v="0.2"/>
    <n v="14.39520000000001"/>
  </r>
  <r>
    <n v="2521"/>
    <x v="357"/>
    <n v="2013"/>
    <x v="263"/>
    <d v="2013-10-22T00:00:00"/>
    <s v="Standard Class"/>
    <s v="CD-12790"/>
    <s v="Cynthia Delaney"/>
    <s v="Home Office"/>
    <s v="United States"/>
    <s v="Oklahoma City"/>
    <s v="Oklahoma"/>
    <n v="73120"/>
    <s v="Central"/>
    <s v="OFF-AP-10002651"/>
    <s v="Office Supplies"/>
    <s v="Appliances"/>
    <s v="Hoover Upright Vacuum With Dirt Cup"/>
    <n v="868.58999999999992"/>
    <n v="3"/>
    <n v="0"/>
    <n v="251.89109999999988"/>
  </r>
  <r>
    <n v="2508"/>
    <x v="358"/>
    <n v="2012"/>
    <x v="300"/>
    <d v="2012-07-02T00:00:00"/>
    <s v="Same Day"/>
    <s v="RB-19435"/>
    <s v="Richard Bierner"/>
    <s v="Consumer"/>
    <s v="United States"/>
    <s v="Houston"/>
    <s v="Texas"/>
    <n v="77070"/>
    <s v="Central"/>
    <s v="OFF-AP-10001293"/>
    <s v="Office Supplies"/>
    <s v="Appliances"/>
    <s v="Belkin 8 Outlet Surge Protector"/>
    <n v="32.783999999999992"/>
    <n v="4"/>
    <n v="0.8"/>
    <n v="-85.238399999999999"/>
  </r>
  <r>
    <n v="2477"/>
    <x v="359"/>
    <n v="2013"/>
    <x v="241"/>
    <d v="2013-11-07T00:00:00"/>
    <s v="First Class"/>
    <s v="PF-19225"/>
    <s v="Phillip Flathmann"/>
    <s v="Consumer"/>
    <s v="United States"/>
    <s v="Los Angeles"/>
    <s v="California"/>
    <n v="90032"/>
    <s v="West"/>
    <s v="OFF-AP-10003057"/>
    <s v="Office Supplies"/>
    <s v="Appliances"/>
    <s v="Honeywell Enviracaire Portable HEPA Air Cleaner for 16' x 20' Room"/>
    <n v="1101.48"/>
    <n v="4"/>
    <n v="0"/>
    <n v="429.57720000000006"/>
  </r>
  <r>
    <n v="2473"/>
    <x v="360"/>
    <n v="2013"/>
    <x v="301"/>
    <d v="2013-01-28T00:00:00"/>
    <s v="Standard Class"/>
    <s v="CM-11935"/>
    <s v="Carlos Meador"/>
    <s v="Consumer"/>
    <s v="United States"/>
    <s v="Fayetteville"/>
    <s v="North Carolina"/>
    <n v="28314"/>
    <s v="South"/>
    <s v="OFF-AP-10000692"/>
    <s v="Office Supplies"/>
    <s v="Appliances"/>
    <s v="Fellowes Mighty 8 Compact Surge Protector"/>
    <n v="64.864000000000004"/>
    <n v="4"/>
    <n v="0.2"/>
    <n v="6.4864000000000033"/>
  </r>
  <r>
    <n v="2460"/>
    <x v="361"/>
    <n v="2014"/>
    <x v="302"/>
    <d v="2014-08-22T00:00:00"/>
    <s v="Standard Class"/>
    <s v="JG-15160"/>
    <s v="James Galang"/>
    <s v="Consumer"/>
    <s v="United States"/>
    <s v="Plainfield"/>
    <s v="New Jersey"/>
    <n v="7060"/>
    <s v="East"/>
    <s v="OFF-AP-10002578"/>
    <s v="Office Supplies"/>
    <s v="Appliances"/>
    <s v="Fellowes Premier Superior Surge Suppressor, 10-Outlet, With Phone and Remote"/>
    <n v="97.84"/>
    <n v="2"/>
    <n v="0"/>
    <n v="25.438400000000001"/>
  </r>
  <r>
    <n v="2443"/>
    <x v="362"/>
    <n v="2013"/>
    <x v="303"/>
    <d v="2013-05-28T00:00:00"/>
    <s v="Standard Class"/>
    <s v="AF-10870"/>
    <s v="Art Ferguson"/>
    <s v="Consumer"/>
    <s v="United States"/>
    <s v="Passaic"/>
    <s v="New Jersey"/>
    <n v="7055"/>
    <s v="East"/>
    <s v="OFF-AP-10003217"/>
    <s v="Office Supplies"/>
    <s v="Appliances"/>
    <s v="Eureka Sanitaire  Commercial Upright"/>
    <n v="662.84"/>
    <n v="4"/>
    <n v="0"/>
    <n v="172.33840000000004"/>
  </r>
  <r>
    <n v="2436"/>
    <x v="363"/>
    <n v="2012"/>
    <x v="304"/>
    <d v="2012-11-17T00:00:00"/>
    <s v="First Class"/>
    <s v="PJ-18835"/>
    <s v="Patrick Jones"/>
    <s v="Corporate"/>
    <s v="United States"/>
    <s v="Springfield"/>
    <s v="Virginia"/>
    <n v="22153"/>
    <s v="South"/>
    <s v="OFF-AP-10003057"/>
    <s v="Office Supplies"/>
    <s v="Appliances"/>
    <s v="Honeywell Enviracaire Portable HEPA Air Cleaner for 16' x 20' Room"/>
    <n v="826.11"/>
    <n v="3"/>
    <n v="0"/>
    <n v="322.18290000000002"/>
  </r>
  <r>
    <n v="2383"/>
    <x v="364"/>
    <n v="2014"/>
    <x v="305"/>
    <d v="2014-03-27T00:00:00"/>
    <s v="First Class"/>
    <s v="CV-12295"/>
    <s v="Christina VanderZanden"/>
    <s v="Consumer"/>
    <s v="United States"/>
    <s v="Fresno"/>
    <s v="California"/>
    <n v="93727"/>
    <s v="West"/>
    <s v="OFF-AP-10002403"/>
    <s v="Office Supplies"/>
    <s v="Appliances"/>
    <s v="Acco Smartsocket Color-Coded Six-Outlet AC Adapter Model Surge Protectors"/>
    <n v="176.04"/>
    <n v="4"/>
    <n v="0"/>
    <n v="45.770399999999995"/>
  </r>
  <r>
    <n v="2365"/>
    <x v="365"/>
    <n v="2013"/>
    <x v="138"/>
    <d v="2013-03-19T00:00:00"/>
    <s v="Standard Class"/>
    <s v="AB-10060"/>
    <s v="Adam Bellavance"/>
    <s v="Home Office"/>
    <s v="United States"/>
    <s v="Waynesboro"/>
    <s v="Virginia"/>
    <n v="22980"/>
    <s v="South"/>
    <s v="OFF-AP-10004540"/>
    <s v="Office Supplies"/>
    <s v="Appliances"/>
    <s v="Eureka The Boss Lite 10-Amp Upright Vacuum, Blue"/>
    <n v="160.32"/>
    <n v="2"/>
    <n v="0"/>
    <n v="44.889600000000002"/>
  </r>
  <r>
    <n v="2352"/>
    <x v="366"/>
    <n v="2014"/>
    <x v="12"/>
    <d v="2014-12-04T00:00:00"/>
    <s v="Same Day"/>
    <s v="AM-10360"/>
    <s v="Alice McCarthy"/>
    <s v="Corporate"/>
    <s v="United States"/>
    <s v="Los Angeles"/>
    <s v="California"/>
    <n v="90032"/>
    <s v="West"/>
    <s v="OFF-AP-10002765"/>
    <s v="Office Supplies"/>
    <s v="Appliances"/>
    <s v="Fellowes Advanced Computer Series Surge Protectors"/>
    <n v="79.47"/>
    <n v="3"/>
    <n v="0"/>
    <n v="22.251600000000003"/>
  </r>
  <r>
    <n v="2345"/>
    <x v="367"/>
    <n v="2013"/>
    <x v="306"/>
    <d v="2013-02-28T00:00:00"/>
    <s v="Standard Class"/>
    <s v="PV-18985"/>
    <s v="Paul Van Hugh"/>
    <s v="Home Office"/>
    <s v="United States"/>
    <s v="Milwaukee"/>
    <s v="Wisconsin"/>
    <n v="53209"/>
    <s v="Central"/>
    <s v="OFF-AP-10001205"/>
    <s v="Office Supplies"/>
    <s v="Appliances"/>
    <s v="Belkin 5 Outlet SurgeMaster Power Centers"/>
    <n v="490.32"/>
    <n v="9"/>
    <n v="0"/>
    <n v="137.28960000000004"/>
  </r>
  <r>
    <n v="379"/>
    <x v="368"/>
    <n v="2012"/>
    <x v="120"/>
    <d v="2012-05-05T00:00:00"/>
    <s v="Standard Class"/>
    <s v="RA-19915"/>
    <s v="Russell Applegate"/>
    <s v="Consumer"/>
    <s v="United States"/>
    <s v="Houston"/>
    <s v="Texas"/>
    <n v="77095"/>
    <s v="Central"/>
    <s v="OFF-AP-10000696"/>
    <s v="Office Supplies"/>
    <s v="Appliances"/>
    <s v="Holmes Odor Grabber"/>
    <n v="8.6519999999999975"/>
    <n v="3"/>
    <n v="0.8"/>
    <n v="-20.332200000000007"/>
  </r>
  <r>
    <n v="2337"/>
    <x v="369"/>
    <n v="2014"/>
    <x v="307"/>
    <d v="2014-12-11T00:00:00"/>
    <s v="Same Day"/>
    <s v="CC-12220"/>
    <s v="Chris Cortes"/>
    <s v="Consumer"/>
    <s v="United States"/>
    <s v="Fairfield"/>
    <s v="Connecticut"/>
    <n v="6824"/>
    <s v="East"/>
    <s v="OFF-AP-10000026"/>
    <s v="Office Supplies"/>
    <s v="Appliances"/>
    <s v="Tripp Lite Isotel 6 Outlet Surge Protector with Fax/Modem Protection"/>
    <n v="426.78999999999996"/>
    <n v="7"/>
    <n v="0"/>
    <n v="123.76909999999995"/>
  </r>
  <r>
    <n v="2335"/>
    <x v="370"/>
    <n v="2011"/>
    <x v="130"/>
    <d v="2011-10-04T00:00:00"/>
    <s v="Standard Class"/>
    <s v="KW-16570"/>
    <s v="Kelly Williams"/>
    <s v="Consumer"/>
    <s v="United States"/>
    <s v="Clarksville"/>
    <s v="Tennessee"/>
    <n v="37042"/>
    <s v="South"/>
    <s v="OFF-AP-10000696"/>
    <s v="Office Supplies"/>
    <s v="Appliances"/>
    <s v="Holmes Odor Grabber"/>
    <n v="69.216000000000008"/>
    <n v="6"/>
    <n v="0.2"/>
    <n v="11.247599999999995"/>
  </r>
  <r>
    <n v="2320"/>
    <x v="371"/>
    <n v="2012"/>
    <x v="308"/>
    <d v="2012-12-26T00:00:00"/>
    <s v="First Class"/>
    <s v="BD-11500"/>
    <s v="Bradley Drucker"/>
    <s v="Consumer"/>
    <s v="United States"/>
    <s v="Richmond"/>
    <s v="Virginia"/>
    <n v="23223"/>
    <s v="South"/>
    <s v="OFF-AP-10001563"/>
    <s v="Office Supplies"/>
    <s v="Appliances"/>
    <s v="Belkin Premiere Surge Master II 8-outlet surge protector"/>
    <n v="194.32"/>
    <n v="4"/>
    <n v="0"/>
    <n v="56.352799999999974"/>
  </r>
  <r>
    <n v="2315"/>
    <x v="372"/>
    <n v="2014"/>
    <x v="309"/>
    <d v="2014-07-26T00:00:00"/>
    <s v="Standard Class"/>
    <s v="EM-13825"/>
    <s v="Elizabeth Moffitt"/>
    <s v="Corporate"/>
    <s v="United States"/>
    <s v="Sioux Falls"/>
    <s v="South Dakota"/>
    <n v="57103"/>
    <s v="Central"/>
    <s v="OFF-AP-10002118"/>
    <s v="Office Supplies"/>
    <s v="Appliances"/>
    <s v="1.7 Cubic Foot Compact &quot;Cube&quot; Office Refrigerators"/>
    <n v="416.32"/>
    <n v="2"/>
    <n v="0"/>
    <n v="112.40640000000002"/>
  </r>
  <r>
    <n v="2288"/>
    <x v="373"/>
    <n v="2014"/>
    <x v="2"/>
    <d v="2014-06-06T00:00:00"/>
    <s v="Second Class"/>
    <s v="BB-10990"/>
    <s v="Barry Blumstein"/>
    <s v="Corporate"/>
    <s v="United States"/>
    <s v="Toledo"/>
    <s v="Ohio"/>
    <n v="43615"/>
    <s v="East"/>
    <s v="OFF-AP-10002287"/>
    <s v="Office Supplies"/>
    <s v="Appliances"/>
    <s v="Eureka Sanitaire  Multi-Pro Heavy-Duty Upright, Disposable Bags"/>
    <n v="17.480000000000004"/>
    <n v="5"/>
    <n v="0.2"/>
    <n v="1.3109999999999999"/>
  </r>
  <r>
    <n v="2287"/>
    <x v="374"/>
    <n v="2014"/>
    <x v="310"/>
    <d v="2014-11-24T00:00:00"/>
    <s v="Standard Class"/>
    <s v="CS-12355"/>
    <s v="Christine Sundaresam"/>
    <s v="Consumer"/>
    <s v="United States"/>
    <s v="Salem"/>
    <s v="Virginia"/>
    <n v="24153"/>
    <s v="South"/>
    <s v="OFF-AP-10004036"/>
    <s v="Office Supplies"/>
    <s v="Appliances"/>
    <s v="Bionaire 99.97% HEPA Air Cleaner"/>
    <n v="35.04"/>
    <n v="2"/>
    <n v="0"/>
    <n v="12.263999999999999"/>
  </r>
  <r>
    <n v="2285"/>
    <x v="375"/>
    <n v="2012"/>
    <x v="86"/>
    <d v="2012-03-09T00:00:00"/>
    <s v="Standard Class"/>
    <s v="SF-20200"/>
    <s v="Sarah Foster"/>
    <s v="Consumer"/>
    <s v="United States"/>
    <s v="New Castle"/>
    <s v="Indiana"/>
    <n v="47362"/>
    <s v="Central"/>
    <s v="OFF-AP-10002222"/>
    <s v="Office Supplies"/>
    <s v="Appliances"/>
    <s v="Staples"/>
    <n v="60.69"/>
    <n v="7"/>
    <n v="0"/>
    <n v="16.386300000000002"/>
  </r>
  <r>
    <n v="2255"/>
    <x v="376"/>
    <n v="2012"/>
    <x v="28"/>
    <d v="2012-10-01T00:00:00"/>
    <s v="First Class"/>
    <s v="HG-14965"/>
    <s v="Henry Goldwyn"/>
    <s v="Corporate"/>
    <s v="United States"/>
    <s v="San Francisco"/>
    <s v="California"/>
    <n v="94110"/>
    <s v="West"/>
    <s v="OFF-AP-10002082"/>
    <s v="Office Supplies"/>
    <s v="Appliances"/>
    <s v="Holmes HEPA Air Purifier"/>
    <n v="43.56"/>
    <n v="2"/>
    <n v="0"/>
    <n v="15.245999999999999"/>
  </r>
  <r>
    <n v="2254"/>
    <x v="376"/>
    <n v="2012"/>
    <x v="28"/>
    <d v="2012-10-01T00:00:00"/>
    <s v="First Class"/>
    <s v="HG-14965"/>
    <s v="Henry Goldwyn"/>
    <s v="Corporate"/>
    <s v="United States"/>
    <s v="San Francisco"/>
    <s v="California"/>
    <n v="94110"/>
    <s v="West"/>
    <s v="OFF-AP-10000696"/>
    <s v="Office Supplies"/>
    <s v="Appliances"/>
    <s v="Holmes Odor Grabber"/>
    <n v="43.26"/>
    <n v="3"/>
    <n v="0"/>
    <n v="14.275799999999998"/>
  </r>
  <r>
    <n v="2251"/>
    <x v="377"/>
    <n v="2012"/>
    <x v="311"/>
    <d v="2012-02-18T00:00:00"/>
    <s v="Second Class"/>
    <s v="JM-16195"/>
    <s v="Justin MacKendrick"/>
    <s v="Consumer"/>
    <s v="United States"/>
    <s v="Los Angeles"/>
    <s v="California"/>
    <n v="90004"/>
    <s v="West"/>
    <s v="OFF-AP-10001391"/>
    <s v="Office Supplies"/>
    <s v="Appliances"/>
    <s v="Kensington 6 Outlet MasterPiece HOMEOFFICE Power Control Center"/>
    <n v="541.43999999999994"/>
    <n v="6"/>
    <n v="0"/>
    <n v="157.01759999999993"/>
  </r>
  <r>
    <n v="2246"/>
    <x v="378"/>
    <n v="2014"/>
    <x v="312"/>
    <d v="2014-11-26T00:00:00"/>
    <s v="Standard Class"/>
    <s v="BF-11005"/>
    <s v="Barry Franz"/>
    <s v="Home Office"/>
    <s v="United States"/>
    <s v="Pasadena"/>
    <s v="California"/>
    <n v="91104"/>
    <s v="West"/>
    <s v="OFF-AP-10001492"/>
    <s v="Office Supplies"/>
    <s v="Appliances"/>
    <s v="Acco Six-Outlet Power Strip, 4' Cord Length"/>
    <n v="8.6199999999999992"/>
    <n v="1"/>
    <n v="0"/>
    <n v="2.2412000000000001"/>
  </r>
  <r>
    <n v="2231"/>
    <x v="379"/>
    <n v="2011"/>
    <x v="313"/>
    <d v="2011-04-05T00:00:00"/>
    <s v="Standard Class"/>
    <s v="AA-10315"/>
    <s v="Alex Avila"/>
    <s v="Consumer"/>
    <s v="United States"/>
    <s v="San Francisco"/>
    <s v="California"/>
    <n v="94122"/>
    <s v="West"/>
    <s v="OFF-AP-10002765"/>
    <s v="Office Supplies"/>
    <s v="Appliances"/>
    <s v="Fellowes Advanced Computer Series Surge Protectors"/>
    <n v="52.98"/>
    <n v="2"/>
    <n v="0"/>
    <n v="14.834400000000002"/>
  </r>
  <r>
    <n v="2216"/>
    <x v="380"/>
    <n v="2014"/>
    <x v="314"/>
    <d v="2014-10-03T00:00:00"/>
    <s v="First Class"/>
    <s v="NS-18505"/>
    <s v="Neola Schneider"/>
    <s v="Consumer"/>
    <s v="United States"/>
    <s v="San Jose"/>
    <s v="California"/>
    <n v="95123"/>
    <s v="West"/>
    <s v="OFF-AP-10000576"/>
    <s v="Office Supplies"/>
    <s v="Appliances"/>
    <s v="Belkin 325VA UPS Surge Protector, 6'"/>
    <n v="241.96"/>
    <n v="2"/>
    <n v="0"/>
    <n v="60.490000000000009"/>
  </r>
  <r>
    <n v="2212"/>
    <x v="381"/>
    <n v="2013"/>
    <x v="315"/>
    <d v="2013-12-01T00:00:00"/>
    <s v="First Class"/>
    <s v="VB-21745"/>
    <s v="Victoria Brennan"/>
    <s v="Corporate"/>
    <s v="United States"/>
    <s v="Lincoln Park"/>
    <s v="Michigan"/>
    <n v="48146"/>
    <s v="Central"/>
    <s v="OFF-AP-10003842"/>
    <s v="Office Supplies"/>
    <s v="Appliances"/>
    <s v="Euro-Pro Shark Turbo Vacuum"/>
    <n v="167.292"/>
    <n v="6"/>
    <n v="0.1"/>
    <n v="29.7408"/>
  </r>
  <r>
    <n v="2195"/>
    <x v="382"/>
    <n v="2013"/>
    <x v="316"/>
    <d v="2013-12-18T00:00:00"/>
    <s v="Standard Class"/>
    <s v="AP-10915"/>
    <s v="Arthur Prichep"/>
    <s v="Consumer"/>
    <s v="United States"/>
    <s v="Seattle"/>
    <s v="Washington"/>
    <n v="98105"/>
    <s v="West"/>
    <s v="OFF-AP-10000252"/>
    <s v="Office Supplies"/>
    <s v="Appliances"/>
    <s v="Harmony HEPA Quiet Air Purifiers"/>
    <n v="35.099999999999994"/>
    <n v="3"/>
    <n v="0"/>
    <n v="12.285"/>
  </r>
  <r>
    <n v="2193"/>
    <x v="382"/>
    <n v="2013"/>
    <x v="316"/>
    <d v="2013-12-18T00:00:00"/>
    <s v="Standard Class"/>
    <s v="AP-10915"/>
    <s v="Arthur Prichep"/>
    <s v="Consumer"/>
    <s v="United States"/>
    <s v="Seattle"/>
    <s v="Washington"/>
    <n v="98105"/>
    <s v="West"/>
    <s v="OFF-AP-10002082"/>
    <s v="Office Supplies"/>
    <s v="Appliances"/>
    <s v="Holmes HEPA Air Purifier"/>
    <n v="65.34"/>
    <n v="3"/>
    <n v="0"/>
    <n v="22.869"/>
  </r>
  <r>
    <n v="2191"/>
    <x v="383"/>
    <n v="2013"/>
    <x v="317"/>
    <d v="2013-06-30T00:00:00"/>
    <s v="Standard Class"/>
    <s v="AS-10240"/>
    <s v="Alan Shonely"/>
    <s v="Consumer"/>
    <s v="United States"/>
    <s v="Los Angeles"/>
    <s v="California"/>
    <n v="90049"/>
    <s v="West"/>
    <s v="OFF-AP-10000692"/>
    <s v="Office Supplies"/>
    <s v="Appliances"/>
    <s v="Fellowes Mighty 8 Compact Surge Protector"/>
    <n v="60.81"/>
    <n v="3"/>
    <n v="0"/>
    <n v="17.026800000000001"/>
  </r>
  <r>
    <n v="2130"/>
    <x v="384"/>
    <n v="2011"/>
    <x v="318"/>
    <d v="2011-05-22T00:00:00"/>
    <s v="Second Class"/>
    <s v="RF-19345"/>
    <s v="Randy Ferguson"/>
    <s v="Corporate"/>
    <s v="United States"/>
    <s v="Dover"/>
    <s v="New Hampshire"/>
    <n v="3820"/>
    <s v="East"/>
    <s v="OFF-AP-10000124"/>
    <s v="Office Supplies"/>
    <s v="Appliances"/>
    <s v="Acco 6 Outlet Guardian Basic Surge Suppressor"/>
    <n v="33.28"/>
    <n v="4"/>
    <n v="0"/>
    <n v="9.3184000000000005"/>
  </r>
  <r>
    <n v="2078"/>
    <x v="385"/>
    <n v="2014"/>
    <x v="319"/>
    <d v="2014-09-16T00:00:00"/>
    <s v="First Class"/>
    <s v="BF-11080"/>
    <s v="Bart Folk"/>
    <s v="Consumer"/>
    <s v="United States"/>
    <s v="Baltimore"/>
    <s v="Maryland"/>
    <n v="21215"/>
    <s v="East"/>
    <s v="OFF-AP-10000358"/>
    <s v="Office Supplies"/>
    <s v="Appliances"/>
    <s v="Fellowes Basic Home/Office Series Surge Protectors"/>
    <n v="90.86"/>
    <n v="7"/>
    <n v="0"/>
    <n v="26.349399999999992"/>
  </r>
  <r>
    <n v="2046"/>
    <x v="386"/>
    <n v="2013"/>
    <x v="112"/>
    <d v="2013-07-22T00:00:00"/>
    <s v="Standard Class"/>
    <s v="MC-17590"/>
    <s v="Matt Collister"/>
    <s v="Corporate"/>
    <s v="United States"/>
    <s v="Perth Amboy"/>
    <s v="New Jersey"/>
    <n v="8861"/>
    <s v="East"/>
    <s v="OFF-AP-10004487"/>
    <s v="Office Supplies"/>
    <s v="Appliances"/>
    <s v="Kensington 4 Outlet MasterPiece Compact Power Control Center"/>
    <n v="162.63999999999999"/>
    <n v="2"/>
    <n v="0"/>
    <n v="45.539199999999994"/>
  </r>
  <r>
    <n v="2010"/>
    <x v="387"/>
    <n v="2011"/>
    <x v="320"/>
    <d v="2011-11-21T00:00:00"/>
    <s v="Standard Class"/>
    <s v="JF-15190"/>
    <s v="Jamie Frazer"/>
    <s v="Consumer"/>
    <s v="United States"/>
    <s v="Johnson City"/>
    <s v="Tennessee"/>
    <n v="37604"/>
    <s v="South"/>
    <s v="OFF-AP-10002118"/>
    <s v="Office Supplies"/>
    <s v="Appliances"/>
    <s v="1.7 Cubic Foot Compact &quot;Cube&quot; Office Refrigerators"/>
    <n v="333.05600000000004"/>
    <n v="2"/>
    <n v="0.2"/>
    <n v="29.142400000000009"/>
  </r>
  <r>
    <n v="1996"/>
    <x v="388"/>
    <n v="2014"/>
    <x v="12"/>
    <d v="2014-12-05T00:00:00"/>
    <s v="Second Class"/>
    <s v="JS-16030"/>
    <s v="Joy Smith"/>
    <s v="Consumer"/>
    <s v="United States"/>
    <s v="Houston"/>
    <s v="Texas"/>
    <n v="77036"/>
    <s v="Central"/>
    <s v="OFF-AP-10002534"/>
    <s v="Office Supplies"/>
    <s v="Appliances"/>
    <s v="3.6 Cubic Foot Counter Height Office Refrigerator"/>
    <n v="294.61999999999995"/>
    <n v="5"/>
    <n v="0.8"/>
    <n v="-766.01199999999994"/>
  </r>
  <r>
    <n v="1984"/>
    <x v="389"/>
    <n v="2011"/>
    <x v="321"/>
    <d v="2011-11-27T00:00:00"/>
    <s v="Second Class"/>
    <s v="LW-16825"/>
    <s v="Laurel Workman"/>
    <s v="Corporate"/>
    <s v="United States"/>
    <s v="Brentwood"/>
    <s v="California"/>
    <n v="94513"/>
    <s v="West"/>
    <s v="OFF-AP-10000240"/>
    <s v="Office Supplies"/>
    <s v="Appliances"/>
    <s v="Belkin F9G930V10-GRY 9 Outlet Surge"/>
    <n v="320.88"/>
    <n v="6"/>
    <n v="0"/>
    <n v="93.055199999999957"/>
  </r>
  <r>
    <n v="1966"/>
    <x v="390"/>
    <n v="2014"/>
    <x v="322"/>
    <d v="2014-09-16T00:00:00"/>
    <s v="Second Class"/>
    <s v="RW-19690"/>
    <s v="Robert Waldorf"/>
    <s v="Consumer"/>
    <s v="United States"/>
    <s v="Springfield"/>
    <s v="Missouri"/>
    <n v="65807"/>
    <s v="Central"/>
    <s v="OFF-AP-10003281"/>
    <s v="Office Supplies"/>
    <s v="Appliances"/>
    <s v="Acco 6 Outlet Guardian Standard Surge Suppressor"/>
    <n v="24.18"/>
    <n v="2"/>
    <n v="0"/>
    <n v="7.2539999999999978"/>
  </r>
  <r>
    <n v="1960"/>
    <x v="390"/>
    <n v="2014"/>
    <x v="322"/>
    <d v="2014-09-16T00:00:00"/>
    <s v="Second Class"/>
    <s v="RW-19690"/>
    <s v="Robert Waldorf"/>
    <s v="Consumer"/>
    <s v="United States"/>
    <s v="Springfield"/>
    <s v="Missouri"/>
    <n v="65807"/>
    <s v="Central"/>
    <s v="OFF-AP-10004785"/>
    <s v="Office Supplies"/>
    <s v="Appliances"/>
    <s v="Holmes Replacement Filter for HEPA Air Cleaner, Medium Room"/>
    <n v="33.99"/>
    <n v="3"/>
    <n v="0"/>
    <n v="14.615700000000004"/>
  </r>
  <r>
    <n v="405"/>
    <x v="391"/>
    <n v="2014"/>
    <x v="323"/>
    <d v="2014-12-30T00:00:00"/>
    <s v="Standard Class"/>
    <s v="RF-19840"/>
    <s v="Roy Französisch"/>
    <s v="Consumer"/>
    <s v="United States"/>
    <s v="New York City"/>
    <s v="New York"/>
    <n v="10024"/>
    <s v="East"/>
    <s v="OFF-AP-10004249"/>
    <s v="Office Supplies"/>
    <s v="Appliances"/>
    <s v="Staples"/>
    <n v="35.910000000000004"/>
    <n v="3"/>
    <n v="0"/>
    <n v="9.6956999999999987"/>
  </r>
  <r>
    <n v="1950"/>
    <x v="392"/>
    <n v="2014"/>
    <x v="5"/>
    <d v="2014-09-07T00:00:00"/>
    <s v="Standard Class"/>
    <s v="AC-10615"/>
    <s v="Ann Chong"/>
    <s v="Corporate"/>
    <s v="United States"/>
    <s v="New York City"/>
    <s v="New York"/>
    <n v="10009"/>
    <s v="East"/>
    <s v="OFF-AP-10000358"/>
    <s v="Office Supplies"/>
    <s v="Appliances"/>
    <s v="Fellowes Basic Home/Office Series Surge Protectors"/>
    <n v="12.98"/>
    <n v="1"/>
    <n v="0"/>
    <n v="3.7641999999999989"/>
  </r>
  <r>
    <n v="1889"/>
    <x v="393"/>
    <n v="2011"/>
    <x v="324"/>
    <d v="2011-10-22T00:00:00"/>
    <s v="First Class"/>
    <s v="TB-21520"/>
    <s v="Tracy Blumstein"/>
    <s v="Consumer"/>
    <s v="United States"/>
    <s v="Fairfield"/>
    <s v="Ohio"/>
    <n v="45014"/>
    <s v="East"/>
    <s v="OFF-AP-10004708"/>
    <s v="Office Supplies"/>
    <s v="Appliances"/>
    <s v="Fellowes Superior 10 Outlet Split Surge Protector"/>
    <n v="121.79200000000002"/>
    <n v="4"/>
    <n v="0.2"/>
    <n v="13.701599999999988"/>
  </r>
  <r>
    <n v="1859"/>
    <x v="394"/>
    <n v="2012"/>
    <x v="325"/>
    <d v="2012-09-05T00:00:00"/>
    <s v="First Class"/>
    <s v="JB-15400"/>
    <s v="Jennifer Braxton"/>
    <s v="Corporate"/>
    <s v="United States"/>
    <s v="Bristol"/>
    <s v="Connecticut"/>
    <n v="6010"/>
    <s v="East"/>
    <s v="OFF-AP-10002311"/>
    <s v="Office Supplies"/>
    <s v="Appliances"/>
    <s v="Holmes Replacement Filter for HEPA Air Cleaner, Very Large Room, HEPA Filter"/>
    <n v="137.62"/>
    <n v="2"/>
    <n v="0"/>
    <n v="60.552800000000005"/>
  </r>
  <r>
    <n v="1840"/>
    <x v="395"/>
    <n v="2011"/>
    <x v="326"/>
    <d v="2011-08-05T00:00:00"/>
    <s v="Standard Class"/>
    <s v="BF-10975"/>
    <s v="Barbara Fisher"/>
    <s v="Corporate"/>
    <s v="United States"/>
    <s v="Charlotte"/>
    <s v="North Carolina"/>
    <n v="28205"/>
    <s v="South"/>
    <s v="OFF-AP-10001005"/>
    <s v="Office Supplies"/>
    <s v="Appliances"/>
    <s v="Honeywell Quietcare HEPA Air Cleaner"/>
    <n v="62.920000000000009"/>
    <n v="1"/>
    <n v="0.2"/>
    <n v="10.224499999999994"/>
  </r>
  <r>
    <n v="1837"/>
    <x v="396"/>
    <n v="2014"/>
    <x v="327"/>
    <d v="2014-02-22T00:00:00"/>
    <s v="Second Class"/>
    <s v="NH-18610"/>
    <s v="Nicole Hansen"/>
    <s v="Corporate"/>
    <s v="United States"/>
    <s v="Roswell"/>
    <s v="Georgia"/>
    <n v="30076"/>
    <s v="South"/>
    <s v="OFF-AP-10002518"/>
    <s v="Office Supplies"/>
    <s v="Appliances"/>
    <s v="Kensington 7 Outlet MasterPiece Power Center"/>
    <n v="1245.8599999999999"/>
    <n v="7"/>
    <n v="0"/>
    <n v="361.29939999999988"/>
  </r>
  <r>
    <n v="1821"/>
    <x v="397"/>
    <n v="2013"/>
    <x v="328"/>
    <d v="2013-02-20T00:00:00"/>
    <s v="Standard Class"/>
    <s v="EA-14035"/>
    <s v="Erin Ashbrook"/>
    <s v="Corporate"/>
    <s v="United States"/>
    <s v="Chicago"/>
    <s v="Illinois"/>
    <n v="60623"/>
    <s v="Central"/>
    <s v="OFF-AP-10004233"/>
    <s v="Office Supplies"/>
    <s v="Appliances"/>
    <s v="Honeywell Enviracaire Portable Air Cleaner for up to 8 x 10 Room"/>
    <n v="92.063999999999979"/>
    <n v="6"/>
    <n v="0.8"/>
    <n v="-225.55680000000007"/>
  </r>
  <r>
    <n v="1819"/>
    <x v="398"/>
    <n v="2011"/>
    <x v="329"/>
    <d v="2011-05-29T00:00:00"/>
    <s v="Standard Class"/>
    <s v="JL-15235"/>
    <s v="Janet Lee"/>
    <s v="Consumer"/>
    <s v="United States"/>
    <s v="Chicago"/>
    <s v="Illinois"/>
    <n v="60623"/>
    <s v="Central"/>
    <s v="OFF-AP-10001394"/>
    <s v="Office Supplies"/>
    <s v="Appliances"/>
    <s v="Harmony Air Purifier"/>
    <n v="75.59999999999998"/>
    <n v="2"/>
    <n v="0.8"/>
    <n v="-166.32000000000005"/>
  </r>
  <r>
    <n v="1735"/>
    <x v="399"/>
    <n v="2014"/>
    <x v="226"/>
    <d v="2014-08-02T00:00:00"/>
    <s v="Second Class"/>
    <s v="AG-10675"/>
    <s v="Anna Gayman"/>
    <s v="Consumer"/>
    <s v="United States"/>
    <s v="Jacksonville"/>
    <s v="North Carolina"/>
    <n v="28540"/>
    <s v="South"/>
    <s v="OFF-AP-10002082"/>
    <s v="Office Supplies"/>
    <s v="Appliances"/>
    <s v="Holmes HEPA Air Purifier"/>
    <n v="34.848000000000006"/>
    <n v="2"/>
    <n v="0.2"/>
    <n v="6.5339999999999971"/>
  </r>
  <r>
    <n v="1727"/>
    <x v="400"/>
    <n v="2012"/>
    <x v="330"/>
    <d v="2012-12-20T00:00:00"/>
    <s v="First Class"/>
    <s v="JK-15370"/>
    <s v="Jay Kimmel"/>
    <s v="Consumer"/>
    <s v="United States"/>
    <s v="Philadelphia"/>
    <s v="Pennsylvania"/>
    <n v="19143"/>
    <s v="East"/>
    <s v="OFF-AP-10003860"/>
    <s v="Office Supplies"/>
    <s v="Appliances"/>
    <s v="Fellowes Advanced 8 Outlet Surge Suppressor with Phone/Fax Protection"/>
    <n v="88.832000000000008"/>
    <n v="4"/>
    <n v="0.2"/>
    <n v="7.7728000000000002"/>
  </r>
  <r>
    <n v="1726"/>
    <x v="400"/>
    <n v="2012"/>
    <x v="330"/>
    <d v="2012-12-20T00:00:00"/>
    <s v="First Class"/>
    <s v="JK-15370"/>
    <s v="Jay Kimmel"/>
    <s v="Consumer"/>
    <s v="United States"/>
    <s v="Philadelphia"/>
    <s v="Pennsylvania"/>
    <n v="19143"/>
    <s v="East"/>
    <s v="OFF-AP-10002906"/>
    <s v="Office Supplies"/>
    <s v="Appliances"/>
    <s v="Hoover Replacement Belt for Commercial Guardsman Heavy-Duty Upright Vacuum"/>
    <n v="3.5520000000000005"/>
    <n v="2"/>
    <n v="0.2"/>
    <n v="0.44399999999999973"/>
  </r>
  <r>
    <n v="1725"/>
    <x v="400"/>
    <n v="2012"/>
    <x v="330"/>
    <d v="2012-12-20T00:00:00"/>
    <s v="First Class"/>
    <s v="JK-15370"/>
    <s v="Jay Kimmel"/>
    <s v="Consumer"/>
    <s v="United States"/>
    <s v="Philadelphia"/>
    <s v="Pennsylvania"/>
    <n v="19143"/>
    <s v="East"/>
    <s v="OFF-AP-10000828"/>
    <s v="Office Supplies"/>
    <s v="Appliances"/>
    <s v="Avanti 4.4 Cu. Ft. Refrigerator"/>
    <n v="434.35199999999998"/>
    <n v="3"/>
    <n v="0.2"/>
    <n v="43.43519999999998"/>
  </r>
  <r>
    <n v="1717"/>
    <x v="401"/>
    <n v="2013"/>
    <x v="127"/>
    <d v="2013-05-25T00:00:00"/>
    <s v="Standard Class"/>
    <s v="BN-11515"/>
    <s v="Bradley Nguyen"/>
    <s v="Consumer"/>
    <s v="United States"/>
    <s v="New York City"/>
    <s v="New York"/>
    <n v="10011"/>
    <s v="East"/>
    <s v="OFF-AP-10001563"/>
    <s v="Office Supplies"/>
    <s v="Appliances"/>
    <s v="Belkin Premiere Surge Master II 8-outlet surge protector"/>
    <n v="242.89999999999998"/>
    <n v="5"/>
    <n v="0"/>
    <n v="70.440999999999974"/>
  </r>
  <r>
    <n v="1712"/>
    <x v="402"/>
    <n v="2014"/>
    <x v="331"/>
    <d v="2014-11-06T00:00:00"/>
    <s v="Standard Class"/>
    <s v="JK-15205"/>
    <s v="Jamie Kunitz"/>
    <s v="Consumer"/>
    <s v="United States"/>
    <s v="San Francisco"/>
    <s v="California"/>
    <n v="94122"/>
    <s v="West"/>
    <s v="OFF-AP-10002684"/>
    <s v="Office Supplies"/>
    <s v="Appliances"/>
    <s v="Acco 7-Outlet Masterpiece Power Center, Wihtout Fax/Phone Line Protection"/>
    <n v="1702.12"/>
    <n v="14"/>
    <n v="0"/>
    <n v="510.63599999999985"/>
  </r>
  <r>
    <n v="1698"/>
    <x v="403"/>
    <n v="2012"/>
    <x v="332"/>
    <d v="2012-12-31T00:00:00"/>
    <s v="Standard Class"/>
    <s v="AG-10900"/>
    <s v="Arthur Gainer"/>
    <s v="Consumer"/>
    <s v="United States"/>
    <s v="Los Angeles"/>
    <s v="California"/>
    <n v="90008"/>
    <s v="West"/>
    <s v="OFF-AP-10000240"/>
    <s v="Office Supplies"/>
    <s v="Appliances"/>
    <s v="Belkin F9G930V10-GRY 9 Outlet Surge"/>
    <n v="106.96"/>
    <n v="2"/>
    <n v="0"/>
    <n v="31.018399999999986"/>
  </r>
  <r>
    <n v="1685"/>
    <x v="404"/>
    <n v="2014"/>
    <x v="333"/>
    <d v="2014-04-28T00:00:00"/>
    <s v="First Class"/>
    <s v="DK-12835"/>
    <s v="Damala Kotsonis"/>
    <s v="Corporate"/>
    <s v="United States"/>
    <s v="Philadelphia"/>
    <s v="Pennsylvania"/>
    <n v="19143"/>
    <s v="East"/>
    <s v="OFF-AP-10002495"/>
    <s v="Office Supplies"/>
    <s v="Appliances"/>
    <s v="Acco Smartsocket Table Surge Protector, 6 Color-Coded Adapter Outlets"/>
    <n v="99.28"/>
    <n v="2"/>
    <n v="0.2"/>
    <n v="12.409999999999989"/>
  </r>
  <r>
    <n v="1627"/>
    <x v="405"/>
    <n v="2012"/>
    <x v="334"/>
    <d v="2012-11-22T00:00:00"/>
    <s v="Standard Class"/>
    <s v="PO-19180"/>
    <s v="Philisse Overcash"/>
    <s v="Home Office"/>
    <s v="United States"/>
    <s v="New York City"/>
    <s v="New York"/>
    <n v="10011"/>
    <s v="East"/>
    <s v="OFF-AP-10002457"/>
    <s v="Office Supplies"/>
    <s v="Appliances"/>
    <s v="Eureka The Boss Plus 12-Amp Hard Box Upright Vacuum, Red"/>
    <n v="523.25"/>
    <n v="5"/>
    <n v="0"/>
    <n v="141.27749999999997"/>
  </r>
  <r>
    <n v="1579"/>
    <x v="406"/>
    <n v="2013"/>
    <x v="335"/>
    <d v="2013-03-02T00:00:00"/>
    <s v="First Class"/>
    <s v="DL-12865"/>
    <s v="Dan Lawera"/>
    <s v="Consumer"/>
    <s v="United States"/>
    <s v="New York City"/>
    <s v="New York"/>
    <n v="10011"/>
    <s v="East"/>
    <s v="OFF-AP-10004336"/>
    <s v="Office Supplies"/>
    <s v="Appliances"/>
    <s v="Conquest 14 Commercial Heavy-Duty Upright Vacuum, Collection System, Accessory Kit"/>
    <n v="170.88"/>
    <n v="3"/>
    <n v="0"/>
    <n v="49.555199999999978"/>
  </r>
  <r>
    <n v="1551"/>
    <x v="407"/>
    <n v="2014"/>
    <x v="336"/>
    <d v="2014-11-19T00:00:00"/>
    <s v="Second Class"/>
    <s v="ME-17320"/>
    <s v="Maria Etezadi"/>
    <s v="Home Office"/>
    <s v="United States"/>
    <s v="Houston"/>
    <s v="Texas"/>
    <n v="77095"/>
    <s v="Central"/>
    <s v="OFF-AP-10004868"/>
    <s v="Office Supplies"/>
    <s v="Appliances"/>
    <s v="Hoover Commercial Soft Guard Upright Vacuum And Disposable Filtration Bags"/>
    <n v="9.3239999999999981"/>
    <n v="6"/>
    <n v="0.8"/>
    <n v="-24.708599999999997"/>
  </r>
  <r>
    <n v="1537"/>
    <x v="408"/>
    <n v="2013"/>
    <x v="337"/>
    <d v="2013-11-03T00:00:00"/>
    <s v="Standard Class"/>
    <s v="JM-15655"/>
    <s v="Jim Mitchum"/>
    <s v="Corporate"/>
    <s v="United States"/>
    <s v="Bridgeton"/>
    <s v="New Jersey"/>
    <n v="8302"/>
    <s v="East"/>
    <s v="OFF-AP-10001626"/>
    <s v="Office Supplies"/>
    <s v="Appliances"/>
    <s v="Commercial WindTunnel Clean Air Upright Vacuum, Replacement Belts, Filtration Bags"/>
    <n v="11.67"/>
    <n v="3"/>
    <n v="0"/>
    <n v="3.0342000000000002"/>
  </r>
  <r>
    <n v="1422"/>
    <x v="409"/>
    <n v="2012"/>
    <x v="338"/>
    <d v="2012-09-30T00:00:00"/>
    <s v="Standard Class"/>
    <s v="RW-19540"/>
    <s v="Rick Wilson"/>
    <s v="Corporate"/>
    <s v="United States"/>
    <s v="Mesa"/>
    <s v="Arizona"/>
    <n v="85204"/>
    <s v="West"/>
    <s v="OFF-AP-10004980"/>
    <s v="Office Supplies"/>
    <s v="Appliances"/>
    <s v="3M Replacement Filter for Office Air Cleaner for 20' x 33' Room"/>
    <n v="60.672000000000004"/>
    <n v="2"/>
    <n v="0.2"/>
    <n v="14.409600000000003"/>
  </r>
  <r>
    <n v="1376"/>
    <x v="410"/>
    <n v="2011"/>
    <x v="42"/>
    <d v="2011-08-09T00:00:00"/>
    <s v="Second Class"/>
    <s v="VD-21670"/>
    <s v="Valerie Dominguez"/>
    <s v="Consumer"/>
    <s v="United States"/>
    <s v="Pleasant Grove"/>
    <s v="Utah"/>
    <n v="84062"/>
    <s v="West"/>
    <s v="OFF-AP-10003590"/>
    <s v="Office Supplies"/>
    <s v="Appliances"/>
    <s v="Hoover WindTunnel Plus Canister Vacuum"/>
    <n v="1089.75"/>
    <n v="3"/>
    <n v="0"/>
    <n v="305.13000000000011"/>
  </r>
  <r>
    <n v="1346"/>
    <x v="411"/>
    <n v="2011"/>
    <x v="128"/>
    <d v="2011-03-24T00:00:00"/>
    <s v="Standard Class"/>
    <s v="BN-11515"/>
    <s v="Bradley Nguyen"/>
    <s v="Consumer"/>
    <s v="United States"/>
    <s v="Lakeville"/>
    <s v="Minnesota"/>
    <n v="55044"/>
    <s v="Central"/>
    <s v="OFF-AP-10001154"/>
    <s v="Office Supplies"/>
    <s v="Appliances"/>
    <s v="Bionaire Personal Warm Mist Humidifier/Vaporizer"/>
    <n v="93.78"/>
    <n v="2"/>
    <n v="0"/>
    <n v="36.574200000000005"/>
  </r>
  <r>
    <n v="1334"/>
    <x v="412"/>
    <n v="2011"/>
    <x v="339"/>
    <d v="2011-02-22T00:00:00"/>
    <s v="Standard Class"/>
    <s v="MN-17935"/>
    <s v="Michael Nguyen"/>
    <s v="Consumer"/>
    <s v="United States"/>
    <s v="Dallas"/>
    <s v="Texas"/>
    <n v="75220"/>
    <s v="Central"/>
    <s v="OFF-AP-10001303"/>
    <s v="Office Supplies"/>
    <s v="Appliances"/>
    <s v="Holmes Cool Mist Humidifier for the Whole House with 8-Gallon Output per Day, Extended Life Filter"/>
    <n v="7.9599999999999973"/>
    <n v="2"/>
    <n v="0.8"/>
    <n v="-13.930000000000003"/>
  </r>
  <r>
    <n v="1323"/>
    <x v="413"/>
    <n v="2014"/>
    <x v="340"/>
    <d v="2014-03-09T00:00:00"/>
    <s v="Standard Class"/>
    <s v="LP-17095"/>
    <s v="Liz Preis"/>
    <s v="Consumer"/>
    <s v="United States"/>
    <s v="Murray"/>
    <s v="Kentucky"/>
    <n v="42071"/>
    <s v="South"/>
    <s v="OFF-AP-10004859"/>
    <s v="Office Supplies"/>
    <s v="Appliances"/>
    <s v="Acco 6 Outlet Guardian Premium Surge Suppressor"/>
    <n v="72.8"/>
    <n v="5"/>
    <n v="0"/>
    <n v="19.656000000000002"/>
  </r>
  <r>
    <n v="1309"/>
    <x v="414"/>
    <n v="2013"/>
    <x v="341"/>
    <d v="2013-06-22T00:00:00"/>
    <s v="First Class"/>
    <s v="RC-19825"/>
    <s v="Roy Collins"/>
    <s v="Consumer"/>
    <s v="United States"/>
    <s v="Pasadena"/>
    <s v="California"/>
    <n v="91104"/>
    <s v="West"/>
    <s v="OFF-AP-10003971"/>
    <s v="Office Supplies"/>
    <s v="Appliances"/>
    <s v="Belkin 6 Outlet Metallic Surge Strip"/>
    <n v="21.78"/>
    <n v="2"/>
    <n v="0"/>
    <n v="5.6628000000000007"/>
  </r>
  <r>
    <n v="1296"/>
    <x v="415"/>
    <n v="2012"/>
    <x v="342"/>
    <d v="2012-05-29T00:00:00"/>
    <s v="Standard Class"/>
    <s v="JH-16180"/>
    <s v="Justin Hirsh"/>
    <s v="Consumer"/>
    <s v="United States"/>
    <s v="Pueblo"/>
    <s v="Colorado"/>
    <n v="81001"/>
    <s v="West"/>
    <s v="OFF-AP-10004487"/>
    <s v="Office Supplies"/>
    <s v="Appliances"/>
    <s v="Kensington 4 Outlet MasterPiece Compact Power Control Center"/>
    <n v="845.72799999999995"/>
    <n v="13"/>
    <n v="0.2"/>
    <n v="84.572799999999944"/>
  </r>
  <r>
    <n v="1272"/>
    <x v="416"/>
    <n v="2013"/>
    <x v="343"/>
    <d v="2013-04-27T00:00:00"/>
    <s v="Standard Class"/>
    <s v="SP-20545"/>
    <s v="Sibella Parks"/>
    <s v="Corporate"/>
    <s v="United States"/>
    <s v="Chicago"/>
    <s v="Illinois"/>
    <n v="60623"/>
    <s v="Central"/>
    <s v="OFF-AP-10004487"/>
    <s v="Office Supplies"/>
    <s v="Appliances"/>
    <s v="Kensington 4 Outlet MasterPiece Compact Power Control Center"/>
    <n v="48.791999999999987"/>
    <n v="3"/>
    <n v="0.8"/>
    <n v="-126.85920000000002"/>
  </r>
  <r>
    <n v="1251"/>
    <x v="417"/>
    <n v="2014"/>
    <x v="59"/>
    <d v="2014-12-25T00:00:00"/>
    <s v="Standard Class"/>
    <s v="DJ-13630"/>
    <s v="Doug Jacobs"/>
    <s v="Consumer"/>
    <s v="United States"/>
    <s v="New York City"/>
    <s v="New York"/>
    <n v="10009"/>
    <s v="East"/>
    <s v="OFF-AP-10000891"/>
    <s v="Office Supplies"/>
    <s v="Appliances"/>
    <s v="Kensington 7 Outlet MasterPiece HOMEOFFICE Power Control Center"/>
    <n v="1704.56"/>
    <n v="13"/>
    <n v="0"/>
    <n v="511.36799999999999"/>
  </r>
  <r>
    <n v="1189"/>
    <x v="418"/>
    <n v="2014"/>
    <x v="151"/>
    <d v="2014-03-01T00:00:00"/>
    <s v="Second Class"/>
    <s v="BT-11530"/>
    <s v="Bradley Talbott"/>
    <s v="Home Office"/>
    <s v="United States"/>
    <s v="Los Angeles"/>
    <s v="California"/>
    <n v="90036"/>
    <s v="West"/>
    <s v="OFF-AP-10004532"/>
    <s v="Office Supplies"/>
    <s v="Appliances"/>
    <s v="Kensington 6 Outlet Guardian Standard Surge Protector"/>
    <n v="81.92"/>
    <n v="4"/>
    <n v="0"/>
    <n v="22.118400000000001"/>
  </r>
  <r>
    <n v="1160"/>
    <x v="419"/>
    <n v="2014"/>
    <x v="18"/>
    <d v="2014-07-05T00:00:00"/>
    <s v="Standard Class"/>
    <s v="AA-10315"/>
    <s v="Alex Avila"/>
    <s v="Consumer"/>
    <s v="United States"/>
    <s v="Minneapolis"/>
    <s v="Minnesota"/>
    <n v="55407"/>
    <s v="Central"/>
    <s v="OFF-AP-10000576"/>
    <s v="Office Supplies"/>
    <s v="Appliances"/>
    <s v="Belkin 325VA UPS Surge Protector, 6'"/>
    <n v="362.94"/>
    <n v="3"/>
    <n v="0"/>
    <n v="90.735000000000014"/>
  </r>
  <r>
    <n v="1147"/>
    <x v="420"/>
    <n v="2012"/>
    <x v="344"/>
    <d v="2012-04-04T00:00:00"/>
    <s v="Same Day"/>
    <s v="NC-18340"/>
    <s v="Nat Carroll"/>
    <s v="Consumer"/>
    <s v="United States"/>
    <s v="Lansing"/>
    <s v="Michigan"/>
    <n v="48911"/>
    <s v="Central"/>
    <s v="OFF-AP-10003849"/>
    <s v="Office Supplies"/>
    <s v="Appliances"/>
    <s v="Hoover Shoulder Vac Commercial Portable Vacuum"/>
    <n v="644.07600000000002"/>
    <n v="2"/>
    <n v="0.1"/>
    <n v="107.34599999999996"/>
  </r>
  <r>
    <n v="1138"/>
    <x v="421"/>
    <n v="2013"/>
    <x v="178"/>
    <d v="2013-11-16T00:00:00"/>
    <s v="Second Class"/>
    <s v="FH-14275"/>
    <s v="Frank Hawley"/>
    <s v="Corporate"/>
    <s v="United States"/>
    <s v="La Porte"/>
    <s v="Indiana"/>
    <n v="46350"/>
    <s v="Central"/>
    <s v="OFF-AP-10002350"/>
    <s v="Office Supplies"/>
    <s v="Appliances"/>
    <s v="Belkin F9H710-06 7 Outlet SurgeMaster Surge Protector"/>
    <n v="37.68"/>
    <n v="2"/>
    <n v="0"/>
    <n v="10.5504"/>
  </r>
  <r>
    <n v="1095"/>
    <x v="422"/>
    <n v="2012"/>
    <x v="332"/>
    <d v="2012-12-31T00:00:00"/>
    <s v="Standard Class"/>
    <s v="BT-11485"/>
    <s v="Brad Thomas"/>
    <s v="Home Office"/>
    <s v="United States"/>
    <s v="Clinton"/>
    <s v="Maryland"/>
    <n v="20735"/>
    <s v="East"/>
    <s v="OFF-AP-10002518"/>
    <s v="Office Supplies"/>
    <s v="Appliances"/>
    <s v="Kensington 7 Outlet MasterPiece Power Center"/>
    <n v="355.96"/>
    <n v="2"/>
    <n v="0"/>
    <n v="103.22839999999997"/>
  </r>
  <r>
    <n v="1078"/>
    <x v="423"/>
    <n v="2014"/>
    <x v="211"/>
    <d v="2014-09-26T00:00:00"/>
    <s v="Second Class"/>
    <s v="DW-13540"/>
    <s v="Don Weiss"/>
    <s v="Consumer"/>
    <s v="United States"/>
    <s v="Seattle"/>
    <s v="Washington"/>
    <n v="98105"/>
    <s v="West"/>
    <s v="OFF-AP-10002191"/>
    <s v="Office Supplies"/>
    <s v="Appliances"/>
    <s v="Belkin 8 Outlet SurgeMaster II Gold Surge Protector"/>
    <n v="119.96"/>
    <n v="2"/>
    <n v="0"/>
    <n v="33.588800000000006"/>
  </r>
  <r>
    <n v="1062"/>
    <x v="424"/>
    <n v="2012"/>
    <x v="345"/>
    <d v="2012-04-21T00:00:00"/>
    <s v="Standard Class"/>
    <s v="TS-21160"/>
    <s v="Theresa Swint"/>
    <s v="Corporate"/>
    <s v="United States"/>
    <s v="Toledo"/>
    <s v="Ohio"/>
    <n v="43615"/>
    <s v="East"/>
    <s v="OFF-AP-10002350"/>
    <s v="Office Supplies"/>
    <s v="Appliances"/>
    <s v="Belkin F9H710-06 7 Outlet SurgeMaster Surge Protector"/>
    <n v="45.216000000000001"/>
    <n v="3"/>
    <n v="0.2"/>
    <n v="4.5215999999999994"/>
  </r>
  <r>
    <n v="1045"/>
    <x v="425"/>
    <n v="2014"/>
    <x v="346"/>
    <d v="2014-07-13T00:00:00"/>
    <s v="First Class"/>
    <s v="NS-18640"/>
    <s v="Noel Staavos"/>
    <s v="Corporate"/>
    <s v="United States"/>
    <s v="Chicago"/>
    <s v="Illinois"/>
    <n v="60610"/>
    <s v="Central"/>
    <s v="OFF-AP-10000055"/>
    <s v="Office Supplies"/>
    <s v="Appliances"/>
    <s v="Belkin F9S820V06 8 Outlet Surge"/>
    <n v="58.463999999999977"/>
    <n v="9"/>
    <n v="0.8"/>
    <n v="-146.16000000000003"/>
  </r>
  <r>
    <n v="940"/>
    <x v="426"/>
    <n v="2012"/>
    <x v="347"/>
    <d v="2012-12-17T00:00:00"/>
    <s v="Standard Class"/>
    <s v="RP-19270"/>
    <s v="Rachel Payne"/>
    <s v="Corporate"/>
    <s v="United States"/>
    <s v="Riverside"/>
    <s v="California"/>
    <n v="92503"/>
    <s v="West"/>
    <s v="OFF-AP-10003040"/>
    <s v="Office Supplies"/>
    <s v="Appliances"/>
    <s v="Fellowes 8 Outlet Superior Workstation Surge Protector w/o Phone/Fax/Modem Protection"/>
    <n v="134.47999999999999"/>
    <n v="4"/>
    <n v="0"/>
    <n v="34.964799999999997"/>
  </r>
  <r>
    <n v="937"/>
    <x v="427"/>
    <n v="2013"/>
    <x v="341"/>
    <d v="2013-06-25T00:00:00"/>
    <s v="Standard Class"/>
    <s v="CG-12040"/>
    <s v="Catherine Glotzbach"/>
    <s v="Home Office"/>
    <s v="United States"/>
    <s v="Philadelphia"/>
    <s v="Pennsylvania"/>
    <n v="19120"/>
    <s v="East"/>
    <s v="OFF-AP-10001058"/>
    <s v="Office Supplies"/>
    <s v="Appliances"/>
    <s v="Sanyo 2.5 Cubic Foot Mid-Size Office Refrigerators"/>
    <n v="447.69600000000003"/>
    <n v="2"/>
    <n v="0.2"/>
    <n v="33.577199999999976"/>
  </r>
  <r>
    <n v="929"/>
    <x v="428"/>
    <n v="2012"/>
    <x v="348"/>
    <d v="2012-10-09T00:00:00"/>
    <s v="Standard Class"/>
    <s v="JJ-15760"/>
    <s v="Joel Jenkins"/>
    <s v="Home Office"/>
    <s v="United States"/>
    <s v="Springfield"/>
    <s v="Virginia"/>
    <n v="22153"/>
    <s v="South"/>
    <s v="OFF-AP-10000696"/>
    <s v="Office Supplies"/>
    <s v="Appliances"/>
    <s v="Holmes Odor Grabber"/>
    <n v="28.84"/>
    <n v="2"/>
    <n v="0"/>
    <n v="9.517199999999999"/>
  </r>
  <r>
    <n v="924"/>
    <x v="429"/>
    <n v="2012"/>
    <x v="349"/>
    <d v="2012-04-15T00:00:00"/>
    <s v="Standard Class"/>
    <s v="SE-20110"/>
    <s v="Sanjit Engle"/>
    <s v="Consumer"/>
    <s v="United States"/>
    <s v="New York City"/>
    <s v="New York"/>
    <n v="10009"/>
    <s v="East"/>
    <s v="OFF-AP-10004487"/>
    <s v="Office Supplies"/>
    <s v="Appliances"/>
    <s v="Kensington 4 Outlet MasterPiece Compact Power Control Center"/>
    <n v="406.59999999999997"/>
    <n v="5"/>
    <n v="0"/>
    <n v="113.84799999999998"/>
  </r>
  <r>
    <n v="835"/>
    <x v="430"/>
    <n v="2013"/>
    <x v="350"/>
    <d v="2013-07-28T00:00:00"/>
    <s v="Standard Class"/>
    <s v="JB-15400"/>
    <s v="Jennifer Braxton"/>
    <s v="Corporate"/>
    <s v="United States"/>
    <s v="Tampa"/>
    <s v="Florida"/>
    <n v="33614"/>
    <s v="South"/>
    <s v="OFF-AP-10003266"/>
    <s v="Office Supplies"/>
    <s v="Appliances"/>
    <s v="Holmes Replacement Filter for HEPA Air Cleaner, Large Room"/>
    <n v="23.696000000000002"/>
    <n v="2"/>
    <n v="0.2"/>
    <n v="6.5164"/>
  </r>
  <r>
    <n v="831"/>
    <x v="431"/>
    <n v="2014"/>
    <x v="351"/>
    <d v="2014-06-22T00:00:00"/>
    <s v="Second Class"/>
    <s v="JE-15745"/>
    <s v="Joel Eaton"/>
    <s v="Consumer"/>
    <s v="United States"/>
    <s v="Florence"/>
    <s v="Kentucky"/>
    <n v="41042"/>
    <s v="South"/>
    <s v="OFF-AP-10003884"/>
    <s v="Office Supplies"/>
    <s v="Appliances"/>
    <s v="Fellowes Smart Surge Ten-Outlet Protector, Platinum"/>
    <n v="180.66"/>
    <n v="3"/>
    <n v="0"/>
    <n v="50.584800000000008"/>
  </r>
  <r>
    <n v="812"/>
    <x v="432"/>
    <n v="2011"/>
    <x v="352"/>
    <d v="2011-10-15T00:00:00"/>
    <s v="First Class"/>
    <s v="ZC-21910"/>
    <s v="Zuschuss Carroll"/>
    <s v="Consumer"/>
    <s v="United States"/>
    <s v="Edmonds"/>
    <s v="Washington"/>
    <n v="98026"/>
    <s v="West"/>
    <s v="OFF-AP-10000240"/>
    <s v="Office Supplies"/>
    <s v="Appliances"/>
    <s v="Belkin F9G930V10-GRY 9 Outlet Surge"/>
    <n v="213.92"/>
    <n v="4"/>
    <n v="0"/>
    <n v="62.036799999999971"/>
  </r>
  <r>
    <n v="803"/>
    <x v="433"/>
    <n v="2013"/>
    <x v="353"/>
    <d v="2013-08-24T00:00:00"/>
    <s v="Second Class"/>
    <s v="HW-14935"/>
    <s v="Helen Wasserman"/>
    <s v="Corporate"/>
    <s v="United States"/>
    <s v="New York City"/>
    <s v="New York"/>
    <n v="10024"/>
    <s v="East"/>
    <s v="OFF-AP-10000576"/>
    <s v="Office Supplies"/>
    <s v="Appliances"/>
    <s v="Belkin 7 Outlet SurgeMaster II"/>
    <n v="355.32"/>
    <n v="9"/>
    <n v="0"/>
    <n v="99.48960000000001"/>
  </r>
  <r>
    <n v="713"/>
    <x v="434"/>
    <n v="2014"/>
    <x v="354"/>
    <d v="2014-05-25T00:00:00"/>
    <s v="Standard Class"/>
    <s v="RS-19765"/>
    <s v="Roland Schwarz"/>
    <s v="Corporate"/>
    <s v="United States"/>
    <s v="Mount Vernon"/>
    <s v="New York"/>
    <n v="10550"/>
    <s v="East"/>
    <s v="OFF-AP-10001154"/>
    <s v="Office Supplies"/>
    <s v="Appliances"/>
    <s v="Bionaire Personal Warm Mist Humidifier/Vaporizer"/>
    <n v="281.34000000000003"/>
    <n v="6"/>
    <n v="0"/>
    <n v="109.72260000000001"/>
  </r>
  <r>
    <n v="706"/>
    <x v="435"/>
    <n v="2011"/>
    <x v="355"/>
    <d v="2011-09-17T00:00:00"/>
    <s v="Standard Class"/>
    <s v="BN-11470"/>
    <s v="Brad Norvell"/>
    <s v="Corporate"/>
    <s v="United States"/>
    <s v="Cary"/>
    <s v="North Carolina"/>
    <n v="27511"/>
    <s v="South"/>
    <s v="OFF-AP-10001469"/>
    <s v="Office Supplies"/>
    <s v="Appliances"/>
    <s v="Fellowes 8 Outlet Superior Workstation Surge Protector"/>
    <n v="166.84"/>
    <n v="5"/>
    <n v="0.2"/>
    <n v="18.769499999999987"/>
  </r>
  <r>
    <n v="685"/>
    <x v="436"/>
    <n v="2014"/>
    <x v="356"/>
    <d v="2014-11-05T00:00:00"/>
    <s v="Same Day"/>
    <s v="GT-14635"/>
    <s v="Grant Thornton"/>
    <s v="Corporate"/>
    <s v="United States"/>
    <s v="Burlington"/>
    <s v="North Carolina"/>
    <n v="27217"/>
    <s v="South"/>
    <s v="OFF-AP-10002457"/>
    <s v="Office Supplies"/>
    <s v="Appliances"/>
    <s v="Eureka The Boss Plus 12-Amp Hard Box Upright Vacuum, Red"/>
    <n v="167.44000000000003"/>
    <n v="2"/>
    <n v="0.2"/>
    <n v="14.650999999999989"/>
  </r>
  <r>
    <n v="677"/>
    <x v="437"/>
    <n v="2014"/>
    <x v="46"/>
    <d v="2014-03-24T00:00:00"/>
    <s v="Standard Class"/>
    <s v="CD-11980"/>
    <s v="Carol Darley"/>
    <s v="Consumer"/>
    <s v="United States"/>
    <s v="Tyler"/>
    <s v="Texas"/>
    <n v="75701"/>
    <s v="Central"/>
    <s v="OFF-AP-10000804"/>
    <s v="Office Supplies"/>
    <s v="Appliances"/>
    <s v="Hoover Portapower Portable Vacuum"/>
    <n v="2.6879999999999997"/>
    <n v="3"/>
    <n v="0.8"/>
    <n v="-7.3920000000000021"/>
  </r>
  <r>
    <n v="674"/>
    <x v="438"/>
    <n v="2014"/>
    <x v="277"/>
    <d v="2014-12-09T00:00:00"/>
    <s v="First Class"/>
    <s v="RB-19570"/>
    <s v="Rob Beeghly"/>
    <s v="Consumer"/>
    <s v="United States"/>
    <s v="Columbus"/>
    <s v="Indiana"/>
    <n v="47201"/>
    <s v="Central"/>
    <s v="OFF-AP-10004532"/>
    <s v="Office Supplies"/>
    <s v="Appliances"/>
    <s v="Kensington 6 Outlet Guardian Standard Surge Protector"/>
    <n v="61.44"/>
    <n v="3"/>
    <n v="0"/>
    <n v="16.588799999999999"/>
  </r>
  <r>
    <n v="655"/>
    <x v="439"/>
    <n v="2013"/>
    <x v="357"/>
    <d v="2013-08-29T00:00:00"/>
    <s v="Standard Class"/>
    <s v="CR-12730"/>
    <s v="Craig Reiter"/>
    <s v="Consumer"/>
    <s v="United States"/>
    <s v="Columbus"/>
    <s v="Ohio"/>
    <n v="43229"/>
    <s v="East"/>
    <s v="OFF-AP-10002439"/>
    <s v="Office Supplies"/>
    <s v="Appliances"/>
    <s v="Tripp Lite Isotel 8 Ultra 8 Outlet Metal Surge"/>
    <n v="113.55200000000001"/>
    <n v="2"/>
    <n v="0.2"/>
    <n v="8.5163999999999938"/>
  </r>
  <r>
    <n v="648"/>
    <x v="440"/>
    <n v="2013"/>
    <x v="358"/>
    <d v="2013-04-09T00:00:00"/>
    <s v="Standard Class"/>
    <s v="BB-10990"/>
    <s v="Barry Blumstein"/>
    <s v="Corporate"/>
    <s v="United States"/>
    <s v="Sierra Vista"/>
    <s v="Arizona"/>
    <n v="85635"/>
    <s v="West"/>
    <s v="OFF-AP-10002350"/>
    <s v="Office Supplies"/>
    <s v="Appliances"/>
    <s v="Belkin F9H710-06 7 Outlet SurgeMaster Surge Protector"/>
    <n v="30.144000000000002"/>
    <n v="2"/>
    <n v="0.2"/>
    <n v="3.0143999999999993"/>
  </r>
  <r>
    <n v="646"/>
    <x v="441"/>
    <n v="2014"/>
    <x v="359"/>
    <d v="2015-01-06T00:00:00"/>
    <s v="Standard Class"/>
    <s v="CC-12430"/>
    <s v="Chuck Clark"/>
    <s v="Home Office"/>
    <s v="United States"/>
    <s v="Columbus"/>
    <s v="Indiana"/>
    <n v="47201"/>
    <s v="Central"/>
    <s v="OFF-AP-10002457"/>
    <s v="Office Supplies"/>
    <s v="Appliances"/>
    <s v="Eureka The Boss Plus 12-Amp Hard Box Upright Vacuum, Red"/>
    <n v="209.3"/>
    <n v="2"/>
    <n v="0"/>
    <n v="56.510999999999996"/>
  </r>
  <r>
    <n v="638"/>
    <x v="442"/>
    <n v="2013"/>
    <x v="360"/>
    <d v="2013-08-22T00:00:00"/>
    <s v="Standard Class"/>
    <s v="ME-17725"/>
    <s v="Max Engle"/>
    <s v="Consumer"/>
    <s v="United States"/>
    <s v="Aurora"/>
    <s v="Colorado"/>
    <n v="80013"/>
    <s v="West"/>
    <s v="OFF-AP-10003287"/>
    <s v="Office Supplies"/>
    <s v="Appliances"/>
    <s v="Tripp Lite TLP810NET Broadband Surge for Modem/Fax"/>
    <n v="122.328"/>
    <n v="3"/>
    <n v="0.2"/>
    <n v="12.232799999999997"/>
  </r>
  <r>
    <n v="628"/>
    <x v="443"/>
    <n v="2014"/>
    <x v="354"/>
    <d v="2014-05-24T00:00:00"/>
    <s v="Standard Class"/>
    <s v="AT-10735"/>
    <s v="Annie Thurman"/>
    <s v="Consumer"/>
    <s v="United States"/>
    <s v="Seattle"/>
    <s v="Washington"/>
    <n v="98115"/>
    <s v="West"/>
    <s v="OFF-AP-10001563"/>
    <s v="Office Supplies"/>
    <s v="Appliances"/>
    <s v="Belkin Premiere Surge Master II 8-outlet surge protector"/>
    <n v="97.16"/>
    <n v="2"/>
    <n v="0"/>
    <n v="28.176399999999987"/>
  </r>
  <r>
    <n v="460"/>
    <x v="444"/>
    <n v="2012"/>
    <x v="361"/>
    <d v="2012-12-22T00:00:00"/>
    <s v="Standard Class"/>
    <s v="JH-15985"/>
    <s v="Joseph Holt"/>
    <s v="Consumer"/>
    <s v="United States"/>
    <s v="Seattle"/>
    <s v="Washington"/>
    <n v="98115"/>
    <s v="West"/>
    <s v="OFF-AP-10002472"/>
    <s v="Office Supplies"/>
    <s v="Appliances"/>
    <s v="3M Office Air Cleaner"/>
    <n v="103.92"/>
    <n v="4"/>
    <n v="0"/>
    <n v="36.372"/>
  </r>
  <r>
    <n v="624"/>
    <x v="445"/>
    <n v="2012"/>
    <x v="362"/>
    <d v="2012-12-03T00:00:00"/>
    <s v="Standard Class"/>
    <s v="SF-20965"/>
    <s v="Sylvia Foulston"/>
    <s v="Corporate"/>
    <s v="United States"/>
    <s v="Dearborn"/>
    <s v="Michigan"/>
    <n v="48126"/>
    <s v="Central"/>
    <s v="OFF-AP-10000179"/>
    <s v="Office Supplies"/>
    <s v="Appliances"/>
    <s v="Honeywell Enviracaire Portable HEPA Air Cleaner for up to 10 x 16 Room"/>
    <n v="555.21"/>
    <n v="5"/>
    <n v="0.1"/>
    <n v="178.90100000000001"/>
  </r>
  <r>
    <n v="595"/>
    <x v="446"/>
    <n v="2011"/>
    <x v="223"/>
    <d v="2011-08-15T00:00:00"/>
    <s v="Standard Class"/>
    <s v="LR-16915"/>
    <s v="Lena Radford"/>
    <s v="Consumer"/>
    <s v="United States"/>
    <s v="San Diego"/>
    <s v="California"/>
    <n v="92024"/>
    <s v="West"/>
    <s v="OFF-AP-10004708"/>
    <s v="Office Supplies"/>
    <s v="Appliances"/>
    <s v="Fellowes Superior 10 Outlet Split Surge Protector"/>
    <n v="76.12"/>
    <n v="2"/>
    <n v="0"/>
    <n v="22.074799999999996"/>
  </r>
  <r>
    <n v="584"/>
    <x v="447"/>
    <n v="2014"/>
    <x v="363"/>
    <d v="2014-12-06T00:00:00"/>
    <s v="Standard Class"/>
    <s v="DV-13465"/>
    <s v="Dianna Vittorini"/>
    <s v="Consumer"/>
    <s v="United States"/>
    <s v="Denver"/>
    <s v="Colorado"/>
    <n v="80219"/>
    <s v="West"/>
    <s v="OFF-AP-10000358"/>
    <s v="Office Supplies"/>
    <s v="Appliances"/>
    <s v="Fellowes Basic Home/Office Series Surge Protectors"/>
    <n v="31.152000000000001"/>
    <n v="3"/>
    <n v="0.2"/>
    <n v="3.5045999999999964"/>
  </r>
  <r>
    <n v="562"/>
    <x v="448"/>
    <n v="2011"/>
    <x v="156"/>
    <d v="2011-09-18T00:00:00"/>
    <s v="Second Class"/>
    <s v="CA-12775"/>
    <s v="Cynthia Arntzen"/>
    <s v="Consumer"/>
    <s v="United States"/>
    <s v="Tampa"/>
    <s v="Florida"/>
    <n v="33614"/>
    <s v="South"/>
    <s v="OFF-AP-10003914"/>
    <s v="Office Supplies"/>
    <s v="Appliances"/>
    <s v="Sanitaire Vibra Groomer IR Commercial Upright Vacuum, Replacement Belts"/>
    <n v="13"/>
    <n v="5"/>
    <n v="0.2"/>
    <n v="1.3000000000000007"/>
  </r>
  <r>
    <n v="539"/>
    <x v="449"/>
    <n v="2012"/>
    <x v="364"/>
    <d v="2012-12-11T00:00:00"/>
    <s v="Standard Class"/>
    <s v="DK-12985"/>
    <s v="Darren Koutras"/>
    <s v="Consumer"/>
    <s v="United States"/>
    <s v="Henderson"/>
    <s v="Kentucky"/>
    <n v="42420"/>
    <s v="South"/>
    <s v="OFF-AP-10001271"/>
    <s v="Office Supplies"/>
    <s v="Appliances"/>
    <s v="Eureka The Boss Cordless Rechargeable Stick Vac"/>
    <n v="152.94"/>
    <n v="3"/>
    <n v="0"/>
    <n v="41.293800000000005"/>
  </r>
  <r>
    <n v="467"/>
    <x v="450"/>
    <n v="2013"/>
    <x v="365"/>
    <d v="2013-04-30T00:00:00"/>
    <s v="Standard Class"/>
    <s v="TN-21040"/>
    <s v="Tanja Norvell"/>
    <s v="Home Office"/>
    <s v="United States"/>
    <s v="Phoenix"/>
    <s v="Arizona"/>
    <n v="85023"/>
    <s v="West"/>
    <s v="OFF-AP-10002578"/>
    <s v="Office Supplies"/>
    <s v="Appliances"/>
    <s v="Fellowes Premier Superior Surge Suppressor, 10-Outlet, With Phone and Remote"/>
    <n v="78.272000000000006"/>
    <n v="2"/>
    <n v="0.2"/>
    <n v="5.8704000000000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FFE5AE8-AF93-4197-BA30-C3B7AD45A019}" name="PivotTable2"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C16" firstHeaderRow="0" firstDataRow="1" firstDataCol="1"/>
  <pivotFields count="25">
    <pivotField showAll="0"/>
    <pivotField showAll="0"/>
    <pivotField showAll="0"/>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8">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952F1EF-A7AC-4F46-BA41-C4198AA2470F}" name="PivotTable3"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5">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s>
  <rowFields count="1">
    <field x="15"/>
  </rowFields>
  <rowItems count="4">
    <i>
      <x/>
    </i>
    <i>
      <x v="1"/>
    </i>
    <i>
      <x v="2"/>
    </i>
    <i t="grand">
      <x/>
    </i>
  </rowItems>
  <colItems count="1">
    <i/>
  </colItems>
  <dataFields count="1">
    <dataField name="Sum of Profit" fld="21" baseField="0" baseItem="0"/>
  </dataField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BF9E32D-0836-4DD7-A88E-34A27E2D26DC}" name="PivotTable4"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7" firstHeaderRow="1" firstDataRow="1" firstDataCol="1"/>
  <pivotFields count="25">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s>
  <rowFields count="1">
    <field x="15"/>
  </rowFields>
  <rowItems count="4">
    <i>
      <x/>
    </i>
    <i>
      <x v="1"/>
    </i>
    <i>
      <x v="2"/>
    </i>
    <i t="grand">
      <x/>
    </i>
  </rowItems>
  <colItems count="1">
    <i/>
  </colItems>
  <dataFields count="1">
    <dataField name="Sum of Sales" fld="18" showDataAs="percentOfTotal" baseField="0" baseItem="0" numFmtId="10"/>
  </dataFields>
  <chartFormats count="1">
    <chartFormat chart="0" format="0" series="1">
      <pivotArea type="data" outline="0" fieldPosition="0">
        <references count="1">
          <reference field="4294967294" count="1" selected="0">
            <x v="0"/>
          </reference>
        </references>
      </pivotArea>
    </chartFormat>
  </chart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AD0BDEC-452A-4A49-B02F-01FED660C064}" name="PivotTable5"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1" firstHeaderRow="1" firstDataRow="1" firstDataCol="1"/>
  <pivotFields count="25">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s>
  <rowFields count="1">
    <field x="11"/>
  </rowFields>
  <rowItems count="48">
    <i>
      <x/>
    </i>
    <i>
      <x v="1"/>
    </i>
    <i>
      <x v="2"/>
    </i>
    <i>
      <x v="3"/>
    </i>
    <i>
      <x v="4"/>
    </i>
    <i>
      <x v="5"/>
    </i>
    <i>
      <x v="6"/>
    </i>
    <i>
      <x v="7"/>
    </i>
    <i>
      <x v="8"/>
    </i>
    <i>
      <x v="9"/>
    </i>
    <i>
      <x v="10"/>
    </i>
    <i>
      <x v="11"/>
    </i>
    <i>
      <x v="12"/>
    </i>
    <i>
      <x v="13"/>
    </i>
    <i>
      <x v="14"/>
    </i>
    <i>
      <x v="15"/>
    </i>
    <i>
      <x v="16"/>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Sum of Sales" fld="18" baseField="0" baseItem="0"/>
  </dataField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481AD44-0E80-4EE2-90A4-B345368A1875}" name="PivotTable12"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M3:N16" firstHeaderRow="1" firstDataRow="1" firstDataCol="1"/>
  <pivotFields count="26">
    <pivotField showAll="0"/>
    <pivotField showAll="0">
      <items count="452">
        <item x="192"/>
        <item x="116"/>
        <item x="51"/>
        <item x="109"/>
        <item x="299"/>
        <item x="158"/>
        <item x="214"/>
        <item x="19"/>
        <item x="9"/>
        <item x="387"/>
        <item x="395"/>
        <item x="411"/>
        <item x="176"/>
        <item x="261"/>
        <item x="305"/>
        <item x="197"/>
        <item x="350"/>
        <item x="10"/>
        <item x="412"/>
        <item x="285"/>
        <item x="237"/>
        <item x="132"/>
        <item x="251"/>
        <item x="344"/>
        <item x="31"/>
        <item x="410"/>
        <item x="293"/>
        <item x="379"/>
        <item x="20"/>
        <item x="354"/>
        <item x="106"/>
        <item x="142"/>
        <item x="278"/>
        <item x="446"/>
        <item x="89"/>
        <item x="244"/>
        <item x="55"/>
        <item x="199"/>
        <item x="290"/>
        <item x="43"/>
        <item x="321"/>
        <item x="337"/>
        <item x="435"/>
        <item x="82"/>
        <item x="263"/>
        <item x="168"/>
        <item x="324"/>
        <item x="207"/>
        <item x="370"/>
        <item x="75"/>
        <item x="191"/>
        <item x="140"/>
        <item x="326"/>
        <item x="393"/>
        <item x="71"/>
        <item x="102"/>
        <item x="448"/>
        <item x="125"/>
        <item x="74"/>
        <item x="432"/>
        <item x="204"/>
        <item x="211"/>
        <item x="88"/>
        <item x="340"/>
        <item x="227"/>
        <item x="249"/>
        <item x="220"/>
        <item x="223"/>
        <item x="356"/>
        <item x="389"/>
        <item x="29"/>
        <item x="281"/>
        <item x="121"/>
        <item x="190"/>
        <item x="314"/>
        <item x="7"/>
        <item x="118"/>
        <item x="79"/>
        <item x="229"/>
        <item x="218"/>
        <item x="195"/>
        <item x="152"/>
        <item x="65"/>
        <item x="179"/>
        <item x="162"/>
        <item x="444"/>
        <item x="429"/>
        <item x="35"/>
        <item x="268"/>
        <item x="420"/>
        <item x="328"/>
        <item x="330"/>
        <item x="428"/>
        <item x="377"/>
        <item x="23"/>
        <item x="371"/>
        <item x="341"/>
        <item x="154"/>
        <item x="358"/>
        <item x="186"/>
        <item x="127"/>
        <item x="320"/>
        <item x="94"/>
        <item x="292"/>
        <item x="394"/>
        <item x="213"/>
        <item x="133"/>
        <item x="288"/>
        <item x="222"/>
        <item x="37"/>
        <item x="409"/>
        <item x="60"/>
        <item x="345"/>
        <item x="400"/>
        <item x="91"/>
        <item x="180"/>
        <item x="28"/>
        <item x="368"/>
        <item x="63"/>
        <item x="241"/>
        <item x="68"/>
        <item x="449"/>
        <item x="131"/>
        <item x="445"/>
        <item x="21"/>
        <item x="415"/>
        <item x="262"/>
        <item x="90"/>
        <item x="93"/>
        <item x="206"/>
        <item x="426"/>
        <item x="403"/>
        <item x="100"/>
        <item x="317"/>
        <item x="375"/>
        <item x="198"/>
        <item x="363"/>
        <item x="348"/>
        <item x="59"/>
        <item x="84"/>
        <item x="233"/>
        <item x="424"/>
        <item x="42"/>
        <item x="34"/>
        <item x="405"/>
        <item x="422"/>
        <item x="297"/>
        <item x="161"/>
        <item x="300"/>
        <item x="225"/>
        <item x="49"/>
        <item x="376"/>
        <item x="41"/>
        <item x="406"/>
        <item x="440"/>
        <item x="141"/>
        <item x="155"/>
        <item x="16"/>
        <item x="312"/>
        <item x="72"/>
        <item x="274"/>
        <item x="450"/>
        <item x="148"/>
        <item x="52"/>
        <item x="228"/>
        <item x="243"/>
        <item x="408"/>
        <item x="113"/>
        <item x="282"/>
        <item x="188"/>
        <item x="123"/>
        <item x="66"/>
        <item x="3"/>
        <item x="359"/>
        <item x="334"/>
        <item x="165"/>
        <item x="119"/>
        <item x="383"/>
        <item x="367"/>
        <item x="67"/>
        <item x="238"/>
        <item x="145"/>
        <item x="175"/>
        <item x="8"/>
        <item x="357"/>
        <item x="196"/>
        <item x="208"/>
        <item x="78"/>
        <item x="382"/>
        <item x="271"/>
        <item x="96"/>
        <item x="177"/>
        <item x="87"/>
        <item x="336"/>
        <item x="279"/>
        <item x="25"/>
        <item x="386"/>
        <item x="265"/>
        <item x="325"/>
        <item x="303"/>
        <item x="267"/>
        <item x="338"/>
        <item x="316"/>
        <item x="433"/>
        <item x="226"/>
        <item x="439"/>
        <item x="22"/>
        <item x="137"/>
        <item x="120"/>
        <item x="153"/>
        <item x="427"/>
        <item x="414"/>
        <item x="306"/>
        <item x="81"/>
        <item x="48"/>
        <item x="70"/>
        <item x="269"/>
        <item x="308"/>
        <item x="236"/>
        <item x="104"/>
        <item x="362"/>
        <item x="57"/>
        <item x="97"/>
        <item x="216"/>
        <item x="329"/>
        <item x="304"/>
        <item x="421"/>
        <item x="146"/>
        <item x="172"/>
        <item x="253"/>
        <item x="122"/>
        <item x="280"/>
        <item x="224"/>
        <item x="232"/>
        <item x="283"/>
        <item x="252"/>
        <item x="150"/>
        <item x="205"/>
        <item x="381"/>
        <item x="276"/>
        <item x="430"/>
        <item x="157"/>
        <item x="257"/>
        <item x="266"/>
        <item x="103"/>
        <item x="397"/>
        <item x="401"/>
        <item x="296"/>
        <item x="46"/>
        <item x="295"/>
        <item x="77"/>
        <item x="399"/>
        <item x="287"/>
        <item x="378"/>
        <item x="39"/>
        <item x="73"/>
        <item x="24"/>
        <item x="110"/>
        <item x="327"/>
        <item x="169"/>
        <item x="353"/>
        <item x="366"/>
        <item x="343"/>
        <item x="390"/>
        <item x="167"/>
        <item x="298"/>
        <item x="417"/>
        <item x="425"/>
        <item x="64"/>
        <item x="335"/>
        <item x="418"/>
        <item x="221"/>
        <item x="245"/>
        <item x="234"/>
        <item x="215"/>
        <item x="259"/>
        <item x="391"/>
        <item x="331"/>
        <item x="69"/>
        <item x="0"/>
        <item x="99"/>
        <item x="310"/>
        <item x="2"/>
        <item x="193"/>
        <item x="166"/>
        <item x="413"/>
        <item x="47"/>
        <item x="372"/>
        <item x="396"/>
        <item x="289"/>
        <item x="402"/>
        <item x="160"/>
        <item x="318"/>
        <item x="80"/>
        <item x="441"/>
        <item x="33"/>
        <item x="230"/>
        <item x="50"/>
        <item x="114"/>
        <item x="92"/>
        <item x="286"/>
        <item x="11"/>
        <item x="380"/>
        <item x="431"/>
        <item x="438"/>
        <item x="111"/>
        <item x="351"/>
        <item x="264"/>
        <item x="423"/>
        <item x="307"/>
        <item x="149"/>
        <item x="128"/>
        <item x="231"/>
        <item x="139"/>
        <item x="117"/>
        <item x="18"/>
        <item x="361"/>
        <item x="202"/>
        <item x="217"/>
        <item x="38"/>
        <item x="385"/>
        <item x="187"/>
        <item x="86"/>
        <item x="301"/>
        <item x="239"/>
        <item x="184"/>
        <item x="447"/>
        <item x="419"/>
        <item x="85"/>
        <item x="240"/>
        <item x="404"/>
        <item x="284"/>
        <item x="194"/>
        <item x="53"/>
        <item x="323"/>
        <item x="54"/>
        <item x="101"/>
        <item x="369"/>
        <item x="30"/>
        <item x="443"/>
        <item x="147"/>
        <item x="1"/>
        <item x="13"/>
        <item x="17"/>
        <item x="143"/>
        <item x="248"/>
        <item x="349"/>
        <item x="255"/>
        <item x="309"/>
        <item x="83"/>
        <item x="61"/>
        <item x="40"/>
        <item x="392"/>
        <item x="219"/>
        <item x="164"/>
        <item x="277"/>
        <item x="209"/>
        <item x="247"/>
        <item x="302"/>
        <item x="76"/>
        <item x="260"/>
        <item x="163"/>
        <item x="374"/>
        <item x="112"/>
        <item x="107"/>
        <item x="12"/>
        <item x="347"/>
        <item x="339"/>
        <item x="115"/>
        <item x="315"/>
        <item x="105"/>
        <item x="5"/>
        <item x="156"/>
        <item x="173"/>
        <item x="95"/>
        <item x="384"/>
        <item x="212"/>
        <item x="129"/>
        <item x="398"/>
        <item x="159"/>
        <item x="134"/>
        <item x="273"/>
        <item x="250"/>
        <item x="108"/>
        <item x="44"/>
        <item x="6"/>
        <item x="138"/>
        <item x="189"/>
        <item x="322"/>
        <item x="355"/>
        <item x="4"/>
        <item x="98"/>
        <item x="14"/>
        <item x="246"/>
        <item x="346"/>
        <item x="352"/>
        <item x="313"/>
        <item x="201"/>
        <item x="182"/>
        <item x="130"/>
        <item x="242"/>
        <item x="416"/>
        <item x="365"/>
        <item x="311"/>
        <item x="210"/>
        <item x="442"/>
        <item x="27"/>
        <item x="181"/>
        <item x="256"/>
        <item x="360"/>
        <item x="62"/>
        <item x="58"/>
        <item x="56"/>
        <item x="183"/>
        <item x="15"/>
        <item x="203"/>
        <item x="291"/>
        <item x="434"/>
        <item x="294"/>
        <item x="342"/>
        <item x="26"/>
        <item x="319"/>
        <item x="373"/>
        <item x="171"/>
        <item x="185"/>
        <item x="200"/>
        <item x="364"/>
        <item x="437"/>
        <item x="332"/>
        <item x="170"/>
        <item x="407"/>
        <item x="235"/>
        <item x="275"/>
        <item x="32"/>
        <item x="144"/>
        <item x="126"/>
        <item x="254"/>
        <item x="124"/>
        <item x="151"/>
        <item x="388"/>
        <item x="333"/>
        <item x="272"/>
        <item x="174"/>
        <item x="36"/>
        <item x="258"/>
        <item x="136"/>
        <item x="178"/>
        <item x="45"/>
        <item x="135"/>
        <item x="436"/>
        <item x="270"/>
        <item t="default"/>
      </items>
    </pivotField>
    <pivotField showAll="0"/>
    <pivotField axis="axisRow" numFmtId="14" showAll="0">
      <items count="367">
        <item x="213"/>
        <item x="172"/>
        <item x="10"/>
        <item x="339"/>
        <item x="132"/>
        <item x="144"/>
        <item x="128"/>
        <item x="313"/>
        <item x="201"/>
        <item x="122"/>
        <item x="247"/>
        <item x="193"/>
        <item x="101"/>
        <item x="255"/>
        <item x="318"/>
        <item x="190"/>
        <item x="145"/>
        <item x="329"/>
        <item x="109"/>
        <item x="43"/>
        <item x="72"/>
        <item x="9"/>
        <item x="90"/>
        <item x="244"/>
        <item x="159"/>
        <item x="124"/>
        <item x="99"/>
        <item x="7"/>
        <item x="326"/>
        <item x="181"/>
        <item x="42"/>
        <item x="191"/>
        <item x="223"/>
        <item x="84"/>
        <item x="6"/>
        <item x="286"/>
        <item x="152"/>
        <item x="102"/>
        <item x="355"/>
        <item x="69"/>
        <item x="156"/>
        <item x="31"/>
        <item x="288"/>
        <item x="19"/>
        <item x="130"/>
        <item x="185"/>
        <item x="352"/>
        <item x="199"/>
        <item x="324"/>
        <item x="78"/>
        <item x="294"/>
        <item x="231"/>
        <item x="20"/>
        <item x="320"/>
        <item x="275"/>
        <item x="298"/>
        <item x="262"/>
        <item x="321"/>
        <item x="73"/>
        <item x="205"/>
        <item x="174"/>
        <item x="118"/>
        <item x="222"/>
        <item x="111"/>
        <item x="179"/>
        <item x="259"/>
        <item x="53"/>
        <item x="233"/>
        <item x="114"/>
        <item x="173"/>
        <item x="29"/>
        <item x="85"/>
        <item x="80"/>
        <item x="141"/>
        <item x="311"/>
        <item x="61"/>
        <item x="66"/>
        <item x="86"/>
        <item x="168"/>
        <item x="299"/>
        <item x="4"/>
        <item x="254"/>
        <item x="290"/>
        <item x="344"/>
        <item x="260"/>
        <item x="232"/>
        <item x="76"/>
        <item x="349"/>
        <item x="219"/>
        <item x="23"/>
        <item x="345"/>
        <item x="292"/>
        <item x="183"/>
        <item x="180"/>
        <item x="271"/>
        <item x="120"/>
        <item x="237"/>
        <item x="87"/>
        <item x="217"/>
        <item x="123"/>
        <item x="342"/>
        <item x="207"/>
        <item x="41"/>
        <item x="300"/>
        <item x="251"/>
        <item x="273"/>
        <item x="92"/>
        <item x="162"/>
        <item x="164"/>
        <item x="257"/>
        <item x="296"/>
        <item x="325"/>
        <item x="171"/>
        <item x="268"/>
        <item x="58"/>
        <item x="48"/>
        <item x="197"/>
        <item x="338"/>
        <item x="28"/>
        <item x="348"/>
        <item x="36"/>
        <item x="177"/>
        <item x="209"/>
        <item x="94"/>
        <item x="216"/>
        <item x="21"/>
        <item x="287"/>
        <item x="148"/>
        <item x="192"/>
        <item x="35"/>
        <item x="304"/>
        <item x="334"/>
        <item x="147"/>
        <item x="63"/>
        <item x="14"/>
        <item x="125"/>
        <item x="34"/>
        <item x="362"/>
        <item x="89"/>
        <item x="203"/>
        <item x="364"/>
        <item x="140"/>
        <item x="347"/>
        <item x="361"/>
        <item x="330"/>
        <item x="57"/>
        <item x="289"/>
        <item x="308"/>
        <item x="186"/>
        <item x="332"/>
        <item x="301"/>
        <item x="328"/>
        <item x="306"/>
        <item x="335"/>
        <item x="50"/>
        <item x="60"/>
        <item x="187"/>
        <item x="138"/>
        <item x="245"/>
        <item x="170"/>
        <item x="358"/>
        <item x="3"/>
        <item x="158"/>
        <item x="113"/>
        <item x="343"/>
        <item x="365"/>
        <item x="243"/>
        <item x="165"/>
        <item x="54"/>
        <item x="27"/>
        <item x="127"/>
        <item x="303"/>
        <item x="276"/>
        <item x="270"/>
        <item x="135"/>
        <item x="206"/>
        <item x="65"/>
        <item x="25"/>
        <item x="341"/>
        <item x="40"/>
        <item x="317"/>
        <item x="155"/>
        <item x="96"/>
        <item x="137"/>
        <item x="112"/>
        <item x="64"/>
        <item x="350"/>
        <item x="281"/>
        <item x="70"/>
        <item x="106"/>
        <item x="236"/>
        <item x="115"/>
        <item x="267"/>
        <item x="266"/>
        <item x="56"/>
        <item x="360"/>
        <item x="353"/>
        <item x="357"/>
        <item x="202"/>
        <item x="150"/>
        <item x="142"/>
        <item x="195"/>
        <item x="238"/>
        <item x="91"/>
        <item x="283"/>
        <item x="131"/>
        <item x="134"/>
        <item x="97"/>
        <item x="116"/>
        <item x="47"/>
        <item x="284"/>
        <item x="263"/>
        <item x="55"/>
        <item x="246"/>
        <item x="337"/>
        <item x="241"/>
        <item x="224"/>
        <item x="235"/>
        <item x="178"/>
        <item x="228"/>
        <item x="83"/>
        <item x="212"/>
        <item x="8"/>
        <item x="16"/>
        <item x="315"/>
        <item x="68"/>
        <item x="189"/>
        <item x="253"/>
        <item x="22"/>
        <item x="316"/>
        <item x="15"/>
        <item x="204"/>
        <item x="163"/>
        <item x="160"/>
        <item x="248"/>
        <item x="225"/>
        <item x="214"/>
        <item x="95"/>
        <item x="81"/>
        <item x="291"/>
        <item x="32"/>
        <item x="24"/>
        <item x="220"/>
        <item x="143"/>
        <item x="153"/>
        <item x="278"/>
        <item x="17"/>
        <item x="327"/>
        <item x="274"/>
        <item x="151"/>
        <item x="340"/>
        <item x="188"/>
        <item x="293"/>
        <item x="227"/>
        <item x="136"/>
        <item x="11"/>
        <item x="46"/>
        <item x="37"/>
        <item x="79"/>
        <item x="305"/>
        <item x="139"/>
        <item x="166"/>
        <item x="208"/>
        <item x="258"/>
        <item x="129"/>
        <item x="117"/>
        <item x="157"/>
        <item x="297"/>
        <item x="333"/>
        <item x="93"/>
        <item x="0"/>
        <item x="121"/>
        <item x="261"/>
        <item x="26"/>
        <item x="194"/>
        <item x="71"/>
        <item x="218"/>
        <item x="354"/>
        <item x="44"/>
        <item x="230"/>
        <item x="146"/>
        <item x="45"/>
        <item x="175"/>
        <item x="2"/>
        <item x="169"/>
        <item x="229"/>
        <item x="82"/>
        <item x="67"/>
        <item x="351"/>
        <item x="256"/>
        <item x="18"/>
        <item x="346"/>
        <item x="98"/>
        <item x="74"/>
        <item x="119"/>
        <item x="309"/>
        <item x="154"/>
        <item x="226"/>
        <item x="161"/>
        <item x="39"/>
        <item x="198"/>
        <item x="107"/>
        <item x="302"/>
        <item x="105"/>
        <item x="272"/>
        <item x="250"/>
        <item x="184"/>
        <item x="75"/>
        <item x="239"/>
        <item x="264"/>
        <item x="49"/>
        <item x="5"/>
        <item x="88"/>
        <item x="108"/>
        <item x="322"/>
        <item x="33"/>
        <item x="319"/>
        <item x="62"/>
        <item x="167"/>
        <item x="252"/>
        <item x="211"/>
        <item x="242"/>
        <item x="196"/>
        <item x="215"/>
        <item x="314"/>
        <item x="30"/>
        <item x="249"/>
        <item x="104"/>
        <item x="280"/>
        <item x="282"/>
        <item x="210"/>
        <item x="77"/>
        <item x="331"/>
        <item x="100"/>
        <item x="356"/>
        <item x="285"/>
        <item x="234"/>
        <item x="133"/>
        <item x="149"/>
        <item x="176"/>
        <item x="336"/>
        <item x="310"/>
        <item x="103"/>
        <item x="269"/>
        <item x="312"/>
        <item x="38"/>
        <item x="51"/>
        <item x="221"/>
        <item x="295"/>
        <item x="279"/>
        <item x="363"/>
        <item x="12"/>
        <item x="240"/>
        <item x="277"/>
        <item x="110"/>
        <item x="200"/>
        <item x="126"/>
        <item x="307"/>
        <item x="1"/>
        <item x="13"/>
        <item x="182"/>
        <item x="59"/>
        <item x="52"/>
        <item x="265"/>
        <item x="323"/>
        <item x="359"/>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ataField="1"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1">
    <chartFormat chart="8" format="0" series="1">
      <pivotArea type="data" outline="0" fieldPosition="0">
        <references count="1">
          <reference field="4294967294" count="1" selected="0">
            <x v="0"/>
          </reference>
        </references>
      </pivotArea>
    </chartFormat>
  </chart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175B047-989B-4A0C-9360-2F62C509967D}" name="PivotTable11"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J3:K16" firstHeaderRow="1" firstDataRow="1" firstDataCol="1"/>
  <pivotFields count="26">
    <pivotField showAll="0"/>
    <pivotField dataField="1" showAll="0">
      <items count="452">
        <item x="192"/>
        <item x="116"/>
        <item x="51"/>
        <item x="109"/>
        <item x="299"/>
        <item x="158"/>
        <item x="214"/>
        <item x="19"/>
        <item x="9"/>
        <item x="387"/>
        <item x="395"/>
        <item x="411"/>
        <item x="176"/>
        <item x="261"/>
        <item x="305"/>
        <item x="197"/>
        <item x="350"/>
        <item x="10"/>
        <item x="412"/>
        <item x="285"/>
        <item x="237"/>
        <item x="132"/>
        <item x="251"/>
        <item x="344"/>
        <item x="31"/>
        <item x="410"/>
        <item x="293"/>
        <item x="379"/>
        <item x="20"/>
        <item x="354"/>
        <item x="106"/>
        <item x="142"/>
        <item x="278"/>
        <item x="446"/>
        <item x="89"/>
        <item x="244"/>
        <item x="55"/>
        <item x="199"/>
        <item x="290"/>
        <item x="43"/>
        <item x="321"/>
        <item x="337"/>
        <item x="435"/>
        <item x="82"/>
        <item x="263"/>
        <item x="168"/>
        <item x="324"/>
        <item x="207"/>
        <item x="370"/>
        <item x="75"/>
        <item x="191"/>
        <item x="140"/>
        <item x="326"/>
        <item x="393"/>
        <item x="71"/>
        <item x="102"/>
        <item x="448"/>
        <item x="125"/>
        <item x="74"/>
        <item x="432"/>
        <item x="204"/>
        <item x="211"/>
        <item x="88"/>
        <item x="340"/>
        <item x="227"/>
        <item x="249"/>
        <item x="220"/>
        <item x="223"/>
        <item x="356"/>
        <item x="389"/>
        <item x="29"/>
        <item x="281"/>
        <item x="121"/>
        <item x="190"/>
        <item x="314"/>
        <item x="7"/>
        <item x="118"/>
        <item x="79"/>
        <item x="229"/>
        <item x="218"/>
        <item x="195"/>
        <item x="152"/>
        <item x="65"/>
        <item x="179"/>
        <item x="162"/>
        <item x="444"/>
        <item x="429"/>
        <item x="35"/>
        <item x="268"/>
        <item x="420"/>
        <item x="328"/>
        <item x="330"/>
        <item x="428"/>
        <item x="377"/>
        <item x="23"/>
        <item x="371"/>
        <item x="341"/>
        <item x="154"/>
        <item x="358"/>
        <item x="186"/>
        <item x="127"/>
        <item x="320"/>
        <item x="94"/>
        <item x="292"/>
        <item x="394"/>
        <item x="213"/>
        <item x="133"/>
        <item x="288"/>
        <item x="222"/>
        <item x="37"/>
        <item x="409"/>
        <item x="60"/>
        <item x="345"/>
        <item x="400"/>
        <item x="91"/>
        <item x="180"/>
        <item x="28"/>
        <item x="368"/>
        <item x="63"/>
        <item x="241"/>
        <item x="68"/>
        <item x="449"/>
        <item x="131"/>
        <item x="445"/>
        <item x="21"/>
        <item x="415"/>
        <item x="262"/>
        <item x="90"/>
        <item x="93"/>
        <item x="206"/>
        <item x="426"/>
        <item x="403"/>
        <item x="100"/>
        <item x="317"/>
        <item x="375"/>
        <item x="198"/>
        <item x="363"/>
        <item x="348"/>
        <item x="59"/>
        <item x="84"/>
        <item x="233"/>
        <item x="424"/>
        <item x="42"/>
        <item x="34"/>
        <item x="405"/>
        <item x="422"/>
        <item x="297"/>
        <item x="161"/>
        <item x="300"/>
        <item x="225"/>
        <item x="49"/>
        <item x="376"/>
        <item x="41"/>
        <item x="406"/>
        <item x="440"/>
        <item x="141"/>
        <item x="155"/>
        <item x="16"/>
        <item x="312"/>
        <item x="72"/>
        <item x="274"/>
        <item x="450"/>
        <item x="148"/>
        <item x="52"/>
        <item x="228"/>
        <item x="243"/>
        <item x="408"/>
        <item x="113"/>
        <item x="282"/>
        <item x="188"/>
        <item x="123"/>
        <item x="66"/>
        <item x="3"/>
        <item x="359"/>
        <item x="334"/>
        <item x="165"/>
        <item x="119"/>
        <item x="383"/>
        <item x="367"/>
        <item x="67"/>
        <item x="238"/>
        <item x="145"/>
        <item x="175"/>
        <item x="8"/>
        <item x="357"/>
        <item x="196"/>
        <item x="208"/>
        <item x="78"/>
        <item x="382"/>
        <item x="271"/>
        <item x="96"/>
        <item x="177"/>
        <item x="87"/>
        <item x="336"/>
        <item x="279"/>
        <item x="25"/>
        <item x="386"/>
        <item x="265"/>
        <item x="325"/>
        <item x="303"/>
        <item x="267"/>
        <item x="338"/>
        <item x="316"/>
        <item x="433"/>
        <item x="226"/>
        <item x="439"/>
        <item x="22"/>
        <item x="137"/>
        <item x="120"/>
        <item x="153"/>
        <item x="427"/>
        <item x="414"/>
        <item x="306"/>
        <item x="81"/>
        <item x="48"/>
        <item x="70"/>
        <item x="269"/>
        <item x="308"/>
        <item x="236"/>
        <item x="104"/>
        <item x="362"/>
        <item x="57"/>
        <item x="97"/>
        <item x="216"/>
        <item x="329"/>
        <item x="304"/>
        <item x="421"/>
        <item x="146"/>
        <item x="172"/>
        <item x="253"/>
        <item x="122"/>
        <item x="280"/>
        <item x="224"/>
        <item x="232"/>
        <item x="283"/>
        <item x="252"/>
        <item x="150"/>
        <item x="205"/>
        <item x="381"/>
        <item x="276"/>
        <item x="430"/>
        <item x="157"/>
        <item x="257"/>
        <item x="266"/>
        <item x="103"/>
        <item x="397"/>
        <item x="401"/>
        <item x="296"/>
        <item x="46"/>
        <item x="295"/>
        <item x="77"/>
        <item x="399"/>
        <item x="287"/>
        <item x="378"/>
        <item x="39"/>
        <item x="73"/>
        <item x="24"/>
        <item x="110"/>
        <item x="327"/>
        <item x="169"/>
        <item x="353"/>
        <item x="366"/>
        <item x="343"/>
        <item x="390"/>
        <item x="167"/>
        <item x="298"/>
        <item x="417"/>
        <item x="425"/>
        <item x="64"/>
        <item x="335"/>
        <item x="418"/>
        <item x="221"/>
        <item x="245"/>
        <item x="234"/>
        <item x="215"/>
        <item x="259"/>
        <item x="391"/>
        <item x="331"/>
        <item x="69"/>
        <item x="0"/>
        <item x="99"/>
        <item x="310"/>
        <item x="2"/>
        <item x="193"/>
        <item x="166"/>
        <item x="413"/>
        <item x="47"/>
        <item x="372"/>
        <item x="396"/>
        <item x="289"/>
        <item x="402"/>
        <item x="160"/>
        <item x="318"/>
        <item x="80"/>
        <item x="441"/>
        <item x="33"/>
        <item x="230"/>
        <item x="50"/>
        <item x="114"/>
        <item x="92"/>
        <item x="286"/>
        <item x="11"/>
        <item x="380"/>
        <item x="431"/>
        <item x="438"/>
        <item x="111"/>
        <item x="351"/>
        <item x="264"/>
        <item x="423"/>
        <item x="307"/>
        <item x="149"/>
        <item x="128"/>
        <item x="231"/>
        <item x="139"/>
        <item x="117"/>
        <item x="18"/>
        <item x="361"/>
        <item x="202"/>
        <item x="217"/>
        <item x="38"/>
        <item x="385"/>
        <item x="187"/>
        <item x="86"/>
        <item x="301"/>
        <item x="239"/>
        <item x="184"/>
        <item x="447"/>
        <item x="419"/>
        <item x="85"/>
        <item x="240"/>
        <item x="404"/>
        <item x="284"/>
        <item x="194"/>
        <item x="53"/>
        <item x="323"/>
        <item x="54"/>
        <item x="101"/>
        <item x="369"/>
        <item x="30"/>
        <item x="443"/>
        <item x="147"/>
        <item x="1"/>
        <item x="13"/>
        <item x="17"/>
        <item x="143"/>
        <item x="248"/>
        <item x="349"/>
        <item x="255"/>
        <item x="309"/>
        <item x="83"/>
        <item x="61"/>
        <item x="40"/>
        <item x="392"/>
        <item x="219"/>
        <item x="164"/>
        <item x="277"/>
        <item x="209"/>
        <item x="247"/>
        <item x="302"/>
        <item x="76"/>
        <item x="260"/>
        <item x="163"/>
        <item x="374"/>
        <item x="112"/>
        <item x="107"/>
        <item x="12"/>
        <item x="347"/>
        <item x="339"/>
        <item x="115"/>
        <item x="315"/>
        <item x="105"/>
        <item x="5"/>
        <item x="156"/>
        <item x="173"/>
        <item x="95"/>
        <item x="384"/>
        <item x="212"/>
        <item x="129"/>
        <item x="398"/>
        <item x="159"/>
        <item x="134"/>
        <item x="273"/>
        <item x="250"/>
        <item x="108"/>
        <item x="44"/>
        <item x="6"/>
        <item x="138"/>
        <item x="189"/>
        <item x="322"/>
        <item x="355"/>
        <item x="4"/>
        <item x="98"/>
        <item x="14"/>
        <item x="246"/>
        <item x="346"/>
        <item x="352"/>
        <item x="313"/>
        <item x="201"/>
        <item x="182"/>
        <item x="130"/>
        <item x="242"/>
        <item x="416"/>
        <item x="365"/>
        <item x="311"/>
        <item x="210"/>
        <item x="442"/>
        <item x="27"/>
        <item x="181"/>
        <item x="256"/>
        <item x="360"/>
        <item x="62"/>
        <item x="58"/>
        <item x="56"/>
        <item x="183"/>
        <item x="15"/>
        <item x="203"/>
        <item x="291"/>
        <item x="434"/>
        <item x="294"/>
        <item x="342"/>
        <item x="26"/>
        <item x="319"/>
        <item x="373"/>
        <item x="171"/>
        <item x="185"/>
        <item x="200"/>
        <item x="364"/>
        <item x="437"/>
        <item x="332"/>
        <item x="170"/>
        <item x="407"/>
        <item x="235"/>
        <item x="275"/>
        <item x="32"/>
        <item x="144"/>
        <item x="126"/>
        <item x="254"/>
        <item x="124"/>
        <item x="151"/>
        <item x="388"/>
        <item x="333"/>
        <item x="272"/>
        <item x="174"/>
        <item x="36"/>
        <item x="258"/>
        <item x="136"/>
        <item x="178"/>
        <item x="45"/>
        <item x="135"/>
        <item x="436"/>
        <item x="270"/>
        <item t="default"/>
      </items>
    </pivotField>
    <pivotField showAll="0"/>
    <pivotField axis="axisRow" numFmtId="14" showAll="0">
      <items count="367">
        <item x="213"/>
        <item x="172"/>
        <item x="10"/>
        <item x="339"/>
        <item x="132"/>
        <item x="144"/>
        <item x="128"/>
        <item x="313"/>
        <item x="201"/>
        <item x="122"/>
        <item x="247"/>
        <item x="193"/>
        <item x="101"/>
        <item x="255"/>
        <item x="318"/>
        <item x="190"/>
        <item x="145"/>
        <item x="329"/>
        <item x="109"/>
        <item x="43"/>
        <item x="72"/>
        <item x="9"/>
        <item x="90"/>
        <item x="244"/>
        <item x="159"/>
        <item x="124"/>
        <item x="99"/>
        <item x="7"/>
        <item x="326"/>
        <item x="181"/>
        <item x="42"/>
        <item x="191"/>
        <item x="223"/>
        <item x="84"/>
        <item x="6"/>
        <item x="286"/>
        <item x="152"/>
        <item x="102"/>
        <item x="355"/>
        <item x="69"/>
        <item x="156"/>
        <item x="31"/>
        <item x="288"/>
        <item x="19"/>
        <item x="130"/>
        <item x="185"/>
        <item x="352"/>
        <item x="199"/>
        <item x="324"/>
        <item x="78"/>
        <item x="294"/>
        <item x="231"/>
        <item x="20"/>
        <item x="320"/>
        <item x="275"/>
        <item x="298"/>
        <item x="262"/>
        <item x="321"/>
        <item x="73"/>
        <item x="205"/>
        <item x="174"/>
        <item x="118"/>
        <item x="222"/>
        <item x="111"/>
        <item x="179"/>
        <item x="259"/>
        <item x="53"/>
        <item x="233"/>
        <item x="114"/>
        <item x="173"/>
        <item x="29"/>
        <item x="85"/>
        <item x="80"/>
        <item x="141"/>
        <item x="311"/>
        <item x="61"/>
        <item x="66"/>
        <item x="86"/>
        <item x="168"/>
        <item x="299"/>
        <item x="4"/>
        <item x="254"/>
        <item x="290"/>
        <item x="344"/>
        <item x="260"/>
        <item x="232"/>
        <item x="76"/>
        <item x="349"/>
        <item x="219"/>
        <item x="23"/>
        <item x="345"/>
        <item x="292"/>
        <item x="183"/>
        <item x="180"/>
        <item x="271"/>
        <item x="120"/>
        <item x="237"/>
        <item x="87"/>
        <item x="217"/>
        <item x="123"/>
        <item x="342"/>
        <item x="207"/>
        <item x="41"/>
        <item x="300"/>
        <item x="251"/>
        <item x="273"/>
        <item x="92"/>
        <item x="162"/>
        <item x="164"/>
        <item x="257"/>
        <item x="296"/>
        <item x="325"/>
        <item x="171"/>
        <item x="268"/>
        <item x="58"/>
        <item x="48"/>
        <item x="197"/>
        <item x="338"/>
        <item x="28"/>
        <item x="348"/>
        <item x="36"/>
        <item x="177"/>
        <item x="209"/>
        <item x="94"/>
        <item x="216"/>
        <item x="21"/>
        <item x="287"/>
        <item x="148"/>
        <item x="192"/>
        <item x="35"/>
        <item x="304"/>
        <item x="334"/>
        <item x="147"/>
        <item x="63"/>
        <item x="14"/>
        <item x="125"/>
        <item x="34"/>
        <item x="362"/>
        <item x="89"/>
        <item x="203"/>
        <item x="364"/>
        <item x="140"/>
        <item x="347"/>
        <item x="361"/>
        <item x="330"/>
        <item x="57"/>
        <item x="289"/>
        <item x="308"/>
        <item x="186"/>
        <item x="332"/>
        <item x="301"/>
        <item x="328"/>
        <item x="306"/>
        <item x="335"/>
        <item x="50"/>
        <item x="60"/>
        <item x="187"/>
        <item x="138"/>
        <item x="245"/>
        <item x="170"/>
        <item x="358"/>
        <item x="3"/>
        <item x="158"/>
        <item x="113"/>
        <item x="343"/>
        <item x="365"/>
        <item x="243"/>
        <item x="165"/>
        <item x="54"/>
        <item x="27"/>
        <item x="127"/>
        <item x="303"/>
        <item x="276"/>
        <item x="270"/>
        <item x="135"/>
        <item x="206"/>
        <item x="65"/>
        <item x="25"/>
        <item x="341"/>
        <item x="40"/>
        <item x="317"/>
        <item x="155"/>
        <item x="96"/>
        <item x="137"/>
        <item x="112"/>
        <item x="64"/>
        <item x="350"/>
        <item x="281"/>
        <item x="70"/>
        <item x="106"/>
        <item x="236"/>
        <item x="115"/>
        <item x="267"/>
        <item x="266"/>
        <item x="56"/>
        <item x="360"/>
        <item x="353"/>
        <item x="357"/>
        <item x="202"/>
        <item x="150"/>
        <item x="142"/>
        <item x="195"/>
        <item x="238"/>
        <item x="91"/>
        <item x="283"/>
        <item x="131"/>
        <item x="134"/>
        <item x="97"/>
        <item x="116"/>
        <item x="47"/>
        <item x="284"/>
        <item x="263"/>
        <item x="55"/>
        <item x="246"/>
        <item x="337"/>
        <item x="241"/>
        <item x="224"/>
        <item x="235"/>
        <item x="178"/>
        <item x="228"/>
        <item x="83"/>
        <item x="212"/>
        <item x="8"/>
        <item x="16"/>
        <item x="315"/>
        <item x="68"/>
        <item x="189"/>
        <item x="253"/>
        <item x="22"/>
        <item x="316"/>
        <item x="15"/>
        <item x="204"/>
        <item x="163"/>
        <item x="160"/>
        <item x="248"/>
        <item x="225"/>
        <item x="214"/>
        <item x="95"/>
        <item x="81"/>
        <item x="291"/>
        <item x="32"/>
        <item x="24"/>
        <item x="220"/>
        <item x="143"/>
        <item x="153"/>
        <item x="278"/>
        <item x="17"/>
        <item x="327"/>
        <item x="274"/>
        <item x="151"/>
        <item x="340"/>
        <item x="188"/>
        <item x="293"/>
        <item x="227"/>
        <item x="136"/>
        <item x="11"/>
        <item x="46"/>
        <item x="37"/>
        <item x="79"/>
        <item x="305"/>
        <item x="139"/>
        <item x="166"/>
        <item x="208"/>
        <item x="258"/>
        <item x="129"/>
        <item x="117"/>
        <item x="157"/>
        <item x="297"/>
        <item x="333"/>
        <item x="93"/>
        <item x="0"/>
        <item x="121"/>
        <item x="261"/>
        <item x="26"/>
        <item x="194"/>
        <item x="71"/>
        <item x="218"/>
        <item x="354"/>
        <item x="44"/>
        <item x="230"/>
        <item x="146"/>
        <item x="45"/>
        <item x="175"/>
        <item x="2"/>
        <item x="169"/>
        <item x="229"/>
        <item x="82"/>
        <item x="67"/>
        <item x="351"/>
        <item x="256"/>
        <item x="18"/>
        <item x="346"/>
        <item x="98"/>
        <item x="74"/>
        <item x="119"/>
        <item x="309"/>
        <item x="154"/>
        <item x="226"/>
        <item x="161"/>
        <item x="39"/>
        <item x="198"/>
        <item x="107"/>
        <item x="302"/>
        <item x="105"/>
        <item x="272"/>
        <item x="250"/>
        <item x="184"/>
        <item x="75"/>
        <item x="239"/>
        <item x="264"/>
        <item x="49"/>
        <item x="5"/>
        <item x="88"/>
        <item x="108"/>
        <item x="322"/>
        <item x="33"/>
        <item x="319"/>
        <item x="62"/>
        <item x="167"/>
        <item x="252"/>
        <item x="211"/>
        <item x="242"/>
        <item x="196"/>
        <item x="215"/>
        <item x="314"/>
        <item x="30"/>
        <item x="249"/>
        <item x="104"/>
        <item x="280"/>
        <item x="282"/>
        <item x="210"/>
        <item x="77"/>
        <item x="331"/>
        <item x="100"/>
        <item x="356"/>
        <item x="285"/>
        <item x="234"/>
        <item x="133"/>
        <item x="149"/>
        <item x="176"/>
        <item x="336"/>
        <item x="310"/>
        <item x="103"/>
        <item x="269"/>
        <item x="312"/>
        <item x="38"/>
        <item x="51"/>
        <item x="221"/>
        <item x="295"/>
        <item x="279"/>
        <item x="363"/>
        <item x="12"/>
        <item x="240"/>
        <item x="277"/>
        <item x="110"/>
        <item x="200"/>
        <item x="126"/>
        <item x="307"/>
        <item x="1"/>
        <item x="13"/>
        <item x="182"/>
        <item x="59"/>
        <item x="52"/>
        <item x="265"/>
        <item x="323"/>
        <item x="359"/>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1">
    <chartFormat chart="6" format="0" series="1">
      <pivotArea type="data" outline="0" fieldPosition="0">
        <references count="1">
          <reference field="4294967294" count="1" selected="0">
            <x v="0"/>
          </reference>
        </references>
      </pivotArea>
    </chartFormat>
  </chart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D02C52E-659C-49A5-8485-D66BEA3BC8B9}" name="PivotTable10"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3:H16" firstHeaderRow="1" firstDataRow="1" firstDataCol="1"/>
  <pivotFields count="26">
    <pivotField showAll="0"/>
    <pivotField showAll="0"/>
    <pivotField showAll="0"/>
    <pivotField axis="axisRow" numFmtId="14" showAll="0">
      <items count="367">
        <item x="213"/>
        <item x="172"/>
        <item x="10"/>
        <item x="339"/>
        <item x="132"/>
        <item x="144"/>
        <item x="128"/>
        <item x="313"/>
        <item x="201"/>
        <item x="122"/>
        <item x="247"/>
        <item x="193"/>
        <item x="101"/>
        <item x="255"/>
        <item x="318"/>
        <item x="190"/>
        <item x="145"/>
        <item x="329"/>
        <item x="109"/>
        <item x="43"/>
        <item x="72"/>
        <item x="9"/>
        <item x="90"/>
        <item x="244"/>
        <item x="159"/>
        <item x="124"/>
        <item x="99"/>
        <item x="7"/>
        <item x="326"/>
        <item x="181"/>
        <item x="42"/>
        <item x="191"/>
        <item x="223"/>
        <item x="84"/>
        <item x="6"/>
        <item x="286"/>
        <item x="152"/>
        <item x="102"/>
        <item x="355"/>
        <item x="69"/>
        <item x="156"/>
        <item x="31"/>
        <item x="288"/>
        <item x="19"/>
        <item x="130"/>
        <item x="185"/>
        <item x="352"/>
        <item x="199"/>
        <item x="324"/>
        <item x="78"/>
        <item x="294"/>
        <item x="231"/>
        <item x="20"/>
        <item x="320"/>
        <item x="275"/>
        <item x="298"/>
        <item x="262"/>
        <item x="321"/>
        <item x="73"/>
        <item x="205"/>
        <item x="174"/>
        <item x="118"/>
        <item x="222"/>
        <item x="111"/>
        <item x="179"/>
        <item x="259"/>
        <item x="53"/>
        <item x="233"/>
        <item x="114"/>
        <item x="173"/>
        <item x="29"/>
        <item x="85"/>
        <item x="80"/>
        <item x="141"/>
        <item x="311"/>
        <item x="61"/>
        <item x="66"/>
        <item x="86"/>
        <item x="168"/>
        <item x="299"/>
        <item x="4"/>
        <item x="254"/>
        <item x="290"/>
        <item x="344"/>
        <item x="260"/>
        <item x="232"/>
        <item x="76"/>
        <item x="349"/>
        <item x="219"/>
        <item x="23"/>
        <item x="345"/>
        <item x="292"/>
        <item x="183"/>
        <item x="180"/>
        <item x="271"/>
        <item x="120"/>
        <item x="237"/>
        <item x="87"/>
        <item x="217"/>
        <item x="123"/>
        <item x="342"/>
        <item x="207"/>
        <item x="41"/>
        <item x="300"/>
        <item x="251"/>
        <item x="273"/>
        <item x="92"/>
        <item x="162"/>
        <item x="164"/>
        <item x="257"/>
        <item x="296"/>
        <item x="325"/>
        <item x="171"/>
        <item x="268"/>
        <item x="58"/>
        <item x="48"/>
        <item x="197"/>
        <item x="338"/>
        <item x="28"/>
        <item x="348"/>
        <item x="36"/>
        <item x="177"/>
        <item x="209"/>
        <item x="94"/>
        <item x="216"/>
        <item x="21"/>
        <item x="287"/>
        <item x="148"/>
        <item x="192"/>
        <item x="35"/>
        <item x="304"/>
        <item x="334"/>
        <item x="147"/>
        <item x="63"/>
        <item x="14"/>
        <item x="125"/>
        <item x="34"/>
        <item x="362"/>
        <item x="89"/>
        <item x="203"/>
        <item x="364"/>
        <item x="140"/>
        <item x="347"/>
        <item x="361"/>
        <item x="330"/>
        <item x="57"/>
        <item x="289"/>
        <item x="308"/>
        <item x="186"/>
        <item x="332"/>
        <item x="301"/>
        <item x="328"/>
        <item x="306"/>
        <item x="335"/>
        <item x="50"/>
        <item x="60"/>
        <item x="187"/>
        <item x="138"/>
        <item x="245"/>
        <item x="170"/>
        <item x="358"/>
        <item x="3"/>
        <item x="158"/>
        <item x="113"/>
        <item x="343"/>
        <item x="365"/>
        <item x="243"/>
        <item x="165"/>
        <item x="54"/>
        <item x="27"/>
        <item x="127"/>
        <item x="303"/>
        <item x="276"/>
        <item x="270"/>
        <item x="135"/>
        <item x="206"/>
        <item x="65"/>
        <item x="25"/>
        <item x="341"/>
        <item x="40"/>
        <item x="317"/>
        <item x="155"/>
        <item x="96"/>
        <item x="137"/>
        <item x="112"/>
        <item x="64"/>
        <item x="350"/>
        <item x="281"/>
        <item x="70"/>
        <item x="106"/>
        <item x="236"/>
        <item x="115"/>
        <item x="267"/>
        <item x="266"/>
        <item x="56"/>
        <item x="360"/>
        <item x="353"/>
        <item x="357"/>
        <item x="202"/>
        <item x="150"/>
        <item x="142"/>
        <item x="195"/>
        <item x="238"/>
        <item x="91"/>
        <item x="283"/>
        <item x="131"/>
        <item x="134"/>
        <item x="97"/>
        <item x="116"/>
        <item x="47"/>
        <item x="284"/>
        <item x="263"/>
        <item x="55"/>
        <item x="246"/>
        <item x="337"/>
        <item x="241"/>
        <item x="224"/>
        <item x="235"/>
        <item x="178"/>
        <item x="228"/>
        <item x="83"/>
        <item x="212"/>
        <item x="8"/>
        <item x="16"/>
        <item x="315"/>
        <item x="68"/>
        <item x="189"/>
        <item x="253"/>
        <item x="22"/>
        <item x="316"/>
        <item x="15"/>
        <item x="204"/>
        <item x="163"/>
        <item x="160"/>
        <item x="248"/>
        <item x="225"/>
        <item x="214"/>
        <item x="95"/>
        <item x="81"/>
        <item x="291"/>
        <item x="32"/>
        <item x="24"/>
        <item x="220"/>
        <item x="143"/>
        <item x="153"/>
        <item x="278"/>
        <item x="17"/>
        <item x="327"/>
        <item x="274"/>
        <item x="151"/>
        <item x="340"/>
        <item x="188"/>
        <item x="293"/>
        <item x="227"/>
        <item x="136"/>
        <item x="11"/>
        <item x="46"/>
        <item x="37"/>
        <item x="79"/>
        <item x="305"/>
        <item x="139"/>
        <item x="166"/>
        <item x="208"/>
        <item x="258"/>
        <item x="129"/>
        <item x="117"/>
        <item x="157"/>
        <item x="297"/>
        <item x="333"/>
        <item x="93"/>
        <item x="0"/>
        <item x="121"/>
        <item x="261"/>
        <item x="26"/>
        <item x="194"/>
        <item x="71"/>
        <item x="218"/>
        <item x="354"/>
        <item x="44"/>
        <item x="230"/>
        <item x="146"/>
        <item x="45"/>
        <item x="175"/>
        <item x="2"/>
        <item x="169"/>
        <item x="229"/>
        <item x="82"/>
        <item x="67"/>
        <item x="351"/>
        <item x="256"/>
        <item x="18"/>
        <item x="346"/>
        <item x="98"/>
        <item x="74"/>
        <item x="119"/>
        <item x="309"/>
        <item x="154"/>
        <item x="226"/>
        <item x="161"/>
        <item x="39"/>
        <item x="198"/>
        <item x="107"/>
        <item x="302"/>
        <item x="105"/>
        <item x="272"/>
        <item x="250"/>
        <item x="184"/>
        <item x="75"/>
        <item x="239"/>
        <item x="264"/>
        <item x="49"/>
        <item x="5"/>
        <item x="88"/>
        <item x="108"/>
        <item x="322"/>
        <item x="33"/>
        <item x="319"/>
        <item x="62"/>
        <item x="167"/>
        <item x="252"/>
        <item x="211"/>
        <item x="242"/>
        <item x="196"/>
        <item x="215"/>
        <item x="314"/>
        <item x="30"/>
        <item x="249"/>
        <item x="104"/>
        <item x="280"/>
        <item x="282"/>
        <item x="210"/>
        <item x="77"/>
        <item x="331"/>
        <item x="100"/>
        <item x="356"/>
        <item x="285"/>
        <item x="234"/>
        <item x="133"/>
        <item x="149"/>
        <item x="176"/>
        <item x="336"/>
        <item x="310"/>
        <item x="103"/>
        <item x="269"/>
        <item x="312"/>
        <item x="38"/>
        <item x="51"/>
        <item x="221"/>
        <item x="295"/>
        <item x="279"/>
        <item x="363"/>
        <item x="12"/>
        <item x="240"/>
        <item x="277"/>
        <item x="110"/>
        <item x="200"/>
        <item x="126"/>
        <item x="307"/>
        <item x="1"/>
        <item x="13"/>
        <item x="182"/>
        <item x="59"/>
        <item x="52"/>
        <item x="265"/>
        <item x="323"/>
        <item x="359"/>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1">
    <chartFormat chart="4" format="0" series="1">
      <pivotArea type="data" outline="0" fieldPosition="0">
        <references count="1">
          <reference field="4294967294" count="1" selected="0">
            <x v="0"/>
          </reference>
        </references>
      </pivotArea>
    </chartFormat>
  </chart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0395C66-1544-4D6A-91C4-5C3E5B9987D1}" name="PivotTable8"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3:E16" firstHeaderRow="1" firstDataRow="1" firstDataCol="1"/>
  <pivotFields count="26">
    <pivotField showAll="0"/>
    <pivotField showAll="0"/>
    <pivotField showAll="0"/>
    <pivotField axis="axisRow" numFmtId="14" showAll="0">
      <items count="367">
        <item x="213"/>
        <item x="172"/>
        <item x="10"/>
        <item x="339"/>
        <item x="132"/>
        <item x="144"/>
        <item x="128"/>
        <item x="313"/>
        <item x="201"/>
        <item x="122"/>
        <item x="247"/>
        <item x="193"/>
        <item x="101"/>
        <item x="255"/>
        <item x="318"/>
        <item x="190"/>
        <item x="145"/>
        <item x="329"/>
        <item x="109"/>
        <item x="43"/>
        <item x="72"/>
        <item x="9"/>
        <item x="90"/>
        <item x="244"/>
        <item x="159"/>
        <item x="124"/>
        <item x="99"/>
        <item x="7"/>
        <item x="326"/>
        <item x="181"/>
        <item x="42"/>
        <item x="191"/>
        <item x="223"/>
        <item x="84"/>
        <item x="6"/>
        <item x="286"/>
        <item x="152"/>
        <item x="102"/>
        <item x="355"/>
        <item x="69"/>
        <item x="156"/>
        <item x="31"/>
        <item x="288"/>
        <item x="19"/>
        <item x="130"/>
        <item x="185"/>
        <item x="352"/>
        <item x="199"/>
        <item x="324"/>
        <item x="78"/>
        <item x="294"/>
        <item x="231"/>
        <item x="20"/>
        <item x="320"/>
        <item x="275"/>
        <item x="298"/>
        <item x="262"/>
        <item x="321"/>
        <item x="73"/>
        <item x="205"/>
        <item x="174"/>
        <item x="118"/>
        <item x="222"/>
        <item x="111"/>
        <item x="179"/>
        <item x="259"/>
        <item x="53"/>
        <item x="233"/>
        <item x="114"/>
        <item x="173"/>
        <item x="29"/>
        <item x="85"/>
        <item x="80"/>
        <item x="141"/>
        <item x="311"/>
        <item x="61"/>
        <item x="66"/>
        <item x="86"/>
        <item x="168"/>
        <item x="299"/>
        <item x="4"/>
        <item x="254"/>
        <item x="290"/>
        <item x="344"/>
        <item x="260"/>
        <item x="232"/>
        <item x="76"/>
        <item x="349"/>
        <item x="219"/>
        <item x="23"/>
        <item x="345"/>
        <item x="292"/>
        <item x="183"/>
        <item x="180"/>
        <item x="271"/>
        <item x="120"/>
        <item x="237"/>
        <item x="87"/>
        <item x="217"/>
        <item x="123"/>
        <item x="342"/>
        <item x="207"/>
        <item x="41"/>
        <item x="300"/>
        <item x="251"/>
        <item x="273"/>
        <item x="92"/>
        <item x="162"/>
        <item x="164"/>
        <item x="257"/>
        <item x="296"/>
        <item x="325"/>
        <item x="171"/>
        <item x="268"/>
        <item x="58"/>
        <item x="48"/>
        <item x="197"/>
        <item x="338"/>
        <item x="28"/>
        <item x="348"/>
        <item x="36"/>
        <item x="177"/>
        <item x="209"/>
        <item x="94"/>
        <item x="216"/>
        <item x="21"/>
        <item x="287"/>
        <item x="148"/>
        <item x="192"/>
        <item x="35"/>
        <item x="304"/>
        <item x="334"/>
        <item x="147"/>
        <item x="63"/>
        <item x="14"/>
        <item x="125"/>
        <item x="34"/>
        <item x="362"/>
        <item x="89"/>
        <item x="203"/>
        <item x="364"/>
        <item x="140"/>
        <item x="347"/>
        <item x="361"/>
        <item x="330"/>
        <item x="57"/>
        <item x="289"/>
        <item x="308"/>
        <item x="186"/>
        <item x="332"/>
        <item x="301"/>
        <item x="328"/>
        <item x="306"/>
        <item x="335"/>
        <item x="50"/>
        <item x="60"/>
        <item x="187"/>
        <item x="138"/>
        <item x="245"/>
        <item x="170"/>
        <item x="358"/>
        <item x="3"/>
        <item x="158"/>
        <item x="113"/>
        <item x="343"/>
        <item x="365"/>
        <item x="243"/>
        <item x="165"/>
        <item x="54"/>
        <item x="27"/>
        <item x="127"/>
        <item x="303"/>
        <item x="276"/>
        <item x="270"/>
        <item x="135"/>
        <item x="206"/>
        <item x="65"/>
        <item x="25"/>
        <item x="341"/>
        <item x="40"/>
        <item x="317"/>
        <item x="155"/>
        <item x="96"/>
        <item x="137"/>
        <item x="112"/>
        <item x="64"/>
        <item x="350"/>
        <item x="281"/>
        <item x="70"/>
        <item x="106"/>
        <item x="236"/>
        <item x="115"/>
        <item x="267"/>
        <item x="266"/>
        <item x="56"/>
        <item x="360"/>
        <item x="353"/>
        <item x="357"/>
        <item x="202"/>
        <item x="150"/>
        <item x="142"/>
        <item x="195"/>
        <item x="238"/>
        <item x="91"/>
        <item x="283"/>
        <item x="131"/>
        <item x="134"/>
        <item x="97"/>
        <item x="116"/>
        <item x="47"/>
        <item x="284"/>
        <item x="263"/>
        <item x="55"/>
        <item x="246"/>
        <item x="337"/>
        <item x="241"/>
        <item x="224"/>
        <item x="235"/>
        <item x="178"/>
        <item x="228"/>
        <item x="83"/>
        <item x="212"/>
        <item x="8"/>
        <item x="16"/>
        <item x="315"/>
        <item x="68"/>
        <item x="189"/>
        <item x="253"/>
        <item x="22"/>
        <item x="316"/>
        <item x="15"/>
        <item x="204"/>
        <item x="163"/>
        <item x="160"/>
        <item x="248"/>
        <item x="225"/>
        <item x="214"/>
        <item x="95"/>
        <item x="81"/>
        <item x="291"/>
        <item x="32"/>
        <item x="24"/>
        <item x="220"/>
        <item x="143"/>
        <item x="153"/>
        <item x="278"/>
        <item x="17"/>
        <item x="327"/>
        <item x="274"/>
        <item x="151"/>
        <item x="340"/>
        <item x="188"/>
        <item x="293"/>
        <item x="227"/>
        <item x="136"/>
        <item x="11"/>
        <item x="46"/>
        <item x="37"/>
        <item x="79"/>
        <item x="305"/>
        <item x="139"/>
        <item x="166"/>
        <item x="208"/>
        <item x="258"/>
        <item x="129"/>
        <item x="117"/>
        <item x="157"/>
        <item x="297"/>
        <item x="333"/>
        <item x="93"/>
        <item x="0"/>
        <item x="121"/>
        <item x="261"/>
        <item x="26"/>
        <item x="194"/>
        <item x="71"/>
        <item x="218"/>
        <item x="354"/>
        <item x="44"/>
        <item x="230"/>
        <item x="146"/>
        <item x="45"/>
        <item x="175"/>
        <item x="2"/>
        <item x="169"/>
        <item x="229"/>
        <item x="82"/>
        <item x="67"/>
        <item x="351"/>
        <item x="256"/>
        <item x="18"/>
        <item x="346"/>
        <item x="98"/>
        <item x="74"/>
        <item x="119"/>
        <item x="309"/>
        <item x="154"/>
        <item x="226"/>
        <item x="161"/>
        <item x="39"/>
        <item x="198"/>
        <item x="107"/>
        <item x="302"/>
        <item x="105"/>
        <item x="272"/>
        <item x="250"/>
        <item x="184"/>
        <item x="75"/>
        <item x="239"/>
        <item x="264"/>
        <item x="49"/>
        <item x="5"/>
        <item x="88"/>
        <item x="108"/>
        <item x="322"/>
        <item x="33"/>
        <item x="319"/>
        <item x="62"/>
        <item x="167"/>
        <item x="252"/>
        <item x="211"/>
        <item x="242"/>
        <item x="196"/>
        <item x="215"/>
        <item x="314"/>
        <item x="30"/>
        <item x="249"/>
        <item x="104"/>
        <item x="280"/>
        <item x="282"/>
        <item x="210"/>
        <item x="77"/>
        <item x="331"/>
        <item x="100"/>
        <item x="356"/>
        <item x="285"/>
        <item x="234"/>
        <item x="133"/>
        <item x="149"/>
        <item x="176"/>
        <item x="336"/>
        <item x="310"/>
        <item x="103"/>
        <item x="269"/>
        <item x="312"/>
        <item x="38"/>
        <item x="51"/>
        <item x="221"/>
        <item x="295"/>
        <item x="279"/>
        <item x="363"/>
        <item x="12"/>
        <item x="240"/>
        <item x="277"/>
        <item x="110"/>
        <item x="200"/>
        <item x="126"/>
        <item x="307"/>
        <item x="1"/>
        <item x="13"/>
        <item x="182"/>
        <item x="59"/>
        <item x="52"/>
        <item x="265"/>
        <item x="323"/>
        <item x="359"/>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1">
    <chartFormat chart="2" format="0" series="1">
      <pivotArea type="data" outline="0" fieldPosition="0">
        <references count="1">
          <reference field="4294967294" count="1" selected="0">
            <x v="0"/>
          </reference>
        </references>
      </pivotArea>
    </chartFormat>
  </chart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6E40C29-B973-440C-9566-3C8854212581}" name="PivotTable7"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16" firstHeaderRow="1" firstDataRow="1" firstDataCol="1"/>
  <pivotFields count="26">
    <pivotField showAll="0"/>
    <pivotField showAll="0"/>
    <pivotField showAll="0"/>
    <pivotField axis="axisRow" numFmtId="14" showAll="0">
      <items count="367">
        <item x="213"/>
        <item x="172"/>
        <item x="10"/>
        <item x="339"/>
        <item x="132"/>
        <item x="144"/>
        <item x="128"/>
        <item x="313"/>
        <item x="201"/>
        <item x="122"/>
        <item x="247"/>
        <item x="193"/>
        <item x="101"/>
        <item x="255"/>
        <item x="318"/>
        <item x="190"/>
        <item x="145"/>
        <item x="329"/>
        <item x="109"/>
        <item x="43"/>
        <item x="72"/>
        <item x="9"/>
        <item x="90"/>
        <item x="244"/>
        <item x="159"/>
        <item x="124"/>
        <item x="99"/>
        <item x="7"/>
        <item x="326"/>
        <item x="181"/>
        <item x="42"/>
        <item x="191"/>
        <item x="223"/>
        <item x="84"/>
        <item x="6"/>
        <item x="286"/>
        <item x="152"/>
        <item x="102"/>
        <item x="355"/>
        <item x="69"/>
        <item x="156"/>
        <item x="31"/>
        <item x="288"/>
        <item x="19"/>
        <item x="130"/>
        <item x="185"/>
        <item x="352"/>
        <item x="199"/>
        <item x="324"/>
        <item x="78"/>
        <item x="294"/>
        <item x="231"/>
        <item x="20"/>
        <item x="320"/>
        <item x="275"/>
        <item x="298"/>
        <item x="262"/>
        <item x="321"/>
        <item x="73"/>
        <item x="205"/>
        <item x="174"/>
        <item x="118"/>
        <item x="222"/>
        <item x="111"/>
        <item x="179"/>
        <item x="259"/>
        <item x="53"/>
        <item x="233"/>
        <item x="114"/>
        <item x="173"/>
        <item x="29"/>
        <item x="85"/>
        <item x="80"/>
        <item x="141"/>
        <item x="311"/>
        <item x="61"/>
        <item x="66"/>
        <item x="86"/>
        <item x="168"/>
        <item x="299"/>
        <item x="4"/>
        <item x="254"/>
        <item x="290"/>
        <item x="344"/>
        <item x="260"/>
        <item x="232"/>
        <item x="76"/>
        <item x="349"/>
        <item x="219"/>
        <item x="23"/>
        <item x="345"/>
        <item x="292"/>
        <item x="183"/>
        <item x="180"/>
        <item x="271"/>
        <item x="120"/>
        <item x="237"/>
        <item x="87"/>
        <item x="217"/>
        <item x="123"/>
        <item x="342"/>
        <item x="207"/>
        <item x="41"/>
        <item x="300"/>
        <item x="251"/>
        <item x="273"/>
        <item x="92"/>
        <item x="162"/>
        <item x="164"/>
        <item x="257"/>
        <item x="296"/>
        <item x="325"/>
        <item x="171"/>
        <item x="268"/>
        <item x="58"/>
        <item x="48"/>
        <item x="197"/>
        <item x="338"/>
        <item x="28"/>
        <item x="348"/>
        <item x="36"/>
        <item x="177"/>
        <item x="209"/>
        <item x="94"/>
        <item x="216"/>
        <item x="21"/>
        <item x="287"/>
        <item x="148"/>
        <item x="192"/>
        <item x="35"/>
        <item x="304"/>
        <item x="334"/>
        <item x="147"/>
        <item x="63"/>
        <item x="14"/>
        <item x="125"/>
        <item x="34"/>
        <item x="362"/>
        <item x="89"/>
        <item x="203"/>
        <item x="364"/>
        <item x="140"/>
        <item x="347"/>
        <item x="361"/>
        <item x="330"/>
        <item x="57"/>
        <item x="289"/>
        <item x="308"/>
        <item x="186"/>
        <item x="332"/>
        <item x="301"/>
        <item x="328"/>
        <item x="306"/>
        <item x="335"/>
        <item x="50"/>
        <item x="60"/>
        <item x="187"/>
        <item x="138"/>
        <item x="245"/>
        <item x="170"/>
        <item x="358"/>
        <item x="3"/>
        <item x="158"/>
        <item x="113"/>
        <item x="343"/>
        <item x="365"/>
        <item x="243"/>
        <item x="165"/>
        <item x="54"/>
        <item x="27"/>
        <item x="127"/>
        <item x="303"/>
        <item x="276"/>
        <item x="270"/>
        <item x="135"/>
        <item x="206"/>
        <item x="65"/>
        <item x="25"/>
        <item x="341"/>
        <item x="40"/>
        <item x="317"/>
        <item x="155"/>
        <item x="96"/>
        <item x="137"/>
        <item x="112"/>
        <item x="64"/>
        <item x="350"/>
        <item x="281"/>
        <item x="70"/>
        <item x="106"/>
        <item x="236"/>
        <item x="115"/>
        <item x="267"/>
        <item x="266"/>
        <item x="56"/>
        <item x="360"/>
        <item x="353"/>
        <item x="357"/>
        <item x="202"/>
        <item x="150"/>
        <item x="142"/>
        <item x="195"/>
        <item x="238"/>
        <item x="91"/>
        <item x="283"/>
        <item x="131"/>
        <item x="134"/>
        <item x="97"/>
        <item x="116"/>
        <item x="47"/>
        <item x="284"/>
        <item x="263"/>
        <item x="55"/>
        <item x="246"/>
        <item x="337"/>
        <item x="241"/>
        <item x="224"/>
        <item x="235"/>
        <item x="178"/>
        <item x="228"/>
        <item x="83"/>
        <item x="212"/>
        <item x="8"/>
        <item x="16"/>
        <item x="315"/>
        <item x="68"/>
        <item x="189"/>
        <item x="253"/>
        <item x="22"/>
        <item x="316"/>
        <item x="15"/>
        <item x="204"/>
        <item x="163"/>
        <item x="160"/>
        <item x="248"/>
        <item x="225"/>
        <item x="214"/>
        <item x="95"/>
        <item x="81"/>
        <item x="291"/>
        <item x="32"/>
        <item x="24"/>
        <item x="220"/>
        <item x="143"/>
        <item x="153"/>
        <item x="278"/>
        <item x="17"/>
        <item x="327"/>
        <item x="274"/>
        <item x="151"/>
        <item x="340"/>
        <item x="188"/>
        <item x="293"/>
        <item x="227"/>
        <item x="136"/>
        <item x="11"/>
        <item x="46"/>
        <item x="37"/>
        <item x="79"/>
        <item x="305"/>
        <item x="139"/>
        <item x="166"/>
        <item x="208"/>
        <item x="258"/>
        <item x="129"/>
        <item x="117"/>
        <item x="157"/>
        <item x="297"/>
        <item x="333"/>
        <item x="93"/>
        <item x="0"/>
        <item x="121"/>
        <item x="261"/>
        <item x="26"/>
        <item x="194"/>
        <item x="71"/>
        <item x="218"/>
        <item x="354"/>
        <item x="44"/>
        <item x="230"/>
        <item x="146"/>
        <item x="45"/>
        <item x="175"/>
        <item x="2"/>
        <item x="169"/>
        <item x="229"/>
        <item x="82"/>
        <item x="67"/>
        <item x="351"/>
        <item x="256"/>
        <item x="18"/>
        <item x="346"/>
        <item x="98"/>
        <item x="74"/>
        <item x="119"/>
        <item x="309"/>
        <item x="154"/>
        <item x="226"/>
        <item x="161"/>
        <item x="39"/>
        <item x="198"/>
        <item x="107"/>
        <item x="302"/>
        <item x="105"/>
        <item x="272"/>
        <item x="250"/>
        <item x="184"/>
        <item x="75"/>
        <item x="239"/>
        <item x="264"/>
        <item x="49"/>
        <item x="5"/>
        <item x="88"/>
        <item x="108"/>
        <item x="322"/>
        <item x="33"/>
        <item x="319"/>
        <item x="62"/>
        <item x="167"/>
        <item x="252"/>
        <item x="211"/>
        <item x="242"/>
        <item x="196"/>
        <item x="215"/>
        <item x="314"/>
        <item x="30"/>
        <item x="249"/>
        <item x="104"/>
        <item x="280"/>
        <item x="282"/>
        <item x="210"/>
        <item x="77"/>
        <item x="331"/>
        <item x="100"/>
        <item x="356"/>
        <item x="285"/>
        <item x="234"/>
        <item x="133"/>
        <item x="149"/>
        <item x="176"/>
        <item x="336"/>
        <item x="310"/>
        <item x="103"/>
        <item x="269"/>
        <item x="312"/>
        <item x="38"/>
        <item x="51"/>
        <item x="221"/>
        <item x="295"/>
        <item x="279"/>
        <item x="363"/>
        <item x="12"/>
        <item x="240"/>
        <item x="277"/>
        <item x="110"/>
        <item x="200"/>
        <item x="126"/>
        <item x="307"/>
        <item x="1"/>
        <item x="13"/>
        <item x="182"/>
        <item x="59"/>
        <item x="52"/>
        <item x="265"/>
        <item x="323"/>
        <item x="359"/>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77797F4-7CCC-4A57-AC61-D5A63FA2D931}" name="PivotTable6"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5">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s>
  <rowFields count="1">
    <field x="16"/>
  </rowFields>
  <rowItems count="6">
    <i>
      <x v="3"/>
    </i>
    <i>
      <x v="16"/>
    </i>
    <i>
      <x v="14"/>
    </i>
    <i>
      <x v="5"/>
    </i>
    <i>
      <x v="13"/>
    </i>
    <i t="grand">
      <x/>
    </i>
  </rowItems>
  <colItems count="1">
    <i/>
  </colItems>
  <dataFields count="1">
    <dataField name="Sum of Sales" fld="18" baseField="0" baseItem="0"/>
  </dataField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033CB82-933E-432B-8DCD-4B2281F252F6}" name="PivotTable13"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8" firstHeaderRow="0"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s>
  <rowFields count="1">
    <field x="24"/>
  </rowFields>
  <rowItems count="5">
    <i>
      <x v="1"/>
    </i>
    <i>
      <x v="2"/>
    </i>
    <i>
      <x v="3"/>
    </i>
    <i>
      <x v="4"/>
    </i>
    <i t="grand">
      <x/>
    </i>
  </rowItems>
  <colFields count="1">
    <field x="-2"/>
  </colFields>
  <colItems count="4">
    <i>
      <x/>
    </i>
    <i i="1">
      <x v="1"/>
    </i>
    <i i="2">
      <x v="2"/>
    </i>
    <i i="3">
      <x v="3"/>
    </i>
  </colItems>
  <dataFields count="4">
    <dataField name="Sum of Sales" fld="18" baseField="0" baseItem="0"/>
    <dataField name="Sum of Profit" fld="21" baseField="0" baseItem="0"/>
    <dataField name="Sum of Quantity" fld="19" baseField="0" baseItem="0"/>
    <dataField name="Count of Order ID" fld="1" subtotal="count" baseField="0" baseItem="0"/>
  </dataField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CD1D71C-DB6F-439D-98C0-1A673F39A5A6}" sourceName="Year">
  <pivotTables>
    <pivotTable tabId="6" name="PivotTable5"/>
  </pivotTables>
  <data>
    <tabular pivotCacheId="455538321">
      <items count="4">
        <i x="2"/>
        <i x="1"/>
        <i x="0"/>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4B5E95AB-19E2-42DB-9294-CCF071EA4626}" cache="Slicer_Year" caption="Year"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564CF2F-EAA2-4776-A0A2-23055E6F3670}" name="Table3" displayName="Table3" ref="A1:V12" totalsRowShown="0">
  <autoFilter ref="A1:V12" xr:uid="{8564CF2F-EAA2-4776-A0A2-23055E6F3670}"/>
  <tableColumns count="22">
    <tableColumn id="1" xr3:uid="{4D4E31A3-41A7-4489-825D-9390B52FB936}" name="Row ID"/>
    <tableColumn id="2" xr3:uid="{B3A2DFDF-7E14-4954-B120-B161748BB94E}" name="Order ID"/>
    <tableColumn id="3" xr3:uid="{99792539-887D-414E-8144-489D45B7A3DD}" name="Year"/>
    <tableColumn id="4" xr3:uid="{69EF34A6-122E-4E6C-AE17-6FD07995BB95}" name="Order Date" dataDxfId="5"/>
    <tableColumn id="5" xr3:uid="{A7C293E9-B14D-408E-8220-DBEDC0B53F78}" name="Ship Date" dataDxfId="4"/>
    <tableColumn id="6" xr3:uid="{860C5E75-5D8C-4F19-A803-07B715D827C9}" name="Ship Mode"/>
    <tableColumn id="7" xr3:uid="{AEFFABA3-CD1A-42EF-A0F2-F61661A1B60C}" name="Customer ID"/>
    <tableColumn id="8" xr3:uid="{F08D3B8F-3851-423B-858C-426EED35795B}" name="Customer Name"/>
    <tableColumn id="9" xr3:uid="{F4F1E1BD-A4AB-4DC4-87CE-3364F7CF43D3}" name="Segment"/>
    <tableColumn id="10" xr3:uid="{B6A9A313-2188-40B7-A1A2-820A28AD67AE}" name="Country"/>
    <tableColumn id="11" xr3:uid="{ADE7F1E3-BFBE-4A42-9402-C34A9C116807}" name="City"/>
    <tableColumn id="12" xr3:uid="{3045E396-A49E-4DF7-94A0-59BC47E4D630}" name="State"/>
    <tableColumn id="13" xr3:uid="{7D0D41BD-E95B-43A2-8630-72B58EF89CB9}" name="Postal Code"/>
    <tableColumn id="14" xr3:uid="{62182595-00EC-40E7-9F52-898D80E5622B}" name="Region"/>
    <tableColumn id="15" xr3:uid="{2B224B99-8379-42E6-805F-66F110B27661}" name="Product ID"/>
    <tableColumn id="16" xr3:uid="{3BC19D73-8B25-45C7-8003-D8736FD3B772}" name="Category"/>
    <tableColumn id="17" xr3:uid="{DF5050A6-1720-4AC0-9BB5-551759D346AC}" name="Sub-Category"/>
    <tableColumn id="18" xr3:uid="{6DB66473-5099-440C-9C3E-58059471574F}" name="Product Name"/>
    <tableColumn id="19" xr3:uid="{34FD00AA-D9BA-43C8-A27F-510A8D4918FA}" name="Sales"/>
    <tableColumn id="20" xr3:uid="{70ED8CC4-3D98-40D6-B011-41262838CD65}" name="Quantity"/>
    <tableColumn id="21" xr3:uid="{97CC47E2-B3B0-4F63-8879-D1EDA79E37D3}" name="Discount"/>
    <tableColumn id="22" xr3:uid="{B7972629-6959-471E-836A-D87F6CE296BA}" name="Profit"/>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7FA0C02-56CE-4F4D-84C7-21D90A99FE14}" name="Table4" displayName="Table4" ref="A1:V12" totalsRowShown="0">
  <autoFilter ref="A1:V12" xr:uid="{87FA0C02-56CE-4F4D-84C7-21D90A99FE14}"/>
  <tableColumns count="22">
    <tableColumn id="1" xr3:uid="{974FD9F4-8607-443A-8A94-D8A30A782BEC}" name="Column1"/>
    <tableColumn id="2" xr3:uid="{E68CA2F2-1741-48C1-8F41-EF1D3381C435}" name="Order ID"/>
    <tableColumn id="3" xr3:uid="{F5AE020B-7E48-447F-B45E-688CA54A1D35}" name="Year"/>
    <tableColumn id="4" xr3:uid="{27D72DA4-1CC0-4E6E-8E4C-875663D7A298}" name="Order Date" dataDxfId="3"/>
    <tableColumn id="5" xr3:uid="{06DC54AB-A17D-4C2A-9B12-CED28893207A}" name="Ship Date" dataDxfId="2"/>
    <tableColumn id="6" xr3:uid="{89BC3707-FF9A-476F-9E73-C9F6A0A98FE0}" name="Ship Mode"/>
    <tableColumn id="7" xr3:uid="{34A9557F-A6BC-4E69-9D12-3DB0AE88FA3C}" name="Customer ID"/>
    <tableColumn id="8" xr3:uid="{E759B279-9DAC-467A-BD2A-608624A170FF}" name="Customer Name"/>
    <tableColumn id="9" xr3:uid="{D279BCDE-6092-4E78-8B14-5DF53BB6B469}" name="Segment"/>
    <tableColumn id="10" xr3:uid="{ADCB8D9D-D5FE-456F-BF60-A2F787EF4986}" name="Country"/>
    <tableColumn id="11" xr3:uid="{C8B3259F-DD29-4C67-99ED-14DA7D63C820}" name="City"/>
    <tableColumn id="12" xr3:uid="{7390D498-5AA5-48D9-9B92-2EC403612CDA}" name="State"/>
    <tableColumn id="13" xr3:uid="{818EDB5B-E775-41EE-AEBE-5CBCCC13B139}" name="Postal Code"/>
    <tableColumn id="14" xr3:uid="{AAFC0A69-62CA-4621-BBFA-F2D3014A30D6}" name="Region"/>
    <tableColumn id="15" xr3:uid="{B0E5D236-9AB2-43CF-8E33-D9E9F76731C8}" name="Product ID"/>
    <tableColumn id="16" xr3:uid="{FDE6E924-CD78-4F29-84E8-B86C446B85C0}" name="Category"/>
    <tableColumn id="17" xr3:uid="{28B370EB-94E8-497E-89C2-2417A1376830}" name="Sub-Category"/>
    <tableColumn id="18" xr3:uid="{91937C1E-A875-4FF0-83FC-DA348BC1032F}" name="Product Name"/>
    <tableColumn id="19" xr3:uid="{3646D15F-4B70-4AD4-8930-0A318367AECE}" name="Sales"/>
    <tableColumn id="20" xr3:uid="{6FB49677-CF12-4616-90C9-D674FCE77BFF}" name="Quantity"/>
    <tableColumn id="21" xr3:uid="{DC92CEEF-FE7F-430B-BCE0-5328C501FD68}" name="Discount"/>
    <tableColumn id="22" xr3:uid="{286F7B62-871F-45E1-8947-5732DF2D53C7}" name="Profit"/>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AFEE0566-F4AD-4617-90F3-CA1127E5D371}" name="Table6" displayName="Table6" ref="A1:V35" totalsRowShown="0">
  <autoFilter ref="A1:V35" xr:uid="{AFEE0566-F4AD-4617-90F3-CA1127E5D371}"/>
  <tableColumns count="22">
    <tableColumn id="1" xr3:uid="{BF0FAF2C-8DF3-4EF5-BF32-E31FB15C2D00}" name="Row ID"/>
    <tableColumn id="2" xr3:uid="{95E642AB-7B0C-4EE9-B6F0-0FB26E141DEB}" name="Order ID"/>
    <tableColumn id="3" xr3:uid="{7989D367-562F-45C0-A49D-8D450A7ADD3F}" name="Year"/>
    <tableColumn id="4" xr3:uid="{5CCCD8A8-B60F-4319-A1F4-43A715C32F43}" name="Order Date" dataDxfId="1"/>
    <tableColumn id="5" xr3:uid="{1CF06684-2245-431B-9128-450AF0F0B7FA}" name="Ship Date" dataDxfId="0"/>
    <tableColumn id="6" xr3:uid="{C40B30FA-3C6A-4BAF-BBBE-EFEC9E49CB00}" name="Ship Mode"/>
    <tableColumn id="7" xr3:uid="{B00FD15C-A7CD-49FA-B9DF-782EDC45F04B}" name="Customer ID"/>
    <tableColumn id="8" xr3:uid="{AA8EF738-D0DD-4063-9F66-FC11935BFBC0}" name="Customer Name"/>
    <tableColumn id="9" xr3:uid="{0AEF4EE4-DF62-4786-B55E-9691067D428C}" name="Segment"/>
    <tableColumn id="10" xr3:uid="{8B935C88-7525-4077-8A04-CB79FCE271D9}" name="Country"/>
    <tableColumn id="11" xr3:uid="{6DF8B40E-E6D9-40CB-84A3-CBD759F757F0}" name="City"/>
    <tableColumn id="12" xr3:uid="{AEEE46F0-B907-40CC-A61C-CBA97D28EA42}" name="State"/>
    <tableColumn id="13" xr3:uid="{6CDABC11-6950-4721-B6B0-262D7A66282D}" name="Postal Code"/>
    <tableColumn id="14" xr3:uid="{E8386816-2618-4CFA-BF28-7FD511877D24}" name="Region"/>
    <tableColumn id="15" xr3:uid="{3FD10E7C-6F10-4573-959F-C09D0495C054}" name="Product ID"/>
    <tableColumn id="16" xr3:uid="{D07529A6-69BF-4F29-97B9-BA4D016341E2}" name="Category"/>
    <tableColumn id="17" xr3:uid="{7CD64250-D2CD-49ED-B07A-19FA3F4166F5}" name="Sub-Category"/>
    <tableColumn id="18" xr3:uid="{5F0F26F5-9059-430C-B0A6-53E04EE67292}" name="Product Name"/>
    <tableColumn id="19" xr3:uid="{EC0E889F-4483-4B53-8590-65D372774A15}" name="Sales"/>
    <tableColumn id="20" xr3:uid="{1EA5EE98-65CA-490B-9AF9-199E31856BA8}" name="Quantity"/>
    <tableColumn id="21" xr3:uid="{946A5B72-75E4-4782-866F-75B8201C7B9F}" name="Discount"/>
    <tableColumn id="22" xr3:uid="{DC5797CF-7E6E-4433-8267-327D1A14825C}" name="Profit"/>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68801D8-1E02-486F-8B7D-FFCB346E2BBC}" name="Table2" displayName="Table2" ref="A1:V467" totalsRowShown="0">
  <autoFilter ref="A1:V467" xr:uid="{068801D8-1E02-486F-8B7D-FFCB346E2BBC}"/>
  <tableColumns count="22">
    <tableColumn id="1" xr3:uid="{75BC4D81-EB92-4B36-B9C2-25780D2404C6}" name="Row ID"/>
    <tableColumn id="2" xr3:uid="{A8DE5A3E-F167-4324-BE77-625D8B1DBD48}" name="Order ID"/>
    <tableColumn id="3" xr3:uid="{4962298B-AC22-4D38-8E57-74E55A423FB8}" name="Year"/>
    <tableColumn id="4" xr3:uid="{ED450583-D146-4F21-8B4C-A2758EB97608}" name="Order Date" dataDxfId="7"/>
    <tableColumn id="5" xr3:uid="{5F08B814-4200-4C26-9BC9-F6009E951EBE}" name="Ship Date" dataDxfId="6"/>
    <tableColumn id="6" xr3:uid="{DBB20DE7-92B5-4BD3-917F-E2347BCB01BA}" name="Ship Mode"/>
    <tableColumn id="7" xr3:uid="{0FDBF58C-DD02-4ECC-9D2F-568F9282E642}" name="Customer ID"/>
    <tableColumn id="8" xr3:uid="{6CE530CE-C29A-4212-8448-588F33CED91A}" name="Customer Name"/>
    <tableColumn id="9" xr3:uid="{4904EF44-4DAB-4F6C-97E8-B88C0A4E94D9}" name="Segment"/>
    <tableColumn id="10" xr3:uid="{F5FAF976-AA6C-4839-810F-01DE08971CD4}" name="Country"/>
    <tableColumn id="11" xr3:uid="{DA0D204E-F7A9-4CB9-8BAF-2DE47E9A00DA}" name="City"/>
    <tableColumn id="12" xr3:uid="{E5F4F66D-709C-43C3-82F8-3911DEF73628}" name="State"/>
    <tableColumn id="13" xr3:uid="{D40D7AA2-DFAA-494E-AF8F-BDFFF19AA788}" name="Postal Code"/>
    <tableColumn id="14" xr3:uid="{78D87E32-4F13-40EC-B689-1B1E3C0FE067}" name="Region"/>
    <tableColumn id="15" xr3:uid="{448EEDE1-99B5-4150-BA23-0080D2F195B1}" name="Product ID"/>
    <tableColumn id="16" xr3:uid="{A0184552-18CE-49EC-BC29-040C9F54C875}" name="Category"/>
    <tableColumn id="17" xr3:uid="{2368D124-AB5E-4B92-9EE5-08D1254AF4F0}" name="Sub-Category"/>
    <tableColumn id="18" xr3:uid="{C72C17FC-9E36-4F99-B499-36967CC52D3E}" name="Product Name"/>
    <tableColumn id="19" xr3:uid="{F134BD42-7F3B-497A-8312-AF6FB61C27C1}" name="Sales"/>
    <tableColumn id="20" xr3:uid="{747EB4C7-BAF1-4DD4-B5CF-840FBC0D5275}" name="Quantity"/>
    <tableColumn id="21" xr3:uid="{63F505AC-29D3-443B-B1EA-E19B1C5959F5}" name="Discount"/>
    <tableColumn id="22" xr3:uid="{E1889B89-D6F1-4DE2-A365-BB317D81A88A}" name="Profit"/>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drawing" Target="../drawings/drawing5.xml"/><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D784CE-99C8-4B45-B812-8E42F67B69F0}">
  <dimension ref="A3:C16"/>
  <sheetViews>
    <sheetView workbookViewId="0">
      <selection activeCell="B23" sqref="B23"/>
    </sheetView>
  </sheetViews>
  <sheetFormatPr defaultRowHeight="14.4" x14ac:dyDescent="0.3"/>
  <cols>
    <col min="1" max="1" width="12.5546875" bestFit="1" customWidth="1"/>
    <col min="2" max="2" width="12" bestFit="1" customWidth="1"/>
    <col min="3" max="3" width="12.109375" bestFit="1" customWidth="1"/>
  </cols>
  <sheetData>
    <row r="3" spans="1:3" x14ac:dyDescent="0.3">
      <c r="A3" s="11" t="s">
        <v>10933</v>
      </c>
      <c r="B3" t="s">
        <v>10936</v>
      </c>
      <c r="C3" t="s">
        <v>10934</v>
      </c>
    </row>
    <row r="4" spans="1:3" x14ac:dyDescent="0.3">
      <c r="A4" s="12" t="s">
        <v>10942</v>
      </c>
      <c r="B4" s="14">
        <v>95365.937600000019</v>
      </c>
      <c r="C4" s="14">
        <v>9199.2699999999986</v>
      </c>
    </row>
    <row r="5" spans="1:3" x14ac:dyDescent="0.3">
      <c r="A5" s="12" t="s">
        <v>10943</v>
      </c>
      <c r="B5" s="14">
        <v>60172.649400000024</v>
      </c>
      <c r="C5" s="14">
        <v>10288.898699999991</v>
      </c>
    </row>
    <row r="6" spans="1:3" x14ac:dyDescent="0.3">
      <c r="A6" s="12" t="s">
        <v>10944</v>
      </c>
      <c r="B6" s="14">
        <v>199252.98399999991</v>
      </c>
      <c r="C6" s="14">
        <v>26806.573700000015</v>
      </c>
    </row>
    <row r="7" spans="1:3" x14ac:dyDescent="0.3">
      <c r="A7" s="12" t="s">
        <v>10945</v>
      </c>
      <c r="B7" s="14">
        <v>141851.5674</v>
      </c>
      <c r="C7" s="14">
        <v>13437.806799999998</v>
      </c>
    </row>
    <row r="8" spans="1:3" x14ac:dyDescent="0.3">
      <c r="A8" s="12" t="s">
        <v>10946</v>
      </c>
      <c r="B8" s="14">
        <v>156122.28669999994</v>
      </c>
      <c r="C8" s="14">
        <v>22308.51279999999</v>
      </c>
    </row>
    <row r="9" spans="1:3" x14ac:dyDescent="0.3">
      <c r="A9" s="12" t="s">
        <v>10947</v>
      </c>
      <c r="B9" s="14">
        <v>147082.61130000011</v>
      </c>
      <c r="C9" s="14">
        <v>20899.334500000012</v>
      </c>
    </row>
    <row r="10" spans="1:3" x14ac:dyDescent="0.3">
      <c r="A10" s="12" t="s">
        <v>10948</v>
      </c>
      <c r="B10" s="14">
        <v>149580.83800000031</v>
      </c>
      <c r="C10" s="14">
        <v>13535.38299999998</v>
      </c>
    </row>
    <row r="11" spans="1:3" x14ac:dyDescent="0.3">
      <c r="A11" s="12" t="s">
        <v>10949</v>
      </c>
      <c r="B11" s="14">
        <v>159589.45099999988</v>
      </c>
      <c r="C11" s="14">
        <v>21896.715399999972</v>
      </c>
    </row>
    <row r="12" spans="1:3" x14ac:dyDescent="0.3">
      <c r="A12" s="12" t="s">
        <v>10950</v>
      </c>
      <c r="B12" s="14">
        <v>309770.09970000025</v>
      </c>
      <c r="C12" s="14">
        <v>37293.192500000034</v>
      </c>
    </row>
    <row r="13" spans="1:3" x14ac:dyDescent="0.3">
      <c r="A13" s="12" t="s">
        <v>10951</v>
      </c>
      <c r="B13" s="14">
        <v>197115.20170000009</v>
      </c>
      <c r="C13" s="14">
        <v>31469.663800000035</v>
      </c>
    </row>
    <row r="14" spans="1:3" x14ac:dyDescent="0.3">
      <c r="A14" s="12" t="s">
        <v>10952</v>
      </c>
      <c r="B14" s="14">
        <v>349120.07400000008</v>
      </c>
      <c r="C14" s="14">
        <v>35825.536599999927</v>
      </c>
    </row>
    <row r="15" spans="1:3" x14ac:dyDescent="0.3">
      <c r="A15" s="12" t="s">
        <v>10953</v>
      </c>
      <c r="B15" s="14">
        <v>332177.15950000001</v>
      </c>
      <c r="C15" s="14">
        <v>43436.13390000003</v>
      </c>
    </row>
    <row r="16" spans="1:3" x14ac:dyDescent="0.3">
      <c r="A16" s="12" t="s">
        <v>10935</v>
      </c>
      <c r="B16" s="14">
        <v>2297200.8603000008</v>
      </c>
      <c r="C16" s="14">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BC2117-2400-41CC-BC8B-D99C136C1BB5}">
  <dimension ref="A3:K7"/>
  <sheetViews>
    <sheetView workbookViewId="0">
      <selection activeCell="E12" sqref="E12"/>
    </sheetView>
  </sheetViews>
  <sheetFormatPr defaultRowHeight="14.4" x14ac:dyDescent="0.3"/>
  <cols>
    <col min="1" max="1" width="13.109375" bestFit="1" customWidth="1"/>
    <col min="2" max="2" width="12.109375" bestFit="1" customWidth="1"/>
    <col min="4" max="4" width="12.77734375" customWidth="1"/>
  </cols>
  <sheetData>
    <row r="3" spans="1:11" x14ac:dyDescent="0.3">
      <c r="A3" s="11" t="s">
        <v>10933</v>
      </c>
      <c r="B3" t="s">
        <v>10934</v>
      </c>
      <c r="D3" s="17" t="s">
        <v>15</v>
      </c>
      <c r="E3" s="17" t="s">
        <v>21</v>
      </c>
    </row>
    <row r="4" spans="1:11" x14ac:dyDescent="0.3">
      <c r="A4" s="12" t="s">
        <v>32</v>
      </c>
      <c r="B4" s="13">
        <v>18451.272799999992</v>
      </c>
      <c r="D4" t="str">
        <f>A4</f>
        <v>Furniture</v>
      </c>
      <c r="E4" s="14">
        <f>GETPIVOTDATA("Profit",$A$3,"Category","Furniture")</f>
        <v>18451.272799999992</v>
      </c>
      <c r="K4" s="18"/>
    </row>
    <row r="5" spans="1:11" x14ac:dyDescent="0.3">
      <c r="A5" s="12" t="s">
        <v>46</v>
      </c>
      <c r="B5" s="13">
        <v>122490.8008000001</v>
      </c>
      <c r="D5" t="str">
        <f t="shared" ref="D5:D7" si="0">A5</f>
        <v>Office Supplies</v>
      </c>
      <c r="E5" s="14">
        <f>GETPIVOTDATA("Profit",$A$3,"Category","Office Supplies")</f>
        <v>122490.8008000001</v>
      </c>
    </row>
    <row r="6" spans="1:11" x14ac:dyDescent="0.3">
      <c r="A6" s="12" t="s">
        <v>71</v>
      </c>
      <c r="B6" s="13">
        <v>145454.9480999998</v>
      </c>
      <c r="D6" t="str">
        <f t="shared" si="0"/>
        <v>Technology</v>
      </c>
      <c r="E6" s="14">
        <f>GETPIVOTDATA("Profit",$A$3,"Category","Technology")</f>
        <v>145454.9480999998</v>
      </c>
    </row>
    <row r="7" spans="1:11" x14ac:dyDescent="0.3">
      <c r="A7" s="12" t="s">
        <v>10935</v>
      </c>
      <c r="B7" s="13">
        <v>286397.02169999992</v>
      </c>
      <c r="D7" t="str">
        <f t="shared" si="0"/>
        <v>Grand Total</v>
      </c>
      <c r="E7" s="14">
        <f>GETPIVOTDATA("Profit",$A$3)</f>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BF1831-B94E-4CF7-A048-B07B9865FB99}">
  <dimension ref="A3:B7"/>
  <sheetViews>
    <sheetView workbookViewId="0">
      <selection activeCell="N18" sqref="N18"/>
    </sheetView>
  </sheetViews>
  <sheetFormatPr defaultRowHeight="14.4" x14ac:dyDescent="0.3"/>
  <cols>
    <col min="1" max="1" width="13.109375" bestFit="1" customWidth="1"/>
    <col min="2" max="2" width="11.6640625" bestFit="1" customWidth="1"/>
  </cols>
  <sheetData>
    <row r="3" spans="1:2" x14ac:dyDescent="0.3">
      <c r="A3" s="11" t="s">
        <v>10933</v>
      </c>
      <c r="B3" t="s">
        <v>10936</v>
      </c>
    </row>
    <row r="4" spans="1:2" x14ac:dyDescent="0.3">
      <c r="A4" s="12" t="s">
        <v>32</v>
      </c>
      <c r="B4" s="19">
        <v>0.32300170530281774</v>
      </c>
    </row>
    <row r="5" spans="1:2" x14ac:dyDescent="0.3">
      <c r="A5" s="12" t="s">
        <v>46</v>
      </c>
      <c r="B5" s="19">
        <v>0.31301008302169103</v>
      </c>
    </row>
    <row r="6" spans="1:2" x14ac:dyDescent="0.3">
      <c r="A6" s="12" t="s">
        <v>71</v>
      </c>
      <c r="B6" s="19">
        <v>0.36398821167549117</v>
      </c>
    </row>
    <row r="7" spans="1:2" x14ac:dyDescent="0.3">
      <c r="A7" s="12" t="s">
        <v>10935</v>
      </c>
      <c r="B7" s="19">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3660F7-E1FB-4E6A-BC41-86686F148311}">
  <dimension ref="A3:F52"/>
  <sheetViews>
    <sheetView topLeftCell="A27" workbookViewId="0">
      <selection activeCell="B34" sqref="B34"/>
    </sheetView>
  </sheetViews>
  <sheetFormatPr defaultRowHeight="14.4" x14ac:dyDescent="0.3"/>
  <cols>
    <col min="1" max="1" width="17.33203125" bestFit="1" customWidth="1"/>
    <col min="2" max="2" width="12" bestFit="1" customWidth="1"/>
    <col min="5" max="5" width="17.77734375" customWidth="1"/>
  </cols>
  <sheetData>
    <row r="3" spans="1:6" x14ac:dyDescent="0.3">
      <c r="A3" s="11" t="s">
        <v>10933</v>
      </c>
      <c r="B3" t="s">
        <v>10936</v>
      </c>
      <c r="E3" s="20" t="s">
        <v>11</v>
      </c>
      <c r="F3" s="20" t="s">
        <v>18</v>
      </c>
    </row>
    <row r="4" spans="1:6" x14ac:dyDescent="0.3">
      <c r="A4" s="12" t="s">
        <v>358</v>
      </c>
      <c r="B4" s="13">
        <v>1828.25</v>
      </c>
      <c r="E4" s="14" t="str">
        <f>A4</f>
        <v>Alabama</v>
      </c>
      <c r="F4" s="14">
        <f>GETPIVOTDATA("Sales",$A$3,"State",A4)</f>
        <v>1828.25</v>
      </c>
    </row>
    <row r="5" spans="1:6" x14ac:dyDescent="0.3">
      <c r="A5" s="12" t="s">
        <v>310</v>
      </c>
      <c r="B5" s="13">
        <v>11133.537</v>
      </c>
      <c r="E5" s="14" t="str">
        <f>A5</f>
        <v>Arizona</v>
      </c>
      <c r="F5" s="14">
        <f t="shared" ref="F5:F53" si="0">GETPIVOTDATA("Sales",$A$3,"State",A5)</f>
        <v>11133.537</v>
      </c>
    </row>
    <row r="6" spans="1:6" x14ac:dyDescent="0.3">
      <c r="A6" s="12" t="s">
        <v>1707</v>
      </c>
      <c r="B6" s="13">
        <v>2707.6400000000003</v>
      </c>
      <c r="E6" s="14" t="str">
        <f t="shared" ref="E5:E53" si="1">A6</f>
        <v>Arkansas</v>
      </c>
      <c r="F6" s="14">
        <f t="shared" si="0"/>
        <v>2707.6400000000003</v>
      </c>
    </row>
    <row r="7" spans="1:6" x14ac:dyDescent="0.3">
      <c r="A7" s="12" t="s">
        <v>43</v>
      </c>
      <c r="B7" s="13">
        <v>146729.09649999964</v>
      </c>
      <c r="E7" s="14" t="str">
        <f t="shared" si="1"/>
        <v>California</v>
      </c>
      <c r="F7" s="14">
        <f t="shared" si="0"/>
        <v>146729.09649999964</v>
      </c>
    </row>
    <row r="8" spans="1:6" x14ac:dyDescent="0.3">
      <c r="A8" s="12" t="s">
        <v>457</v>
      </c>
      <c r="B8" s="13">
        <v>10299.813</v>
      </c>
      <c r="E8" s="14" t="str">
        <f t="shared" si="1"/>
        <v>Colorado</v>
      </c>
      <c r="F8" s="14">
        <f t="shared" si="0"/>
        <v>10299.813</v>
      </c>
    </row>
    <row r="9" spans="1:6" x14ac:dyDescent="0.3">
      <c r="A9" s="12" t="s">
        <v>747</v>
      </c>
      <c r="B9" s="13">
        <v>5307.21</v>
      </c>
      <c r="E9" s="14" t="str">
        <f t="shared" si="1"/>
        <v>Connecticut</v>
      </c>
      <c r="F9" s="14">
        <f t="shared" si="0"/>
        <v>5307.21</v>
      </c>
    </row>
    <row r="10" spans="1:6" x14ac:dyDescent="0.3">
      <c r="A10" s="12" t="s">
        <v>245</v>
      </c>
      <c r="B10" s="13">
        <v>13754.983</v>
      </c>
      <c r="E10" s="14" t="str">
        <f t="shared" si="1"/>
        <v>Delaware</v>
      </c>
      <c r="F10" s="14">
        <f t="shared" si="0"/>
        <v>13754.983</v>
      </c>
    </row>
    <row r="11" spans="1:6" x14ac:dyDescent="0.3">
      <c r="A11" s="12" t="s">
        <v>3034</v>
      </c>
      <c r="B11" s="13">
        <v>77.759999999999991</v>
      </c>
      <c r="E11" s="14" t="str">
        <f t="shared" si="1"/>
        <v>District of Columbia</v>
      </c>
      <c r="F11" s="14">
        <f t="shared" si="0"/>
        <v>77.759999999999991</v>
      </c>
    </row>
    <row r="12" spans="1:6" x14ac:dyDescent="0.3">
      <c r="A12" s="12" t="s">
        <v>54</v>
      </c>
      <c r="B12" s="13">
        <v>26515.811499999982</v>
      </c>
      <c r="E12" s="14" t="str">
        <f t="shared" si="1"/>
        <v>Florida</v>
      </c>
      <c r="F12" s="14">
        <f t="shared" si="0"/>
        <v>26515.811499999982</v>
      </c>
    </row>
    <row r="13" spans="1:6" x14ac:dyDescent="0.3">
      <c r="A13" s="12" t="s">
        <v>1272</v>
      </c>
      <c r="B13" s="13">
        <v>19160.02</v>
      </c>
      <c r="E13" s="14" t="str">
        <f t="shared" si="1"/>
        <v>Georgia</v>
      </c>
      <c r="F13" s="14">
        <f t="shared" si="0"/>
        <v>19160.02</v>
      </c>
    </row>
    <row r="14" spans="1:6" x14ac:dyDescent="0.3">
      <c r="A14" s="12" t="s">
        <v>6260</v>
      </c>
      <c r="B14" s="13">
        <v>1233.548</v>
      </c>
      <c r="E14" s="14" t="str">
        <f t="shared" si="1"/>
        <v>Idaho</v>
      </c>
      <c r="F14" s="14">
        <f t="shared" si="0"/>
        <v>1233.548</v>
      </c>
    </row>
    <row r="15" spans="1:6" x14ac:dyDescent="0.3">
      <c r="A15" s="12" t="s">
        <v>211</v>
      </c>
      <c r="B15" s="13">
        <v>24351.611000000004</v>
      </c>
      <c r="E15" s="14" t="str">
        <f t="shared" si="1"/>
        <v>Illinois</v>
      </c>
      <c r="F15" s="14">
        <f t="shared" si="0"/>
        <v>24351.611000000004</v>
      </c>
    </row>
    <row r="16" spans="1:6" x14ac:dyDescent="0.3">
      <c r="A16" s="12" t="s">
        <v>254</v>
      </c>
      <c r="B16" s="13">
        <v>18516.449999999993</v>
      </c>
      <c r="E16" s="14" t="str">
        <f t="shared" si="1"/>
        <v>Indiana</v>
      </c>
      <c r="F16" s="14">
        <f t="shared" si="0"/>
        <v>18516.449999999993</v>
      </c>
    </row>
    <row r="17" spans="1:6" x14ac:dyDescent="0.3">
      <c r="A17" s="12" t="s">
        <v>489</v>
      </c>
      <c r="B17" s="13">
        <v>716.41000000000008</v>
      </c>
      <c r="E17" s="14" t="str">
        <f t="shared" si="1"/>
        <v>Iowa</v>
      </c>
      <c r="F17" s="14">
        <f t="shared" si="0"/>
        <v>716.41000000000008</v>
      </c>
    </row>
    <row r="18" spans="1:6" x14ac:dyDescent="0.3">
      <c r="A18" s="12" t="s">
        <v>4530</v>
      </c>
      <c r="B18" s="13">
        <v>733.15</v>
      </c>
      <c r="E18" s="14" t="str">
        <f t="shared" si="1"/>
        <v>Kansas</v>
      </c>
      <c r="F18" s="14">
        <f t="shared" si="0"/>
        <v>733.15</v>
      </c>
    </row>
    <row r="19" spans="1:6" x14ac:dyDescent="0.3">
      <c r="A19" s="12" t="s">
        <v>29</v>
      </c>
      <c r="B19" s="13">
        <v>15534.839999999998</v>
      </c>
      <c r="E19" s="14" t="str">
        <f t="shared" si="1"/>
        <v>Kentucky</v>
      </c>
      <c r="F19" s="14">
        <f t="shared" si="0"/>
        <v>15534.839999999998</v>
      </c>
    </row>
    <row r="20" spans="1:6" x14ac:dyDescent="0.3">
      <c r="A20" s="12" t="s">
        <v>736</v>
      </c>
      <c r="B20" s="13">
        <v>5501.55</v>
      </c>
      <c r="E20" s="14" t="str">
        <f t="shared" si="1"/>
        <v>Louisiana</v>
      </c>
      <c r="F20" s="14">
        <f t="shared" si="0"/>
        <v>5501.55</v>
      </c>
    </row>
    <row r="21" spans="1:6" x14ac:dyDescent="0.3">
      <c r="A21" s="12" t="s">
        <v>2735</v>
      </c>
      <c r="B21" s="13">
        <v>9451.5999999999985</v>
      </c>
      <c r="E21" s="14" t="str">
        <f t="shared" si="1"/>
        <v>Maryland</v>
      </c>
      <c r="F21" s="14">
        <f t="shared" si="0"/>
        <v>9451.5999999999985</v>
      </c>
    </row>
    <row r="22" spans="1:6" x14ac:dyDescent="0.3">
      <c r="A22" s="12" t="s">
        <v>1245</v>
      </c>
      <c r="B22" s="13">
        <v>8143.0759999999982</v>
      </c>
      <c r="E22" s="14" t="str">
        <f t="shared" si="1"/>
        <v>Massachusetts</v>
      </c>
      <c r="F22" s="14">
        <f t="shared" si="0"/>
        <v>8143.0759999999982</v>
      </c>
    </row>
    <row r="23" spans="1:6" x14ac:dyDescent="0.3">
      <c r="A23" s="12" t="s">
        <v>238</v>
      </c>
      <c r="B23" s="13">
        <v>25833.649000000009</v>
      </c>
      <c r="E23" s="14" t="str">
        <f t="shared" si="1"/>
        <v>Michigan</v>
      </c>
      <c r="F23" s="14">
        <f t="shared" si="0"/>
        <v>25833.649000000009</v>
      </c>
    </row>
    <row r="24" spans="1:6" x14ac:dyDescent="0.3">
      <c r="A24" s="12" t="s">
        <v>229</v>
      </c>
      <c r="B24" s="13">
        <v>6728.2499999999982</v>
      </c>
      <c r="E24" s="14" t="str">
        <f t="shared" si="1"/>
        <v>Minnesota</v>
      </c>
      <c r="F24" s="14">
        <f t="shared" si="0"/>
        <v>6728.2499999999982</v>
      </c>
    </row>
    <row r="25" spans="1:6" x14ac:dyDescent="0.3">
      <c r="A25" s="12" t="s">
        <v>1487</v>
      </c>
      <c r="B25" s="13">
        <v>2997.24</v>
      </c>
      <c r="E25" s="14" t="str">
        <f t="shared" si="1"/>
        <v>Mississippi</v>
      </c>
      <c r="F25" s="14">
        <f t="shared" si="0"/>
        <v>2997.24</v>
      </c>
    </row>
    <row r="26" spans="1:6" x14ac:dyDescent="0.3">
      <c r="A26" s="12" t="s">
        <v>596</v>
      </c>
      <c r="B26" s="13">
        <v>9350.7999999999975</v>
      </c>
      <c r="E26" s="14" t="str">
        <f t="shared" si="1"/>
        <v>Missouri</v>
      </c>
      <c r="F26" s="14">
        <f t="shared" si="0"/>
        <v>9350.7999999999975</v>
      </c>
    </row>
    <row r="27" spans="1:6" x14ac:dyDescent="0.3">
      <c r="A27" s="12" t="s">
        <v>1762</v>
      </c>
      <c r="B27" s="13">
        <v>4229.2799999999988</v>
      </c>
      <c r="E27" s="14" t="str">
        <f t="shared" si="1"/>
        <v>Montana</v>
      </c>
      <c r="F27" s="14">
        <f t="shared" si="0"/>
        <v>4229.2799999999988</v>
      </c>
    </row>
    <row r="28" spans="1:6" x14ac:dyDescent="0.3">
      <c r="A28" s="12" t="s">
        <v>138</v>
      </c>
      <c r="B28" s="13">
        <v>3579.35</v>
      </c>
      <c r="E28" s="14" t="str">
        <f t="shared" si="1"/>
        <v>Nebraska</v>
      </c>
      <c r="F28" s="14">
        <f t="shared" si="0"/>
        <v>3579.35</v>
      </c>
    </row>
    <row r="29" spans="1:6" x14ac:dyDescent="0.3">
      <c r="A29" s="12" t="s">
        <v>1392</v>
      </c>
      <c r="B29" s="13">
        <v>3301.5659999999998</v>
      </c>
      <c r="E29" s="14" t="str">
        <f t="shared" si="1"/>
        <v>Nevada</v>
      </c>
      <c r="F29" s="14">
        <f t="shared" si="0"/>
        <v>3301.5659999999998</v>
      </c>
    </row>
    <row r="30" spans="1:6" x14ac:dyDescent="0.3">
      <c r="A30" s="12" t="s">
        <v>2694</v>
      </c>
      <c r="B30" s="13">
        <v>1509.4300000000003</v>
      </c>
      <c r="E30" s="14" t="str">
        <f t="shared" si="1"/>
        <v>New Hampshire</v>
      </c>
      <c r="F30" s="14">
        <f t="shared" si="0"/>
        <v>1509.4300000000003</v>
      </c>
    </row>
    <row r="31" spans="1:6" x14ac:dyDescent="0.3">
      <c r="A31" s="12" t="s">
        <v>788</v>
      </c>
      <c r="B31" s="13">
        <v>9483.5499999999975</v>
      </c>
      <c r="E31" s="14" t="str">
        <f t="shared" si="1"/>
        <v>New Jersey</v>
      </c>
      <c r="F31" s="14">
        <f t="shared" si="0"/>
        <v>9483.5499999999975</v>
      </c>
    </row>
    <row r="32" spans="1:6" x14ac:dyDescent="0.3">
      <c r="A32" s="12" t="s">
        <v>668</v>
      </c>
      <c r="B32" s="13">
        <v>2818.558</v>
      </c>
      <c r="E32" s="14" t="str">
        <f t="shared" si="1"/>
        <v>New Mexico</v>
      </c>
      <c r="F32" s="14">
        <f t="shared" si="0"/>
        <v>2818.558</v>
      </c>
    </row>
    <row r="33" spans="1:6" x14ac:dyDescent="0.3">
      <c r="A33" s="12" t="s">
        <v>267</v>
      </c>
      <c r="B33" s="13">
        <v>93922.994999999981</v>
      </c>
      <c r="E33" s="14" t="str">
        <f t="shared" si="1"/>
        <v>New York</v>
      </c>
      <c r="F33" s="14">
        <f t="shared" si="0"/>
        <v>93922.994999999981</v>
      </c>
    </row>
    <row r="34" spans="1:6" x14ac:dyDescent="0.3">
      <c r="A34" s="12" t="s">
        <v>88</v>
      </c>
      <c r="B34" s="13">
        <v>23456.828999999998</v>
      </c>
      <c r="E34" s="14" t="str">
        <f t="shared" si="1"/>
        <v>North Carolina</v>
      </c>
      <c r="F34" s="14">
        <f t="shared" si="0"/>
        <v>23456.828999999998</v>
      </c>
    </row>
    <row r="35" spans="1:6" x14ac:dyDescent="0.3">
      <c r="A35" s="12" t="s">
        <v>7449</v>
      </c>
      <c r="B35" s="13">
        <v>919.90999999999985</v>
      </c>
      <c r="E35" s="14" t="str">
        <f t="shared" si="1"/>
        <v>North Dakota</v>
      </c>
      <c r="F35" s="14">
        <f t="shared" si="0"/>
        <v>919.90999999999985</v>
      </c>
    </row>
    <row r="36" spans="1:6" x14ac:dyDescent="0.3">
      <c r="A36" s="12" t="s">
        <v>498</v>
      </c>
      <c r="B36" s="13">
        <v>23421.361999999997</v>
      </c>
      <c r="E36" s="14" t="str">
        <f t="shared" si="1"/>
        <v>Ohio</v>
      </c>
      <c r="F36" s="14">
        <f t="shared" si="0"/>
        <v>23421.361999999997</v>
      </c>
    </row>
    <row r="37" spans="1:6" x14ac:dyDescent="0.3">
      <c r="A37" s="12" t="s">
        <v>649</v>
      </c>
      <c r="B37" s="13">
        <v>6225.9100000000008</v>
      </c>
      <c r="E37" s="14" t="str">
        <f t="shared" si="1"/>
        <v>Oklahoma</v>
      </c>
      <c r="F37" s="14">
        <f t="shared" si="0"/>
        <v>6225.9100000000008</v>
      </c>
    </row>
    <row r="38" spans="1:6" x14ac:dyDescent="0.3">
      <c r="A38" s="12" t="s">
        <v>420</v>
      </c>
      <c r="B38" s="13">
        <v>2886.5930000000003</v>
      </c>
      <c r="E38" s="14" t="str">
        <f t="shared" si="1"/>
        <v>Oregon</v>
      </c>
      <c r="F38" s="14">
        <f t="shared" si="0"/>
        <v>2886.5930000000003</v>
      </c>
    </row>
    <row r="39" spans="1:6" x14ac:dyDescent="0.3">
      <c r="A39" s="12" t="s">
        <v>147</v>
      </c>
      <c r="B39" s="13">
        <v>42688.306000000011</v>
      </c>
      <c r="E39" s="14" t="str">
        <f t="shared" si="1"/>
        <v>Pennsylvania</v>
      </c>
      <c r="F39" s="14">
        <f t="shared" si="0"/>
        <v>42688.306000000011</v>
      </c>
    </row>
    <row r="40" spans="1:6" x14ac:dyDescent="0.3">
      <c r="A40" s="12" t="s">
        <v>1399</v>
      </c>
      <c r="B40" s="13">
        <v>3427.11</v>
      </c>
      <c r="E40" s="14" t="str">
        <f t="shared" si="1"/>
        <v>Rhode Island</v>
      </c>
      <c r="F40" s="14">
        <f t="shared" si="0"/>
        <v>3427.11</v>
      </c>
    </row>
    <row r="41" spans="1:6" x14ac:dyDescent="0.3">
      <c r="A41" s="12" t="s">
        <v>383</v>
      </c>
      <c r="B41" s="13">
        <v>1560.75</v>
      </c>
      <c r="E41" s="14" t="str">
        <f t="shared" si="1"/>
        <v>South Carolina</v>
      </c>
      <c r="F41" s="14">
        <f t="shared" si="0"/>
        <v>1560.75</v>
      </c>
    </row>
    <row r="42" spans="1:6" x14ac:dyDescent="0.3">
      <c r="A42" s="12" t="s">
        <v>5326</v>
      </c>
      <c r="B42" s="13">
        <v>1153.4100000000001</v>
      </c>
      <c r="E42" s="14" t="str">
        <f t="shared" si="1"/>
        <v>South Dakota</v>
      </c>
      <c r="F42" s="14">
        <f t="shared" si="0"/>
        <v>1153.4100000000001</v>
      </c>
    </row>
    <row r="43" spans="1:6" x14ac:dyDescent="0.3">
      <c r="A43" s="12" t="s">
        <v>335</v>
      </c>
      <c r="B43" s="13">
        <v>16113.823000000008</v>
      </c>
      <c r="E43" s="14" t="str">
        <f t="shared" si="1"/>
        <v>Tennessee</v>
      </c>
      <c r="F43" s="14">
        <f t="shared" si="0"/>
        <v>16113.823000000008</v>
      </c>
    </row>
    <row r="44" spans="1:6" x14ac:dyDescent="0.3">
      <c r="A44" s="12" t="s">
        <v>104</v>
      </c>
      <c r="B44" s="13">
        <v>43421.758199999997</v>
      </c>
      <c r="E44" s="14" t="str">
        <f t="shared" si="1"/>
        <v>Texas</v>
      </c>
      <c r="F44" s="14">
        <f t="shared" si="0"/>
        <v>43421.758199999997</v>
      </c>
    </row>
    <row r="45" spans="1:6" x14ac:dyDescent="0.3">
      <c r="A45" s="12" t="s">
        <v>121</v>
      </c>
      <c r="B45" s="13">
        <v>2460.6379999999995</v>
      </c>
      <c r="E45" s="14" t="str">
        <f t="shared" si="1"/>
        <v>Utah</v>
      </c>
      <c r="F45" s="14">
        <f t="shared" si="0"/>
        <v>2460.6379999999995</v>
      </c>
    </row>
    <row r="46" spans="1:6" x14ac:dyDescent="0.3">
      <c r="A46" s="12" t="s">
        <v>5203</v>
      </c>
      <c r="B46" s="13">
        <v>842.20999999999981</v>
      </c>
      <c r="E46" s="14" t="str">
        <f t="shared" si="1"/>
        <v>Vermont</v>
      </c>
      <c r="F46" s="14">
        <f t="shared" si="0"/>
        <v>842.20999999999981</v>
      </c>
    </row>
    <row r="47" spans="1:6" x14ac:dyDescent="0.3">
      <c r="A47" s="12" t="s">
        <v>319</v>
      </c>
      <c r="B47" s="13">
        <v>7600.2</v>
      </c>
      <c r="E47" s="14" t="str">
        <f t="shared" si="1"/>
        <v>Virginia</v>
      </c>
      <c r="F47" s="14">
        <f t="shared" si="0"/>
        <v>7600.2</v>
      </c>
    </row>
    <row r="48" spans="1:6" x14ac:dyDescent="0.3">
      <c r="A48" s="12" t="s">
        <v>96</v>
      </c>
      <c r="B48" s="13">
        <v>65539.896000000008</v>
      </c>
      <c r="E48" s="14" t="str">
        <f t="shared" si="1"/>
        <v>Washington</v>
      </c>
      <c r="F48" s="14">
        <f t="shared" si="0"/>
        <v>65539.896000000008</v>
      </c>
    </row>
    <row r="49" spans="1:6" x14ac:dyDescent="0.3">
      <c r="A49" s="12" t="s">
        <v>9726</v>
      </c>
      <c r="B49" s="13">
        <v>1209.8240000000001</v>
      </c>
      <c r="E49" s="14" t="str">
        <f t="shared" si="1"/>
        <v>West Virginia</v>
      </c>
      <c r="F49" s="14">
        <f t="shared" si="0"/>
        <v>1209.8240000000001</v>
      </c>
    </row>
    <row r="50" spans="1:6" x14ac:dyDescent="0.3">
      <c r="A50" s="12" t="s">
        <v>114</v>
      </c>
      <c r="B50" s="13">
        <v>5567.47</v>
      </c>
      <c r="E50" s="14" t="str">
        <f t="shared" si="1"/>
        <v>Wisconsin</v>
      </c>
      <c r="F50" s="14">
        <f t="shared" si="0"/>
        <v>5567.47</v>
      </c>
    </row>
    <row r="51" spans="1:6" x14ac:dyDescent="0.3">
      <c r="A51" s="12" t="s">
        <v>10935</v>
      </c>
      <c r="B51" s="13">
        <v>733947.02319999947</v>
      </c>
      <c r="E51" s="14" t="str">
        <f t="shared" si="1"/>
        <v>Grand Total</v>
      </c>
      <c r="F51" s="14" t="e">
        <f t="shared" si="0"/>
        <v>#REF!</v>
      </c>
    </row>
    <row r="52" spans="1:6" x14ac:dyDescent="0.3">
      <c r="E52" s="14">
        <f t="shared" si="1"/>
        <v>0</v>
      </c>
      <c r="F52" s="14" t="e">
        <f t="shared" si="0"/>
        <v>#REF!</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DD5E45-E72A-454D-9618-EC61109EB2A5}">
  <dimension ref="A1:V12"/>
  <sheetViews>
    <sheetView workbookViewId="0">
      <selection sqref="A1:V12"/>
    </sheetView>
  </sheetViews>
  <sheetFormatPr defaultRowHeight="14.4" x14ac:dyDescent="0.3"/>
  <cols>
    <col min="2" max="2" width="9.77734375" customWidth="1"/>
    <col min="4" max="4" width="11.88671875" customWidth="1"/>
    <col min="5" max="5" width="10.5546875" customWidth="1"/>
    <col min="6" max="6" width="11.44140625" customWidth="1"/>
    <col min="7" max="7" width="13" customWidth="1"/>
    <col min="8" max="8" width="16.109375" customWidth="1"/>
    <col min="9" max="9" width="9.88671875" customWidth="1"/>
    <col min="10" max="10" width="9.33203125" customWidth="1"/>
    <col min="13" max="13" width="12.5546875" customWidth="1"/>
    <col min="15" max="15" width="11.44140625" customWidth="1"/>
    <col min="16" max="16" width="10.21875" customWidth="1"/>
    <col min="17" max="17" width="13.77734375" customWidth="1"/>
    <col min="18" max="18" width="14.5546875" customWidth="1"/>
    <col min="20" max="20" width="9.88671875" customWidth="1"/>
    <col min="21" max="21" width="10" customWidth="1"/>
  </cols>
  <sheetData>
    <row r="1" spans="1:22"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3">
      <c r="A2">
        <v>5365</v>
      </c>
      <c r="B2" t="s">
        <v>8174</v>
      </c>
      <c r="C2">
        <v>2011</v>
      </c>
      <c r="D2" s="21">
        <v>40562</v>
      </c>
      <c r="E2" s="21">
        <v>40565</v>
      </c>
      <c r="F2" t="s">
        <v>23</v>
      </c>
      <c r="G2" t="s">
        <v>6454</v>
      </c>
      <c r="H2" t="s">
        <v>6455</v>
      </c>
      <c r="I2" t="s">
        <v>41</v>
      </c>
      <c r="J2" t="s">
        <v>27</v>
      </c>
      <c r="K2" t="s">
        <v>318</v>
      </c>
      <c r="L2" t="s">
        <v>420</v>
      </c>
      <c r="M2">
        <v>97477</v>
      </c>
      <c r="N2" t="s">
        <v>44</v>
      </c>
      <c r="O2" t="s">
        <v>5131</v>
      </c>
      <c r="P2" t="s">
        <v>46</v>
      </c>
      <c r="Q2" t="s">
        <v>78</v>
      </c>
      <c r="R2" t="s">
        <v>5132</v>
      </c>
      <c r="S2">
        <v>64.864000000000004</v>
      </c>
      <c r="T2">
        <v>4</v>
      </c>
      <c r="U2">
        <v>0.2</v>
      </c>
      <c r="V2">
        <v>6.4864000000000033</v>
      </c>
    </row>
    <row r="3" spans="1:22" x14ac:dyDescent="0.3">
      <c r="A3">
        <v>6330</v>
      </c>
      <c r="B3" t="s">
        <v>8835</v>
      </c>
      <c r="C3">
        <v>2011</v>
      </c>
      <c r="D3" s="21">
        <v>40564</v>
      </c>
      <c r="E3" s="21">
        <v>40570</v>
      </c>
      <c r="F3" t="s">
        <v>50</v>
      </c>
      <c r="G3" t="s">
        <v>1655</v>
      </c>
      <c r="H3" t="s">
        <v>1656</v>
      </c>
      <c r="I3" t="s">
        <v>26</v>
      </c>
      <c r="J3" t="s">
        <v>27</v>
      </c>
      <c r="K3" t="s">
        <v>237</v>
      </c>
      <c r="L3" t="s">
        <v>238</v>
      </c>
      <c r="M3">
        <v>48185</v>
      </c>
      <c r="N3" t="s">
        <v>105</v>
      </c>
      <c r="O3" t="s">
        <v>106</v>
      </c>
      <c r="P3" t="s">
        <v>46</v>
      </c>
      <c r="Q3" t="s">
        <v>78</v>
      </c>
      <c r="R3" t="s">
        <v>107</v>
      </c>
      <c r="S3">
        <v>247.71600000000001</v>
      </c>
      <c r="T3">
        <v>4</v>
      </c>
      <c r="U3">
        <v>0.1</v>
      </c>
      <c r="V3">
        <v>93.581600000000009</v>
      </c>
    </row>
    <row r="4" spans="1:22" x14ac:dyDescent="0.3">
      <c r="A4">
        <v>8375</v>
      </c>
      <c r="B4" t="s">
        <v>9989</v>
      </c>
      <c r="C4">
        <v>2012</v>
      </c>
      <c r="D4" s="21">
        <v>40913</v>
      </c>
      <c r="E4" s="21">
        <v>40918</v>
      </c>
      <c r="F4" t="s">
        <v>50</v>
      </c>
      <c r="G4" t="s">
        <v>2599</v>
      </c>
      <c r="H4" t="s">
        <v>2600</v>
      </c>
      <c r="I4" t="s">
        <v>102</v>
      </c>
      <c r="J4" t="s">
        <v>27</v>
      </c>
      <c r="K4" t="s">
        <v>127</v>
      </c>
      <c r="L4" t="s">
        <v>43</v>
      </c>
      <c r="M4">
        <v>94110</v>
      </c>
      <c r="N4" t="s">
        <v>44</v>
      </c>
      <c r="O4" t="s">
        <v>3650</v>
      </c>
      <c r="P4" t="s">
        <v>46</v>
      </c>
      <c r="Q4" t="s">
        <v>78</v>
      </c>
      <c r="R4" t="s">
        <v>3651</v>
      </c>
      <c r="S4">
        <v>87.36</v>
      </c>
      <c r="T4">
        <v>6</v>
      </c>
      <c r="U4">
        <v>0</v>
      </c>
      <c r="V4">
        <v>23.587200000000003</v>
      </c>
    </row>
    <row r="5" spans="1:22" x14ac:dyDescent="0.3">
      <c r="A5">
        <v>7092</v>
      </c>
      <c r="B5" t="s">
        <v>9282</v>
      </c>
      <c r="C5">
        <v>2012</v>
      </c>
      <c r="D5" s="21">
        <v>40917</v>
      </c>
      <c r="E5" s="21">
        <v>40921</v>
      </c>
      <c r="F5" t="s">
        <v>50</v>
      </c>
      <c r="G5" t="s">
        <v>4486</v>
      </c>
      <c r="H5" t="s">
        <v>4487</v>
      </c>
      <c r="I5" t="s">
        <v>26</v>
      </c>
      <c r="J5" t="s">
        <v>27</v>
      </c>
      <c r="K5" t="s">
        <v>28</v>
      </c>
      <c r="L5" t="s">
        <v>29</v>
      </c>
      <c r="M5">
        <v>42420</v>
      </c>
      <c r="N5" t="s">
        <v>30</v>
      </c>
      <c r="O5" t="s">
        <v>5367</v>
      </c>
      <c r="P5" t="s">
        <v>46</v>
      </c>
      <c r="Q5" t="s">
        <v>78</v>
      </c>
      <c r="R5" t="s">
        <v>5368</v>
      </c>
      <c r="S5">
        <v>163.44</v>
      </c>
      <c r="T5">
        <v>3</v>
      </c>
      <c r="U5">
        <v>0</v>
      </c>
      <c r="V5">
        <v>45.763200000000012</v>
      </c>
    </row>
    <row r="6" spans="1:22" x14ac:dyDescent="0.3">
      <c r="A6">
        <v>2473</v>
      </c>
      <c r="B6" t="s">
        <v>5532</v>
      </c>
      <c r="C6">
        <v>2013</v>
      </c>
      <c r="D6" s="21">
        <v>41296</v>
      </c>
      <c r="E6" s="21">
        <v>41302</v>
      </c>
      <c r="F6" t="s">
        <v>50</v>
      </c>
      <c r="G6" t="s">
        <v>5533</v>
      </c>
      <c r="H6" t="s">
        <v>5534</v>
      </c>
      <c r="I6" t="s">
        <v>26</v>
      </c>
      <c r="J6" t="s">
        <v>27</v>
      </c>
      <c r="K6" t="s">
        <v>1706</v>
      </c>
      <c r="L6" t="s">
        <v>88</v>
      </c>
      <c r="M6">
        <v>28314</v>
      </c>
      <c r="N6" t="s">
        <v>30</v>
      </c>
      <c r="O6" t="s">
        <v>5131</v>
      </c>
      <c r="P6" t="s">
        <v>46</v>
      </c>
      <c r="Q6" t="s">
        <v>78</v>
      </c>
      <c r="R6" t="s">
        <v>5132</v>
      </c>
      <c r="S6">
        <v>64.864000000000004</v>
      </c>
      <c r="T6">
        <v>4</v>
      </c>
      <c r="U6">
        <v>0.2</v>
      </c>
      <c r="V6">
        <v>6.4864000000000033</v>
      </c>
    </row>
    <row r="7" spans="1:22" x14ac:dyDescent="0.3">
      <c r="A7">
        <v>8076</v>
      </c>
      <c r="B7" t="s">
        <v>9811</v>
      </c>
      <c r="C7">
        <v>2014</v>
      </c>
      <c r="D7" s="21">
        <v>41641</v>
      </c>
      <c r="E7" s="21">
        <v>41645</v>
      </c>
      <c r="F7" t="s">
        <v>50</v>
      </c>
      <c r="G7" t="s">
        <v>465</v>
      </c>
      <c r="H7" t="s">
        <v>466</v>
      </c>
      <c r="I7" t="s">
        <v>26</v>
      </c>
      <c r="J7" t="s">
        <v>27</v>
      </c>
      <c r="K7" t="s">
        <v>1681</v>
      </c>
      <c r="L7" t="s">
        <v>104</v>
      </c>
      <c r="M7">
        <v>77340</v>
      </c>
      <c r="N7" t="s">
        <v>105</v>
      </c>
      <c r="O7" t="s">
        <v>1992</v>
      </c>
      <c r="P7" t="s">
        <v>46</v>
      </c>
      <c r="Q7" t="s">
        <v>78</v>
      </c>
      <c r="R7" t="s">
        <v>1993</v>
      </c>
      <c r="S7">
        <v>15.223999999999997</v>
      </c>
      <c r="T7">
        <v>2</v>
      </c>
      <c r="U7">
        <v>0.8</v>
      </c>
      <c r="V7">
        <v>-38.821200000000012</v>
      </c>
    </row>
    <row r="8" spans="1:22" x14ac:dyDescent="0.3">
      <c r="A8">
        <v>8362</v>
      </c>
      <c r="B8" t="s">
        <v>9977</v>
      </c>
      <c r="C8">
        <v>2014</v>
      </c>
      <c r="D8" s="21">
        <v>41642</v>
      </c>
      <c r="E8" s="21">
        <v>41644</v>
      </c>
      <c r="F8" t="s">
        <v>23</v>
      </c>
      <c r="G8" t="s">
        <v>8649</v>
      </c>
      <c r="H8" t="s">
        <v>8650</v>
      </c>
      <c r="I8" t="s">
        <v>26</v>
      </c>
      <c r="J8" t="s">
        <v>27</v>
      </c>
      <c r="K8" t="s">
        <v>4172</v>
      </c>
      <c r="L8" t="s">
        <v>104</v>
      </c>
      <c r="M8">
        <v>79907</v>
      </c>
      <c r="N8" t="s">
        <v>105</v>
      </c>
      <c r="O8" t="s">
        <v>9621</v>
      </c>
      <c r="P8" t="s">
        <v>46</v>
      </c>
      <c r="Q8" t="s">
        <v>78</v>
      </c>
      <c r="R8" t="s">
        <v>9622</v>
      </c>
      <c r="S8">
        <v>5.4319999999999986</v>
      </c>
      <c r="T8">
        <v>2</v>
      </c>
      <c r="U8">
        <v>0.8</v>
      </c>
      <c r="V8">
        <v>-13.580000000000002</v>
      </c>
    </row>
    <row r="9" spans="1:22" x14ac:dyDescent="0.3">
      <c r="A9">
        <v>2767</v>
      </c>
      <c r="B9" t="s">
        <v>5938</v>
      </c>
      <c r="C9">
        <v>2014</v>
      </c>
      <c r="D9" s="21">
        <v>41655</v>
      </c>
      <c r="E9" s="21">
        <v>41658</v>
      </c>
      <c r="F9" t="s">
        <v>188</v>
      </c>
      <c r="G9" t="s">
        <v>2940</v>
      </c>
      <c r="H9" t="s">
        <v>2941</v>
      </c>
      <c r="I9" t="s">
        <v>26</v>
      </c>
      <c r="J9" t="s">
        <v>27</v>
      </c>
      <c r="K9" t="s">
        <v>146</v>
      </c>
      <c r="L9" t="s">
        <v>147</v>
      </c>
      <c r="M9">
        <v>19134</v>
      </c>
      <c r="N9" t="s">
        <v>148</v>
      </c>
      <c r="O9" t="s">
        <v>5939</v>
      </c>
      <c r="P9" t="s">
        <v>46</v>
      </c>
      <c r="Q9" t="s">
        <v>78</v>
      </c>
      <c r="R9" t="s">
        <v>5940</v>
      </c>
      <c r="S9">
        <v>34.384</v>
      </c>
      <c r="T9">
        <v>1</v>
      </c>
      <c r="U9">
        <v>0.2</v>
      </c>
      <c r="V9">
        <v>3.8681999999999945</v>
      </c>
    </row>
    <row r="10" spans="1:22" x14ac:dyDescent="0.3">
      <c r="A10">
        <v>2768</v>
      </c>
      <c r="B10" t="s">
        <v>5938</v>
      </c>
      <c r="C10">
        <v>2014</v>
      </c>
      <c r="D10" s="21">
        <v>41655</v>
      </c>
      <c r="E10" s="21">
        <v>41658</v>
      </c>
      <c r="F10" t="s">
        <v>188</v>
      </c>
      <c r="G10" t="s">
        <v>2940</v>
      </c>
      <c r="H10" t="s">
        <v>2941</v>
      </c>
      <c r="I10" t="s">
        <v>26</v>
      </c>
      <c r="J10" t="s">
        <v>27</v>
      </c>
      <c r="K10" t="s">
        <v>146</v>
      </c>
      <c r="L10" t="s">
        <v>147</v>
      </c>
      <c r="M10">
        <v>19134</v>
      </c>
      <c r="N10" t="s">
        <v>148</v>
      </c>
      <c r="O10" t="s">
        <v>937</v>
      </c>
      <c r="P10" t="s">
        <v>46</v>
      </c>
      <c r="Q10" t="s">
        <v>78</v>
      </c>
      <c r="R10" t="s">
        <v>938</v>
      </c>
      <c r="S10">
        <v>1924.1599999999999</v>
      </c>
      <c r="T10">
        <v>8</v>
      </c>
      <c r="U10">
        <v>0.2</v>
      </c>
      <c r="V10">
        <v>312.67599999999993</v>
      </c>
    </row>
    <row r="11" spans="1:22" x14ac:dyDescent="0.3">
      <c r="A11">
        <v>9389</v>
      </c>
      <c r="B11" t="s">
        <v>10587</v>
      </c>
      <c r="C11">
        <v>2014</v>
      </c>
      <c r="D11" s="21">
        <v>41659</v>
      </c>
      <c r="E11" s="21">
        <v>41663</v>
      </c>
      <c r="F11" t="s">
        <v>50</v>
      </c>
      <c r="G11" t="s">
        <v>4468</v>
      </c>
      <c r="H11" t="s">
        <v>4469</v>
      </c>
      <c r="I11" t="s">
        <v>26</v>
      </c>
      <c r="J11" t="s">
        <v>27</v>
      </c>
      <c r="K11" t="s">
        <v>2221</v>
      </c>
      <c r="L11" t="s">
        <v>5203</v>
      </c>
      <c r="M11" t="s">
        <v>5204</v>
      </c>
      <c r="N11" t="s">
        <v>148</v>
      </c>
      <c r="O11" t="s">
        <v>4420</v>
      </c>
      <c r="P11" t="s">
        <v>46</v>
      </c>
      <c r="Q11" t="s">
        <v>78</v>
      </c>
      <c r="R11" t="s">
        <v>4421</v>
      </c>
      <c r="S11">
        <v>542.93999999999994</v>
      </c>
      <c r="T11">
        <v>3</v>
      </c>
      <c r="U11">
        <v>0</v>
      </c>
      <c r="V11">
        <v>152.02319999999997</v>
      </c>
    </row>
    <row r="12" spans="1:22" x14ac:dyDescent="0.3">
      <c r="A12">
        <v>9596</v>
      </c>
      <c r="B12" t="s">
        <v>10722</v>
      </c>
      <c r="C12">
        <v>2014</v>
      </c>
      <c r="D12" s="21">
        <v>41664</v>
      </c>
      <c r="E12" s="21">
        <v>41669</v>
      </c>
      <c r="F12" t="s">
        <v>50</v>
      </c>
      <c r="G12" t="s">
        <v>3939</v>
      </c>
      <c r="H12" t="s">
        <v>3940</v>
      </c>
      <c r="I12" t="s">
        <v>41</v>
      </c>
      <c r="J12" t="s">
        <v>27</v>
      </c>
      <c r="K12" t="s">
        <v>630</v>
      </c>
      <c r="L12" t="s">
        <v>43</v>
      </c>
      <c r="M12">
        <v>95123</v>
      </c>
      <c r="N12" t="s">
        <v>44</v>
      </c>
      <c r="O12" t="s">
        <v>141</v>
      </c>
      <c r="P12" t="s">
        <v>46</v>
      </c>
      <c r="Q12" t="s">
        <v>78</v>
      </c>
      <c r="R12" t="s">
        <v>142</v>
      </c>
      <c r="S12">
        <v>25.86</v>
      </c>
      <c r="T12">
        <v>3</v>
      </c>
      <c r="U12">
        <v>0</v>
      </c>
      <c r="V12">
        <v>6.7236000000000002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C2F680-9746-4913-A5F8-88A3BD90B89D}">
  <dimension ref="A1:V12"/>
  <sheetViews>
    <sheetView workbookViewId="0">
      <selection sqref="A1:V12"/>
    </sheetView>
  </sheetViews>
  <sheetFormatPr defaultRowHeight="14.4" x14ac:dyDescent="0.3"/>
  <cols>
    <col min="2" max="2" width="9.77734375" customWidth="1"/>
    <col min="4" max="4" width="11.88671875" customWidth="1"/>
    <col min="5" max="5" width="10.5546875" customWidth="1"/>
    <col min="6" max="6" width="11.44140625" customWidth="1"/>
    <col min="7" max="7" width="13" customWidth="1"/>
    <col min="8" max="8" width="16.109375" customWidth="1"/>
    <col min="9" max="9" width="9.88671875" customWidth="1"/>
    <col min="10" max="10" width="9.33203125" customWidth="1"/>
    <col min="13" max="13" width="12.5546875" customWidth="1"/>
    <col min="15" max="15" width="11.44140625" customWidth="1"/>
    <col min="16" max="16" width="10.21875" customWidth="1"/>
    <col min="17" max="17" width="13.77734375" customWidth="1"/>
    <col min="18" max="18" width="14.5546875" customWidth="1"/>
    <col min="20" max="20" width="9.88671875" customWidth="1"/>
    <col min="21" max="21" width="10" customWidth="1"/>
  </cols>
  <sheetData>
    <row r="1" spans="1:22" x14ac:dyDescent="0.3">
      <c r="A1" t="s">
        <v>10954</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3">
      <c r="A2">
        <v>5365</v>
      </c>
      <c r="B2" t="s">
        <v>8174</v>
      </c>
      <c r="C2">
        <v>2011</v>
      </c>
      <c r="D2" s="21">
        <v>40562</v>
      </c>
      <c r="E2" s="21">
        <v>40565</v>
      </c>
      <c r="F2" t="s">
        <v>23</v>
      </c>
      <c r="G2" t="s">
        <v>6454</v>
      </c>
      <c r="H2" t="s">
        <v>6455</v>
      </c>
      <c r="I2" t="s">
        <v>41</v>
      </c>
      <c r="J2" t="s">
        <v>27</v>
      </c>
      <c r="K2" t="s">
        <v>318</v>
      </c>
      <c r="L2" t="s">
        <v>420</v>
      </c>
      <c r="M2">
        <v>97477</v>
      </c>
      <c r="N2" t="s">
        <v>44</v>
      </c>
      <c r="O2" t="s">
        <v>5131</v>
      </c>
      <c r="P2" t="s">
        <v>46</v>
      </c>
      <c r="Q2" t="s">
        <v>78</v>
      </c>
      <c r="R2" t="s">
        <v>5132</v>
      </c>
      <c r="S2">
        <v>64.864000000000004</v>
      </c>
      <c r="T2">
        <v>4</v>
      </c>
      <c r="U2">
        <v>0.2</v>
      </c>
      <c r="V2">
        <v>6.4864000000000033</v>
      </c>
    </row>
    <row r="3" spans="1:22" x14ac:dyDescent="0.3">
      <c r="A3">
        <v>6330</v>
      </c>
      <c r="B3" t="s">
        <v>8835</v>
      </c>
      <c r="C3">
        <v>2011</v>
      </c>
      <c r="D3" s="21">
        <v>40564</v>
      </c>
      <c r="E3" s="21">
        <v>40570</v>
      </c>
      <c r="F3" t="s">
        <v>50</v>
      </c>
      <c r="G3" t="s">
        <v>1655</v>
      </c>
      <c r="H3" t="s">
        <v>1656</v>
      </c>
      <c r="I3" t="s">
        <v>26</v>
      </c>
      <c r="J3" t="s">
        <v>27</v>
      </c>
      <c r="K3" t="s">
        <v>237</v>
      </c>
      <c r="L3" t="s">
        <v>238</v>
      </c>
      <c r="M3">
        <v>48185</v>
      </c>
      <c r="N3" t="s">
        <v>105</v>
      </c>
      <c r="O3" t="s">
        <v>106</v>
      </c>
      <c r="P3" t="s">
        <v>46</v>
      </c>
      <c r="Q3" t="s">
        <v>78</v>
      </c>
      <c r="R3" t="s">
        <v>107</v>
      </c>
      <c r="S3">
        <v>247.71600000000001</v>
      </c>
      <c r="T3">
        <v>4</v>
      </c>
      <c r="U3">
        <v>0.1</v>
      </c>
      <c r="V3">
        <v>93.581600000000009</v>
      </c>
    </row>
    <row r="4" spans="1:22" x14ac:dyDescent="0.3">
      <c r="A4">
        <v>8375</v>
      </c>
      <c r="B4" t="s">
        <v>9989</v>
      </c>
      <c r="C4">
        <v>2012</v>
      </c>
      <c r="D4" s="21">
        <v>40913</v>
      </c>
      <c r="E4" s="21">
        <v>40918</v>
      </c>
      <c r="F4" t="s">
        <v>50</v>
      </c>
      <c r="G4" t="s">
        <v>2599</v>
      </c>
      <c r="H4" t="s">
        <v>2600</v>
      </c>
      <c r="I4" t="s">
        <v>102</v>
      </c>
      <c r="J4" t="s">
        <v>27</v>
      </c>
      <c r="K4" t="s">
        <v>127</v>
      </c>
      <c r="L4" t="s">
        <v>43</v>
      </c>
      <c r="M4">
        <v>94110</v>
      </c>
      <c r="N4" t="s">
        <v>44</v>
      </c>
      <c r="O4" t="s">
        <v>3650</v>
      </c>
      <c r="P4" t="s">
        <v>46</v>
      </c>
      <c r="Q4" t="s">
        <v>78</v>
      </c>
      <c r="R4" t="s">
        <v>3651</v>
      </c>
      <c r="S4">
        <v>87.36</v>
      </c>
      <c r="T4">
        <v>6</v>
      </c>
      <c r="U4">
        <v>0</v>
      </c>
      <c r="V4">
        <v>23.587200000000003</v>
      </c>
    </row>
    <row r="5" spans="1:22" x14ac:dyDescent="0.3">
      <c r="A5">
        <v>7092</v>
      </c>
      <c r="B5" t="s">
        <v>9282</v>
      </c>
      <c r="C5">
        <v>2012</v>
      </c>
      <c r="D5" s="21">
        <v>40917</v>
      </c>
      <c r="E5" s="21">
        <v>40921</v>
      </c>
      <c r="F5" t="s">
        <v>50</v>
      </c>
      <c r="G5" t="s">
        <v>4486</v>
      </c>
      <c r="H5" t="s">
        <v>4487</v>
      </c>
      <c r="I5" t="s">
        <v>26</v>
      </c>
      <c r="J5" t="s">
        <v>27</v>
      </c>
      <c r="K5" t="s">
        <v>28</v>
      </c>
      <c r="L5" t="s">
        <v>29</v>
      </c>
      <c r="M5">
        <v>42420</v>
      </c>
      <c r="N5" t="s">
        <v>30</v>
      </c>
      <c r="O5" t="s">
        <v>5367</v>
      </c>
      <c r="P5" t="s">
        <v>46</v>
      </c>
      <c r="Q5" t="s">
        <v>78</v>
      </c>
      <c r="R5" t="s">
        <v>5368</v>
      </c>
      <c r="S5">
        <v>163.44</v>
      </c>
      <c r="T5">
        <v>3</v>
      </c>
      <c r="U5">
        <v>0</v>
      </c>
      <c r="V5">
        <v>45.763200000000012</v>
      </c>
    </row>
    <row r="6" spans="1:22" x14ac:dyDescent="0.3">
      <c r="A6">
        <v>2473</v>
      </c>
      <c r="B6" t="s">
        <v>5532</v>
      </c>
      <c r="C6">
        <v>2013</v>
      </c>
      <c r="D6" s="21">
        <v>41296</v>
      </c>
      <c r="E6" s="21">
        <v>41302</v>
      </c>
      <c r="F6" t="s">
        <v>50</v>
      </c>
      <c r="G6" t="s">
        <v>5533</v>
      </c>
      <c r="H6" t="s">
        <v>5534</v>
      </c>
      <c r="I6" t="s">
        <v>26</v>
      </c>
      <c r="J6" t="s">
        <v>27</v>
      </c>
      <c r="K6" t="s">
        <v>1706</v>
      </c>
      <c r="L6" t="s">
        <v>88</v>
      </c>
      <c r="M6">
        <v>28314</v>
      </c>
      <c r="N6" t="s">
        <v>30</v>
      </c>
      <c r="O6" t="s">
        <v>5131</v>
      </c>
      <c r="P6" t="s">
        <v>46</v>
      </c>
      <c r="Q6" t="s">
        <v>78</v>
      </c>
      <c r="R6" t="s">
        <v>5132</v>
      </c>
      <c r="S6">
        <v>64.864000000000004</v>
      </c>
      <c r="T6">
        <v>4</v>
      </c>
      <c r="U6">
        <v>0.2</v>
      </c>
      <c r="V6">
        <v>6.4864000000000033</v>
      </c>
    </row>
    <row r="7" spans="1:22" x14ac:dyDescent="0.3">
      <c r="A7">
        <v>8076</v>
      </c>
      <c r="B7" t="s">
        <v>9811</v>
      </c>
      <c r="C7">
        <v>2014</v>
      </c>
      <c r="D7" s="21">
        <v>41641</v>
      </c>
      <c r="E7" s="21">
        <v>41645</v>
      </c>
      <c r="F7" t="s">
        <v>50</v>
      </c>
      <c r="G7" t="s">
        <v>465</v>
      </c>
      <c r="H7" t="s">
        <v>466</v>
      </c>
      <c r="I7" t="s">
        <v>26</v>
      </c>
      <c r="J7" t="s">
        <v>27</v>
      </c>
      <c r="K7" t="s">
        <v>1681</v>
      </c>
      <c r="L7" t="s">
        <v>104</v>
      </c>
      <c r="M7">
        <v>77340</v>
      </c>
      <c r="N7" t="s">
        <v>105</v>
      </c>
      <c r="O7" t="s">
        <v>1992</v>
      </c>
      <c r="P7" t="s">
        <v>46</v>
      </c>
      <c r="Q7" t="s">
        <v>78</v>
      </c>
      <c r="R7" t="s">
        <v>1993</v>
      </c>
      <c r="S7">
        <v>15.223999999999997</v>
      </c>
      <c r="T7">
        <v>2</v>
      </c>
      <c r="U7">
        <v>0.8</v>
      </c>
      <c r="V7">
        <v>-38.821200000000012</v>
      </c>
    </row>
    <row r="8" spans="1:22" x14ac:dyDescent="0.3">
      <c r="A8">
        <v>8362</v>
      </c>
      <c r="B8" t="s">
        <v>9977</v>
      </c>
      <c r="C8">
        <v>2014</v>
      </c>
      <c r="D8" s="21">
        <v>41642</v>
      </c>
      <c r="E8" s="21">
        <v>41644</v>
      </c>
      <c r="F8" t="s">
        <v>23</v>
      </c>
      <c r="G8" t="s">
        <v>8649</v>
      </c>
      <c r="H8" t="s">
        <v>8650</v>
      </c>
      <c r="I8" t="s">
        <v>26</v>
      </c>
      <c r="J8" t="s">
        <v>27</v>
      </c>
      <c r="K8" t="s">
        <v>4172</v>
      </c>
      <c r="L8" t="s">
        <v>104</v>
      </c>
      <c r="M8">
        <v>79907</v>
      </c>
      <c r="N8" t="s">
        <v>105</v>
      </c>
      <c r="O8" t="s">
        <v>9621</v>
      </c>
      <c r="P8" t="s">
        <v>46</v>
      </c>
      <c r="Q8" t="s">
        <v>78</v>
      </c>
      <c r="R8" t="s">
        <v>9622</v>
      </c>
      <c r="S8">
        <v>5.4319999999999986</v>
      </c>
      <c r="T8">
        <v>2</v>
      </c>
      <c r="U8">
        <v>0.8</v>
      </c>
      <c r="V8">
        <v>-13.580000000000002</v>
      </c>
    </row>
    <row r="9" spans="1:22" x14ac:dyDescent="0.3">
      <c r="A9">
        <v>2767</v>
      </c>
      <c r="B9" t="s">
        <v>5938</v>
      </c>
      <c r="C9">
        <v>2014</v>
      </c>
      <c r="D9" s="21">
        <v>41655</v>
      </c>
      <c r="E9" s="21">
        <v>41658</v>
      </c>
      <c r="F9" t="s">
        <v>188</v>
      </c>
      <c r="G9" t="s">
        <v>2940</v>
      </c>
      <c r="H9" t="s">
        <v>2941</v>
      </c>
      <c r="I9" t="s">
        <v>26</v>
      </c>
      <c r="J9" t="s">
        <v>27</v>
      </c>
      <c r="K9" t="s">
        <v>146</v>
      </c>
      <c r="L9" t="s">
        <v>147</v>
      </c>
      <c r="M9">
        <v>19134</v>
      </c>
      <c r="N9" t="s">
        <v>148</v>
      </c>
      <c r="O9" t="s">
        <v>5939</v>
      </c>
      <c r="P9" t="s">
        <v>46</v>
      </c>
      <c r="Q9" t="s">
        <v>78</v>
      </c>
      <c r="R9" t="s">
        <v>5940</v>
      </c>
      <c r="S9">
        <v>34.384</v>
      </c>
      <c r="T9">
        <v>1</v>
      </c>
      <c r="U9">
        <v>0.2</v>
      </c>
      <c r="V9">
        <v>3.8681999999999945</v>
      </c>
    </row>
    <row r="10" spans="1:22" x14ac:dyDescent="0.3">
      <c r="A10">
        <v>2768</v>
      </c>
      <c r="B10" t="s">
        <v>5938</v>
      </c>
      <c r="C10">
        <v>2014</v>
      </c>
      <c r="D10" s="21">
        <v>41655</v>
      </c>
      <c r="E10" s="21">
        <v>41658</v>
      </c>
      <c r="F10" t="s">
        <v>188</v>
      </c>
      <c r="G10" t="s">
        <v>2940</v>
      </c>
      <c r="H10" t="s">
        <v>2941</v>
      </c>
      <c r="I10" t="s">
        <v>26</v>
      </c>
      <c r="J10" t="s">
        <v>27</v>
      </c>
      <c r="K10" t="s">
        <v>146</v>
      </c>
      <c r="L10" t="s">
        <v>147</v>
      </c>
      <c r="M10">
        <v>19134</v>
      </c>
      <c r="N10" t="s">
        <v>148</v>
      </c>
      <c r="O10" t="s">
        <v>937</v>
      </c>
      <c r="P10" t="s">
        <v>46</v>
      </c>
      <c r="Q10" t="s">
        <v>78</v>
      </c>
      <c r="R10" t="s">
        <v>938</v>
      </c>
      <c r="S10">
        <v>1924.1599999999999</v>
      </c>
      <c r="T10">
        <v>8</v>
      </c>
      <c r="U10">
        <v>0.2</v>
      </c>
      <c r="V10">
        <v>312.67599999999993</v>
      </c>
    </row>
    <row r="11" spans="1:22" x14ac:dyDescent="0.3">
      <c r="A11">
        <v>9389</v>
      </c>
      <c r="B11" t="s">
        <v>10587</v>
      </c>
      <c r="C11">
        <v>2014</v>
      </c>
      <c r="D11" s="21">
        <v>41659</v>
      </c>
      <c r="E11" s="21">
        <v>41663</v>
      </c>
      <c r="F11" t="s">
        <v>50</v>
      </c>
      <c r="G11" t="s">
        <v>4468</v>
      </c>
      <c r="H11" t="s">
        <v>4469</v>
      </c>
      <c r="I11" t="s">
        <v>26</v>
      </c>
      <c r="J11" t="s">
        <v>27</v>
      </c>
      <c r="K11" t="s">
        <v>2221</v>
      </c>
      <c r="L11" t="s">
        <v>5203</v>
      </c>
      <c r="M11" t="s">
        <v>5204</v>
      </c>
      <c r="N11" t="s">
        <v>148</v>
      </c>
      <c r="O11" t="s">
        <v>4420</v>
      </c>
      <c r="P11" t="s">
        <v>46</v>
      </c>
      <c r="Q11" t="s">
        <v>78</v>
      </c>
      <c r="R11" t="s">
        <v>4421</v>
      </c>
      <c r="S11">
        <v>542.93999999999994</v>
      </c>
      <c r="T11">
        <v>3</v>
      </c>
      <c r="U11">
        <v>0</v>
      </c>
      <c r="V11">
        <v>152.02319999999997</v>
      </c>
    </row>
    <row r="12" spans="1:22" x14ac:dyDescent="0.3">
      <c r="A12">
        <v>9596</v>
      </c>
      <c r="B12" t="s">
        <v>10722</v>
      </c>
      <c r="C12">
        <v>2014</v>
      </c>
      <c r="D12" s="21">
        <v>41664</v>
      </c>
      <c r="E12" s="21">
        <v>41669</v>
      </c>
      <c r="F12" t="s">
        <v>50</v>
      </c>
      <c r="G12" t="s">
        <v>3939</v>
      </c>
      <c r="H12" t="s">
        <v>3940</v>
      </c>
      <c r="I12" t="s">
        <v>41</v>
      </c>
      <c r="J12" t="s">
        <v>27</v>
      </c>
      <c r="K12" t="s">
        <v>630</v>
      </c>
      <c r="L12" t="s">
        <v>43</v>
      </c>
      <c r="M12">
        <v>95123</v>
      </c>
      <c r="N12" t="s">
        <v>44</v>
      </c>
      <c r="O12" t="s">
        <v>141</v>
      </c>
      <c r="P12" t="s">
        <v>46</v>
      </c>
      <c r="Q12" t="s">
        <v>78</v>
      </c>
      <c r="R12" t="s">
        <v>142</v>
      </c>
      <c r="S12">
        <v>25.86</v>
      </c>
      <c r="T12">
        <v>3</v>
      </c>
      <c r="U12">
        <v>0</v>
      </c>
      <c r="V12">
        <v>6.7236000000000002</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4F9896-68B9-41A5-B1A6-2E2FBBEED5BC}">
  <dimension ref="A1:V35"/>
  <sheetViews>
    <sheetView workbookViewId="0">
      <selection activeCell="L7" sqref="L7"/>
    </sheetView>
  </sheetViews>
  <sheetFormatPr defaultRowHeight="14.4" x14ac:dyDescent="0.3"/>
  <cols>
    <col min="2" max="2" width="9.77734375" customWidth="1"/>
    <col min="4" max="4" width="11.88671875" customWidth="1"/>
    <col min="5" max="5" width="10.5546875" customWidth="1"/>
    <col min="6" max="6" width="11.44140625" customWidth="1"/>
    <col min="7" max="7" width="13" customWidth="1"/>
    <col min="8" max="8" width="16.109375" customWidth="1"/>
    <col min="9" max="9" width="9.88671875" customWidth="1"/>
    <col min="10" max="10" width="9.33203125" customWidth="1"/>
    <col min="13" max="13" width="12.5546875" customWidth="1"/>
    <col min="15" max="15" width="11.44140625" customWidth="1"/>
    <col min="16" max="16" width="10.21875" customWidth="1"/>
    <col min="17" max="17" width="13.77734375" customWidth="1"/>
    <col min="18" max="18" width="14.5546875" customWidth="1"/>
    <col min="20" max="20" width="9.88671875" customWidth="1"/>
    <col min="21" max="21" width="10" customWidth="1"/>
  </cols>
  <sheetData>
    <row r="1" spans="1:22"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3">
      <c r="A2">
        <v>5685</v>
      </c>
      <c r="B2" t="s">
        <v>8422</v>
      </c>
      <c r="C2">
        <v>2011</v>
      </c>
      <c r="D2" s="21">
        <v>40635</v>
      </c>
      <c r="E2" s="21">
        <v>40641</v>
      </c>
      <c r="F2" t="s">
        <v>50</v>
      </c>
      <c r="G2" t="s">
        <v>2983</v>
      </c>
      <c r="H2" t="s">
        <v>2984</v>
      </c>
      <c r="I2" t="s">
        <v>26</v>
      </c>
      <c r="J2" t="s">
        <v>27</v>
      </c>
      <c r="K2" t="s">
        <v>7723</v>
      </c>
      <c r="L2" t="s">
        <v>1272</v>
      </c>
      <c r="M2">
        <v>30605</v>
      </c>
      <c r="N2" t="s">
        <v>30</v>
      </c>
      <c r="O2" t="s">
        <v>5161</v>
      </c>
      <c r="P2" t="s">
        <v>46</v>
      </c>
      <c r="Q2" t="s">
        <v>78</v>
      </c>
      <c r="R2" t="s">
        <v>5162</v>
      </c>
      <c r="S2">
        <v>154.9</v>
      </c>
      <c r="T2">
        <v>5</v>
      </c>
      <c r="U2">
        <v>0</v>
      </c>
      <c r="V2">
        <v>40.274000000000001</v>
      </c>
    </row>
    <row r="3" spans="1:22" x14ac:dyDescent="0.3">
      <c r="A3">
        <v>7657</v>
      </c>
      <c r="B3" t="s">
        <v>9586</v>
      </c>
      <c r="C3">
        <v>2011</v>
      </c>
      <c r="D3" s="21">
        <v>40648</v>
      </c>
      <c r="E3" s="21">
        <v>40648</v>
      </c>
      <c r="F3" t="s">
        <v>1290</v>
      </c>
      <c r="G3" t="s">
        <v>301</v>
      </c>
      <c r="H3" t="s">
        <v>302</v>
      </c>
      <c r="I3" t="s">
        <v>102</v>
      </c>
      <c r="J3" t="s">
        <v>27</v>
      </c>
      <c r="K3" t="s">
        <v>42</v>
      </c>
      <c r="L3" t="s">
        <v>43</v>
      </c>
      <c r="M3">
        <v>90049</v>
      </c>
      <c r="N3" t="s">
        <v>44</v>
      </c>
      <c r="O3" t="s">
        <v>2537</v>
      </c>
      <c r="P3" t="s">
        <v>46</v>
      </c>
      <c r="Q3" t="s">
        <v>78</v>
      </c>
      <c r="R3" t="s">
        <v>2538</v>
      </c>
      <c r="S3">
        <v>106.96</v>
      </c>
      <c r="T3">
        <v>2</v>
      </c>
      <c r="U3">
        <v>0</v>
      </c>
      <c r="V3">
        <v>31.018399999999986</v>
      </c>
    </row>
    <row r="4" spans="1:22" x14ac:dyDescent="0.3">
      <c r="A4">
        <v>4377</v>
      </c>
      <c r="B4" t="s">
        <v>7459</v>
      </c>
      <c r="C4">
        <v>2011</v>
      </c>
      <c r="D4" s="21">
        <v>40658</v>
      </c>
      <c r="E4" s="21">
        <v>40663</v>
      </c>
      <c r="F4" t="s">
        <v>50</v>
      </c>
      <c r="G4" t="s">
        <v>3837</v>
      </c>
      <c r="H4" t="s">
        <v>3838</v>
      </c>
      <c r="I4" t="s">
        <v>102</v>
      </c>
      <c r="J4" t="s">
        <v>27</v>
      </c>
      <c r="K4" t="s">
        <v>7460</v>
      </c>
      <c r="L4" t="s">
        <v>43</v>
      </c>
      <c r="M4">
        <v>91776</v>
      </c>
      <c r="N4" t="s">
        <v>44</v>
      </c>
      <c r="O4" t="s">
        <v>5228</v>
      </c>
      <c r="P4" t="s">
        <v>46</v>
      </c>
      <c r="Q4" t="s">
        <v>78</v>
      </c>
      <c r="R4" t="s">
        <v>5229</v>
      </c>
      <c r="S4">
        <v>270.71999999999997</v>
      </c>
      <c r="T4">
        <v>3</v>
      </c>
      <c r="U4">
        <v>0</v>
      </c>
      <c r="V4">
        <v>78.508799999999965</v>
      </c>
    </row>
    <row r="5" spans="1:22" x14ac:dyDescent="0.3">
      <c r="A5">
        <v>2769</v>
      </c>
      <c r="B5" t="s">
        <v>5941</v>
      </c>
      <c r="C5">
        <v>2012</v>
      </c>
      <c r="D5" s="21">
        <v>41001</v>
      </c>
      <c r="E5" s="21">
        <v>41006</v>
      </c>
      <c r="F5" t="s">
        <v>50</v>
      </c>
      <c r="G5" t="s">
        <v>5942</v>
      </c>
      <c r="H5" t="s">
        <v>5943</v>
      </c>
      <c r="I5" t="s">
        <v>26</v>
      </c>
      <c r="J5" t="s">
        <v>27</v>
      </c>
      <c r="K5" t="s">
        <v>815</v>
      </c>
      <c r="L5" t="s">
        <v>104</v>
      </c>
      <c r="M5">
        <v>75220</v>
      </c>
      <c r="N5" t="s">
        <v>105</v>
      </c>
      <c r="O5" t="s">
        <v>5944</v>
      </c>
      <c r="P5" t="s">
        <v>46</v>
      </c>
      <c r="Q5" t="s">
        <v>78</v>
      </c>
      <c r="R5" t="s">
        <v>5945</v>
      </c>
      <c r="S5">
        <v>32.191999999999993</v>
      </c>
      <c r="T5">
        <v>2</v>
      </c>
      <c r="U5">
        <v>0.8</v>
      </c>
      <c r="V5">
        <v>-80.48</v>
      </c>
    </row>
    <row r="6" spans="1:22" x14ac:dyDescent="0.3">
      <c r="A6">
        <v>1147</v>
      </c>
      <c r="B6" t="s">
        <v>3301</v>
      </c>
      <c r="C6">
        <v>2012</v>
      </c>
      <c r="D6" s="21">
        <v>41003</v>
      </c>
      <c r="E6" s="21">
        <v>41003</v>
      </c>
      <c r="F6" t="s">
        <v>1290</v>
      </c>
      <c r="G6" t="s">
        <v>3302</v>
      </c>
      <c r="H6" t="s">
        <v>3303</v>
      </c>
      <c r="I6" t="s">
        <v>26</v>
      </c>
      <c r="J6" t="s">
        <v>27</v>
      </c>
      <c r="K6" t="s">
        <v>3304</v>
      </c>
      <c r="L6" t="s">
        <v>238</v>
      </c>
      <c r="M6">
        <v>48911</v>
      </c>
      <c r="N6" t="s">
        <v>105</v>
      </c>
      <c r="O6" t="s">
        <v>3305</v>
      </c>
      <c r="P6" t="s">
        <v>46</v>
      </c>
      <c r="Q6" t="s">
        <v>78</v>
      </c>
      <c r="R6" t="s">
        <v>3306</v>
      </c>
      <c r="S6">
        <v>644.07600000000002</v>
      </c>
      <c r="T6">
        <v>2</v>
      </c>
      <c r="U6">
        <v>0.1</v>
      </c>
      <c r="V6">
        <v>107.34599999999996</v>
      </c>
    </row>
    <row r="7" spans="1:22" x14ac:dyDescent="0.3">
      <c r="A7">
        <v>3904</v>
      </c>
      <c r="B7" t="s">
        <v>7049</v>
      </c>
      <c r="C7">
        <v>2012</v>
      </c>
      <c r="D7" s="21">
        <v>41004</v>
      </c>
      <c r="E7" s="21">
        <v>41009</v>
      </c>
      <c r="F7" t="s">
        <v>50</v>
      </c>
      <c r="G7" t="s">
        <v>7050</v>
      </c>
      <c r="H7" t="s">
        <v>7051</v>
      </c>
      <c r="I7" t="s">
        <v>102</v>
      </c>
      <c r="J7" t="s">
        <v>27</v>
      </c>
      <c r="K7" t="s">
        <v>146</v>
      </c>
      <c r="L7" t="s">
        <v>147</v>
      </c>
      <c r="M7">
        <v>19143</v>
      </c>
      <c r="N7" t="s">
        <v>148</v>
      </c>
      <c r="O7" t="s">
        <v>5293</v>
      </c>
      <c r="P7" t="s">
        <v>46</v>
      </c>
      <c r="Q7" t="s">
        <v>78</v>
      </c>
      <c r="R7" t="s">
        <v>5294</v>
      </c>
      <c r="S7">
        <v>98.111999999999995</v>
      </c>
      <c r="T7">
        <v>7</v>
      </c>
      <c r="U7">
        <v>0.2</v>
      </c>
      <c r="V7">
        <v>18.396000000000001</v>
      </c>
    </row>
    <row r="8" spans="1:22" x14ac:dyDescent="0.3">
      <c r="A8">
        <v>4821</v>
      </c>
      <c r="B8" t="s">
        <v>7799</v>
      </c>
      <c r="C8">
        <v>2012</v>
      </c>
      <c r="D8" s="21">
        <v>41006</v>
      </c>
      <c r="E8" s="21">
        <v>41010</v>
      </c>
      <c r="F8" t="s">
        <v>50</v>
      </c>
      <c r="G8" t="s">
        <v>7024</v>
      </c>
      <c r="H8" t="s">
        <v>7025</v>
      </c>
      <c r="I8" t="s">
        <v>26</v>
      </c>
      <c r="J8" t="s">
        <v>27</v>
      </c>
      <c r="K8" t="s">
        <v>678</v>
      </c>
      <c r="L8" t="s">
        <v>104</v>
      </c>
      <c r="M8">
        <v>78207</v>
      </c>
      <c r="N8" t="s">
        <v>105</v>
      </c>
      <c r="O8" t="s">
        <v>5612</v>
      </c>
      <c r="P8" t="s">
        <v>46</v>
      </c>
      <c r="Q8" t="s">
        <v>78</v>
      </c>
      <c r="R8" t="s">
        <v>5613</v>
      </c>
      <c r="S8">
        <v>463.24799999999988</v>
      </c>
      <c r="T8">
        <v>8</v>
      </c>
      <c r="U8">
        <v>0.8</v>
      </c>
      <c r="V8">
        <v>-1181.2824000000003</v>
      </c>
    </row>
    <row r="9" spans="1:22" x14ac:dyDescent="0.3">
      <c r="A9">
        <v>8467</v>
      </c>
      <c r="B9" t="s">
        <v>10046</v>
      </c>
      <c r="C9">
        <v>2012</v>
      </c>
      <c r="D9" s="21">
        <v>41008</v>
      </c>
      <c r="E9" s="21">
        <v>41013</v>
      </c>
      <c r="F9" t="s">
        <v>50</v>
      </c>
      <c r="G9" t="s">
        <v>4112</v>
      </c>
      <c r="H9" t="s">
        <v>4113</v>
      </c>
      <c r="I9" t="s">
        <v>26</v>
      </c>
      <c r="J9" t="s">
        <v>27</v>
      </c>
      <c r="K9" t="s">
        <v>2800</v>
      </c>
      <c r="L9" t="s">
        <v>747</v>
      </c>
      <c r="M9">
        <v>6360</v>
      </c>
      <c r="N9" t="s">
        <v>148</v>
      </c>
      <c r="O9" t="s">
        <v>2062</v>
      </c>
      <c r="P9" t="s">
        <v>46</v>
      </c>
      <c r="Q9" t="s">
        <v>78</v>
      </c>
      <c r="R9" t="s">
        <v>2063</v>
      </c>
      <c r="S9">
        <v>370.14</v>
      </c>
      <c r="T9">
        <v>3</v>
      </c>
      <c r="U9">
        <v>0</v>
      </c>
      <c r="V9">
        <v>144.3546</v>
      </c>
    </row>
    <row r="10" spans="1:22" x14ac:dyDescent="0.3">
      <c r="A10">
        <v>924</v>
      </c>
      <c r="B10" t="s">
        <v>2812</v>
      </c>
      <c r="C10">
        <v>2012</v>
      </c>
      <c r="D10" s="21">
        <v>41010</v>
      </c>
      <c r="E10" s="21">
        <v>41014</v>
      </c>
      <c r="F10" t="s">
        <v>50</v>
      </c>
      <c r="G10" t="s">
        <v>2813</v>
      </c>
      <c r="H10" t="s">
        <v>2814</v>
      </c>
      <c r="I10" t="s">
        <v>26</v>
      </c>
      <c r="J10" t="s">
        <v>27</v>
      </c>
      <c r="K10" t="s">
        <v>266</v>
      </c>
      <c r="L10" t="s">
        <v>267</v>
      </c>
      <c r="M10">
        <v>10009</v>
      </c>
      <c r="N10" t="s">
        <v>148</v>
      </c>
      <c r="O10" t="s">
        <v>2819</v>
      </c>
      <c r="P10" t="s">
        <v>46</v>
      </c>
      <c r="Q10" t="s">
        <v>78</v>
      </c>
      <c r="R10" t="s">
        <v>2820</v>
      </c>
      <c r="S10">
        <v>406.59999999999997</v>
      </c>
      <c r="T10">
        <v>5</v>
      </c>
      <c r="U10">
        <v>0</v>
      </c>
      <c r="V10">
        <v>113.84799999999998</v>
      </c>
    </row>
    <row r="11" spans="1:22" x14ac:dyDescent="0.3">
      <c r="A11">
        <v>5181</v>
      </c>
      <c r="B11" t="s">
        <v>8047</v>
      </c>
      <c r="C11">
        <v>2012</v>
      </c>
      <c r="D11" s="21">
        <v>41012</v>
      </c>
      <c r="E11" s="21">
        <v>41018</v>
      </c>
      <c r="F11" t="s">
        <v>50</v>
      </c>
      <c r="G11" t="s">
        <v>3183</v>
      </c>
      <c r="H11" t="s">
        <v>3184</v>
      </c>
      <c r="I11" t="s">
        <v>41</v>
      </c>
      <c r="J11" t="s">
        <v>27</v>
      </c>
      <c r="K11" t="s">
        <v>42</v>
      </c>
      <c r="L11" t="s">
        <v>43</v>
      </c>
      <c r="M11">
        <v>90036</v>
      </c>
      <c r="N11" t="s">
        <v>44</v>
      </c>
      <c r="O11" t="s">
        <v>3851</v>
      </c>
      <c r="P11" t="s">
        <v>46</v>
      </c>
      <c r="Q11" t="s">
        <v>78</v>
      </c>
      <c r="R11" t="s">
        <v>3852</v>
      </c>
      <c r="S11">
        <v>75.84</v>
      </c>
      <c r="T11">
        <v>2</v>
      </c>
      <c r="U11">
        <v>0</v>
      </c>
      <c r="V11">
        <v>29.577600000000004</v>
      </c>
    </row>
    <row r="12" spans="1:22" x14ac:dyDescent="0.3">
      <c r="A12">
        <v>9600</v>
      </c>
      <c r="B12" t="s">
        <v>10724</v>
      </c>
      <c r="C12">
        <v>2012</v>
      </c>
      <c r="D12" s="21">
        <v>41013</v>
      </c>
      <c r="E12" s="21">
        <v>41017</v>
      </c>
      <c r="F12" t="s">
        <v>50</v>
      </c>
      <c r="G12" t="s">
        <v>1997</v>
      </c>
      <c r="H12" t="s">
        <v>1998</v>
      </c>
      <c r="I12" t="s">
        <v>26</v>
      </c>
      <c r="J12" t="s">
        <v>27</v>
      </c>
      <c r="K12" t="s">
        <v>318</v>
      </c>
      <c r="L12" t="s">
        <v>420</v>
      </c>
      <c r="M12">
        <v>97477</v>
      </c>
      <c r="N12" t="s">
        <v>44</v>
      </c>
      <c r="O12" t="s">
        <v>5421</v>
      </c>
      <c r="P12" t="s">
        <v>46</v>
      </c>
      <c r="Q12" t="s">
        <v>78</v>
      </c>
      <c r="R12" t="s">
        <v>5422</v>
      </c>
      <c r="S12">
        <v>35.207999999999998</v>
      </c>
      <c r="T12">
        <v>1</v>
      </c>
      <c r="U12">
        <v>0.2</v>
      </c>
      <c r="V12">
        <v>2.6405999999999992</v>
      </c>
    </row>
    <row r="13" spans="1:22" x14ac:dyDescent="0.3">
      <c r="A13">
        <v>1062</v>
      </c>
      <c r="B13" t="s">
        <v>3135</v>
      </c>
      <c r="C13">
        <v>2012</v>
      </c>
      <c r="D13" s="21">
        <v>41015</v>
      </c>
      <c r="E13" s="21">
        <v>41020</v>
      </c>
      <c r="F13" t="s">
        <v>50</v>
      </c>
      <c r="G13" t="s">
        <v>3136</v>
      </c>
      <c r="H13" t="s">
        <v>3137</v>
      </c>
      <c r="I13" t="s">
        <v>41</v>
      </c>
      <c r="J13" t="s">
        <v>27</v>
      </c>
      <c r="K13" t="s">
        <v>2835</v>
      </c>
      <c r="L13" t="s">
        <v>498</v>
      </c>
      <c r="M13">
        <v>43615</v>
      </c>
      <c r="N13" t="s">
        <v>148</v>
      </c>
      <c r="O13" t="s">
        <v>2137</v>
      </c>
      <c r="P13" t="s">
        <v>46</v>
      </c>
      <c r="Q13" t="s">
        <v>78</v>
      </c>
      <c r="R13" t="s">
        <v>2138</v>
      </c>
      <c r="S13">
        <v>45.216000000000001</v>
      </c>
      <c r="T13">
        <v>3</v>
      </c>
      <c r="U13">
        <v>0.2</v>
      </c>
      <c r="V13">
        <v>4.5215999999999994</v>
      </c>
    </row>
    <row r="14" spans="1:22" x14ac:dyDescent="0.3">
      <c r="A14">
        <v>2756</v>
      </c>
      <c r="B14" t="s">
        <v>5920</v>
      </c>
      <c r="C14">
        <v>2012</v>
      </c>
      <c r="D14" s="21">
        <v>41016</v>
      </c>
      <c r="E14" s="21">
        <v>41020</v>
      </c>
      <c r="F14" t="s">
        <v>50</v>
      </c>
      <c r="G14" t="s">
        <v>5921</v>
      </c>
      <c r="H14" t="s">
        <v>5922</v>
      </c>
      <c r="I14" t="s">
        <v>26</v>
      </c>
      <c r="J14" t="s">
        <v>27</v>
      </c>
      <c r="K14" t="s">
        <v>127</v>
      </c>
      <c r="L14" t="s">
        <v>43</v>
      </c>
      <c r="M14">
        <v>94122</v>
      </c>
      <c r="N14" t="s">
        <v>44</v>
      </c>
      <c r="O14" t="s">
        <v>5612</v>
      </c>
      <c r="P14" t="s">
        <v>46</v>
      </c>
      <c r="Q14" t="s">
        <v>78</v>
      </c>
      <c r="R14" t="s">
        <v>5613</v>
      </c>
      <c r="S14">
        <v>1447.6499999999999</v>
      </c>
      <c r="T14">
        <v>5</v>
      </c>
      <c r="U14">
        <v>0</v>
      </c>
      <c r="V14">
        <v>419.8184999999998</v>
      </c>
    </row>
    <row r="15" spans="1:22" x14ac:dyDescent="0.3">
      <c r="A15">
        <v>6035</v>
      </c>
      <c r="B15" t="s">
        <v>8637</v>
      </c>
      <c r="C15">
        <v>2012</v>
      </c>
      <c r="D15" s="21">
        <v>41018</v>
      </c>
      <c r="E15" s="21">
        <v>41024</v>
      </c>
      <c r="F15" t="s">
        <v>50</v>
      </c>
      <c r="G15" t="s">
        <v>2567</v>
      </c>
      <c r="H15" t="s">
        <v>2568</v>
      </c>
      <c r="I15" t="s">
        <v>26</v>
      </c>
      <c r="J15" t="s">
        <v>27</v>
      </c>
      <c r="K15" t="s">
        <v>4214</v>
      </c>
      <c r="L15" t="s">
        <v>104</v>
      </c>
      <c r="M15">
        <v>75007</v>
      </c>
      <c r="N15" t="s">
        <v>105</v>
      </c>
      <c r="O15" t="s">
        <v>1607</v>
      </c>
      <c r="P15" t="s">
        <v>46</v>
      </c>
      <c r="Q15" t="s">
        <v>78</v>
      </c>
      <c r="R15" t="s">
        <v>1608</v>
      </c>
      <c r="S15">
        <v>19.567999999999998</v>
      </c>
      <c r="T15">
        <v>2</v>
      </c>
      <c r="U15">
        <v>0.8</v>
      </c>
      <c r="V15">
        <v>-52.833600000000004</v>
      </c>
    </row>
    <row r="16" spans="1:22" x14ac:dyDescent="0.3">
      <c r="A16">
        <v>3141</v>
      </c>
      <c r="B16" t="s">
        <v>6350</v>
      </c>
      <c r="C16">
        <v>2012</v>
      </c>
      <c r="D16" s="21">
        <v>41024</v>
      </c>
      <c r="E16" s="21">
        <v>41027</v>
      </c>
      <c r="F16" t="s">
        <v>188</v>
      </c>
      <c r="G16" t="s">
        <v>1202</v>
      </c>
      <c r="H16" t="s">
        <v>1203</v>
      </c>
      <c r="I16" t="s">
        <v>26</v>
      </c>
      <c r="J16" t="s">
        <v>27</v>
      </c>
      <c r="K16" t="s">
        <v>266</v>
      </c>
      <c r="L16" t="s">
        <v>267</v>
      </c>
      <c r="M16">
        <v>10035</v>
      </c>
      <c r="N16" t="s">
        <v>148</v>
      </c>
      <c r="O16" t="s">
        <v>106</v>
      </c>
      <c r="P16" t="s">
        <v>46</v>
      </c>
      <c r="Q16" t="s">
        <v>78</v>
      </c>
      <c r="R16" t="s">
        <v>107</v>
      </c>
      <c r="S16">
        <v>206.43</v>
      </c>
      <c r="T16">
        <v>3</v>
      </c>
      <c r="U16">
        <v>0</v>
      </c>
      <c r="V16">
        <v>90.829200000000014</v>
      </c>
    </row>
    <row r="17" spans="1:22" x14ac:dyDescent="0.3">
      <c r="A17">
        <v>6052</v>
      </c>
      <c r="B17" t="s">
        <v>8648</v>
      </c>
      <c r="C17">
        <v>2012</v>
      </c>
      <c r="D17" s="21">
        <v>41024</v>
      </c>
      <c r="E17" s="21">
        <v>41029</v>
      </c>
      <c r="F17" t="s">
        <v>50</v>
      </c>
      <c r="G17" t="s">
        <v>8649</v>
      </c>
      <c r="H17" t="s">
        <v>8650</v>
      </c>
      <c r="I17" t="s">
        <v>26</v>
      </c>
      <c r="J17" t="s">
        <v>27</v>
      </c>
      <c r="K17" t="s">
        <v>2548</v>
      </c>
      <c r="L17" t="s">
        <v>114</v>
      </c>
      <c r="M17">
        <v>53209</v>
      </c>
      <c r="N17" t="s">
        <v>105</v>
      </c>
      <c r="O17" t="s">
        <v>5367</v>
      </c>
      <c r="P17" t="s">
        <v>46</v>
      </c>
      <c r="Q17" t="s">
        <v>78</v>
      </c>
      <c r="R17" t="s">
        <v>5368</v>
      </c>
      <c r="S17">
        <v>272.39999999999998</v>
      </c>
      <c r="T17">
        <v>5</v>
      </c>
      <c r="U17">
        <v>0</v>
      </c>
      <c r="V17">
        <v>76.27200000000002</v>
      </c>
    </row>
    <row r="18" spans="1:22" x14ac:dyDescent="0.3">
      <c r="A18">
        <v>3418</v>
      </c>
      <c r="B18" t="s">
        <v>6616</v>
      </c>
      <c r="C18">
        <v>2012</v>
      </c>
      <c r="D18" s="21">
        <v>41026</v>
      </c>
      <c r="E18" s="21">
        <v>41031</v>
      </c>
      <c r="F18" t="s">
        <v>50</v>
      </c>
      <c r="G18" t="s">
        <v>6256</v>
      </c>
      <c r="H18" t="s">
        <v>6257</v>
      </c>
      <c r="I18" t="s">
        <v>102</v>
      </c>
      <c r="J18" t="s">
        <v>27</v>
      </c>
      <c r="K18" t="s">
        <v>456</v>
      </c>
      <c r="L18" t="s">
        <v>457</v>
      </c>
      <c r="M18">
        <v>80013</v>
      </c>
      <c r="N18" t="s">
        <v>44</v>
      </c>
      <c r="O18" t="s">
        <v>3619</v>
      </c>
      <c r="P18" t="s">
        <v>46</v>
      </c>
      <c r="Q18" t="s">
        <v>78</v>
      </c>
      <c r="R18" t="s">
        <v>3620</v>
      </c>
      <c r="S18">
        <v>43.560000000000009</v>
      </c>
      <c r="T18">
        <v>5</v>
      </c>
      <c r="U18">
        <v>0.2</v>
      </c>
      <c r="V18">
        <v>3.2669999999999995</v>
      </c>
    </row>
    <row r="19" spans="1:22" x14ac:dyDescent="0.3">
      <c r="A19">
        <v>379</v>
      </c>
      <c r="B19" t="s">
        <v>1328</v>
      </c>
      <c r="C19">
        <v>2012</v>
      </c>
      <c r="D19" s="21">
        <v>41027</v>
      </c>
      <c r="E19" s="21">
        <v>41034</v>
      </c>
      <c r="F19" t="s">
        <v>50</v>
      </c>
      <c r="G19" t="s">
        <v>1329</v>
      </c>
      <c r="H19" t="s">
        <v>1330</v>
      </c>
      <c r="I19" t="s">
        <v>26</v>
      </c>
      <c r="J19" t="s">
        <v>27</v>
      </c>
      <c r="K19" t="s">
        <v>184</v>
      </c>
      <c r="L19" t="s">
        <v>104</v>
      </c>
      <c r="M19">
        <v>77095</v>
      </c>
      <c r="N19" t="s">
        <v>105</v>
      </c>
      <c r="O19" t="s">
        <v>1331</v>
      </c>
      <c r="P19" t="s">
        <v>46</v>
      </c>
      <c r="Q19" t="s">
        <v>78</v>
      </c>
      <c r="R19" t="s">
        <v>1332</v>
      </c>
      <c r="S19">
        <v>8.6519999999999975</v>
      </c>
      <c r="T19">
        <v>3</v>
      </c>
      <c r="U19">
        <v>0.8</v>
      </c>
      <c r="V19">
        <v>-20.332200000000007</v>
      </c>
    </row>
    <row r="20" spans="1:22" x14ac:dyDescent="0.3">
      <c r="A20">
        <v>7683</v>
      </c>
      <c r="B20" t="s">
        <v>9600</v>
      </c>
      <c r="C20">
        <v>2012</v>
      </c>
      <c r="D20" s="21">
        <v>41027</v>
      </c>
      <c r="E20" s="21">
        <v>41030</v>
      </c>
      <c r="F20" t="s">
        <v>188</v>
      </c>
      <c r="G20" t="s">
        <v>1497</v>
      </c>
      <c r="H20" t="s">
        <v>1498</v>
      </c>
      <c r="I20" t="s">
        <v>102</v>
      </c>
      <c r="J20" t="s">
        <v>27</v>
      </c>
      <c r="K20" t="s">
        <v>5311</v>
      </c>
      <c r="L20" t="s">
        <v>238</v>
      </c>
      <c r="M20">
        <v>48640</v>
      </c>
      <c r="N20" t="s">
        <v>105</v>
      </c>
      <c r="O20" t="s">
        <v>6203</v>
      </c>
      <c r="P20" t="s">
        <v>46</v>
      </c>
      <c r="Q20" t="s">
        <v>78</v>
      </c>
      <c r="R20" t="s">
        <v>6204</v>
      </c>
      <c r="S20">
        <v>186.732</v>
      </c>
      <c r="T20">
        <v>1</v>
      </c>
      <c r="U20">
        <v>0.1</v>
      </c>
      <c r="V20">
        <v>41.495999999999967</v>
      </c>
    </row>
    <row r="21" spans="1:22" x14ac:dyDescent="0.3">
      <c r="A21">
        <v>648</v>
      </c>
      <c r="B21" t="s">
        <v>2134</v>
      </c>
      <c r="C21">
        <v>2013</v>
      </c>
      <c r="D21" s="21">
        <v>41366</v>
      </c>
      <c r="E21" s="21">
        <v>41373</v>
      </c>
      <c r="F21" t="s">
        <v>50</v>
      </c>
      <c r="G21" t="s">
        <v>1025</v>
      </c>
      <c r="H21" t="s">
        <v>1026</v>
      </c>
      <c r="I21" t="s">
        <v>41</v>
      </c>
      <c r="J21" t="s">
        <v>27</v>
      </c>
      <c r="K21" t="s">
        <v>2135</v>
      </c>
      <c r="L21" t="s">
        <v>310</v>
      </c>
      <c r="M21">
        <v>85635</v>
      </c>
      <c r="N21" t="s">
        <v>44</v>
      </c>
      <c r="O21" t="s">
        <v>2137</v>
      </c>
      <c r="P21" t="s">
        <v>46</v>
      </c>
      <c r="Q21" t="s">
        <v>78</v>
      </c>
      <c r="R21" t="s">
        <v>2138</v>
      </c>
      <c r="S21">
        <v>30.144000000000002</v>
      </c>
      <c r="T21">
        <v>2</v>
      </c>
      <c r="U21">
        <v>0.2</v>
      </c>
      <c r="V21">
        <v>3.0143999999999993</v>
      </c>
    </row>
    <row r="22" spans="1:22" x14ac:dyDescent="0.3">
      <c r="A22">
        <v>9935</v>
      </c>
      <c r="B22" t="s">
        <v>10901</v>
      </c>
      <c r="C22">
        <v>2013</v>
      </c>
      <c r="D22" s="21">
        <v>41372</v>
      </c>
      <c r="E22" s="21">
        <v>41377</v>
      </c>
      <c r="F22" t="s">
        <v>50</v>
      </c>
      <c r="G22" t="s">
        <v>2009</v>
      </c>
      <c r="H22" t="s">
        <v>2010</v>
      </c>
      <c r="I22" t="s">
        <v>26</v>
      </c>
      <c r="J22" t="s">
        <v>27</v>
      </c>
      <c r="K22" t="s">
        <v>146</v>
      </c>
      <c r="L22" t="s">
        <v>147</v>
      </c>
      <c r="M22">
        <v>19120</v>
      </c>
      <c r="N22" t="s">
        <v>148</v>
      </c>
      <c r="O22" t="s">
        <v>9160</v>
      </c>
      <c r="P22" t="s">
        <v>46</v>
      </c>
      <c r="Q22" t="s">
        <v>78</v>
      </c>
      <c r="R22" t="s">
        <v>9161</v>
      </c>
      <c r="S22">
        <v>33.528000000000006</v>
      </c>
      <c r="T22">
        <v>3</v>
      </c>
      <c r="U22">
        <v>0.2</v>
      </c>
      <c r="V22">
        <v>2.5146000000000015</v>
      </c>
    </row>
    <row r="23" spans="1:22" x14ac:dyDescent="0.3">
      <c r="A23">
        <v>6736</v>
      </c>
      <c r="B23" t="s">
        <v>9065</v>
      </c>
      <c r="C23">
        <v>2013</v>
      </c>
      <c r="D23" s="21">
        <v>41375</v>
      </c>
      <c r="E23" s="21">
        <v>41382</v>
      </c>
      <c r="F23" t="s">
        <v>50</v>
      </c>
      <c r="G23" t="s">
        <v>4558</v>
      </c>
      <c r="H23" t="s">
        <v>4559</v>
      </c>
      <c r="I23" t="s">
        <v>26</v>
      </c>
      <c r="J23" t="s">
        <v>27</v>
      </c>
      <c r="K23" t="s">
        <v>127</v>
      </c>
      <c r="L23" t="s">
        <v>43</v>
      </c>
      <c r="M23">
        <v>94122</v>
      </c>
      <c r="N23" t="s">
        <v>44</v>
      </c>
      <c r="O23" t="s">
        <v>3851</v>
      </c>
      <c r="P23" t="s">
        <v>46</v>
      </c>
      <c r="Q23" t="s">
        <v>78</v>
      </c>
      <c r="R23" t="s">
        <v>3852</v>
      </c>
      <c r="S23">
        <v>113.76</v>
      </c>
      <c r="T23">
        <v>3</v>
      </c>
      <c r="U23">
        <v>0</v>
      </c>
      <c r="V23">
        <v>44.366400000000006</v>
      </c>
    </row>
    <row r="24" spans="1:22" x14ac:dyDescent="0.3">
      <c r="A24">
        <v>7780</v>
      </c>
      <c r="B24" t="s">
        <v>9664</v>
      </c>
      <c r="C24">
        <v>2013</v>
      </c>
      <c r="D24" s="21">
        <v>41383</v>
      </c>
      <c r="E24" s="21">
        <v>41387</v>
      </c>
      <c r="F24" t="s">
        <v>50</v>
      </c>
      <c r="G24" t="s">
        <v>1426</v>
      </c>
      <c r="H24" t="s">
        <v>1427</v>
      </c>
      <c r="I24" t="s">
        <v>26</v>
      </c>
      <c r="J24" t="s">
        <v>27</v>
      </c>
      <c r="K24" t="s">
        <v>4874</v>
      </c>
      <c r="L24" t="s">
        <v>319</v>
      </c>
      <c r="M24">
        <v>23320</v>
      </c>
      <c r="N24" t="s">
        <v>30</v>
      </c>
      <c r="O24" t="s">
        <v>1837</v>
      </c>
      <c r="P24" t="s">
        <v>46</v>
      </c>
      <c r="Q24" t="s">
        <v>78</v>
      </c>
      <c r="R24" t="s">
        <v>1838</v>
      </c>
      <c r="S24">
        <v>203.92</v>
      </c>
      <c r="T24">
        <v>4</v>
      </c>
      <c r="U24">
        <v>0</v>
      </c>
      <c r="V24">
        <v>55.058400000000006</v>
      </c>
    </row>
    <row r="25" spans="1:22" x14ac:dyDescent="0.3">
      <c r="A25">
        <v>1272</v>
      </c>
      <c r="B25" t="s">
        <v>3539</v>
      </c>
      <c r="C25">
        <v>2013</v>
      </c>
      <c r="D25" s="21">
        <v>41386</v>
      </c>
      <c r="E25" s="21">
        <v>41391</v>
      </c>
      <c r="F25" t="s">
        <v>50</v>
      </c>
      <c r="G25" t="s">
        <v>2167</v>
      </c>
      <c r="H25" t="s">
        <v>2168</v>
      </c>
      <c r="I25" t="s">
        <v>41</v>
      </c>
      <c r="J25" t="s">
        <v>27</v>
      </c>
      <c r="K25" t="s">
        <v>303</v>
      </c>
      <c r="L25" t="s">
        <v>211</v>
      </c>
      <c r="M25">
        <v>60623</v>
      </c>
      <c r="N25" t="s">
        <v>105</v>
      </c>
      <c r="O25" t="s">
        <v>2819</v>
      </c>
      <c r="P25" t="s">
        <v>46</v>
      </c>
      <c r="Q25" t="s">
        <v>78</v>
      </c>
      <c r="R25" t="s">
        <v>2820</v>
      </c>
      <c r="S25">
        <v>48.791999999999987</v>
      </c>
      <c r="T25">
        <v>3</v>
      </c>
      <c r="U25">
        <v>0.8</v>
      </c>
      <c r="V25">
        <v>-126.85920000000002</v>
      </c>
    </row>
    <row r="26" spans="1:22" x14ac:dyDescent="0.3">
      <c r="A26">
        <v>467</v>
      </c>
      <c r="B26" t="s">
        <v>1598</v>
      </c>
      <c r="C26">
        <v>2013</v>
      </c>
      <c r="D26" s="21">
        <v>41387</v>
      </c>
      <c r="E26" s="21">
        <v>41394</v>
      </c>
      <c r="F26" t="s">
        <v>50</v>
      </c>
      <c r="G26" t="s">
        <v>1599</v>
      </c>
      <c r="H26" t="s">
        <v>1600</v>
      </c>
      <c r="I26" t="s">
        <v>102</v>
      </c>
      <c r="J26" t="s">
        <v>27</v>
      </c>
      <c r="K26" t="s">
        <v>544</v>
      </c>
      <c r="L26" t="s">
        <v>310</v>
      </c>
      <c r="M26">
        <v>85023</v>
      </c>
      <c r="N26" t="s">
        <v>44</v>
      </c>
      <c r="O26" t="s">
        <v>1607</v>
      </c>
      <c r="P26" t="s">
        <v>46</v>
      </c>
      <c r="Q26" t="s">
        <v>78</v>
      </c>
      <c r="R26" t="s">
        <v>1608</v>
      </c>
      <c r="S26">
        <v>78.272000000000006</v>
      </c>
      <c r="T26">
        <v>2</v>
      </c>
      <c r="U26">
        <v>0.2</v>
      </c>
      <c r="V26">
        <v>5.8704000000000001</v>
      </c>
    </row>
    <row r="27" spans="1:22" x14ac:dyDescent="0.3">
      <c r="A27">
        <v>6562</v>
      </c>
      <c r="B27" t="s">
        <v>8961</v>
      </c>
      <c r="C27">
        <v>2014</v>
      </c>
      <c r="D27" s="21">
        <v>41730</v>
      </c>
      <c r="E27" s="21">
        <v>41732</v>
      </c>
      <c r="F27" t="s">
        <v>188</v>
      </c>
      <c r="G27" t="s">
        <v>5377</v>
      </c>
      <c r="H27" t="s">
        <v>5378</v>
      </c>
      <c r="I27" t="s">
        <v>41</v>
      </c>
      <c r="J27" t="s">
        <v>27</v>
      </c>
      <c r="K27" t="s">
        <v>1127</v>
      </c>
      <c r="L27" t="s">
        <v>104</v>
      </c>
      <c r="M27">
        <v>76017</v>
      </c>
      <c r="N27" t="s">
        <v>105</v>
      </c>
      <c r="O27" t="s">
        <v>2858</v>
      </c>
      <c r="P27" t="s">
        <v>46</v>
      </c>
      <c r="Q27" t="s">
        <v>78</v>
      </c>
      <c r="R27" t="s">
        <v>2859</v>
      </c>
      <c r="S27">
        <v>33.61999999999999</v>
      </c>
      <c r="T27">
        <v>5</v>
      </c>
      <c r="U27">
        <v>0.8</v>
      </c>
      <c r="V27">
        <v>-90.774000000000029</v>
      </c>
    </row>
    <row r="28" spans="1:22" x14ac:dyDescent="0.3">
      <c r="A28">
        <v>5490</v>
      </c>
      <c r="B28" t="s">
        <v>8281</v>
      </c>
      <c r="C28">
        <v>2014</v>
      </c>
      <c r="D28" s="21">
        <v>41731</v>
      </c>
      <c r="E28" s="21">
        <v>41734</v>
      </c>
      <c r="F28" t="s">
        <v>23</v>
      </c>
      <c r="G28" t="s">
        <v>2410</v>
      </c>
      <c r="H28" t="s">
        <v>2411</v>
      </c>
      <c r="I28" t="s">
        <v>41</v>
      </c>
      <c r="J28" t="s">
        <v>27</v>
      </c>
      <c r="K28" t="s">
        <v>1521</v>
      </c>
      <c r="L28" t="s">
        <v>54</v>
      </c>
      <c r="M28">
        <v>32216</v>
      </c>
      <c r="N28" t="s">
        <v>30</v>
      </c>
      <c r="O28" t="s">
        <v>5286</v>
      </c>
      <c r="P28" t="s">
        <v>46</v>
      </c>
      <c r="Q28" t="s">
        <v>78</v>
      </c>
      <c r="R28" t="s">
        <v>186</v>
      </c>
      <c r="S28">
        <v>20.808</v>
      </c>
      <c r="T28">
        <v>3</v>
      </c>
      <c r="U28">
        <v>0.2</v>
      </c>
      <c r="V28">
        <v>1.8207000000000013</v>
      </c>
    </row>
    <row r="29" spans="1:22" x14ac:dyDescent="0.3">
      <c r="A29">
        <v>3988</v>
      </c>
      <c r="B29" t="s">
        <v>7118</v>
      </c>
      <c r="C29">
        <v>2014</v>
      </c>
      <c r="D29" s="21">
        <v>41738</v>
      </c>
      <c r="E29" s="21">
        <v>41744</v>
      </c>
      <c r="F29" t="s">
        <v>50</v>
      </c>
      <c r="G29" t="s">
        <v>5098</v>
      </c>
      <c r="H29" t="s">
        <v>5099</v>
      </c>
      <c r="I29" t="s">
        <v>102</v>
      </c>
      <c r="J29" t="s">
        <v>27</v>
      </c>
      <c r="K29" t="s">
        <v>2126</v>
      </c>
      <c r="L29" t="s">
        <v>788</v>
      </c>
      <c r="M29">
        <v>7060</v>
      </c>
      <c r="N29" t="s">
        <v>148</v>
      </c>
      <c r="O29" t="s">
        <v>7119</v>
      </c>
      <c r="P29" t="s">
        <v>46</v>
      </c>
      <c r="Q29" t="s">
        <v>78</v>
      </c>
      <c r="R29" t="s">
        <v>7120</v>
      </c>
      <c r="S29">
        <v>41.95</v>
      </c>
      <c r="T29">
        <v>5</v>
      </c>
      <c r="U29">
        <v>0</v>
      </c>
      <c r="V29">
        <v>10.487500000000001</v>
      </c>
    </row>
    <row r="30" spans="1:22" x14ac:dyDescent="0.3">
      <c r="A30">
        <v>7424</v>
      </c>
      <c r="B30" t="s">
        <v>9473</v>
      </c>
      <c r="C30">
        <v>2014</v>
      </c>
      <c r="D30" s="21">
        <v>41740</v>
      </c>
      <c r="E30" s="21">
        <v>41744</v>
      </c>
      <c r="F30" t="s">
        <v>50</v>
      </c>
      <c r="G30" t="s">
        <v>805</v>
      </c>
      <c r="H30" t="s">
        <v>806</v>
      </c>
      <c r="I30" t="s">
        <v>26</v>
      </c>
      <c r="J30" t="s">
        <v>27</v>
      </c>
      <c r="K30" t="s">
        <v>146</v>
      </c>
      <c r="L30" t="s">
        <v>147</v>
      </c>
      <c r="M30">
        <v>19143</v>
      </c>
      <c r="N30" t="s">
        <v>148</v>
      </c>
      <c r="O30" t="s">
        <v>5355</v>
      </c>
      <c r="P30" t="s">
        <v>46</v>
      </c>
      <c r="Q30" t="s">
        <v>78</v>
      </c>
      <c r="R30" t="s">
        <v>5356</v>
      </c>
      <c r="S30">
        <v>195.10400000000001</v>
      </c>
      <c r="T30">
        <v>4</v>
      </c>
      <c r="U30">
        <v>0.2</v>
      </c>
      <c r="V30">
        <v>21.949199999999969</v>
      </c>
    </row>
    <row r="31" spans="1:22" x14ac:dyDescent="0.3">
      <c r="A31">
        <v>7723</v>
      </c>
      <c r="B31" t="s">
        <v>9620</v>
      </c>
      <c r="C31">
        <v>2014</v>
      </c>
      <c r="D31" s="21">
        <v>41746</v>
      </c>
      <c r="E31" s="21">
        <v>41750</v>
      </c>
      <c r="F31" t="s">
        <v>50</v>
      </c>
      <c r="G31" t="s">
        <v>2250</v>
      </c>
      <c r="H31" t="s">
        <v>2251</v>
      </c>
      <c r="I31" t="s">
        <v>102</v>
      </c>
      <c r="J31" t="s">
        <v>27</v>
      </c>
      <c r="K31" t="s">
        <v>127</v>
      </c>
      <c r="L31" t="s">
        <v>43</v>
      </c>
      <c r="M31">
        <v>94109</v>
      </c>
      <c r="N31" t="s">
        <v>44</v>
      </c>
      <c r="O31" t="s">
        <v>9621</v>
      </c>
      <c r="P31" t="s">
        <v>46</v>
      </c>
      <c r="Q31" t="s">
        <v>78</v>
      </c>
      <c r="R31" t="s">
        <v>9622</v>
      </c>
      <c r="S31">
        <v>40.74</v>
      </c>
      <c r="T31">
        <v>3</v>
      </c>
      <c r="U31">
        <v>0</v>
      </c>
      <c r="V31">
        <v>12.222</v>
      </c>
    </row>
    <row r="32" spans="1:22" x14ac:dyDescent="0.3">
      <c r="A32">
        <v>177</v>
      </c>
      <c r="B32" t="s">
        <v>710</v>
      </c>
      <c r="C32">
        <v>2014</v>
      </c>
      <c r="D32" s="21">
        <v>41751</v>
      </c>
      <c r="E32" s="21">
        <v>41755</v>
      </c>
      <c r="F32" t="s">
        <v>23</v>
      </c>
      <c r="G32" t="s">
        <v>711</v>
      </c>
      <c r="H32" t="s">
        <v>712</v>
      </c>
      <c r="I32" t="s">
        <v>26</v>
      </c>
      <c r="J32" t="s">
        <v>27</v>
      </c>
      <c r="K32" t="s">
        <v>184</v>
      </c>
      <c r="L32" t="s">
        <v>104</v>
      </c>
      <c r="M32">
        <v>77036</v>
      </c>
      <c r="N32" t="s">
        <v>105</v>
      </c>
      <c r="O32" t="s">
        <v>713</v>
      </c>
      <c r="P32" t="s">
        <v>46</v>
      </c>
      <c r="Q32" t="s">
        <v>78</v>
      </c>
      <c r="R32" t="s">
        <v>714</v>
      </c>
      <c r="S32">
        <v>97.263999999999982</v>
      </c>
      <c r="T32">
        <v>4</v>
      </c>
      <c r="U32">
        <v>0.8</v>
      </c>
      <c r="V32">
        <v>-243.16000000000008</v>
      </c>
    </row>
    <row r="33" spans="1:22" x14ac:dyDescent="0.3">
      <c r="A33">
        <v>2600</v>
      </c>
      <c r="B33" t="s">
        <v>5708</v>
      </c>
      <c r="C33">
        <v>2014</v>
      </c>
      <c r="D33" s="21">
        <v>41753</v>
      </c>
      <c r="E33" s="21">
        <v>41759</v>
      </c>
      <c r="F33" t="s">
        <v>50</v>
      </c>
      <c r="G33" t="s">
        <v>744</v>
      </c>
      <c r="H33" t="s">
        <v>745</v>
      </c>
      <c r="I33" t="s">
        <v>26</v>
      </c>
      <c r="J33" t="s">
        <v>27</v>
      </c>
      <c r="K33" t="s">
        <v>266</v>
      </c>
      <c r="L33" t="s">
        <v>267</v>
      </c>
      <c r="M33">
        <v>10024</v>
      </c>
      <c r="N33" t="s">
        <v>148</v>
      </c>
      <c r="O33" t="s">
        <v>5355</v>
      </c>
      <c r="P33" t="s">
        <v>46</v>
      </c>
      <c r="Q33" t="s">
        <v>78</v>
      </c>
      <c r="R33" t="s">
        <v>5356</v>
      </c>
      <c r="S33">
        <v>121.94</v>
      </c>
      <c r="T33">
        <v>2</v>
      </c>
      <c r="U33">
        <v>0</v>
      </c>
      <c r="V33">
        <v>35.362599999999986</v>
      </c>
    </row>
    <row r="34" spans="1:22" x14ac:dyDescent="0.3">
      <c r="A34">
        <v>1685</v>
      </c>
      <c r="B34" t="s">
        <v>4364</v>
      </c>
      <c r="C34">
        <v>2014</v>
      </c>
      <c r="D34" s="21">
        <v>41754</v>
      </c>
      <c r="E34" s="21">
        <v>41757</v>
      </c>
      <c r="F34" t="s">
        <v>188</v>
      </c>
      <c r="G34" t="s">
        <v>3856</v>
      </c>
      <c r="H34" t="s">
        <v>3857</v>
      </c>
      <c r="I34" t="s">
        <v>41</v>
      </c>
      <c r="J34" t="s">
        <v>27</v>
      </c>
      <c r="K34" t="s">
        <v>146</v>
      </c>
      <c r="L34" t="s">
        <v>147</v>
      </c>
      <c r="M34">
        <v>19143</v>
      </c>
      <c r="N34" t="s">
        <v>148</v>
      </c>
      <c r="O34" t="s">
        <v>4365</v>
      </c>
      <c r="P34" t="s">
        <v>46</v>
      </c>
      <c r="Q34" t="s">
        <v>78</v>
      </c>
      <c r="R34" t="s">
        <v>4366</v>
      </c>
      <c r="S34">
        <v>99.28</v>
      </c>
      <c r="T34">
        <v>2</v>
      </c>
      <c r="U34">
        <v>0.2</v>
      </c>
      <c r="V34">
        <v>12.409999999999989</v>
      </c>
    </row>
    <row r="35" spans="1:22" x14ac:dyDescent="0.3">
      <c r="A35">
        <v>8087</v>
      </c>
      <c r="B35" t="s">
        <v>9819</v>
      </c>
      <c r="C35">
        <v>2014</v>
      </c>
      <c r="D35" s="21">
        <v>41758</v>
      </c>
      <c r="E35" s="21">
        <v>41762</v>
      </c>
      <c r="F35" t="s">
        <v>50</v>
      </c>
      <c r="G35" t="s">
        <v>6409</v>
      </c>
      <c r="H35" t="s">
        <v>6410</v>
      </c>
      <c r="I35" t="s">
        <v>26</v>
      </c>
      <c r="J35" t="s">
        <v>27</v>
      </c>
      <c r="K35" t="s">
        <v>521</v>
      </c>
      <c r="L35" t="s">
        <v>88</v>
      </c>
      <c r="M35">
        <v>28403</v>
      </c>
      <c r="N35" t="s">
        <v>30</v>
      </c>
      <c r="O35" t="s">
        <v>5134</v>
      </c>
      <c r="P35" t="s">
        <v>46</v>
      </c>
      <c r="Q35" t="s">
        <v>78</v>
      </c>
      <c r="R35" t="s">
        <v>5135</v>
      </c>
      <c r="S35">
        <v>28.08</v>
      </c>
      <c r="T35">
        <v>3</v>
      </c>
      <c r="U35">
        <v>0.2</v>
      </c>
      <c r="V35">
        <v>5.2650000000000006</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36657F-24B7-402F-99C8-8F9B50AD8098}">
  <dimension ref="A3:N17"/>
  <sheetViews>
    <sheetView tabSelected="1" workbookViewId="0">
      <selection activeCell="N17" sqref="N17"/>
    </sheetView>
  </sheetViews>
  <sheetFormatPr defaultRowHeight="14.4" x14ac:dyDescent="0.3"/>
  <cols>
    <col min="1" max="1" width="12.5546875" bestFit="1" customWidth="1"/>
    <col min="2" max="2" width="11.6640625" bestFit="1" customWidth="1"/>
    <col min="4" max="4" width="12.5546875" bestFit="1" customWidth="1"/>
    <col min="5" max="5" width="12.109375" bestFit="1" customWidth="1"/>
    <col min="7" max="7" width="12.5546875" bestFit="1" customWidth="1"/>
    <col min="8" max="8" width="14.88671875" bestFit="1" customWidth="1"/>
    <col min="10" max="10" width="12.5546875" bestFit="1" customWidth="1"/>
    <col min="11" max="11" width="15.88671875" bestFit="1" customWidth="1"/>
    <col min="13" max="13" width="12.5546875" bestFit="1" customWidth="1"/>
    <col min="14" max="14" width="18.77734375" bestFit="1" customWidth="1"/>
  </cols>
  <sheetData>
    <row r="3" spans="1:14" x14ac:dyDescent="0.3">
      <c r="A3" s="11" t="s">
        <v>10933</v>
      </c>
      <c r="B3" t="s">
        <v>10936</v>
      </c>
      <c r="D3" s="11" t="s">
        <v>10933</v>
      </c>
      <c r="E3" t="s">
        <v>10934</v>
      </c>
      <c r="G3" s="11" t="s">
        <v>10933</v>
      </c>
      <c r="H3" t="s">
        <v>10937</v>
      </c>
      <c r="J3" s="11" t="s">
        <v>10933</v>
      </c>
      <c r="K3" t="s">
        <v>10955</v>
      </c>
      <c r="M3" s="11" t="s">
        <v>10933</v>
      </c>
      <c r="N3" t="s">
        <v>10956</v>
      </c>
    </row>
    <row r="4" spans="1:14" x14ac:dyDescent="0.3">
      <c r="A4" s="12" t="s">
        <v>10942</v>
      </c>
      <c r="B4" s="13">
        <v>3176.2440000000001</v>
      </c>
      <c r="D4" s="12" t="s">
        <v>10942</v>
      </c>
      <c r="E4" s="13">
        <v>598.79459999999995</v>
      </c>
      <c r="G4" s="12" t="s">
        <v>10942</v>
      </c>
      <c r="H4" s="13">
        <v>40</v>
      </c>
      <c r="J4" s="12" t="s">
        <v>10942</v>
      </c>
      <c r="K4" s="13">
        <v>11</v>
      </c>
      <c r="M4" s="12" t="s">
        <v>10942</v>
      </c>
      <c r="N4" s="13">
        <v>0.18852285907505845</v>
      </c>
    </row>
    <row r="5" spans="1:14" x14ac:dyDescent="0.3">
      <c r="A5" s="12" t="s">
        <v>10943</v>
      </c>
      <c r="B5" s="13">
        <v>4932.9860000000008</v>
      </c>
      <c r="D5" s="12" t="s">
        <v>10943</v>
      </c>
      <c r="E5" s="13">
        <v>1111.5373999999997</v>
      </c>
      <c r="G5" s="12" t="s">
        <v>10943</v>
      </c>
      <c r="H5" s="13">
        <v>77</v>
      </c>
      <c r="J5" s="12" t="s">
        <v>10943</v>
      </c>
      <c r="K5" s="13">
        <v>16</v>
      </c>
      <c r="M5" s="12" t="s">
        <v>10943</v>
      </c>
      <c r="N5" s="13">
        <v>0.22532749940907992</v>
      </c>
    </row>
    <row r="6" spans="1:14" x14ac:dyDescent="0.3">
      <c r="A6" s="12" t="s">
        <v>10944</v>
      </c>
      <c r="B6" s="13">
        <v>6700.007999999998</v>
      </c>
      <c r="D6" s="12" t="s">
        <v>10944</v>
      </c>
      <c r="E6" s="13">
        <v>295.19049999999993</v>
      </c>
      <c r="G6" s="12" t="s">
        <v>10944</v>
      </c>
      <c r="H6" s="13">
        <v>115</v>
      </c>
      <c r="J6" s="12" t="s">
        <v>10944</v>
      </c>
      <c r="K6" s="13">
        <v>31</v>
      </c>
      <c r="M6" s="12" t="s">
        <v>10944</v>
      </c>
      <c r="N6" s="13">
        <v>4.4058230975246603E-2</v>
      </c>
    </row>
    <row r="7" spans="1:14" x14ac:dyDescent="0.3">
      <c r="A7" s="12" t="s">
        <v>10945</v>
      </c>
      <c r="B7" s="13">
        <v>6075.4059999999999</v>
      </c>
      <c r="D7" s="12" t="s">
        <v>10945</v>
      </c>
      <c r="E7" s="13">
        <v>-383.2119000000007</v>
      </c>
      <c r="G7" s="12" t="s">
        <v>10945</v>
      </c>
      <c r="H7" s="13">
        <v>115</v>
      </c>
      <c r="J7" s="12" t="s">
        <v>10945</v>
      </c>
      <c r="K7" s="13">
        <v>34</v>
      </c>
      <c r="M7" s="12" t="s">
        <v>10945</v>
      </c>
      <c r="N7" s="13">
        <v>-6.307593270309847E-2</v>
      </c>
    </row>
    <row r="8" spans="1:14" x14ac:dyDescent="0.3">
      <c r="A8" s="12" t="s">
        <v>10946</v>
      </c>
      <c r="B8" s="13">
        <v>7525.95</v>
      </c>
      <c r="D8" s="12" t="s">
        <v>10946</v>
      </c>
      <c r="E8" s="13">
        <v>1206.4601999999998</v>
      </c>
      <c r="G8" s="12" t="s">
        <v>10946</v>
      </c>
      <c r="H8" s="13">
        <v>159</v>
      </c>
      <c r="J8" s="12" t="s">
        <v>10946</v>
      </c>
      <c r="K8" s="13">
        <v>42</v>
      </c>
      <c r="M8" s="12" t="s">
        <v>10946</v>
      </c>
      <c r="N8" s="13">
        <v>0.1603066988220756</v>
      </c>
    </row>
    <row r="9" spans="1:14" x14ac:dyDescent="0.3">
      <c r="A9" s="12" t="s">
        <v>10947</v>
      </c>
      <c r="B9" s="13">
        <v>7479.4599999999991</v>
      </c>
      <c r="D9" s="12" t="s">
        <v>10947</v>
      </c>
      <c r="E9" s="13">
        <v>1489.1256999999998</v>
      </c>
      <c r="G9" s="12" t="s">
        <v>10947</v>
      </c>
      <c r="H9" s="13">
        <v>110</v>
      </c>
      <c r="J9" s="12" t="s">
        <v>10947</v>
      </c>
      <c r="K9" s="13">
        <v>32</v>
      </c>
      <c r="M9" s="12" t="s">
        <v>10947</v>
      </c>
      <c r="N9" s="13">
        <v>0.1990953491294826</v>
      </c>
    </row>
    <row r="10" spans="1:14" x14ac:dyDescent="0.3">
      <c r="A10" s="12" t="s">
        <v>10948</v>
      </c>
      <c r="B10" s="13">
        <v>3384.2339999999999</v>
      </c>
      <c r="D10" s="12" t="s">
        <v>10948</v>
      </c>
      <c r="E10" s="13">
        <v>477.36269999999985</v>
      </c>
      <c r="G10" s="12" t="s">
        <v>10948</v>
      </c>
      <c r="H10" s="13">
        <v>79</v>
      </c>
      <c r="J10" s="12" t="s">
        <v>10948</v>
      </c>
      <c r="K10" s="13">
        <v>24</v>
      </c>
      <c r="M10" s="12" t="s">
        <v>10948</v>
      </c>
      <c r="N10" s="13">
        <v>0.14105487386510504</v>
      </c>
    </row>
    <row r="11" spans="1:14" x14ac:dyDescent="0.3">
      <c r="A11" s="12" t="s">
        <v>10949</v>
      </c>
      <c r="B11" s="13">
        <v>12861.949000000002</v>
      </c>
      <c r="D11" s="12" t="s">
        <v>10949</v>
      </c>
      <c r="E11" s="13">
        <v>2803.4639000000002</v>
      </c>
      <c r="G11" s="12" t="s">
        <v>10949</v>
      </c>
      <c r="H11" s="13">
        <v>172</v>
      </c>
      <c r="J11" s="12" t="s">
        <v>10949</v>
      </c>
      <c r="K11" s="13">
        <v>42</v>
      </c>
      <c r="M11" s="12" t="s">
        <v>10949</v>
      </c>
      <c r="N11" s="13">
        <v>0.21796571421640684</v>
      </c>
    </row>
    <row r="12" spans="1:14" x14ac:dyDescent="0.3">
      <c r="A12" s="12" t="s">
        <v>10950</v>
      </c>
      <c r="B12" s="13">
        <v>10827.867999999997</v>
      </c>
      <c r="D12" s="12" t="s">
        <v>10950</v>
      </c>
      <c r="E12" s="13">
        <v>1196.4643999999994</v>
      </c>
      <c r="G12" s="12" t="s">
        <v>10950</v>
      </c>
      <c r="H12" s="13">
        <v>220</v>
      </c>
      <c r="J12" s="12" t="s">
        <v>10950</v>
      </c>
      <c r="K12" s="13">
        <v>64</v>
      </c>
      <c r="M12" s="12" t="s">
        <v>10950</v>
      </c>
      <c r="N12" s="13">
        <v>0.11049861339277499</v>
      </c>
    </row>
    <row r="13" spans="1:14" x14ac:dyDescent="0.3">
      <c r="A13" s="12" t="s">
        <v>10951</v>
      </c>
      <c r="B13" s="13">
        <v>9155.487000000001</v>
      </c>
      <c r="D13" s="12" t="s">
        <v>10951</v>
      </c>
      <c r="E13" s="13">
        <v>2299.4650999999994</v>
      </c>
      <c r="G13" s="12" t="s">
        <v>10951</v>
      </c>
      <c r="H13" s="13">
        <v>117</v>
      </c>
      <c r="J13" s="12" t="s">
        <v>10951</v>
      </c>
      <c r="K13" s="13">
        <v>29</v>
      </c>
      <c r="M13" s="12" t="s">
        <v>10951</v>
      </c>
      <c r="N13" s="13">
        <v>0.25115704931916777</v>
      </c>
    </row>
    <row r="14" spans="1:14" x14ac:dyDescent="0.3">
      <c r="A14" s="12" t="s">
        <v>10952</v>
      </c>
      <c r="B14" s="13">
        <v>18305.996000000003</v>
      </c>
      <c r="D14" s="12" t="s">
        <v>10952</v>
      </c>
      <c r="E14" s="13">
        <v>3920.0066999999995</v>
      </c>
      <c r="G14" s="12" t="s">
        <v>10952</v>
      </c>
      <c r="H14" s="13">
        <v>249</v>
      </c>
      <c r="J14" s="12" t="s">
        <v>10952</v>
      </c>
      <c r="K14" s="13">
        <v>65</v>
      </c>
      <c r="M14" s="12" t="s">
        <v>10952</v>
      </c>
      <c r="N14" s="13">
        <v>0.21413785406704988</v>
      </c>
    </row>
    <row r="15" spans="1:14" x14ac:dyDescent="0.3">
      <c r="A15" s="12" t="s">
        <v>10953</v>
      </c>
      <c r="B15" s="13">
        <v>17106.572999999993</v>
      </c>
      <c r="D15" s="12" t="s">
        <v>10953</v>
      </c>
      <c r="E15" s="13">
        <v>3123.3460999999998</v>
      </c>
      <c r="G15" s="12" t="s">
        <v>10953</v>
      </c>
      <c r="H15" s="13">
        <v>276</v>
      </c>
      <c r="J15" s="12" t="s">
        <v>10953</v>
      </c>
      <c r="K15" s="13">
        <v>76</v>
      </c>
      <c r="M15" s="12" t="s">
        <v>10953</v>
      </c>
      <c r="N15" s="13">
        <v>0.1825816368947773</v>
      </c>
    </row>
    <row r="16" spans="1:14" x14ac:dyDescent="0.3">
      <c r="A16" s="12" t="s">
        <v>10935</v>
      </c>
      <c r="B16" s="13">
        <v>107532.16099999999</v>
      </c>
      <c r="D16" s="12" t="s">
        <v>10935</v>
      </c>
      <c r="E16" s="13">
        <v>18138.005399999995</v>
      </c>
      <c r="G16" s="12" t="s">
        <v>10935</v>
      </c>
      <c r="H16" s="13">
        <v>1729</v>
      </c>
      <c r="J16" s="12" t="s">
        <v>10935</v>
      </c>
      <c r="K16" s="13">
        <v>466</v>
      </c>
      <c r="M16" s="12" t="s">
        <v>10935</v>
      </c>
      <c r="N16" s="13">
        <v>0.16867516872463856</v>
      </c>
    </row>
    <row r="17" spans="2:14" x14ac:dyDescent="0.3">
      <c r="B17" s="14">
        <f>GETPIVOTDATA("Sales",$A$3)</f>
        <v>107532.16099999999</v>
      </c>
      <c r="E17" s="14">
        <f>GETPIVOTDATA("Profit",$D$3)</f>
        <v>18138.005399999995</v>
      </c>
      <c r="H17" s="14">
        <f>GETPIVOTDATA("Quantity",$G$3)</f>
        <v>1729</v>
      </c>
      <c r="K17" s="14">
        <f>GETPIVOTDATA("Order ID",$J$3)</f>
        <v>466</v>
      </c>
      <c r="N17" s="22">
        <f>GETPIVOTDATA("Profit Margin",$M$3)</f>
        <v>0.16867516872463856</v>
      </c>
    </row>
  </sheetData>
  <pageMargins left="0.7" right="0.7" top="0.75" bottom="0.75" header="0.3" footer="0.3"/>
  <drawing r:id="rId6"/>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5182DE-676D-422C-A081-D8F2E0B10EA3}">
  <dimension ref="A1:V467"/>
  <sheetViews>
    <sheetView topLeftCell="A2" workbookViewId="0">
      <selection sqref="A1:V467"/>
    </sheetView>
  </sheetViews>
  <sheetFormatPr defaultRowHeight="14.4" x14ac:dyDescent="0.3"/>
  <cols>
    <col min="2" max="2" width="9.77734375" customWidth="1"/>
    <col min="4" max="4" width="11.88671875" customWidth="1"/>
    <col min="5" max="5" width="10.5546875" customWidth="1"/>
    <col min="6" max="6" width="11.44140625" customWidth="1"/>
    <col min="7" max="7" width="13" customWidth="1"/>
    <col min="8" max="8" width="16.109375" customWidth="1"/>
    <col min="9" max="9" width="9.88671875" customWidth="1"/>
    <col min="10" max="10" width="9.33203125" customWidth="1"/>
    <col min="13" max="13" width="12.5546875" customWidth="1"/>
    <col min="15" max="15" width="11.44140625" customWidth="1"/>
    <col min="16" max="16" width="10.21875" customWidth="1"/>
    <col min="17" max="17" width="13.77734375" customWidth="1"/>
    <col min="18" max="18" width="14.5546875" customWidth="1"/>
    <col min="20" max="20" width="9.88671875" customWidth="1"/>
    <col min="21" max="21" width="10" customWidth="1"/>
  </cols>
  <sheetData>
    <row r="1" spans="1:22"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3">
      <c r="A2">
        <v>9994</v>
      </c>
      <c r="B2" t="s">
        <v>10931</v>
      </c>
      <c r="C2">
        <v>2014</v>
      </c>
      <c r="D2" s="21">
        <v>41764</v>
      </c>
      <c r="E2" s="21">
        <v>41769</v>
      </c>
      <c r="F2" t="s">
        <v>23</v>
      </c>
      <c r="G2" t="s">
        <v>3525</v>
      </c>
      <c r="H2" t="s">
        <v>3526</v>
      </c>
      <c r="I2" t="s">
        <v>26</v>
      </c>
      <c r="J2" t="s">
        <v>27</v>
      </c>
      <c r="K2" t="s">
        <v>3972</v>
      </c>
      <c r="L2" t="s">
        <v>43</v>
      </c>
      <c r="M2">
        <v>92683</v>
      </c>
      <c r="N2" t="s">
        <v>44</v>
      </c>
      <c r="O2" t="s">
        <v>713</v>
      </c>
      <c r="P2" t="s">
        <v>46</v>
      </c>
      <c r="Q2" t="s">
        <v>78</v>
      </c>
      <c r="R2" t="s">
        <v>714</v>
      </c>
      <c r="S2">
        <v>243.16</v>
      </c>
      <c r="T2">
        <v>2</v>
      </c>
      <c r="U2">
        <v>0</v>
      </c>
      <c r="V2">
        <v>72.947999999999979</v>
      </c>
    </row>
    <row r="3" spans="1:22" x14ac:dyDescent="0.3">
      <c r="A3">
        <v>9970</v>
      </c>
      <c r="B3" t="s">
        <v>10919</v>
      </c>
      <c r="C3">
        <v>2014</v>
      </c>
      <c r="D3" s="21">
        <v>41985</v>
      </c>
      <c r="E3" s="21">
        <v>41991</v>
      </c>
      <c r="F3" t="s">
        <v>50</v>
      </c>
      <c r="G3" t="s">
        <v>5081</v>
      </c>
      <c r="H3" t="s">
        <v>5082</v>
      </c>
      <c r="I3" t="s">
        <v>26</v>
      </c>
      <c r="J3" t="s">
        <v>27</v>
      </c>
      <c r="K3" t="s">
        <v>2126</v>
      </c>
      <c r="L3" t="s">
        <v>788</v>
      </c>
      <c r="M3">
        <v>7060</v>
      </c>
      <c r="N3" t="s">
        <v>148</v>
      </c>
      <c r="O3" t="s">
        <v>810</v>
      </c>
      <c r="P3" t="s">
        <v>46</v>
      </c>
      <c r="Q3" t="s">
        <v>78</v>
      </c>
      <c r="R3" t="s">
        <v>811</v>
      </c>
      <c r="S3">
        <v>22.75</v>
      </c>
      <c r="T3">
        <v>7</v>
      </c>
      <c r="U3">
        <v>0</v>
      </c>
      <c r="V3">
        <v>6.5974999999999993</v>
      </c>
    </row>
    <row r="4" spans="1:22" x14ac:dyDescent="0.3">
      <c r="A4">
        <v>9949</v>
      </c>
      <c r="B4" t="s">
        <v>10911</v>
      </c>
      <c r="C4">
        <v>2014</v>
      </c>
      <c r="D4" s="21">
        <v>41792</v>
      </c>
      <c r="E4" s="21">
        <v>41794</v>
      </c>
      <c r="F4" t="s">
        <v>23</v>
      </c>
      <c r="G4" t="s">
        <v>2507</v>
      </c>
      <c r="H4" t="s">
        <v>2508</v>
      </c>
      <c r="I4" t="s">
        <v>41</v>
      </c>
      <c r="J4" t="s">
        <v>27</v>
      </c>
      <c r="K4" t="s">
        <v>4374</v>
      </c>
      <c r="L4" t="s">
        <v>254</v>
      </c>
      <c r="M4">
        <v>46203</v>
      </c>
      <c r="N4" t="s">
        <v>105</v>
      </c>
      <c r="O4" t="s">
        <v>937</v>
      </c>
      <c r="P4" t="s">
        <v>46</v>
      </c>
      <c r="Q4" t="s">
        <v>78</v>
      </c>
      <c r="R4" t="s">
        <v>938</v>
      </c>
      <c r="S4">
        <v>2405.1999999999998</v>
      </c>
      <c r="T4">
        <v>8</v>
      </c>
      <c r="U4">
        <v>0</v>
      </c>
      <c r="V4">
        <v>793.71599999999989</v>
      </c>
    </row>
    <row r="5" spans="1:22" x14ac:dyDescent="0.3">
      <c r="A5">
        <v>9935</v>
      </c>
      <c r="B5" t="s">
        <v>10901</v>
      </c>
      <c r="C5">
        <v>2013</v>
      </c>
      <c r="D5" s="21">
        <v>41372</v>
      </c>
      <c r="E5" s="21">
        <v>41377</v>
      </c>
      <c r="F5" t="s">
        <v>50</v>
      </c>
      <c r="G5" t="s">
        <v>2009</v>
      </c>
      <c r="H5" t="s">
        <v>2010</v>
      </c>
      <c r="I5" t="s">
        <v>26</v>
      </c>
      <c r="J5" t="s">
        <v>27</v>
      </c>
      <c r="K5" t="s">
        <v>146</v>
      </c>
      <c r="L5" t="s">
        <v>147</v>
      </c>
      <c r="M5">
        <v>19120</v>
      </c>
      <c r="N5" t="s">
        <v>148</v>
      </c>
      <c r="O5" t="s">
        <v>9160</v>
      </c>
      <c r="P5" t="s">
        <v>46</v>
      </c>
      <c r="Q5" t="s">
        <v>78</v>
      </c>
      <c r="R5" t="s">
        <v>9161</v>
      </c>
      <c r="S5">
        <v>33.528000000000006</v>
      </c>
      <c r="T5">
        <v>3</v>
      </c>
      <c r="U5">
        <v>0.2</v>
      </c>
      <c r="V5">
        <v>2.5146000000000015</v>
      </c>
    </row>
    <row r="6" spans="1:22" x14ac:dyDescent="0.3">
      <c r="A6">
        <v>9868</v>
      </c>
      <c r="B6" t="s">
        <v>10866</v>
      </c>
      <c r="C6">
        <v>2012</v>
      </c>
      <c r="D6" s="21">
        <v>40994</v>
      </c>
      <c r="E6" s="21">
        <v>40996</v>
      </c>
      <c r="F6" t="s">
        <v>23</v>
      </c>
      <c r="G6" t="s">
        <v>3518</v>
      </c>
      <c r="H6" t="s">
        <v>3519</v>
      </c>
      <c r="I6" t="s">
        <v>41</v>
      </c>
      <c r="J6" t="s">
        <v>27</v>
      </c>
      <c r="K6" t="s">
        <v>266</v>
      </c>
      <c r="L6" t="s">
        <v>267</v>
      </c>
      <c r="M6">
        <v>10009</v>
      </c>
      <c r="N6" t="s">
        <v>148</v>
      </c>
      <c r="O6" t="s">
        <v>6506</v>
      </c>
      <c r="P6" t="s">
        <v>46</v>
      </c>
      <c r="Q6" t="s">
        <v>78</v>
      </c>
      <c r="R6" t="s">
        <v>6507</v>
      </c>
      <c r="S6">
        <v>13.11</v>
      </c>
      <c r="T6">
        <v>3</v>
      </c>
      <c r="U6">
        <v>0</v>
      </c>
      <c r="V6">
        <v>3.4086000000000003</v>
      </c>
    </row>
    <row r="7" spans="1:22" x14ac:dyDescent="0.3">
      <c r="A7">
        <v>9847</v>
      </c>
      <c r="B7" t="s">
        <v>10859</v>
      </c>
      <c r="C7">
        <v>2014</v>
      </c>
      <c r="D7" s="21">
        <v>41885</v>
      </c>
      <c r="E7" s="21">
        <v>41887</v>
      </c>
      <c r="F7" t="s">
        <v>23</v>
      </c>
      <c r="G7" t="s">
        <v>8228</v>
      </c>
      <c r="H7" t="s">
        <v>8229</v>
      </c>
      <c r="I7" t="s">
        <v>102</v>
      </c>
      <c r="J7" t="s">
        <v>27</v>
      </c>
      <c r="K7" t="s">
        <v>42</v>
      </c>
      <c r="L7" t="s">
        <v>43</v>
      </c>
      <c r="M7">
        <v>90008</v>
      </c>
      <c r="N7" t="s">
        <v>44</v>
      </c>
      <c r="O7" t="s">
        <v>141</v>
      </c>
      <c r="P7" t="s">
        <v>46</v>
      </c>
      <c r="Q7" t="s">
        <v>78</v>
      </c>
      <c r="R7" t="s">
        <v>142</v>
      </c>
      <c r="S7">
        <v>43.099999999999994</v>
      </c>
      <c r="T7">
        <v>5</v>
      </c>
      <c r="U7">
        <v>0</v>
      </c>
      <c r="V7">
        <v>11.206</v>
      </c>
    </row>
    <row r="8" spans="1:22" x14ac:dyDescent="0.3">
      <c r="A8">
        <v>9823</v>
      </c>
      <c r="B8" t="s">
        <v>10850</v>
      </c>
      <c r="C8">
        <v>2011</v>
      </c>
      <c r="D8" s="21">
        <v>40770</v>
      </c>
      <c r="E8" s="21">
        <v>40774</v>
      </c>
      <c r="F8" t="s">
        <v>50</v>
      </c>
      <c r="G8" t="s">
        <v>1786</v>
      </c>
      <c r="H8" t="s">
        <v>1787</v>
      </c>
      <c r="I8" t="s">
        <v>26</v>
      </c>
      <c r="J8" t="s">
        <v>27</v>
      </c>
      <c r="K8" t="s">
        <v>127</v>
      </c>
      <c r="L8" t="s">
        <v>43</v>
      </c>
      <c r="M8">
        <v>94122</v>
      </c>
      <c r="N8" t="s">
        <v>44</v>
      </c>
      <c r="O8" t="s">
        <v>2102</v>
      </c>
      <c r="P8" t="s">
        <v>46</v>
      </c>
      <c r="Q8" t="s">
        <v>78</v>
      </c>
      <c r="R8" t="s">
        <v>2103</v>
      </c>
      <c r="S8">
        <v>152.91</v>
      </c>
      <c r="T8">
        <v>3</v>
      </c>
      <c r="U8">
        <v>0</v>
      </c>
      <c r="V8">
        <v>42.814799999999998</v>
      </c>
    </row>
    <row r="9" spans="1:22" x14ac:dyDescent="0.3">
      <c r="A9">
        <v>9780</v>
      </c>
      <c r="B9" t="s">
        <v>10832</v>
      </c>
      <c r="C9">
        <v>2011</v>
      </c>
      <c r="D9" s="21">
        <v>40750</v>
      </c>
      <c r="E9" s="21">
        <v>40754</v>
      </c>
      <c r="F9" t="s">
        <v>50</v>
      </c>
      <c r="G9" t="s">
        <v>1417</v>
      </c>
      <c r="H9" t="s">
        <v>1418</v>
      </c>
      <c r="I9" t="s">
        <v>26</v>
      </c>
      <c r="J9" t="s">
        <v>27</v>
      </c>
      <c r="K9" t="s">
        <v>678</v>
      </c>
      <c r="L9" t="s">
        <v>104</v>
      </c>
      <c r="M9">
        <v>78207</v>
      </c>
      <c r="N9" t="s">
        <v>105</v>
      </c>
      <c r="O9" t="s">
        <v>4821</v>
      </c>
      <c r="P9" t="s">
        <v>46</v>
      </c>
      <c r="Q9" t="s">
        <v>78</v>
      </c>
      <c r="R9" t="s">
        <v>4822</v>
      </c>
      <c r="S9">
        <v>4.8359999999999985</v>
      </c>
      <c r="T9">
        <v>2</v>
      </c>
      <c r="U9">
        <v>0.8</v>
      </c>
      <c r="V9">
        <v>-12.090000000000003</v>
      </c>
    </row>
    <row r="10" spans="1:22" x14ac:dyDescent="0.3">
      <c r="A10">
        <v>9772</v>
      </c>
      <c r="B10" t="s">
        <v>10829</v>
      </c>
      <c r="C10">
        <v>2013</v>
      </c>
      <c r="D10" s="21">
        <v>41603</v>
      </c>
      <c r="E10" s="21">
        <v>41609</v>
      </c>
      <c r="F10" t="s">
        <v>50</v>
      </c>
      <c r="G10" t="s">
        <v>2798</v>
      </c>
      <c r="H10" t="s">
        <v>2799</v>
      </c>
      <c r="I10" t="s">
        <v>102</v>
      </c>
      <c r="J10" t="s">
        <v>27</v>
      </c>
      <c r="K10" t="s">
        <v>2330</v>
      </c>
      <c r="L10" t="s">
        <v>54</v>
      </c>
      <c r="M10">
        <v>33012</v>
      </c>
      <c r="N10" t="s">
        <v>30</v>
      </c>
      <c r="O10" t="s">
        <v>5191</v>
      </c>
      <c r="P10" t="s">
        <v>46</v>
      </c>
      <c r="Q10" t="s">
        <v>78</v>
      </c>
      <c r="R10" t="s">
        <v>5192</v>
      </c>
      <c r="S10">
        <v>42.384</v>
      </c>
      <c r="T10">
        <v>2</v>
      </c>
      <c r="U10">
        <v>0.2</v>
      </c>
      <c r="V10">
        <v>4.2384000000000022</v>
      </c>
    </row>
    <row r="11" spans="1:22" x14ac:dyDescent="0.3">
      <c r="A11">
        <v>10</v>
      </c>
      <c r="B11" t="s">
        <v>61</v>
      </c>
      <c r="C11">
        <v>2011</v>
      </c>
      <c r="D11" s="21">
        <v>40703</v>
      </c>
      <c r="E11" s="21">
        <v>40708</v>
      </c>
      <c r="F11" t="s">
        <v>50</v>
      </c>
      <c r="G11" t="s">
        <v>62</v>
      </c>
      <c r="H11" t="s">
        <v>63</v>
      </c>
      <c r="I11" t="s">
        <v>26</v>
      </c>
      <c r="J11" t="s">
        <v>27</v>
      </c>
      <c r="K11" t="s">
        <v>42</v>
      </c>
      <c r="L11" t="s">
        <v>43</v>
      </c>
      <c r="M11">
        <v>90032</v>
      </c>
      <c r="N11" t="s">
        <v>44</v>
      </c>
      <c r="O11" t="s">
        <v>77</v>
      </c>
      <c r="P11" t="s">
        <v>46</v>
      </c>
      <c r="Q11" t="s">
        <v>78</v>
      </c>
      <c r="R11" t="s">
        <v>79</v>
      </c>
      <c r="S11">
        <v>114.9</v>
      </c>
      <c r="T11">
        <v>5</v>
      </c>
      <c r="U11">
        <v>0</v>
      </c>
      <c r="V11">
        <v>34.469999999999992</v>
      </c>
    </row>
    <row r="12" spans="1:22" x14ac:dyDescent="0.3">
      <c r="A12">
        <v>9763</v>
      </c>
      <c r="B12" t="s">
        <v>10824</v>
      </c>
      <c r="C12">
        <v>2011</v>
      </c>
      <c r="D12" s="21">
        <v>40589</v>
      </c>
      <c r="E12" s="21">
        <v>40593</v>
      </c>
      <c r="F12" t="s">
        <v>50</v>
      </c>
      <c r="G12" t="s">
        <v>4236</v>
      </c>
      <c r="H12" t="s">
        <v>4237</v>
      </c>
      <c r="I12" t="s">
        <v>41</v>
      </c>
      <c r="J12" t="s">
        <v>27</v>
      </c>
      <c r="K12" t="s">
        <v>95</v>
      </c>
      <c r="L12" t="s">
        <v>96</v>
      </c>
      <c r="M12">
        <v>98103</v>
      </c>
      <c r="N12" t="s">
        <v>44</v>
      </c>
      <c r="O12" t="s">
        <v>5593</v>
      </c>
      <c r="P12" t="s">
        <v>46</v>
      </c>
      <c r="Q12" t="s">
        <v>78</v>
      </c>
      <c r="R12" t="s">
        <v>5594</v>
      </c>
      <c r="S12">
        <v>81.96</v>
      </c>
      <c r="T12">
        <v>2</v>
      </c>
      <c r="U12">
        <v>0</v>
      </c>
      <c r="V12">
        <v>22.948799999999999</v>
      </c>
    </row>
    <row r="13" spans="1:22" x14ac:dyDescent="0.3">
      <c r="A13">
        <v>9741</v>
      </c>
      <c r="B13" t="s">
        <v>10810</v>
      </c>
      <c r="C13">
        <v>2014</v>
      </c>
      <c r="D13" s="21">
        <v>41715</v>
      </c>
      <c r="E13" s="21">
        <v>41720</v>
      </c>
      <c r="F13" t="s">
        <v>50</v>
      </c>
      <c r="G13" t="s">
        <v>5632</v>
      </c>
      <c r="H13" t="s">
        <v>5633</v>
      </c>
      <c r="I13" t="s">
        <v>41</v>
      </c>
      <c r="J13" t="s">
        <v>27</v>
      </c>
      <c r="K13" t="s">
        <v>42</v>
      </c>
      <c r="L13" t="s">
        <v>43</v>
      </c>
      <c r="M13">
        <v>90032</v>
      </c>
      <c r="N13" t="s">
        <v>44</v>
      </c>
      <c r="O13" t="s">
        <v>2296</v>
      </c>
      <c r="P13" t="s">
        <v>46</v>
      </c>
      <c r="Q13" t="s">
        <v>78</v>
      </c>
      <c r="R13" t="s">
        <v>2297</v>
      </c>
      <c r="S13">
        <v>140.67000000000002</v>
      </c>
      <c r="T13">
        <v>3</v>
      </c>
      <c r="U13">
        <v>0</v>
      </c>
      <c r="V13">
        <v>54.861300000000007</v>
      </c>
    </row>
    <row r="14" spans="1:22" x14ac:dyDescent="0.3">
      <c r="A14">
        <v>9727</v>
      </c>
      <c r="B14" t="s">
        <v>10804</v>
      </c>
      <c r="C14">
        <v>2014</v>
      </c>
      <c r="D14" s="21">
        <v>41976</v>
      </c>
      <c r="E14" s="21">
        <v>41978</v>
      </c>
      <c r="F14" t="s">
        <v>188</v>
      </c>
      <c r="G14" t="s">
        <v>290</v>
      </c>
      <c r="H14" t="s">
        <v>291</v>
      </c>
      <c r="I14" t="s">
        <v>26</v>
      </c>
      <c r="J14" t="s">
        <v>27</v>
      </c>
      <c r="K14" t="s">
        <v>1244</v>
      </c>
      <c r="L14" t="s">
        <v>1245</v>
      </c>
      <c r="M14">
        <v>1852</v>
      </c>
      <c r="N14" t="s">
        <v>148</v>
      </c>
      <c r="O14" t="s">
        <v>5593</v>
      </c>
      <c r="P14" t="s">
        <v>46</v>
      </c>
      <c r="Q14" t="s">
        <v>78</v>
      </c>
      <c r="R14" t="s">
        <v>5594</v>
      </c>
      <c r="S14">
        <v>286.85999999999996</v>
      </c>
      <c r="T14">
        <v>7</v>
      </c>
      <c r="U14">
        <v>0</v>
      </c>
      <c r="V14">
        <v>80.320799999999991</v>
      </c>
    </row>
    <row r="15" spans="1:22" x14ac:dyDescent="0.3">
      <c r="A15">
        <v>9700</v>
      </c>
      <c r="B15" t="s">
        <v>10788</v>
      </c>
      <c r="C15">
        <v>2014</v>
      </c>
      <c r="D15" s="21">
        <v>41989</v>
      </c>
      <c r="E15" s="21">
        <v>41993</v>
      </c>
      <c r="F15" t="s">
        <v>50</v>
      </c>
      <c r="G15" t="s">
        <v>7143</v>
      </c>
      <c r="H15" t="s">
        <v>7144</v>
      </c>
      <c r="I15" t="s">
        <v>26</v>
      </c>
      <c r="J15" t="s">
        <v>27</v>
      </c>
      <c r="K15" t="s">
        <v>1027</v>
      </c>
      <c r="L15" t="s">
        <v>43</v>
      </c>
      <c r="M15">
        <v>90301</v>
      </c>
      <c r="N15" t="s">
        <v>44</v>
      </c>
      <c r="O15" t="s">
        <v>9621</v>
      </c>
      <c r="P15" t="s">
        <v>46</v>
      </c>
      <c r="Q15" t="s">
        <v>78</v>
      </c>
      <c r="R15" t="s">
        <v>9622</v>
      </c>
      <c r="S15">
        <v>54.32</v>
      </c>
      <c r="T15">
        <v>4</v>
      </c>
      <c r="U15">
        <v>0</v>
      </c>
      <c r="V15">
        <v>16.295999999999999</v>
      </c>
    </row>
    <row r="16" spans="1:22" x14ac:dyDescent="0.3">
      <c r="A16">
        <v>15</v>
      </c>
      <c r="B16" t="s">
        <v>99</v>
      </c>
      <c r="C16">
        <v>2012</v>
      </c>
      <c r="D16" s="21">
        <v>41235</v>
      </c>
      <c r="E16" s="21">
        <v>41239</v>
      </c>
      <c r="F16" t="s">
        <v>50</v>
      </c>
      <c r="G16" t="s">
        <v>100</v>
      </c>
      <c r="H16" t="s">
        <v>101</v>
      </c>
      <c r="I16" t="s">
        <v>102</v>
      </c>
      <c r="J16" t="s">
        <v>27</v>
      </c>
      <c r="K16" t="s">
        <v>103</v>
      </c>
      <c r="L16" t="s">
        <v>104</v>
      </c>
      <c r="M16">
        <v>76106</v>
      </c>
      <c r="N16" t="s">
        <v>105</v>
      </c>
      <c r="O16" t="s">
        <v>106</v>
      </c>
      <c r="P16" t="s">
        <v>46</v>
      </c>
      <c r="Q16" t="s">
        <v>78</v>
      </c>
      <c r="R16" t="s">
        <v>107</v>
      </c>
      <c r="S16">
        <v>68.809999999999988</v>
      </c>
      <c r="T16">
        <v>5</v>
      </c>
      <c r="U16">
        <v>0.8</v>
      </c>
      <c r="V16">
        <v>-123.858</v>
      </c>
    </row>
    <row r="17" spans="1:22" x14ac:dyDescent="0.3">
      <c r="A17">
        <v>9696</v>
      </c>
      <c r="B17" t="s">
        <v>10785</v>
      </c>
      <c r="C17">
        <v>2013</v>
      </c>
      <c r="D17" s="21">
        <v>41620</v>
      </c>
      <c r="E17" s="21">
        <v>41623</v>
      </c>
      <c r="F17" t="s">
        <v>188</v>
      </c>
      <c r="G17" t="s">
        <v>2328</v>
      </c>
      <c r="H17" t="s">
        <v>2329</v>
      </c>
      <c r="I17" t="s">
        <v>41</v>
      </c>
      <c r="J17" t="s">
        <v>27</v>
      </c>
      <c r="K17" t="s">
        <v>318</v>
      </c>
      <c r="L17" t="s">
        <v>498</v>
      </c>
      <c r="M17">
        <v>45503</v>
      </c>
      <c r="N17" t="s">
        <v>148</v>
      </c>
      <c r="O17" t="s">
        <v>77</v>
      </c>
      <c r="P17" t="s">
        <v>46</v>
      </c>
      <c r="Q17" t="s">
        <v>78</v>
      </c>
      <c r="R17" t="s">
        <v>79</v>
      </c>
      <c r="S17">
        <v>73.536000000000001</v>
      </c>
      <c r="T17">
        <v>4</v>
      </c>
      <c r="U17">
        <v>0.2</v>
      </c>
      <c r="V17">
        <v>9.1919999999999931</v>
      </c>
    </row>
    <row r="18" spans="1:22" x14ac:dyDescent="0.3">
      <c r="A18">
        <v>9652</v>
      </c>
      <c r="B18" t="s">
        <v>10755</v>
      </c>
      <c r="C18">
        <v>2013</v>
      </c>
      <c r="D18" s="21">
        <v>41605</v>
      </c>
      <c r="E18" s="21">
        <v>41609</v>
      </c>
      <c r="F18" t="s">
        <v>50</v>
      </c>
      <c r="G18" t="s">
        <v>2757</v>
      </c>
      <c r="H18" t="s">
        <v>2758</v>
      </c>
      <c r="I18" t="s">
        <v>26</v>
      </c>
      <c r="J18" t="s">
        <v>27</v>
      </c>
      <c r="K18" t="s">
        <v>42</v>
      </c>
      <c r="L18" t="s">
        <v>43</v>
      </c>
      <c r="M18">
        <v>90045</v>
      </c>
      <c r="N18" t="s">
        <v>44</v>
      </c>
      <c r="O18" t="s">
        <v>3098</v>
      </c>
      <c r="P18" t="s">
        <v>46</v>
      </c>
      <c r="Q18" t="s">
        <v>78</v>
      </c>
      <c r="R18" t="s">
        <v>3099</v>
      </c>
      <c r="S18">
        <v>64.959999999999994</v>
      </c>
      <c r="T18">
        <v>2</v>
      </c>
      <c r="U18">
        <v>0</v>
      </c>
      <c r="V18">
        <v>19.487999999999992</v>
      </c>
    </row>
    <row r="19" spans="1:22" x14ac:dyDescent="0.3">
      <c r="A19">
        <v>9633</v>
      </c>
      <c r="B19" t="s">
        <v>10746</v>
      </c>
      <c r="C19">
        <v>2014</v>
      </c>
      <c r="D19" s="21">
        <v>41684</v>
      </c>
      <c r="E19" s="21">
        <v>41688</v>
      </c>
      <c r="F19" t="s">
        <v>50</v>
      </c>
      <c r="G19" t="s">
        <v>6663</v>
      </c>
      <c r="H19" t="s">
        <v>6664</v>
      </c>
      <c r="I19" t="s">
        <v>26</v>
      </c>
      <c r="J19" t="s">
        <v>27</v>
      </c>
      <c r="K19" t="s">
        <v>409</v>
      </c>
      <c r="L19" t="s">
        <v>229</v>
      </c>
      <c r="M19">
        <v>55407</v>
      </c>
      <c r="N19" t="s">
        <v>105</v>
      </c>
      <c r="O19" t="s">
        <v>4815</v>
      </c>
      <c r="P19" t="s">
        <v>46</v>
      </c>
      <c r="Q19" t="s">
        <v>78</v>
      </c>
      <c r="R19" t="s">
        <v>4816</v>
      </c>
      <c r="S19">
        <v>90.64</v>
      </c>
      <c r="T19">
        <v>8</v>
      </c>
      <c r="U19">
        <v>0</v>
      </c>
      <c r="V19">
        <v>38.975200000000008</v>
      </c>
    </row>
    <row r="20" spans="1:22" x14ac:dyDescent="0.3">
      <c r="A20">
        <v>9624</v>
      </c>
      <c r="B20" t="s">
        <v>10741</v>
      </c>
      <c r="C20">
        <v>2014</v>
      </c>
      <c r="D20" s="21">
        <v>41820</v>
      </c>
      <c r="E20" s="21">
        <v>41821</v>
      </c>
      <c r="F20" t="s">
        <v>188</v>
      </c>
      <c r="G20" t="s">
        <v>2098</v>
      </c>
      <c r="H20" t="s">
        <v>2099</v>
      </c>
      <c r="I20" t="s">
        <v>26</v>
      </c>
      <c r="J20" t="s">
        <v>27</v>
      </c>
      <c r="K20" t="s">
        <v>815</v>
      </c>
      <c r="L20" t="s">
        <v>104</v>
      </c>
      <c r="M20">
        <v>75220</v>
      </c>
      <c r="N20" t="s">
        <v>105</v>
      </c>
      <c r="O20" t="s">
        <v>2537</v>
      </c>
      <c r="P20" t="s">
        <v>46</v>
      </c>
      <c r="Q20" t="s">
        <v>78</v>
      </c>
      <c r="R20" t="s">
        <v>2538</v>
      </c>
      <c r="S20">
        <v>21.391999999999992</v>
      </c>
      <c r="T20">
        <v>2</v>
      </c>
      <c r="U20">
        <v>0.8</v>
      </c>
      <c r="V20">
        <v>-54.549600000000012</v>
      </c>
    </row>
    <row r="21" spans="1:22" x14ac:dyDescent="0.3">
      <c r="A21">
        <v>9621</v>
      </c>
      <c r="B21" t="s">
        <v>10740</v>
      </c>
      <c r="C21">
        <v>2011</v>
      </c>
      <c r="D21" s="21">
        <v>40812</v>
      </c>
      <c r="E21" s="21">
        <v>40816</v>
      </c>
      <c r="F21" t="s">
        <v>50</v>
      </c>
      <c r="G21" t="s">
        <v>4452</v>
      </c>
      <c r="H21" t="s">
        <v>4453</v>
      </c>
      <c r="I21" t="s">
        <v>102</v>
      </c>
      <c r="J21" t="s">
        <v>27</v>
      </c>
      <c r="K21" t="s">
        <v>2470</v>
      </c>
      <c r="L21" t="s">
        <v>498</v>
      </c>
      <c r="M21">
        <v>43130</v>
      </c>
      <c r="N21" t="s">
        <v>148</v>
      </c>
      <c r="O21" t="s">
        <v>9226</v>
      </c>
      <c r="P21" t="s">
        <v>46</v>
      </c>
      <c r="Q21" t="s">
        <v>78</v>
      </c>
      <c r="R21" t="s">
        <v>9227</v>
      </c>
      <c r="S21">
        <v>16.704000000000001</v>
      </c>
      <c r="T21">
        <v>6</v>
      </c>
      <c r="U21">
        <v>0.2</v>
      </c>
      <c r="V21">
        <v>1.2527999999999988</v>
      </c>
    </row>
    <row r="22" spans="1:22" x14ac:dyDescent="0.3">
      <c r="A22">
        <v>9614</v>
      </c>
      <c r="B22" t="s">
        <v>10737</v>
      </c>
      <c r="C22">
        <v>2011</v>
      </c>
      <c r="D22" s="21">
        <v>40858</v>
      </c>
      <c r="E22" s="21">
        <v>40860</v>
      </c>
      <c r="F22" t="s">
        <v>188</v>
      </c>
      <c r="G22" t="s">
        <v>773</v>
      </c>
      <c r="H22" t="s">
        <v>774</v>
      </c>
      <c r="I22" t="s">
        <v>41</v>
      </c>
      <c r="J22" t="s">
        <v>27</v>
      </c>
      <c r="K22" t="s">
        <v>95</v>
      </c>
      <c r="L22" t="s">
        <v>96</v>
      </c>
      <c r="M22">
        <v>98115</v>
      </c>
      <c r="N22" t="s">
        <v>44</v>
      </c>
      <c r="O22" t="s">
        <v>77</v>
      </c>
      <c r="P22" t="s">
        <v>46</v>
      </c>
      <c r="Q22" t="s">
        <v>78</v>
      </c>
      <c r="R22" t="s">
        <v>79</v>
      </c>
      <c r="S22">
        <v>22.98</v>
      </c>
      <c r="T22">
        <v>1</v>
      </c>
      <c r="U22">
        <v>0</v>
      </c>
      <c r="V22">
        <v>6.8939999999999984</v>
      </c>
    </row>
    <row r="23" spans="1:22" x14ac:dyDescent="0.3">
      <c r="A23">
        <v>9605</v>
      </c>
      <c r="B23" t="s">
        <v>10729</v>
      </c>
      <c r="C23">
        <v>2012</v>
      </c>
      <c r="D23" s="21">
        <v>41215</v>
      </c>
      <c r="E23" s="21">
        <v>41218</v>
      </c>
      <c r="F23" t="s">
        <v>188</v>
      </c>
      <c r="G23" t="s">
        <v>2341</v>
      </c>
      <c r="H23" t="s">
        <v>2342</v>
      </c>
      <c r="I23" t="s">
        <v>26</v>
      </c>
      <c r="J23" t="s">
        <v>27</v>
      </c>
      <c r="K23" t="s">
        <v>4874</v>
      </c>
      <c r="L23" t="s">
        <v>319</v>
      </c>
      <c r="M23">
        <v>23320</v>
      </c>
      <c r="N23" t="s">
        <v>30</v>
      </c>
      <c r="O23" t="s">
        <v>10730</v>
      </c>
      <c r="P23" t="s">
        <v>46</v>
      </c>
      <c r="Q23" t="s">
        <v>78</v>
      </c>
      <c r="R23" t="s">
        <v>10731</v>
      </c>
      <c r="S23">
        <v>197.72</v>
      </c>
      <c r="T23">
        <v>4</v>
      </c>
      <c r="U23">
        <v>0</v>
      </c>
      <c r="V23">
        <v>55.36160000000001</v>
      </c>
    </row>
    <row r="24" spans="1:22" x14ac:dyDescent="0.3">
      <c r="A24">
        <v>23</v>
      </c>
      <c r="B24" t="s">
        <v>134</v>
      </c>
      <c r="C24">
        <v>2013</v>
      </c>
      <c r="D24" s="21">
        <v>41618</v>
      </c>
      <c r="E24" s="21">
        <v>41622</v>
      </c>
      <c r="F24" t="s">
        <v>50</v>
      </c>
      <c r="G24" t="s">
        <v>135</v>
      </c>
      <c r="H24" t="s">
        <v>136</v>
      </c>
      <c r="I24" t="s">
        <v>41</v>
      </c>
      <c r="J24" t="s">
        <v>27</v>
      </c>
      <c r="K24" t="s">
        <v>137</v>
      </c>
      <c r="L24" t="s">
        <v>138</v>
      </c>
      <c r="M24">
        <v>68025</v>
      </c>
      <c r="N24" t="s">
        <v>105</v>
      </c>
      <c r="O24" t="s">
        <v>141</v>
      </c>
      <c r="P24" t="s">
        <v>46</v>
      </c>
      <c r="Q24" t="s">
        <v>78</v>
      </c>
      <c r="R24" t="s">
        <v>142</v>
      </c>
      <c r="S24">
        <v>60.339999999999996</v>
      </c>
      <c r="T24">
        <v>7</v>
      </c>
      <c r="U24">
        <v>0</v>
      </c>
      <c r="V24">
        <v>15.688400000000001</v>
      </c>
    </row>
    <row r="25" spans="1:22" x14ac:dyDescent="0.3">
      <c r="A25">
        <v>9600</v>
      </c>
      <c r="B25" t="s">
        <v>10724</v>
      </c>
      <c r="C25">
        <v>2012</v>
      </c>
      <c r="D25" s="21">
        <v>41013</v>
      </c>
      <c r="E25" s="21">
        <v>41017</v>
      </c>
      <c r="F25" t="s">
        <v>50</v>
      </c>
      <c r="G25" t="s">
        <v>1997</v>
      </c>
      <c r="H25" t="s">
        <v>1998</v>
      </c>
      <c r="I25" t="s">
        <v>26</v>
      </c>
      <c r="J25" t="s">
        <v>27</v>
      </c>
      <c r="K25" t="s">
        <v>318</v>
      </c>
      <c r="L25" t="s">
        <v>420</v>
      </c>
      <c r="M25">
        <v>97477</v>
      </c>
      <c r="N25" t="s">
        <v>44</v>
      </c>
      <c r="O25" t="s">
        <v>5421</v>
      </c>
      <c r="P25" t="s">
        <v>46</v>
      </c>
      <c r="Q25" t="s">
        <v>78</v>
      </c>
      <c r="R25" t="s">
        <v>5422</v>
      </c>
      <c r="S25">
        <v>35.207999999999998</v>
      </c>
      <c r="T25">
        <v>1</v>
      </c>
      <c r="U25">
        <v>0.2</v>
      </c>
      <c r="V25">
        <v>2.6405999999999992</v>
      </c>
    </row>
    <row r="26" spans="1:22" x14ac:dyDescent="0.3">
      <c r="A26">
        <v>9596</v>
      </c>
      <c r="B26" t="s">
        <v>10722</v>
      </c>
      <c r="C26">
        <v>2014</v>
      </c>
      <c r="D26" s="21">
        <v>41664</v>
      </c>
      <c r="E26" s="21">
        <v>41669</v>
      </c>
      <c r="F26" t="s">
        <v>50</v>
      </c>
      <c r="G26" t="s">
        <v>3939</v>
      </c>
      <c r="H26" t="s">
        <v>3940</v>
      </c>
      <c r="I26" t="s">
        <v>41</v>
      </c>
      <c r="J26" t="s">
        <v>27</v>
      </c>
      <c r="K26" t="s">
        <v>630</v>
      </c>
      <c r="L26" t="s">
        <v>43</v>
      </c>
      <c r="M26">
        <v>95123</v>
      </c>
      <c r="N26" t="s">
        <v>44</v>
      </c>
      <c r="O26" t="s">
        <v>141</v>
      </c>
      <c r="P26" t="s">
        <v>46</v>
      </c>
      <c r="Q26" t="s">
        <v>78</v>
      </c>
      <c r="R26" t="s">
        <v>142</v>
      </c>
      <c r="S26">
        <v>25.86</v>
      </c>
      <c r="T26">
        <v>3</v>
      </c>
      <c r="U26">
        <v>0</v>
      </c>
      <c r="V26">
        <v>6.7236000000000002</v>
      </c>
    </row>
    <row r="27" spans="1:22" x14ac:dyDescent="0.3">
      <c r="A27">
        <v>9550</v>
      </c>
      <c r="B27" t="s">
        <v>10692</v>
      </c>
      <c r="C27">
        <v>2013</v>
      </c>
      <c r="D27" s="21">
        <v>41444</v>
      </c>
      <c r="E27" s="21">
        <v>41446</v>
      </c>
      <c r="F27" t="s">
        <v>23</v>
      </c>
      <c r="G27" t="s">
        <v>355</v>
      </c>
      <c r="H27" t="s">
        <v>356</v>
      </c>
      <c r="I27" t="s">
        <v>41</v>
      </c>
      <c r="J27" t="s">
        <v>27</v>
      </c>
      <c r="K27" t="s">
        <v>146</v>
      </c>
      <c r="L27" t="s">
        <v>147</v>
      </c>
      <c r="M27">
        <v>19134</v>
      </c>
      <c r="N27" t="s">
        <v>148</v>
      </c>
      <c r="O27" t="s">
        <v>4570</v>
      </c>
      <c r="P27" t="s">
        <v>46</v>
      </c>
      <c r="Q27" t="s">
        <v>78</v>
      </c>
      <c r="R27" t="s">
        <v>4571</v>
      </c>
      <c r="S27">
        <v>453.6</v>
      </c>
      <c r="T27">
        <v>3</v>
      </c>
      <c r="U27">
        <v>0.2</v>
      </c>
      <c r="V27">
        <v>90.71999999999997</v>
      </c>
    </row>
    <row r="28" spans="1:22" x14ac:dyDescent="0.3">
      <c r="A28">
        <v>9520</v>
      </c>
      <c r="B28" t="s">
        <v>10676</v>
      </c>
      <c r="C28">
        <v>2014</v>
      </c>
      <c r="D28" s="21">
        <v>41768</v>
      </c>
      <c r="E28" s="21">
        <v>41772</v>
      </c>
      <c r="F28" t="s">
        <v>23</v>
      </c>
      <c r="G28" t="s">
        <v>4324</v>
      </c>
      <c r="H28" t="s">
        <v>4325</v>
      </c>
      <c r="I28" t="s">
        <v>26</v>
      </c>
      <c r="J28" t="s">
        <v>27</v>
      </c>
      <c r="K28" t="s">
        <v>127</v>
      </c>
      <c r="L28" t="s">
        <v>43</v>
      </c>
      <c r="M28">
        <v>94110</v>
      </c>
      <c r="N28" t="s">
        <v>44</v>
      </c>
      <c r="O28" t="s">
        <v>5131</v>
      </c>
      <c r="P28" t="s">
        <v>46</v>
      </c>
      <c r="Q28" t="s">
        <v>78</v>
      </c>
      <c r="R28" t="s">
        <v>5132</v>
      </c>
      <c r="S28">
        <v>81.08</v>
      </c>
      <c r="T28">
        <v>4</v>
      </c>
      <c r="U28">
        <v>0</v>
      </c>
      <c r="V28">
        <v>22.702400000000004</v>
      </c>
    </row>
    <row r="29" spans="1:22" x14ac:dyDescent="0.3">
      <c r="A29">
        <v>9497</v>
      </c>
      <c r="B29" t="s">
        <v>10662</v>
      </c>
      <c r="C29">
        <v>2013</v>
      </c>
      <c r="D29" s="21">
        <v>41407</v>
      </c>
      <c r="E29" s="21">
        <v>41411</v>
      </c>
      <c r="F29" t="s">
        <v>50</v>
      </c>
      <c r="G29" t="s">
        <v>6893</v>
      </c>
      <c r="H29" t="s">
        <v>6894</v>
      </c>
      <c r="I29" t="s">
        <v>26</v>
      </c>
      <c r="J29" t="s">
        <v>27</v>
      </c>
      <c r="K29" t="s">
        <v>2116</v>
      </c>
      <c r="L29" t="s">
        <v>43</v>
      </c>
      <c r="M29">
        <v>92691</v>
      </c>
      <c r="N29" t="s">
        <v>44</v>
      </c>
      <c r="O29" t="s">
        <v>5286</v>
      </c>
      <c r="P29" t="s">
        <v>46</v>
      </c>
      <c r="Q29" t="s">
        <v>78</v>
      </c>
      <c r="R29" t="s">
        <v>186</v>
      </c>
      <c r="S29">
        <v>8.67</v>
      </c>
      <c r="T29">
        <v>1</v>
      </c>
      <c r="U29">
        <v>0</v>
      </c>
      <c r="V29">
        <v>2.3409000000000004</v>
      </c>
    </row>
    <row r="30" spans="1:22" x14ac:dyDescent="0.3">
      <c r="A30">
        <v>9452</v>
      </c>
      <c r="B30" t="s">
        <v>10633</v>
      </c>
      <c r="C30">
        <v>2012</v>
      </c>
      <c r="D30" s="21">
        <v>41180</v>
      </c>
      <c r="E30" s="21">
        <v>41187</v>
      </c>
      <c r="F30" t="s">
        <v>50</v>
      </c>
      <c r="G30" t="s">
        <v>4512</v>
      </c>
      <c r="H30" t="s">
        <v>4513</v>
      </c>
      <c r="I30" t="s">
        <v>41</v>
      </c>
      <c r="J30" t="s">
        <v>27</v>
      </c>
      <c r="K30" t="s">
        <v>42</v>
      </c>
      <c r="L30" t="s">
        <v>43</v>
      </c>
      <c r="M30">
        <v>90032</v>
      </c>
      <c r="N30" t="s">
        <v>44</v>
      </c>
      <c r="O30" t="s">
        <v>4365</v>
      </c>
      <c r="P30" t="s">
        <v>46</v>
      </c>
      <c r="Q30" t="s">
        <v>78</v>
      </c>
      <c r="R30" t="s">
        <v>4366</v>
      </c>
      <c r="S30">
        <v>186.14999999999998</v>
      </c>
      <c r="T30">
        <v>3</v>
      </c>
      <c r="U30">
        <v>0</v>
      </c>
      <c r="V30">
        <v>55.844999999999985</v>
      </c>
    </row>
    <row r="31" spans="1:22" x14ac:dyDescent="0.3">
      <c r="A31">
        <v>9442</v>
      </c>
      <c r="B31" t="s">
        <v>10622</v>
      </c>
      <c r="C31">
        <v>2011</v>
      </c>
      <c r="D31" s="21">
        <v>40906</v>
      </c>
      <c r="E31" s="21">
        <v>40908</v>
      </c>
      <c r="F31" t="s">
        <v>23</v>
      </c>
      <c r="G31" t="s">
        <v>10623</v>
      </c>
      <c r="H31" t="s">
        <v>10624</v>
      </c>
      <c r="I31" t="s">
        <v>26</v>
      </c>
      <c r="J31" t="s">
        <v>27</v>
      </c>
      <c r="K31" t="s">
        <v>4255</v>
      </c>
      <c r="L31" t="s">
        <v>498</v>
      </c>
      <c r="M31">
        <v>44240</v>
      </c>
      <c r="N31" t="s">
        <v>148</v>
      </c>
      <c r="O31" t="s">
        <v>4821</v>
      </c>
      <c r="P31" t="s">
        <v>46</v>
      </c>
      <c r="Q31" t="s">
        <v>78</v>
      </c>
      <c r="R31" t="s">
        <v>4822</v>
      </c>
      <c r="S31">
        <v>48.36</v>
      </c>
      <c r="T31">
        <v>5</v>
      </c>
      <c r="U31">
        <v>0.2</v>
      </c>
      <c r="V31">
        <v>6.0449999999999946</v>
      </c>
    </row>
    <row r="32" spans="1:22" x14ac:dyDescent="0.3">
      <c r="A32">
        <v>9421</v>
      </c>
      <c r="B32" t="s">
        <v>10608</v>
      </c>
      <c r="C32">
        <v>2014</v>
      </c>
      <c r="D32" s="21">
        <v>41915</v>
      </c>
      <c r="E32" s="21">
        <v>41917</v>
      </c>
      <c r="F32" t="s">
        <v>23</v>
      </c>
      <c r="G32" t="s">
        <v>2328</v>
      </c>
      <c r="H32" t="s">
        <v>2329</v>
      </c>
      <c r="I32" t="s">
        <v>41</v>
      </c>
      <c r="J32" t="s">
        <v>27</v>
      </c>
      <c r="K32" t="s">
        <v>184</v>
      </c>
      <c r="L32" t="s">
        <v>104</v>
      </c>
      <c r="M32">
        <v>77041</v>
      </c>
      <c r="N32" t="s">
        <v>105</v>
      </c>
      <c r="O32" t="s">
        <v>6728</v>
      </c>
      <c r="P32" t="s">
        <v>46</v>
      </c>
      <c r="Q32" t="s">
        <v>78</v>
      </c>
      <c r="R32" t="s">
        <v>6729</v>
      </c>
      <c r="S32">
        <v>21.983999999999995</v>
      </c>
      <c r="T32">
        <v>6</v>
      </c>
      <c r="U32">
        <v>0.8</v>
      </c>
      <c r="V32">
        <v>-56.059200000000011</v>
      </c>
    </row>
    <row r="33" spans="1:22" x14ac:dyDescent="0.3">
      <c r="A33">
        <v>9420</v>
      </c>
      <c r="B33" t="s">
        <v>10608</v>
      </c>
      <c r="C33">
        <v>2014</v>
      </c>
      <c r="D33" s="21">
        <v>41915</v>
      </c>
      <c r="E33" s="21">
        <v>41917</v>
      </c>
      <c r="F33" t="s">
        <v>23</v>
      </c>
      <c r="G33" t="s">
        <v>2328</v>
      </c>
      <c r="H33" t="s">
        <v>2329</v>
      </c>
      <c r="I33" t="s">
        <v>41</v>
      </c>
      <c r="J33" t="s">
        <v>27</v>
      </c>
      <c r="K33" t="s">
        <v>184</v>
      </c>
      <c r="L33" t="s">
        <v>104</v>
      </c>
      <c r="M33">
        <v>77041</v>
      </c>
      <c r="N33" t="s">
        <v>105</v>
      </c>
      <c r="O33" t="s">
        <v>1992</v>
      </c>
      <c r="P33" t="s">
        <v>46</v>
      </c>
      <c r="Q33" t="s">
        <v>78</v>
      </c>
      <c r="R33" t="s">
        <v>1993</v>
      </c>
      <c r="S33">
        <v>15.223999999999997</v>
      </c>
      <c r="T33">
        <v>2</v>
      </c>
      <c r="U33">
        <v>0.8</v>
      </c>
      <c r="V33">
        <v>-38.821200000000012</v>
      </c>
    </row>
    <row r="34" spans="1:22" x14ac:dyDescent="0.3">
      <c r="A34">
        <v>9398</v>
      </c>
      <c r="B34" t="s">
        <v>10591</v>
      </c>
      <c r="C34">
        <v>2011</v>
      </c>
      <c r="D34" s="21">
        <v>40806</v>
      </c>
      <c r="E34" s="21">
        <v>40809</v>
      </c>
      <c r="F34" t="s">
        <v>188</v>
      </c>
      <c r="G34" t="s">
        <v>5245</v>
      </c>
      <c r="H34" t="s">
        <v>5246</v>
      </c>
      <c r="I34" t="s">
        <v>26</v>
      </c>
      <c r="J34" t="s">
        <v>27</v>
      </c>
      <c r="K34" t="s">
        <v>266</v>
      </c>
      <c r="L34" t="s">
        <v>267</v>
      </c>
      <c r="M34">
        <v>10011</v>
      </c>
      <c r="N34" t="s">
        <v>148</v>
      </c>
      <c r="O34" t="s">
        <v>5161</v>
      </c>
      <c r="P34" t="s">
        <v>46</v>
      </c>
      <c r="Q34" t="s">
        <v>78</v>
      </c>
      <c r="R34" t="s">
        <v>5162</v>
      </c>
      <c r="S34">
        <v>30.98</v>
      </c>
      <c r="T34">
        <v>1</v>
      </c>
      <c r="U34">
        <v>0</v>
      </c>
      <c r="V34">
        <v>8.0548000000000002</v>
      </c>
    </row>
    <row r="35" spans="1:22" x14ac:dyDescent="0.3">
      <c r="A35">
        <v>9389</v>
      </c>
      <c r="B35" t="s">
        <v>10587</v>
      </c>
      <c r="C35">
        <v>2014</v>
      </c>
      <c r="D35" s="21">
        <v>41659</v>
      </c>
      <c r="E35" s="21">
        <v>41663</v>
      </c>
      <c r="F35" t="s">
        <v>50</v>
      </c>
      <c r="G35" t="s">
        <v>4468</v>
      </c>
      <c r="H35" t="s">
        <v>4469</v>
      </c>
      <c r="I35" t="s">
        <v>26</v>
      </c>
      <c r="J35" t="s">
        <v>27</v>
      </c>
      <c r="K35" t="s">
        <v>2221</v>
      </c>
      <c r="L35" t="s">
        <v>5203</v>
      </c>
      <c r="M35" t="s">
        <v>5204</v>
      </c>
      <c r="N35" t="s">
        <v>148</v>
      </c>
      <c r="O35" t="s">
        <v>4420</v>
      </c>
      <c r="P35" t="s">
        <v>46</v>
      </c>
      <c r="Q35" t="s">
        <v>78</v>
      </c>
      <c r="R35" t="s">
        <v>4421</v>
      </c>
      <c r="S35">
        <v>542.93999999999994</v>
      </c>
      <c r="T35">
        <v>3</v>
      </c>
      <c r="U35">
        <v>0</v>
      </c>
      <c r="V35">
        <v>152.02319999999997</v>
      </c>
    </row>
    <row r="36" spans="1:22" x14ac:dyDescent="0.3">
      <c r="A36">
        <v>9333</v>
      </c>
      <c r="B36" t="s">
        <v>10558</v>
      </c>
      <c r="C36">
        <v>2014</v>
      </c>
      <c r="D36" s="21">
        <v>41894</v>
      </c>
      <c r="E36" s="21">
        <v>41896</v>
      </c>
      <c r="F36" t="s">
        <v>23</v>
      </c>
      <c r="G36" t="s">
        <v>7946</v>
      </c>
      <c r="H36" t="s">
        <v>7947</v>
      </c>
      <c r="I36" t="s">
        <v>26</v>
      </c>
      <c r="J36" t="s">
        <v>27</v>
      </c>
      <c r="K36" t="s">
        <v>7970</v>
      </c>
      <c r="L36" t="s">
        <v>29</v>
      </c>
      <c r="M36">
        <v>40324</v>
      </c>
      <c r="N36" t="s">
        <v>30</v>
      </c>
      <c r="O36" t="s">
        <v>1607</v>
      </c>
      <c r="P36" t="s">
        <v>46</v>
      </c>
      <c r="Q36" t="s">
        <v>78</v>
      </c>
      <c r="R36" t="s">
        <v>1608</v>
      </c>
      <c r="S36">
        <v>195.68</v>
      </c>
      <c r="T36">
        <v>4</v>
      </c>
      <c r="U36">
        <v>0</v>
      </c>
      <c r="V36">
        <v>50.876800000000003</v>
      </c>
    </row>
    <row r="37" spans="1:22" x14ac:dyDescent="0.3">
      <c r="A37">
        <v>9330</v>
      </c>
      <c r="B37" t="s">
        <v>10555</v>
      </c>
      <c r="C37">
        <v>2012</v>
      </c>
      <c r="D37" s="21">
        <v>41241</v>
      </c>
      <c r="E37" s="21">
        <v>41243</v>
      </c>
      <c r="F37" t="s">
        <v>188</v>
      </c>
      <c r="G37" t="s">
        <v>1887</v>
      </c>
      <c r="H37" t="s">
        <v>1888</v>
      </c>
      <c r="I37" t="s">
        <v>26</v>
      </c>
      <c r="J37" t="s">
        <v>27</v>
      </c>
      <c r="K37" t="s">
        <v>127</v>
      </c>
      <c r="L37" t="s">
        <v>43</v>
      </c>
      <c r="M37">
        <v>94110</v>
      </c>
      <c r="N37" t="s">
        <v>44</v>
      </c>
      <c r="O37" t="s">
        <v>7211</v>
      </c>
      <c r="P37" t="s">
        <v>46</v>
      </c>
      <c r="Q37" t="s">
        <v>78</v>
      </c>
      <c r="R37" t="s">
        <v>7212</v>
      </c>
      <c r="S37">
        <v>45.28</v>
      </c>
      <c r="T37">
        <v>4</v>
      </c>
      <c r="U37">
        <v>0</v>
      </c>
      <c r="V37">
        <v>15.395199999999999</v>
      </c>
    </row>
    <row r="38" spans="1:22" x14ac:dyDescent="0.3">
      <c r="A38">
        <v>9315</v>
      </c>
      <c r="B38" t="s">
        <v>10546</v>
      </c>
      <c r="C38">
        <v>2012</v>
      </c>
      <c r="D38" s="21">
        <v>41224</v>
      </c>
      <c r="E38" s="21">
        <v>41224</v>
      </c>
      <c r="F38" t="s">
        <v>1290</v>
      </c>
      <c r="G38" t="s">
        <v>1033</v>
      </c>
      <c r="H38" t="s">
        <v>1034</v>
      </c>
      <c r="I38" t="s">
        <v>41</v>
      </c>
      <c r="J38" t="s">
        <v>27</v>
      </c>
      <c r="K38" t="s">
        <v>880</v>
      </c>
      <c r="L38" t="s">
        <v>238</v>
      </c>
      <c r="M38">
        <v>48234</v>
      </c>
      <c r="N38" t="s">
        <v>105</v>
      </c>
      <c r="O38" t="s">
        <v>106</v>
      </c>
      <c r="P38" t="s">
        <v>46</v>
      </c>
      <c r="Q38" t="s">
        <v>78</v>
      </c>
      <c r="R38" t="s">
        <v>107</v>
      </c>
      <c r="S38">
        <v>123.858</v>
      </c>
      <c r="T38">
        <v>2</v>
      </c>
      <c r="U38">
        <v>0.1</v>
      </c>
      <c r="V38">
        <v>46.790800000000004</v>
      </c>
    </row>
    <row r="39" spans="1:22" x14ac:dyDescent="0.3">
      <c r="A39">
        <v>9282</v>
      </c>
      <c r="B39" t="s">
        <v>10528</v>
      </c>
      <c r="C39">
        <v>2014</v>
      </c>
      <c r="D39" s="21">
        <v>41894</v>
      </c>
      <c r="E39" s="21">
        <v>41898</v>
      </c>
      <c r="F39" t="s">
        <v>50</v>
      </c>
      <c r="G39" t="s">
        <v>777</v>
      </c>
      <c r="H39" t="s">
        <v>778</v>
      </c>
      <c r="I39" t="s">
        <v>26</v>
      </c>
      <c r="J39" t="s">
        <v>27</v>
      </c>
      <c r="K39" t="s">
        <v>1464</v>
      </c>
      <c r="L39" t="s">
        <v>319</v>
      </c>
      <c r="M39">
        <v>23223</v>
      </c>
      <c r="N39" t="s">
        <v>30</v>
      </c>
      <c r="O39" t="s">
        <v>9621</v>
      </c>
      <c r="P39" t="s">
        <v>46</v>
      </c>
      <c r="Q39" t="s">
        <v>78</v>
      </c>
      <c r="R39" t="s">
        <v>9622</v>
      </c>
      <c r="S39">
        <v>67.900000000000006</v>
      </c>
      <c r="T39">
        <v>5</v>
      </c>
      <c r="U39">
        <v>0</v>
      </c>
      <c r="V39">
        <v>20.369999999999997</v>
      </c>
    </row>
    <row r="40" spans="1:22" x14ac:dyDescent="0.3">
      <c r="A40">
        <v>9264</v>
      </c>
      <c r="B40" t="s">
        <v>10517</v>
      </c>
      <c r="C40">
        <v>2012</v>
      </c>
      <c r="D40" s="21">
        <v>41191</v>
      </c>
      <c r="E40" s="21">
        <v>41195</v>
      </c>
      <c r="F40" t="s">
        <v>50</v>
      </c>
      <c r="G40" t="s">
        <v>2080</v>
      </c>
      <c r="H40" t="s">
        <v>2081</v>
      </c>
      <c r="I40" t="s">
        <v>26</v>
      </c>
      <c r="J40" t="s">
        <v>27</v>
      </c>
      <c r="K40" t="s">
        <v>880</v>
      </c>
      <c r="L40" t="s">
        <v>238</v>
      </c>
      <c r="M40">
        <v>48227</v>
      </c>
      <c r="N40" t="s">
        <v>105</v>
      </c>
      <c r="O40" t="s">
        <v>3180</v>
      </c>
      <c r="P40" t="s">
        <v>46</v>
      </c>
      <c r="Q40" t="s">
        <v>78</v>
      </c>
      <c r="R40" t="s">
        <v>3181</v>
      </c>
      <c r="S40">
        <v>269.90999999999997</v>
      </c>
      <c r="T40">
        <v>5</v>
      </c>
      <c r="U40">
        <v>0.1</v>
      </c>
      <c r="V40">
        <v>53.982000000000006</v>
      </c>
    </row>
    <row r="41" spans="1:22" x14ac:dyDescent="0.3">
      <c r="A41">
        <v>9228</v>
      </c>
      <c r="B41" t="s">
        <v>10499</v>
      </c>
      <c r="C41">
        <v>2014</v>
      </c>
      <c r="D41" s="21">
        <v>41718</v>
      </c>
      <c r="E41" s="21">
        <v>41723</v>
      </c>
      <c r="F41" t="s">
        <v>50</v>
      </c>
      <c r="G41" t="s">
        <v>3658</v>
      </c>
      <c r="H41" t="s">
        <v>3659</v>
      </c>
      <c r="I41" t="s">
        <v>41</v>
      </c>
      <c r="J41" t="s">
        <v>27</v>
      </c>
      <c r="K41" t="s">
        <v>42</v>
      </c>
      <c r="L41" t="s">
        <v>43</v>
      </c>
      <c r="M41">
        <v>90008</v>
      </c>
      <c r="N41" t="s">
        <v>44</v>
      </c>
      <c r="O41" t="s">
        <v>5367</v>
      </c>
      <c r="P41" t="s">
        <v>46</v>
      </c>
      <c r="Q41" t="s">
        <v>78</v>
      </c>
      <c r="R41" t="s">
        <v>5368</v>
      </c>
      <c r="S41">
        <v>381.35999999999996</v>
      </c>
      <c r="T41">
        <v>7</v>
      </c>
      <c r="U41">
        <v>0</v>
      </c>
      <c r="V41">
        <v>106.78080000000003</v>
      </c>
    </row>
    <row r="42" spans="1:22" x14ac:dyDescent="0.3">
      <c r="A42">
        <v>9217</v>
      </c>
      <c r="B42" t="s">
        <v>10493</v>
      </c>
      <c r="C42">
        <v>2014</v>
      </c>
      <c r="D42" s="21">
        <v>41968</v>
      </c>
      <c r="E42" s="21">
        <v>41974</v>
      </c>
      <c r="F42" t="s">
        <v>50</v>
      </c>
      <c r="G42" t="s">
        <v>6311</v>
      </c>
      <c r="H42" t="s">
        <v>6312</v>
      </c>
      <c r="I42" t="s">
        <v>41</v>
      </c>
      <c r="J42" t="s">
        <v>27</v>
      </c>
      <c r="K42" t="s">
        <v>6902</v>
      </c>
      <c r="L42" t="s">
        <v>104</v>
      </c>
      <c r="M42">
        <v>79762</v>
      </c>
      <c r="N42" t="s">
        <v>105</v>
      </c>
      <c r="O42" t="s">
        <v>106</v>
      </c>
      <c r="P42" t="s">
        <v>46</v>
      </c>
      <c r="Q42" t="s">
        <v>78</v>
      </c>
      <c r="R42" t="s">
        <v>107</v>
      </c>
      <c r="S42">
        <v>13.761999999999997</v>
      </c>
      <c r="T42">
        <v>1</v>
      </c>
      <c r="U42">
        <v>0.8</v>
      </c>
      <c r="V42">
        <v>-24.771599999999999</v>
      </c>
    </row>
    <row r="43" spans="1:22" x14ac:dyDescent="0.3">
      <c r="A43">
        <v>9187</v>
      </c>
      <c r="B43" t="s">
        <v>10471</v>
      </c>
      <c r="C43">
        <v>2014</v>
      </c>
      <c r="D43" s="21">
        <v>41859</v>
      </c>
      <c r="E43" s="21">
        <v>41863</v>
      </c>
      <c r="F43" t="s">
        <v>50</v>
      </c>
      <c r="G43" t="s">
        <v>1258</v>
      </c>
      <c r="H43" t="s">
        <v>1259</v>
      </c>
      <c r="I43" t="s">
        <v>26</v>
      </c>
      <c r="J43" t="s">
        <v>27</v>
      </c>
      <c r="K43" t="s">
        <v>3972</v>
      </c>
      <c r="L43" t="s">
        <v>43</v>
      </c>
      <c r="M43">
        <v>92683</v>
      </c>
      <c r="N43" t="s">
        <v>44</v>
      </c>
      <c r="O43" t="s">
        <v>4871</v>
      </c>
      <c r="P43" t="s">
        <v>46</v>
      </c>
      <c r="Q43" t="s">
        <v>78</v>
      </c>
      <c r="R43" t="s">
        <v>4872</v>
      </c>
      <c r="S43">
        <v>1473.1</v>
      </c>
      <c r="T43">
        <v>5</v>
      </c>
      <c r="U43">
        <v>0</v>
      </c>
      <c r="V43">
        <v>412.46800000000007</v>
      </c>
    </row>
    <row r="44" spans="1:22" x14ac:dyDescent="0.3">
      <c r="A44">
        <v>9168</v>
      </c>
      <c r="B44" t="s">
        <v>10465</v>
      </c>
      <c r="C44">
        <v>2013</v>
      </c>
      <c r="D44" s="21">
        <v>41450</v>
      </c>
      <c r="E44" s="21">
        <v>41452</v>
      </c>
      <c r="F44" t="s">
        <v>23</v>
      </c>
      <c r="G44" t="s">
        <v>671</v>
      </c>
      <c r="H44" t="s">
        <v>672</v>
      </c>
      <c r="I44" t="s">
        <v>26</v>
      </c>
      <c r="J44" t="s">
        <v>27</v>
      </c>
      <c r="K44" t="s">
        <v>947</v>
      </c>
      <c r="L44" t="s">
        <v>43</v>
      </c>
      <c r="M44">
        <v>92037</v>
      </c>
      <c r="N44" t="s">
        <v>44</v>
      </c>
      <c r="O44" t="s">
        <v>5944</v>
      </c>
      <c r="P44" t="s">
        <v>46</v>
      </c>
      <c r="Q44" t="s">
        <v>78</v>
      </c>
      <c r="R44" t="s">
        <v>5945</v>
      </c>
      <c r="S44">
        <v>241.44</v>
      </c>
      <c r="T44">
        <v>3</v>
      </c>
      <c r="U44">
        <v>0</v>
      </c>
      <c r="V44">
        <v>72.431999999999988</v>
      </c>
    </row>
    <row r="45" spans="1:22" x14ac:dyDescent="0.3">
      <c r="A45">
        <v>9165</v>
      </c>
      <c r="B45" t="s">
        <v>10464</v>
      </c>
      <c r="C45">
        <v>2012</v>
      </c>
      <c r="D45" s="21">
        <v>41068</v>
      </c>
      <c r="E45" s="21">
        <v>41072</v>
      </c>
      <c r="F45" t="s">
        <v>50</v>
      </c>
      <c r="G45" t="s">
        <v>7079</v>
      </c>
      <c r="H45" t="s">
        <v>7080</v>
      </c>
      <c r="I45" t="s">
        <v>26</v>
      </c>
      <c r="J45" t="s">
        <v>27</v>
      </c>
      <c r="K45" t="s">
        <v>303</v>
      </c>
      <c r="L45" t="s">
        <v>211</v>
      </c>
      <c r="M45">
        <v>60610</v>
      </c>
      <c r="N45" t="s">
        <v>105</v>
      </c>
      <c r="O45" t="s">
        <v>3305</v>
      </c>
      <c r="P45" t="s">
        <v>46</v>
      </c>
      <c r="Q45" t="s">
        <v>78</v>
      </c>
      <c r="R45" t="s">
        <v>3306</v>
      </c>
      <c r="S45">
        <v>143.12799999999996</v>
      </c>
      <c r="T45">
        <v>2</v>
      </c>
      <c r="U45">
        <v>0.8</v>
      </c>
      <c r="V45">
        <v>-393.60200000000009</v>
      </c>
    </row>
    <row r="46" spans="1:22" x14ac:dyDescent="0.3">
      <c r="A46">
        <v>9157</v>
      </c>
      <c r="B46" t="s">
        <v>10461</v>
      </c>
      <c r="C46">
        <v>2011</v>
      </c>
      <c r="D46" s="21">
        <v>40759</v>
      </c>
      <c r="E46" s="21">
        <v>40763</v>
      </c>
      <c r="F46" t="s">
        <v>50</v>
      </c>
      <c r="G46" t="s">
        <v>4236</v>
      </c>
      <c r="H46" t="s">
        <v>4237</v>
      </c>
      <c r="I46" t="s">
        <v>41</v>
      </c>
      <c r="J46" t="s">
        <v>27</v>
      </c>
      <c r="K46" t="s">
        <v>5234</v>
      </c>
      <c r="L46" t="s">
        <v>5235</v>
      </c>
      <c r="M46">
        <v>4401</v>
      </c>
      <c r="N46" t="s">
        <v>148</v>
      </c>
      <c r="O46" t="s">
        <v>1837</v>
      </c>
      <c r="P46" t="s">
        <v>46</v>
      </c>
      <c r="Q46" t="s">
        <v>78</v>
      </c>
      <c r="R46" t="s">
        <v>1838</v>
      </c>
      <c r="S46">
        <v>101.96</v>
      </c>
      <c r="T46">
        <v>2</v>
      </c>
      <c r="U46">
        <v>0</v>
      </c>
      <c r="V46">
        <v>27.529200000000003</v>
      </c>
    </row>
    <row r="47" spans="1:22" x14ac:dyDescent="0.3">
      <c r="A47">
        <v>9151</v>
      </c>
      <c r="B47" t="s">
        <v>10457</v>
      </c>
      <c r="C47">
        <v>2011</v>
      </c>
      <c r="D47" s="21">
        <v>40695</v>
      </c>
      <c r="E47" s="21">
        <v>40700</v>
      </c>
      <c r="F47" t="s">
        <v>50</v>
      </c>
      <c r="G47" t="s">
        <v>3601</v>
      </c>
      <c r="H47" t="s">
        <v>3602</v>
      </c>
      <c r="I47" t="s">
        <v>41</v>
      </c>
      <c r="J47" t="s">
        <v>27</v>
      </c>
      <c r="K47" t="s">
        <v>880</v>
      </c>
      <c r="L47" t="s">
        <v>238</v>
      </c>
      <c r="M47">
        <v>48234</v>
      </c>
      <c r="N47" t="s">
        <v>105</v>
      </c>
      <c r="O47" t="s">
        <v>3650</v>
      </c>
      <c r="P47" t="s">
        <v>46</v>
      </c>
      <c r="Q47" t="s">
        <v>78</v>
      </c>
      <c r="R47" t="s">
        <v>3651</v>
      </c>
      <c r="S47">
        <v>65.52000000000001</v>
      </c>
      <c r="T47">
        <v>5</v>
      </c>
      <c r="U47">
        <v>0.1</v>
      </c>
      <c r="V47">
        <v>12.376000000000001</v>
      </c>
    </row>
    <row r="48" spans="1:22" x14ac:dyDescent="0.3">
      <c r="A48">
        <v>9145</v>
      </c>
      <c r="B48" t="s">
        <v>10452</v>
      </c>
      <c r="C48">
        <v>2014</v>
      </c>
      <c r="D48" s="21">
        <v>41780</v>
      </c>
      <c r="E48" s="21">
        <v>41786</v>
      </c>
      <c r="F48" t="s">
        <v>50</v>
      </c>
      <c r="G48" t="s">
        <v>4199</v>
      </c>
      <c r="H48" t="s">
        <v>4200</v>
      </c>
      <c r="I48" t="s">
        <v>26</v>
      </c>
      <c r="J48" t="s">
        <v>27</v>
      </c>
      <c r="K48" t="s">
        <v>1391</v>
      </c>
      <c r="L48" t="s">
        <v>1392</v>
      </c>
      <c r="M48">
        <v>89115</v>
      </c>
      <c r="N48" t="s">
        <v>44</v>
      </c>
      <c r="O48" t="s">
        <v>437</v>
      </c>
      <c r="P48" t="s">
        <v>46</v>
      </c>
      <c r="Q48" t="s">
        <v>78</v>
      </c>
      <c r="R48" t="s">
        <v>438</v>
      </c>
      <c r="S48">
        <v>64.900000000000006</v>
      </c>
      <c r="T48">
        <v>5</v>
      </c>
      <c r="U48">
        <v>0</v>
      </c>
      <c r="V48">
        <v>18.820999999999994</v>
      </c>
    </row>
    <row r="49" spans="1:22" x14ac:dyDescent="0.3">
      <c r="A49">
        <v>9133</v>
      </c>
      <c r="B49" t="s">
        <v>10444</v>
      </c>
      <c r="C49">
        <v>2014</v>
      </c>
      <c r="D49" s="21">
        <v>41788</v>
      </c>
      <c r="E49" s="21">
        <v>41792</v>
      </c>
      <c r="F49" t="s">
        <v>50</v>
      </c>
      <c r="G49" t="s">
        <v>4733</v>
      </c>
      <c r="H49" t="s">
        <v>4734</v>
      </c>
      <c r="I49" t="s">
        <v>41</v>
      </c>
      <c r="J49" t="s">
        <v>27</v>
      </c>
      <c r="K49" t="s">
        <v>10445</v>
      </c>
      <c r="L49" t="s">
        <v>2735</v>
      </c>
      <c r="M49">
        <v>20707</v>
      </c>
      <c r="N49" t="s">
        <v>148</v>
      </c>
      <c r="O49" t="s">
        <v>2276</v>
      </c>
      <c r="P49" t="s">
        <v>46</v>
      </c>
      <c r="Q49" t="s">
        <v>78</v>
      </c>
      <c r="R49" t="s">
        <v>2277</v>
      </c>
      <c r="S49">
        <v>125.13</v>
      </c>
      <c r="T49">
        <v>3</v>
      </c>
      <c r="U49">
        <v>0</v>
      </c>
      <c r="V49">
        <v>36.287699999999987</v>
      </c>
    </row>
    <row r="50" spans="1:22" x14ac:dyDescent="0.3">
      <c r="A50">
        <v>9122</v>
      </c>
      <c r="B50" t="s">
        <v>10436</v>
      </c>
      <c r="C50">
        <v>2014</v>
      </c>
      <c r="D50" s="21">
        <v>41717</v>
      </c>
      <c r="E50" s="21">
        <v>41719</v>
      </c>
      <c r="F50" t="s">
        <v>23</v>
      </c>
      <c r="G50" t="s">
        <v>8157</v>
      </c>
      <c r="H50" t="s">
        <v>8158</v>
      </c>
      <c r="I50" t="s">
        <v>41</v>
      </c>
      <c r="J50" t="s">
        <v>27</v>
      </c>
      <c r="K50" t="s">
        <v>42</v>
      </c>
      <c r="L50" t="s">
        <v>43</v>
      </c>
      <c r="M50">
        <v>90032</v>
      </c>
      <c r="N50" t="s">
        <v>44</v>
      </c>
      <c r="O50" t="s">
        <v>437</v>
      </c>
      <c r="P50" t="s">
        <v>46</v>
      </c>
      <c r="Q50" t="s">
        <v>78</v>
      </c>
      <c r="R50" t="s">
        <v>438</v>
      </c>
      <c r="S50">
        <v>90.86</v>
      </c>
      <c r="T50">
        <v>7</v>
      </c>
      <c r="U50">
        <v>0</v>
      </c>
      <c r="V50">
        <v>26.349399999999992</v>
      </c>
    </row>
    <row r="51" spans="1:22" x14ac:dyDescent="0.3">
      <c r="A51">
        <v>9087</v>
      </c>
      <c r="B51" t="s">
        <v>10420</v>
      </c>
      <c r="C51">
        <v>2013</v>
      </c>
      <c r="D51" s="21">
        <v>41544</v>
      </c>
      <c r="E51" s="21">
        <v>41548</v>
      </c>
      <c r="F51" t="s">
        <v>50</v>
      </c>
      <c r="G51" t="s">
        <v>7934</v>
      </c>
      <c r="H51" t="s">
        <v>7935</v>
      </c>
      <c r="I51" t="s">
        <v>41</v>
      </c>
      <c r="J51" t="s">
        <v>27</v>
      </c>
      <c r="K51" t="s">
        <v>184</v>
      </c>
      <c r="L51" t="s">
        <v>104</v>
      </c>
      <c r="M51">
        <v>77041</v>
      </c>
      <c r="N51" t="s">
        <v>105</v>
      </c>
      <c r="O51" t="s">
        <v>8777</v>
      </c>
      <c r="P51" t="s">
        <v>46</v>
      </c>
      <c r="Q51" t="s">
        <v>78</v>
      </c>
      <c r="R51" t="s">
        <v>8778</v>
      </c>
      <c r="S51">
        <v>93.031999999999982</v>
      </c>
      <c r="T51">
        <v>2</v>
      </c>
      <c r="U51">
        <v>0.8</v>
      </c>
      <c r="V51">
        <v>-251.18640000000005</v>
      </c>
    </row>
    <row r="52" spans="1:22" x14ac:dyDescent="0.3">
      <c r="A52">
        <v>9043</v>
      </c>
      <c r="B52" t="s">
        <v>10392</v>
      </c>
      <c r="C52">
        <v>2012</v>
      </c>
      <c r="D52" s="21">
        <v>41174</v>
      </c>
      <c r="E52" s="21">
        <v>41178</v>
      </c>
      <c r="F52" t="s">
        <v>23</v>
      </c>
      <c r="G52" t="s">
        <v>1318</v>
      </c>
      <c r="H52" t="s">
        <v>1319</v>
      </c>
      <c r="I52" t="s">
        <v>41</v>
      </c>
      <c r="J52" t="s">
        <v>27</v>
      </c>
      <c r="K52" t="s">
        <v>42</v>
      </c>
      <c r="L52" t="s">
        <v>43</v>
      </c>
      <c r="M52">
        <v>90049</v>
      </c>
      <c r="N52" t="s">
        <v>44</v>
      </c>
      <c r="O52" t="s">
        <v>2195</v>
      </c>
      <c r="P52" t="s">
        <v>46</v>
      </c>
      <c r="Q52" t="s">
        <v>78</v>
      </c>
      <c r="R52" t="s">
        <v>2196</v>
      </c>
      <c r="S52">
        <v>61.44</v>
      </c>
      <c r="T52">
        <v>3</v>
      </c>
      <c r="U52">
        <v>0</v>
      </c>
      <c r="V52">
        <v>16.588799999999999</v>
      </c>
    </row>
    <row r="53" spans="1:22" x14ac:dyDescent="0.3">
      <c r="A53">
        <v>9031</v>
      </c>
      <c r="B53" t="s">
        <v>10383</v>
      </c>
      <c r="C53">
        <v>2014</v>
      </c>
      <c r="D53" s="21">
        <v>41884</v>
      </c>
      <c r="E53" s="21">
        <v>41884</v>
      </c>
      <c r="F53" t="s">
        <v>1290</v>
      </c>
      <c r="G53" t="s">
        <v>3847</v>
      </c>
      <c r="H53" t="s">
        <v>3848</v>
      </c>
      <c r="I53" t="s">
        <v>41</v>
      </c>
      <c r="J53" t="s">
        <v>27</v>
      </c>
      <c r="K53" t="s">
        <v>95</v>
      </c>
      <c r="L53" t="s">
        <v>96</v>
      </c>
      <c r="M53">
        <v>98103</v>
      </c>
      <c r="N53" t="s">
        <v>44</v>
      </c>
      <c r="O53" t="s">
        <v>4613</v>
      </c>
      <c r="P53" t="s">
        <v>46</v>
      </c>
      <c r="Q53" t="s">
        <v>78</v>
      </c>
      <c r="R53" t="s">
        <v>4614</v>
      </c>
      <c r="S53">
        <v>314.60000000000002</v>
      </c>
      <c r="T53">
        <v>4</v>
      </c>
      <c r="U53">
        <v>0</v>
      </c>
      <c r="V53">
        <v>103.81799999999998</v>
      </c>
    </row>
    <row r="54" spans="1:22" x14ac:dyDescent="0.3">
      <c r="A54">
        <v>8996</v>
      </c>
      <c r="B54" t="s">
        <v>10360</v>
      </c>
      <c r="C54">
        <v>2011</v>
      </c>
      <c r="D54" s="21">
        <v>40770</v>
      </c>
      <c r="E54" s="21">
        <v>40772</v>
      </c>
      <c r="F54" t="s">
        <v>188</v>
      </c>
      <c r="G54" t="s">
        <v>3259</v>
      </c>
      <c r="H54" t="s">
        <v>3260</v>
      </c>
      <c r="I54" t="s">
        <v>26</v>
      </c>
      <c r="J54" t="s">
        <v>27</v>
      </c>
      <c r="K54" t="s">
        <v>7238</v>
      </c>
      <c r="L54" t="s">
        <v>54</v>
      </c>
      <c r="M54">
        <v>33021</v>
      </c>
      <c r="N54" t="s">
        <v>30</v>
      </c>
      <c r="O54" t="s">
        <v>1992</v>
      </c>
      <c r="P54" t="s">
        <v>46</v>
      </c>
      <c r="Q54" t="s">
        <v>78</v>
      </c>
      <c r="R54" t="s">
        <v>1993</v>
      </c>
      <c r="S54">
        <v>152.24</v>
      </c>
      <c r="T54">
        <v>5</v>
      </c>
      <c r="U54">
        <v>0.2</v>
      </c>
      <c r="V54">
        <v>17.126999999999988</v>
      </c>
    </row>
    <row r="55" spans="1:22" x14ac:dyDescent="0.3">
      <c r="A55">
        <v>8982</v>
      </c>
      <c r="B55" t="s">
        <v>10355</v>
      </c>
      <c r="C55">
        <v>2013</v>
      </c>
      <c r="D55" s="21">
        <v>41340</v>
      </c>
      <c r="E55" s="21">
        <v>41346</v>
      </c>
      <c r="F55" t="s">
        <v>50</v>
      </c>
      <c r="G55" t="s">
        <v>454</v>
      </c>
      <c r="H55" t="s">
        <v>455</v>
      </c>
      <c r="I55" t="s">
        <v>26</v>
      </c>
      <c r="J55" t="s">
        <v>27</v>
      </c>
      <c r="K55" t="s">
        <v>303</v>
      </c>
      <c r="L55" t="s">
        <v>211</v>
      </c>
      <c r="M55">
        <v>60623</v>
      </c>
      <c r="N55" t="s">
        <v>105</v>
      </c>
      <c r="O55" t="s">
        <v>4091</v>
      </c>
      <c r="P55" t="s">
        <v>46</v>
      </c>
      <c r="Q55" t="s">
        <v>78</v>
      </c>
      <c r="R55" t="s">
        <v>4092</v>
      </c>
      <c r="S55">
        <v>2.3339999999999996</v>
      </c>
      <c r="T55">
        <v>3</v>
      </c>
      <c r="U55">
        <v>0.8</v>
      </c>
      <c r="V55">
        <v>-6.3018000000000001</v>
      </c>
    </row>
    <row r="56" spans="1:22" x14ac:dyDescent="0.3">
      <c r="A56">
        <v>8960</v>
      </c>
      <c r="B56" t="s">
        <v>10341</v>
      </c>
      <c r="C56">
        <v>2014</v>
      </c>
      <c r="D56" s="21">
        <v>41969</v>
      </c>
      <c r="E56" s="21">
        <v>41974</v>
      </c>
      <c r="F56" t="s">
        <v>50</v>
      </c>
      <c r="G56" t="s">
        <v>1699</v>
      </c>
      <c r="H56" t="s">
        <v>1700</v>
      </c>
      <c r="I56" t="s">
        <v>26</v>
      </c>
      <c r="J56" t="s">
        <v>27</v>
      </c>
      <c r="K56" t="s">
        <v>184</v>
      </c>
      <c r="L56" t="s">
        <v>104</v>
      </c>
      <c r="M56">
        <v>77070</v>
      </c>
      <c r="N56" t="s">
        <v>105</v>
      </c>
      <c r="O56" t="s">
        <v>6550</v>
      </c>
      <c r="P56" t="s">
        <v>46</v>
      </c>
      <c r="Q56" t="s">
        <v>78</v>
      </c>
      <c r="R56" t="s">
        <v>6551</v>
      </c>
      <c r="S56">
        <v>67.839999999999989</v>
      </c>
      <c r="T56">
        <v>5</v>
      </c>
      <c r="U56">
        <v>0.8</v>
      </c>
      <c r="V56">
        <v>-179.77600000000001</v>
      </c>
    </row>
    <row r="57" spans="1:22" x14ac:dyDescent="0.3">
      <c r="A57">
        <v>8954</v>
      </c>
      <c r="B57" t="s">
        <v>10337</v>
      </c>
      <c r="C57">
        <v>2014</v>
      </c>
      <c r="D57" s="21">
        <v>41996</v>
      </c>
      <c r="E57" s="21">
        <v>42002</v>
      </c>
      <c r="F57" t="s">
        <v>50</v>
      </c>
      <c r="G57" t="s">
        <v>6409</v>
      </c>
      <c r="H57" t="s">
        <v>6410</v>
      </c>
      <c r="I57" t="s">
        <v>26</v>
      </c>
      <c r="J57" t="s">
        <v>27</v>
      </c>
      <c r="K57" t="s">
        <v>328</v>
      </c>
      <c r="L57" t="s">
        <v>335</v>
      </c>
      <c r="M57">
        <v>38301</v>
      </c>
      <c r="N57" t="s">
        <v>30</v>
      </c>
      <c r="O57" t="s">
        <v>2591</v>
      </c>
      <c r="P57" t="s">
        <v>46</v>
      </c>
      <c r="Q57" t="s">
        <v>78</v>
      </c>
      <c r="R57" t="s">
        <v>2592</v>
      </c>
      <c r="S57">
        <v>59.24</v>
      </c>
      <c r="T57">
        <v>5</v>
      </c>
      <c r="U57">
        <v>0.2</v>
      </c>
      <c r="V57">
        <v>16.290999999999997</v>
      </c>
    </row>
    <row r="58" spans="1:22" x14ac:dyDescent="0.3">
      <c r="A58">
        <v>8949</v>
      </c>
      <c r="B58" t="s">
        <v>10336</v>
      </c>
      <c r="C58">
        <v>2011</v>
      </c>
      <c r="D58" s="21">
        <v>40901</v>
      </c>
      <c r="E58" s="21">
        <v>40903</v>
      </c>
      <c r="F58" t="s">
        <v>188</v>
      </c>
      <c r="G58" t="s">
        <v>4708</v>
      </c>
      <c r="H58" t="s">
        <v>4709</v>
      </c>
      <c r="I58" t="s">
        <v>26</v>
      </c>
      <c r="J58" t="s">
        <v>27</v>
      </c>
      <c r="K58" t="s">
        <v>947</v>
      </c>
      <c r="L58" t="s">
        <v>43</v>
      </c>
      <c r="M58">
        <v>92037</v>
      </c>
      <c r="N58" t="s">
        <v>44</v>
      </c>
      <c r="O58" t="s">
        <v>9160</v>
      </c>
      <c r="P58" t="s">
        <v>46</v>
      </c>
      <c r="Q58" t="s">
        <v>78</v>
      </c>
      <c r="R58" t="s">
        <v>9161</v>
      </c>
      <c r="S58">
        <v>13.97</v>
      </c>
      <c r="T58">
        <v>1</v>
      </c>
      <c r="U58">
        <v>0</v>
      </c>
      <c r="V58">
        <v>3.632200000000001</v>
      </c>
    </row>
    <row r="59" spans="1:22" x14ac:dyDescent="0.3">
      <c r="A59">
        <v>8917</v>
      </c>
      <c r="B59" t="s">
        <v>10311</v>
      </c>
      <c r="C59">
        <v>2013</v>
      </c>
      <c r="D59" s="21">
        <v>41404</v>
      </c>
      <c r="E59" s="21">
        <v>41408</v>
      </c>
      <c r="F59" t="s">
        <v>50</v>
      </c>
      <c r="G59" t="s">
        <v>481</v>
      </c>
      <c r="H59" t="s">
        <v>482</v>
      </c>
      <c r="I59" t="s">
        <v>41</v>
      </c>
      <c r="J59" t="s">
        <v>27</v>
      </c>
      <c r="K59" t="s">
        <v>1237</v>
      </c>
      <c r="L59" t="s">
        <v>104</v>
      </c>
      <c r="M59">
        <v>78745</v>
      </c>
      <c r="N59" t="s">
        <v>105</v>
      </c>
      <c r="O59" t="s">
        <v>7919</v>
      </c>
      <c r="P59" t="s">
        <v>46</v>
      </c>
      <c r="Q59" t="s">
        <v>78</v>
      </c>
      <c r="R59" t="s">
        <v>7920</v>
      </c>
      <c r="S59">
        <v>48.783999999999985</v>
      </c>
      <c r="T59">
        <v>4</v>
      </c>
      <c r="U59">
        <v>0.8</v>
      </c>
      <c r="V59">
        <v>-131.71680000000001</v>
      </c>
    </row>
    <row r="60" spans="1:22" x14ac:dyDescent="0.3">
      <c r="A60">
        <v>8891</v>
      </c>
      <c r="B60" t="s">
        <v>10299</v>
      </c>
      <c r="C60">
        <v>2013</v>
      </c>
      <c r="D60" s="21">
        <v>41565</v>
      </c>
      <c r="E60" s="21">
        <v>41569</v>
      </c>
      <c r="F60" t="s">
        <v>23</v>
      </c>
      <c r="G60" t="s">
        <v>8233</v>
      </c>
      <c r="H60" t="s">
        <v>8234</v>
      </c>
      <c r="I60" t="s">
        <v>102</v>
      </c>
      <c r="J60" t="s">
        <v>27</v>
      </c>
      <c r="K60" t="s">
        <v>382</v>
      </c>
      <c r="L60" t="s">
        <v>596</v>
      </c>
      <c r="M60">
        <v>65203</v>
      </c>
      <c r="N60" t="s">
        <v>105</v>
      </c>
      <c r="O60" t="s">
        <v>5498</v>
      </c>
      <c r="P60" t="s">
        <v>46</v>
      </c>
      <c r="Q60" t="s">
        <v>78</v>
      </c>
      <c r="R60" t="s">
        <v>5499</v>
      </c>
      <c r="S60">
        <v>1927.5900000000001</v>
      </c>
      <c r="T60">
        <v>7</v>
      </c>
      <c r="U60">
        <v>0</v>
      </c>
      <c r="V60">
        <v>751.76010000000008</v>
      </c>
    </row>
    <row r="61" spans="1:22" x14ac:dyDescent="0.3">
      <c r="A61">
        <v>8877</v>
      </c>
      <c r="B61" t="s">
        <v>10289</v>
      </c>
      <c r="C61">
        <v>2013</v>
      </c>
      <c r="D61" s="21">
        <v>41500</v>
      </c>
      <c r="E61" s="21">
        <v>41506</v>
      </c>
      <c r="F61" t="s">
        <v>50</v>
      </c>
      <c r="G61" t="s">
        <v>4911</v>
      </c>
      <c r="H61" t="s">
        <v>4912</v>
      </c>
      <c r="I61" t="s">
        <v>26</v>
      </c>
      <c r="J61" t="s">
        <v>27</v>
      </c>
      <c r="K61" t="s">
        <v>3926</v>
      </c>
      <c r="L61" t="s">
        <v>104</v>
      </c>
      <c r="M61">
        <v>75061</v>
      </c>
      <c r="N61" t="s">
        <v>105</v>
      </c>
      <c r="O61" t="s">
        <v>4871</v>
      </c>
      <c r="P61" t="s">
        <v>46</v>
      </c>
      <c r="Q61" t="s">
        <v>78</v>
      </c>
      <c r="R61" t="s">
        <v>4872</v>
      </c>
      <c r="S61">
        <v>58.923999999999985</v>
      </c>
      <c r="T61">
        <v>1</v>
      </c>
      <c r="U61">
        <v>0.8</v>
      </c>
      <c r="V61">
        <v>-153.20240000000001</v>
      </c>
    </row>
    <row r="62" spans="1:22" x14ac:dyDescent="0.3">
      <c r="A62">
        <v>8866</v>
      </c>
      <c r="B62" t="s">
        <v>10281</v>
      </c>
      <c r="C62">
        <v>2012</v>
      </c>
      <c r="D62" s="21">
        <v>41263</v>
      </c>
      <c r="E62" s="21">
        <v>41269</v>
      </c>
      <c r="F62" t="s">
        <v>50</v>
      </c>
      <c r="G62" t="s">
        <v>5570</v>
      </c>
      <c r="H62" t="s">
        <v>5571</v>
      </c>
      <c r="I62" t="s">
        <v>26</v>
      </c>
      <c r="J62" t="s">
        <v>27</v>
      </c>
      <c r="K62" t="s">
        <v>1127</v>
      </c>
      <c r="L62" t="s">
        <v>319</v>
      </c>
      <c r="M62">
        <v>22204</v>
      </c>
      <c r="N62" t="s">
        <v>30</v>
      </c>
      <c r="O62" t="s">
        <v>4821</v>
      </c>
      <c r="P62" t="s">
        <v>46</v>
      </c>
      <c r="Q62" t="s">
        <v>78</v>
      </c>
      <c r="R62" t="s">
        <v>4822</v>
      </c>
      <c r="S62">
        <v>36.269999999999996</v>
      </c>
      <c r="T62">
        <v>3</v>
      </c>
      <c r="U62">
        <v>0</v>
      </c>
      <c r="V62">
        <v>10.880999999999997</v>
      </c>
    </row>
    <row r="63" spans="1:22" x14ac:dyDescent="0.3">
      <c r="A63">
        <v>8864</v>
      </c>
      <c r="B63" t="s">
        <v>10280</v>
      </c>
      <c r="C63">
        <v>2012</v>
      </c>
      <c r="D63" s="21">
        <v>41163</v>
      </c>
      <c r="E63" s="21">
        <v>41170</v>
      </c>
      <c r="F63" t="s">
        <v>50</v>
      </c>
      <c r="G63" t="s">
        <v>3155</v>
      </c>
      <c r="H63" t="s">
        <v>3156</v>
      </c>
      <c r="I63" t="s">
        <v>102</v>
      </c>
      <c r="J63" t="s">
        <v>27</v>
      </c>
      <c r="K63" t="s">
        <v>4824</v>
      </c>
      <c r="L63" t="s">
        <v>788</v>
      </c>
      <c r="M63">
        <v>7501</v>
      </c>
      <c r="N63" t="s">
        <v>148</v>
      </c>
      <c r="O63" t="s">
        <v>4424</v>
      </c>
      <c r="P63" t="s">
        <v>46</v>
      </c>
      <c r="Q63" t="s">
        <v>78</v>
      </c>
      <c r="R63" t="s">
        <v>4425</v>
      </c>
      <c r="S63">
        <v>111.04</v>
      </c>
      <c r="T63">
        <v>4</v>
      </c>
      <c r="U63">
        <v>0</v>
      </c>
      <c r="V63">
        <v>29.980800000000002</v>
      </c>
    </row>
    <row r="64" spans="1:22" x14ac:dyDescent="0.3">
      <c r="A64">
        <v>8848</v>
      </c>
      <c r="B64" t="s">
        <v>10273</v>
      </c>
      <c r="C64">
        <v>2014</v>
      </c>
      <c r="D64" s="21">
        <v>41992</v>
      </c>
      <c r="E64" s="21">
        <v>41997</v>
      </c>
      <c r="F64" t="s">
        <v>50</v>
      </c>
      <c r="G64" t="s">
        <v>3723</v>
      </c>
      <c r="H64" t="s">
        <v>3724</v>
      </c>
      <c r="I64" t="s">
        <v>26</v>
      </c>
      <c r="J64" t="s">
        <v>27</v>
      </c>
      <c r="K64" t="s">
        <v>497</v>
      </c>
      <c r="L64" t="s">
        <v>498</v>
      </c>
      <c r="M64">
        <v>43229</v>
      </c>
      <c r="N64" t="s">
        <v>148</v>
      </c>
      <c r="O64" t="s">
        <v>2819</v>
      </c>
      <c r="P64" t="s">
        <v>46</v>
      </c>
      <c r="Q64" t="s">
        <v>78</v>
      </c>
      <c r="R64" t="s">
        <v>2820</v>
      </c>
      <c r="S64">
        <v>130.11199999999999</v>
      </c>
      <c r="T64">
        <v>2</v>
      </c>
      <c r="U64">
        <v>0.2</v>
      </c>
      <c r="V64">
        <v>13.011199999999995</v>
      </c>
    </row>
    <row r="65" spans="1:22" x14ac:dyDescent="0.3">
      <c r="A65">
        <v>8812</v>
      </c>
      <c r="B65" t="s">
        <v>10254</v>
      </c>
      <c r="C65">
        <v>2013</v>
      </c>
      <c r="D65" s="21">
        <v>41342</v>
      </c>
      <c r="E65" s="21">
        <v>41347</v>
      </c>
      <c r="F65" t="s">
        <v>50</v>
      </c>
      <c r="G65" t="s">
        <v>628</v>
      </c>
      <c r="H65" t="s">
        <v>629</v>
      </c>
      <c r="I65" t="s">
        <v>41</v>
      </c>
      <c r="J65" t="s">
        <v>27</v>
      </c>
      <c r="K65" t="s">
        <v>328</v>
      </c>
      <c r="L65" t="s">
        <v>238</v>
      </c>
      <c r="M65">
        <v>49201</v>
      </c>
      <c r="N65" t="s">
        <v>105</v>
      </c>
      <c r="O65" t="s">
        <v>4575</v>
      </c>
      <c r="P65" t="s">
        <v>46</v>
      </c>
      <c r="Q65" t="s">
        <v>78</v>
      </c>
      <c r="R65" t="s">
        <v>4576</v>
      </c>
      <c r="S65">
        <v>207.14400000000001</v>
      </c>
      <c r="T65">
        <v>3</v>
      </c>
      <c r="U65">
        <v>0.1</v>
      </c>
      <c r="V65">
        <v>48.333599999999976</v>
      </c>
    </row>
    <row r="66" spans="1:22" x14ac:dyDescent="0.3">
      <c r="A66">
        <v>8774</v>
      </c>
      <c r="B66" t="s">
        <v>10230</v>
      </c>
      <c r="C66">
        <v>2012</v>
      </c>
      <c r="D66" s="21">
        <v>40962</v>
      </c>
      <c r="E66" s="21">
        <v>40967</v>
      </c>
      <c r="F66" t="s">
        <v>50</v>
      </c>
      <c r="G66" t="s">
        <v>9817</v>
      </c>
      <c r="H66" t="s">
        <v>9818</v>
      </c>
      <c r="I66" t="s">
        <v>102</v>
      </c>
      <c r="J66" t="s">
        <v>27</v>
      </c>
      <c r="K66" t="s">
        <v>266</v>
      </c>
      <c r="L66" t="s">
        <v>267</v>
      </c>
      <c r="M66">
        <v>10024</v>
      </c>
      <c r="N66" t="s">
        <v>148</v>
      </c>
      <c r="O66" t="s">
        <v>2203</v>
      </c>
      <c r="P66" t="s">
        <v>46</v>
      </c>
      <c r="Q66" t="s">
        <v>78</v>
      </c>
      <c r="R66" t="s">
        <v>2204</v>
      </c>
      <c r="S66">
        <v>26.880000000000003</v>
      </c>
      <c r="T66">
        <v>6</v>
      </c>
      <c r="U66">
        <v>0</v>
      </c>
      <c r="V66">
        <v>6.7200000000000006</v>
      </c>
    </row>
    <row r="67" spans="1:22" x14ac:dyDescent="0.3">
      <c r="A67">
        <v>8772</v>
      </c>
      <c r="B67" t="s">
        <v>10229</v>
      </c>
      <c r="C67">
        <v>2014</v>
      </c>
      <c r="D67" s="21">
        <v>41897</v>
      </c>
      <c r="E67" s="21">
        <v>41900</v>
      </c>
      <c r="F67" t="s">
        <v>188</v>
      </c>
      <c r="G67" t="s">
        <v>5168</v>
      </c>
      <c r="H67" t="s">
        <v>5169</v>
      </c>
      <c r="I67" t="s">
        <v>41</v>
      </c>
      <c r="J67" t="s">
        <v>27</v>
      </c>
      <c r="K67" t="s">
        <v>4588</v>
      </c>
      <c r="L67" t="s">
        <v>88</v>
      </c>
      <c r="M67">
        <v>27604</v>
      </c>
      <c r="N67" t="s">
        <v>30</v>
      </c>
      <c r="O67" t="s">
        <v>4871</v>
      </c>
      <c r="P67" t="s">
        <v>46</v>
      </c>
      <c r="Q67" t="s">
        <v>78</v>
      </c>
      <c r="R67" t="s">
        <v>4872</v>
      </c>
      <c r="S67">
        <v>942.78400000000011</v>
      </c>
      <c r="T67">
        <v>4</v>
      </c>
      <c r="U67">
        <v>0.2</v>
      </c>
      <c r="V67">
        <v>94.278400000000033</v>
      </c>
    </row>
    <row r="68" spans="1:22" x14ac:dyDescent="0.3">
      <c r="A68">
        <v>8767</v>
      </c>
      <c r="B68" t="s">
        <v>10226</v>
      </c>
      <c r="C68">
        <v>2012</v>
      </c>
      <c r="D68" s="21">
        <v>41234</v>
      </c>
      <c r="E68" s="21">
        <v>41240</v>
      </c>
      <c r="F68" t="s">
        <v>50</v>
      </c>
      <c r="G68" t="s">
        <v>1532</v>
      </c>
      <c r="H68" t="s">
        <v>1533</v>
      </c>
      <c r="I68" t="s">
        <v>41</v>
      </c>
      <c r="J68" t="s">
        <v>27</v>
      </c>
      <c r="K68" t="s">
        <v>103</v>
      </c>
      <c r="L68" t="s">
        <v>104</v>
      </c>
      <c r="M68">
        <v>76106</v>
      </c>
      <c r="N68" t="s">
        <v>105</v>
      </c>
      <c r="O68" t="s">
        <v>9921</v>
      </c>
      <c r="P68" t="s">
        <v>46</v>
      </c>
      <c r="Q68" t="s">
        <v>78</v>
      </c>
      <c r="R68" t="s">
        <v>9922</v>
      </c>
      <c r="S68">
        <v>24.587999999999994</v>
      </c>
      <c r="T68">
        <v>3</v>
      </c>
      <c r="U68">
        <v>0.8</v>
      </c>
      <c r="V68">
        <v>-67.617000000000019</v>
      </c>
    </row>
    <row r="69" spans="1:22" x14ac:dyDescent="0.3">
      <c r="A69">
        <v>8757</v>
      </c>
      <c r="B69" t="s">
        <v>10223</v>
      </c>
      <c r="C69">
        <v>2013</v>
      </c>
      <c r="D69" s="21">
        <v>41478</v>
      </c>
      <c r="E69" s="21">
        <v>41482</v>
      </c>
      <c r="F69" t="s">
        <v>50</v>
      </c>
      <c r="G69" t="s">
        <v>6865</v>
      </c>
      <c r="H69" t="s">
        <v>6866</v>
      </c>
      <c r="I69" t="s">
        <v>41</v>
      </c>
      <c r="J69" t="s">
        <v>27</v>
      </c>
      <c r="K69" t="s">
        <v>382</v>
      </c>
      <c r="L69" t="s">
        <v>2735</v>
      </c>
      <c r="M69">
        <v>21044</v>
      </c>
      <c r="N69" t="s">
        <v>148</v>
      </c>
      <c r="O69" t="s">
        <v>2137</v>
      </c>
      <c r="P69" t="s">
        <v>46</v>
      </c>
      <c r="Q69" t="s">
        <v>78</v>
      </c>
      <c r="R69" t="s">
        <v>2138</v>
      </c>
      <c r="S69">
        <v>37.68</v>
      </c>
      <c r="T69">
        <v>2</v>
      </c>
      <c r="U69">
        <v>0</v>
      </c>
      <c r="V69">
        <v>10.5504</v>
      </c>
    </row>
    <row r="70" spans="1:22" x14ac:dyDescent="0.3">
      <c r="A70">
        <v>8717</v>
      </c>
      <c r="B70" t="s">
        <v>10203</v>
      </c>
      <c r="C70">
        <v>2013</v>
      </c>
      <c r="D70" s="21">
        <v>41438</v>
      </c>
      <c r="E70" s="21">
        <v>41442</v>
      </c>
      <c r="F70" t="s">
        <v>23</v>
      </c>
      <c r="G70" t="s">
        <v>5151</v>
      </c>
      <c r="H70" t="s">
        <v>5152</v>
      </c>
      <c r="I70" t="s">
        <v>102</v>
      </c>
      <c r="J70" t="s">
        <v>27</v>
      </c>
      <c r="K70" t="s">
        <v>184</v>
      </c>
      <c r="L70" t="s">
        <v>104</v>
      </c>
      <c r="M70">
        <v>77070</v>
      </c>
      <c r="N70" t="s">
        <v>105</v>
      </c>
      <c r="O70" t="s">
        <v>5944</v>
      </c>
      <c r="P70" t="s">
        <v>46</v>
      </c>
      <c r="Q70" t="s">
        <v>78</v>
      </c>
      <c r="R70" t="s">
        <v>5945</v>
      </c>
      <c r="S70">
        <v>64.383999999999986</v>
      </c>
      <c r="T70">
        <v>4</v>
      </c>
      <c r="U70">
        <v>0.8</v>
      </c>
      <c r="V70">
        <v>-160.96</v>
      </c>
    </row>
    <row r="71" spans="1:22" x14ac:dyDescent="0.3">
      <c r="A71">
        <v>8704</v>
      </c>
      <c r="B71" t="s">
        <v>10193</v>
      </c>
      <c r="C71">
        <v>2012</v>
      </c>
      <c r="D71" s="21">
        <v>40969</v>
      </c>
      <c r="E71" s="21">
        <v>40973</v>
      </c>
      <c r="F71" t="s">
        <v>50</v>
      </c>
      <c r="G71" t="s">
        <v>2178</v>
      </c>
      <c r="H71" t="s">
        <v>2179</v>
      </c>
      <c r="I71" t="s">
        <v>26</v>
      </c>
      <c r="J71" t="s">
        <v>27</v>
      </c>
      <c r="K71" t="s">
        <v>146</v>
      </c>
      <c r="L71" t="s">
        <v>147</v>
      </c>
      <c r="M71">
        <v>19120</v>
      </c>
      <c r="N71" t="s">
        <v>148</v>
      </c>
      <c r="O71" t="s">
        <v>4422</v>
      </c>
      <c r="P71" t="s">
        <v>46</v>
      </c>
      <c r="Q71" t="s">
        <v>78</v>
      </c>
      <c r="R71" t="s">
        <v>4423</v>
      </c>
      <c r="S71">
        <v>3.5520000000000005</v>
      </c>
      <c r="T71">
        <v>2</v>
      </c>
      <c r="U71">
        <v>0.2</v>
      </c>
      <c r="V71">
        <v>0.44399999999999973</v>
      </c>
    </row>
    <row r="72" spans="1:22" x14ac:dyDescent="0.3">
      <c r="A72">
        <v>8701</v>
      </c>
      <c r="B72" t="s">
        <v>10190</v>
      </c>
      <c r="C72">
        <v>2014</v>
      </c>
      <c r="D72" s="21">
        <v>41806</v>
      </c>
      <c r="E72" s="21">
        <v>41811</v>
      </c>
      <c r="F72" t="s">
        <v>50</v>
      </c>
      <c r="G72" t="s">
        <v>1143</v>
      </c>
      <c r="H72" t="s">
        <v>1144</v>
      </c>
      <c r="I72" t="s">
        <v>41</v>
      </c>
      <c r="J72" t="s">
        <v>27</v>
      </c>
      <c r="K72" t="s">
        <v>5661</v>
      </c>
      <c r="L72" t="s">
        <v>335</v>
      </c>
      <c r="M72">
        <v>37211</v>
      </c>
      <c r="N72" t="s">
        <v>30</v>
      </c>
      <c r="O72" t="s">
        <v>1428</v>
      </c>
      <c r="P72" t="s">
        <v>46</v>
      </c>
      <c r="Q72" t="s">
        <v>78</v>
      </c>
      <c r="R72" t="s">
        <v>186</v>
      </c>
      <c r="S72">
        <v>76.608000000000004</v>
      </c>
      <c r="T72">
        <v>8</v>
      </c>
      <c r="U72">
        <v>0.2</v>
      </c>
      <c r="V72">
        <v>6.7031999999999954</v>
      </c>
    </row>
    <row r="73" spans="1:22" x14ac:dyDescent="0.3">
      <c r="A73">
        <v>8681</v>
      </c>
      <c r="B73" t="s">
        <v>10179</v>
      </c>
      <c r="C73">
        <v>2013</v>
      </c>
      <c r="D73" s="21">
        <v>41610</v>
      </c>
      <c r="E73" s="21">
        <v>41612</v>
      </c>
      <c r="F73" t="s">
        <v>23</v>
      </c>
      <c r="G73" t="s">
        <v>581</v>
      </c>
      <c r="H73" t="s">
        <v>582</v>
      </c>
      <c r="I73" t="s">
        <v>41</v>
      </c>
      <c r="J73" t="s">
        <v>27</v>
      </c>
      <c r="K73" t="s">
        <v>1464</v>
      </c>
      <c r="L73" t="s">
        <v>319</v>
      </c>
      <c r="M73">
        <v>23223</v>
      </c>
      <c r="N73" t="s">
        <v>30</v>
      </c>
      <c r="O73" t="s">
        <v>937</v>
      </c>
      <c r="P73" t="s">
        <v>46</v>
      </c>
      <c r="Q73" t="s">
        <v>78</v>
      </c>
      <c r="R73" t="s">
        <v>938</v>
      </c>
      <c r="S73">
        <v>2104.5499999999997</v>
      </c>
      <c r="T73">
        <v>7</v>
      </c>
      <c r="U73">
        <v>0</v>
      </c>
      <c r="V73">
        <v>694.50149999999985</v>
      </c>
    </row>
    <row r="74" spans="1:22" x14ac:dyDescent="0.3">
      <c r="A74">
        <v>8658</v>
      </c>
      <c r="B74" t="s">
        <v>10162</v>
      </c>
      <c r="C74">
        <v>2011</v>
      </c>
      <c r="D74" s="21">
        <v>40799</v>
      </c>
      <c r="E74" s="21">
        <v>40799</v>
      </c>
      <c r="F74" t="s">
        <v>1290</v>
      </c>
      <c r="G74" t="s">
        <v>2178</v>
      </c>
      <c r="H74" t="s">
        <v>2179</v>
      </c>
      <c r="I74" t="s">
        <v>26</v>
      </c>
      <c r="J74" t="s">
        <v>27</v>
      </c>
      <c r="K74" t="s">
        <v>95</v>
      </c>
      <c r="L74" t="s">
        <v>96</v>
      </c>
      <c r="M74">
        <v>98103</v>
      </c>
      <c r="N74" t="s">
        <v>44</v>
      </c>
      <c r="O74" t="s">
        <v>4815</v>
      </c>
      <c r="P74" t="s">
        <v>46</v>
      </c>
      <c r="Q74" t="s">
        <v>78</v>
      </c>
      <c r="R74" t="s">
        <v>4816</v>
      </c>
      <c r="S74">
        <v>22.66</v>
      </c>
      <c r="T74">
        <v>2</v>
      </c>
      <c r="U74">
        <v>0</v>
      </c>
      <c r="V74">
        <v>9.743800000000002</v>
      </c>
    </row>
    <row r="75" spans="1:22" x14ac:dyDescent="0.3">
      <c r="A75">
        <v>8634</v>
      </c>
      <c r="B75" t="s">
        <v>10150</v>
      </c>
      <c r="C75">
        <v>2013</v>
      </c>
      <c r="D75" s="21">
        <v>41484</v>
      </c>
      <c r="E75" s="21">
        <v>41485</v>
      </c>
      <c r="F75" t="s">
        <v>188</v>
      </c>
      <c r="G75" t="s">
        <v>1892</v>
      </c>
      <c r="H75" t="s">
        <v>1893</v>
      </c>
      <c r="I75" t="s">
        <v>26</v>
      </c>
      <c r="J75" t="s">
        <v>27</v>
      </c>
      <c r="K75" t="s">
        <v>8098</v>
      </c>
      <c r="L75" t="s">
        <v>147</v>
      </c>
      <c r="M75">
        <v>18018</v>
      </c>
      <c r="N75" t="s">
        <v>148</v>
      </c>
      <c r="O75" t="s">
        <v>7634</v>
      </c>
      <c r="P75" t="s">
        <v>46</v>
      </c>
      <c r="Q75" t="s">
        <v>78</v>
      </c>
      <c r="R75" t="s">
        <v>7635</v>
      </c>
      <c r="S75">
        <v>9.48</v>
      </c>
      <c r="T75">
        <v>3</v>
      </c>
      <c r="U75">
        <v>0.2</v>
      </c>
      <c r="V75">
        <v>0.7110000000000003</v>
      </c>
    </row>
    <row r="76" spans="1:22" x14ac:dyDescent="0.3">
      <c r="A76">
        <v>8622</v>
      </c>
      <c r="B76" t="s">
        <v>10145</v>
      </c>
      <c r="C76">
        <v>2014</v>
      </c>
      <c r="D76" s="21">
        <v>41773</v>
      </c>
      <c r="E76" s="21">
        <v>41778</v>
      </c>
      <c r="F76" t="s">
        <v>50</v>
      </c>
      <c r="G76" t="s">
        <v>3287</v>
      </c>
      <c r="H76" t="s">
        <v>3288</v>
      </c>
      <c r="I76" t="s">
        <v>41</v>
      </c>
      <c r="J76" t="s">
        <v>27</v>
      </c>
      <c r="K76" t="s">
        <v>612</v>
      </c>
      <c r="L76" t="s">
        <v>335</v>
      </c>
      <c r="M76">
        <v>37064</v>
      </c>
      <c r="N76" t="s">
        <v>30</v>
      </c>
      <c r="O76" t="s">
        <v>437</v>
      </c>
      <c r="P76" t="s">
        <v>46</v>
      </c>
      <c r="Q76" t="s">
        <v>78</v>
      </c>
      <c r="R76" t="s">
        <v>438</v>
      </c>
      <c r="S76">
        <v>20.768000000000001</v>
      </c>
      <c r="T76">
        <v>2</v>
      </c>
      <c r="U76">
        <v>0.2</v>
      </c>
      <c r="V76">
        <v>2.3363999999999976</v>
      </c>
    </row>
    <row r="77" spans="1:22" x14ac:dyDescent="0.3">
      <c r="A77">
        <v>8609</v>
      </c>
      <c r="B77" t="s">
        <v>10137</v>
      </c>
      <c r="C77">
        <v>2011</v>
      </c>
      <c r="D77" s="21">
        <v>40698</v>
      </c>
      <c r="E77" s="21">
        <v>40703</v>
      </c>
      <c r="F77" t="s">
        <v>50</v>
      </c>
      <c r="G77" t="s">
        <v>5183</v>
      </c>
      <c r="H77" t="s">
        <v>5184</v>
      </c>
      <c r="I77" t="s">
        <v>26</v>
      </c>
      <c r="J77" t="s">
        <v>27</v>
      </c>
      <c r="K77" t="s">
        <v>266</v>
      </c>
      <c r="L77" t="s">
        <v>267</v>
      </c>
      <c r="M77">
        <v>10035</v>
      </c>
      <c r="N77" t="s">
        <v>148</v>
      </c>
      <c r="O77" t="s">
        <v>4091</v>
      </c>
      <c r="P77" t="s">
        <v>46</v>
      </c>
      <c r="Q77" t="s">
        <v>78</v>
      </c>
      <c r="R77" t="s">
        <v>4092</v>
      </c>
      <c r="S77">
        <v>15.56</v>
      </c>
      <c r="T77">
        <v>4</v>
      </c>
      <c r="U77">
        <v>0</v>
      </c>
      <c r="V77">
        <v>4.0456000000000003</v>
      </c>
    </row>
    <row r="78" spans="1:22" x14ac:dyDescent="0.3">
      <c r="A78">
        <v>8601</v>
      </c>
      <c r="B78" t="s">
        <v>10133</v>
      </c>
      <c r="C78">
        <v>2011</v>
      </c>
      <c r="D78" s="21">
        <v>40873</v>
      </c>
      <c r="E78" s="21">
        <v>40878</v>
      </c>
      <c r="F78" t="s">
        <v>50</v>
      </c>
      <c r="G78" t="s">
        <v>5584</v>
      </c>
      <c r="H78" t="s">
        <v>5585</v>
      </c>
      <c r="I78" t="s">
        <v>41</v>
      </c>
      <c r="J78" t="s">
        <v>27</v>
      </c>
      <c r="K78" t="s">
        <v>3488</v>
      </c>
      <c r="L78" t="s">
        <v>43</v>
      </c>
      <c r="M78">
        <v>93727</v>
      </c>
      <c r="N78" t="s">
        <v>44</v>
      </c>
      <c r="O78" t="s">
        <v>5131</v>
      </c>
      <c r="P78" t="s">
        <v>46</v>
      </c>
      <c r="Q78" t="s">
        <v>78</v>
      </c>
      <c r="R78" t="s">
        <v>5132</v>
      </c>
      <c r="S78">
        <v>40.54</v>
      </c>
      <c r="T78">
        <v>2</v>
      </c>
      <c r="U78">
        <v>0</v>
      </c>
      <c r="V78">
        <v>11.351200000000002</v>
      </c>
    </row>
    <row r="79" spans="1:22" x14ac:dyDescent="0.3">
      <c r="A79">
        <v>8588</v>
      </c>
      <c r="B79" t="s">
        <v>10124</v>
      </c>
      <c r="C79">
        <v>2014</v>
      </c>
      <c r="D79" s="21">
        <v>41832</v>
      </c>
      <c r="E79" s="21">
        <v>41839</v>
      </c>
      <c r="F79" t="s">
        <v>50</v>
      </c>
      <c r="G79" t="s">
        <v>1805</v>
      </c>
      <c r="H79" t="s">
        <v>1806</v>
      </c>
      <c r="I79" t="s">
        <v>41</v>
      </c>
      <c r="J79" t="s">
        <v>27</v>
      </c>
      <c r="K79" t="s">
        <v>42</v>
      </c>
      <c r="L79" t="s">
        <v>43</v>
      </c>
      <c r="M79">
        <v>90049</v>
      </c>
      <c r="N79" t="s">
        <v>44</v>
      </c>
      <c r="O79" t="s">
        <v>2858</v>
      </c>
      <c r="P79" t="s">
        <v>46</v>
      </c>
      <c r="Q79" t="s">
        <v>78</v>
      </c>
      <c r="R79" t="s">
        <v>2859</v>
      </c>
      <c r="S79">
        <v>168.1</v>
      </c>
      <c r="T79">
        <v>5</v>
      </c>
      <c r="U79">
        <v>0</v>
      </c>
      <c r="V79">
        <v>43.705999999999996</v>
      </c>
    </row>
    <row r="80" spans="1:22" x14ac:dyDescent="0.3">
      <c r="A80">
        <v>8576</v>
      </c>
      <c r="B80" t="s">
        <v>10116</v>
      </c>
      <c r="C80">
        <v>2014</v>
      </c>
      <c r="D80" s="21">
        <v>41879</v>
      </c>
      <c r="E80" s="21">
        <v>41882</v>
      </c>
      <c r="F80" t="s">
        <v>23</v>
      </c>
      <c r="G80" t="s">
        <v>3868</v>
      </c>
      <c r="H80" t="s">
        <v>3869</v>
      </c>
      <c r="I80" t="s">
        <v>26</v>
      </c>
      <c r="J80" t="s">
        <v>27</v>
      </c>
      <c r="K80" t="s">
        <v>6850</v>
      </c>
      <c r="L80" t="s">
        <v>54</v>
      </c>
      <c r="M80">
        <v>34952</v>
      </c>
      <c r="N80" t="s">
        <v>30</v>
      </c>
      <c r="O80" t="s">
        <v>2203</v>
      </c>
      <c r="P80" t="s">
        <v>46</v>
      </c>
      <c r="Q80" t="s">
        <v>78</v>
      </c>
      <c r="R80" t="s">
        <v>2204</v>
      </c>
      <c r="S80">
        <v>14.336000000000002</v>
      </c>
      <c r="T80">
        <v>4</v>
      </c>
      <c r="U80">
        <v>0.2</v>
      </c>
      <c r="V80">
        <v>0.89599999999999991</v>
      </c>
    </row>
    <row r="81" spans="1:22" x14ac:dyDescent="0.3">
      <c r="A81">
        <v>80</v>
      </c>
      <c r="B81" t="s">
        <v>354</v>
      </c>
      <c r="C81">
        <v>2013</v>
      </c>
      <c r="D81" s="21">
        <v>41438</v>
      </c>
      <c r="E81" s="21">
        <v>41441</v>
      </c>
      <c r="F81" t="s">
        <v>188</v>
      </c>
      <c r="G81" t="s">
        <v>355</v>
      </c>
      <c r="H81" t="s">
        <v>356</v>
      </c>
      <c r="I81" t="s">
        <v>41</v>
      </c>
      <c r="J81" t="s">
        <v>27</v>
      </c>
      <c r="K81" t="s">
        <v>357</v>
      </c>
      <c r="L81" t="s">
        <v>358</v>
      </c>
      <c r="M81">
        <v>35601</v>
      </c>
      <c r="N81" t="s">
        <v>30</v>
      </c>
      <c r="O81" t="s">
        <v>359</v>
      </c>
      <c r="P81" t="s">
        <v>46</v>
      </c>
      <c r="Q81" t="s">
        <v>78</v>
      </c>
      <c r="R81" t="s">
        <v>360</v>
      </c>
      <c r="S81">
        <v>208.16</v>
      </c>
      <c r="T81">
        <v>1</v>
      </c>
      <c r="U81">
        <v>0</v>
      </c>
      <c r="V81">
        <v>56.20320000000001</v>
      </c>
    </row>
    <row r="82" spans="1:22" x14ac:dyDescent="0.3">
      <c r="A82">
        <v>8467</v>
      </c>
      <c r="B82" t="s">
        <v>10046</v>
      </c>
      <c r="C82">
        <v>2012</v>
      </c>
      <c r="D82" s="21">
        <v>41008</v>
      </c>
      <c r="E82" s="21">
        <v>41013</v>
      </c>
      <c r="F82" t="s">
        <v>50</v>
      </c>
      <c r="G82" t="s">
        <v>4112</v>
      </c>
      <c r="H82" t="s">
        <v>4113</v>
      </c>
      <c r="I82" t="s">
        <v>26</v>
      </c>
      <c r="J82" t="s">
        <v>27</v>
      </c>
      <c r="K82" t="s">
        <v>2800</v>
      </c>
      <c r="L82" t="s">
        <v>747</v>
      </c>
      <c r="M82">
        <v>6360</v>
      </c>
      <c r="N82" t="s">
        <v>148</v>
      </c>
      <c r="O82" t="s">
        <v>2062</v>
      </c>
      <c r="P82" t="s">
        <v>46</v>
      </c>
      <c r="Q82" t="s">
        <v>78</v>
      </c>
      <c r="R82" t="s">
        <v>2063</v>
      </c>
      <c r="S82">
        <v>370.14</v>
      </c>
      <c r="T82">
        <v>3</v>
      </c>
      <c r="U82">
        <v>0</v>
      </c>
      <c r="V82">
        <v>144.3546</v>
      </c>
    </row>
    <row r="83" spans="1:22" x14ac:dyDescent="0.3">
      <c r="A83">
        <v>8451</v>
      </c>
      <c r="B83" t="s">
        <v>10035</v>
      </c>
      <c r="C83">
        <v>2014</v>
      </c>
      <c r="D83" s="21">
        <v>41936</v>
      </c>
      <c r="E83" s="21">
        <v>41937</v>
      </c>
      <c r="F83" t="s">
        <v>188</v>
      </c>
      <c r="G83" t="s">
        <v>2822</v>
      </c>
      <c r="H83" t="s">
        <v>2823</v>
      </c>
      <c r="I83" t="s">
        <v>41</v>
      </c>
      <c r="J83" t="s">
        <v>27</v>
      </c>
      <c r="K83" t="s">
        <v>7306</v>
      </c>
      <c r="L83" t="s">
        <v>1399</v>
      </c>
      <c r="M83">
        <v>2920</v>
      </c>
      <c r="N83" t="s">
        <v>148</v>
      </c>
      <c r="O83" t="s">
        <v>4422</v>
      </c>
      <c r="P83" t="s">
        <v>46</v>
      </c>
      <c r="Q83" t="s">
        <v>78</v>
      </c>
      <c r="R83" t="s">
        <v>4423</v>
      </c>
      <c r="S83">
        <v>2.2200000000000002</v>
      </c>
      <c r="T83">
        <v>1</v>
      </c>
      <c r="U83">
        <v>0</v>
      </c>
      <c r="V83">
        <v>0.66599999999999993</v>
      </c>
    </row>
    <row r="84" spans="1:22" x14ac:dyDescent="0.3">
      <c r="A84">
        <v>8395</v>
      </c>
      <c r="B84" t="s">
        <v>10004</v>
      </c>
      <c r="C84">
        <v>2013</v>
      </c>
      <c r="D84" s="21">
        <v>41610</v>
      </c>
      <c r="E84" s="21">
        <v>41615</v>
      </c>
      <c r="F84" t="s">
        <v>23</v>
      </c>
      <c r="G84" t="s">
        <v>3480</v>
      </c>
      <c r="H84" t="s">
        <v>3481</v>
      </c>
      <c r="I84" t="s">
        <v>26</v>
      </c>
      <c r="J84" t="s">
        <v>27</v>
      </c>
      <c r="K84" t="s">
        <v>612</v>
      </c>
      <c r="L84" t="s">
        <v>1245</v>
      </c>
      <c r="M84">
        <v>2038</v>
      </c>
      <c r="N84" t="s">
        <v>148</v>
      </c>
      <c r="O84" t="s">
        <v>937</v>
      </c>
      <c r="P84" t="s">
        <v>46</v>
      </c>
      <c r="Q84" t="s">
        <v>78</v>
      </c>
      <c r="R84" t="s">
        <v>938</v>
      </c>
      <c r="S84">
        <v>901.94999999999993</v>
      </c>
      <c r="T84">
        <v>3</v>
      </c>
      <c r="U84">
        <v>0</v>
      </c>
      <c r="V84">
        <v>297.64349999999996</v>
      </c>
    </row>
    <row r="85" spans="1:22" x14ac:dyDescent="0.3">
      <c r="A85">
        <v>8389</v>
      </c>
      <c r="B85" t="s">
        <v>9999</v>
      </c>
      <c r="C85">
        <v>2011</v>
      </c>
      <c r="D85" s="21">
        <v>40848</v>
      </c>
      <c r="E85" s="21">
        <v>40852</v>
      </c>
      <c r="F85" t="s">
        <v>50</v>
      </c>
      <c r="G85" t="s">
        <v>3107</v>
      </c>
      <c r="H85" t="s">
        <v>3108</v>
      </c>
      <c r="I85" t="s">
        <v>41</v>
      </c>
      <c r="J85" t="s">
        <v>27</v>
      </c>
      <c r="K85" t="s">
        <v>6067</v>
      </c>
      <c r="L85" t="s">
        <v>788</v>
      </c>
      <c r="M85">
        <v>7050</v>
      </c>
      <c r="N85" t="s">
        <v>148</v>
      </c>
      <c r="O85" t="s">
        <v>1992</v>
      </c>
      <c r="P85" t="s">
        <v>46</v>
      </c>
      <c r="Q85" t="s">
        <v>78</v>
      </c>
      <c r="R85" t="s">
        <v>1993</v>
      </c>
      <c r="S85">
        <v>76.12</v>
      </c>
      <c r="T85">
        <v>2</v>
      </c>
      <c r="U85">
        <v>0</v>
      </c>
      <c r="V85">
        <v>22.074799999999996</v>
      </c>
    </row>
    <row r="86" spans="1:22" x14ac:dyDescent="0.3">
      <c r="A86">
        <v>8377</v>
      </c>
      <c r="B86" t="s">
        <v>9990</v>
      </c>
      <c r="C86">
        <v>2014</v>
      </c>
      <c r="D86" s="21">
        <v>41720</v>
      </c>
      <c r="E86" s="21">
        <v>41726</v>
      </c>
      <c r="F86" t="s">
        <v>50</v>
      </c>
      <c r="G86" t="s">
        <v>3884</v>
      </c>
      <c r="H86" t="s">
        <v>3885</v>
      </c>
      <c r="I86" t="s">
        <v>41</v>
      </c>
      <c r="J86" t="s">
        <v>27</v>
      </c>
      <c r="K86" t="s">
        <v>5956</v>
      </c>
      <c r="L86" t="s">
        <v>54</v>
      </c>
      <c r="M86">
        <v>33068</v>
      </c>
      <c r="N86" t="s">
        <v>30</v>
      </c>
      <c r="O86" t="s">
        <v>5944</v>
      </c>
      <c r="P86" t="s">
        <v>46</v>
      </c>
      <c r="Q86" t="s">
        <v>78</v>
      </c>
      <c r="R86" t="s">
        <v>5945</v>
      </c>
      <c r="S86">
        <v>64.384</v>
      </c>
      <c r="T86">
        <v>1</v>
      </c>
      <c r="U86">
        <v>0.2</v>
      </c>
      <c r="V86">
        <v>8.0479999999999983</v>
      </c>
    </row>
    <row r="87" spans="1:22" x14ac:dyDescent="0.3">
      <c r="A87">
        <v>8375</v>
      </c>
      <c r="B87" t="s">
        <v>9989</v>
      </c>
      <c r="C87">
        <v>2012</v>
      </c>
      <c r="D87" s="21">
        <v>40913</v>
      </c>
      <c r="E87" s="21">
        <v>40918</v>
      </c>
      <c r="F87" t="s">
        <v>50</v>
      </c>
      <c r="G87" t="s">
        <v>2599</v>
      </c>
      <c r="H87" t="s">
        <v>2600</v>
      </c>
      <c r="I87" t="s">
        <v>102</v>
      </c>
      <c r="J87" t="s">
        <v>27</v>
      </c>
      <c r="K87" t="s">
        <v>127</v>
      </c>
      <c r="L87" t="s">
        <v>43</v>
      </c>
      <c r="M87">
        <v>94110</v>
      </c>
      <c r="N87" t="s">
        <v>44</v>
      </c>
      <c r="O87" t="s">
        <v>3650</v>
      </c>
      <c r="P87" t="s">
        <v>46</v>
      </c>
      <c r="Q87" t="s">
        <v>78</v>
      </c>
      <c r="R87" t="s">
        <v>3651</v>
      </c>
      <c r="S87">
        <v>87.36</v>
      </c>
      <c r="T87">
        <v>6</v>
      </c>
      <c r="U87">
        <v>0</v>
      </c>
      <c r="V87">
        <v>23.587200000000003</v>
      </c>
    </row>
    <row r="88" spans="1:22" x14ac:dyDescent="0.3">
      <c r="A88">
        <v>8362</v>
      </c>
      <c r="B88" t="s">
        <v>9977</v>
      </c>
      <c r="C88">
        <v>2014</v>
      </c>
      <c r="D88" s="21">
        <v>41642</v>
      </c>
      <c r="E88" s="21">
        <v>41644</v>
      </c>
      <c r="F88" t="s">
        <v>23</v>
      </c>
      <c r="G88" t="s">
        <v>8649</v>
      </c>
      <c r="H88" t="s">
        <v>8650</v>
      </c>
      <c r="I88" t="s">
        <v>26</v>
      </c>
      <c r="J88" t="s">
        <v>27</v>
      </c>
      <c r="K88" t="s">
        <v>4172</v>
      </c>
      <c r="L88" t="s">
        <v>104</v>
      </c>
      <c r="M88">
        <v>79907</v>
      </c>
      <c r="N88" t="s">
        <v>105</v>
      </c>
      <c r="O88" t="s">
        <v>9621</v>
      </c>
      <c r="P88" t="s">
        <v>46</v>
      </c>
      <c r="Q88" t="s">
        <v>78</v>
      </c>
      <c r="R88" t="s">
        <v>9622</v>
      </c>
      <c r="S88">
        <v>5.4319999999999986</v>
      </c>
      <c r="T88">
        <v>2</v>
      </c>
      <c r="U88">
        <v>0.8</v>
      </c>
      <c r="V88">
        <v>-13.580000000000002</v>
      </c>
    </row>
    <row r="89" spans="1:22" x14ac:dyDescent="0.3">
      <c r="A89">
        <v>8342</v>
      </c>
      <c r="B89" t="s">
        <v>9970</v>
      </c>
      <c r="C89">
        <v>2014</v>
      </c>
      <c r="D89" s="21">
        <v>41802</v>
      </c>
      <c r="E89" s="21">
        <v>41805</v>
      </c>
      <c r="F89" t="s">
        <v>188</v>
      </c>
      <c r="G89" t="s">
        <v>125</v>
      </c>
      <c r="H89" t="s">
        <v>126</v>
      </c>
      <c r="I89" t="s">
        <v>26</v>
      </c>
      <c r="J89" t="s">
        <v>27</v>
      </c>
      <c r="K89" t="s">
        <v>42</v>
      </c>
      <c r="L89" t="s">
        <v>43</v>
      </c>
      <c r="M89">
        <v>90036</v>
      </c>
      <c r="N89" t="s">
        <v>44</v>
      </c>
      <c r="O89" t="s">
        <v>2195</v>
      </c>
      <c r="P89" t="s">
        <v>46</v>
      </c>
      <c r="Q89" t="s">
        <v>78</v>
      </c>
      <c r="R89" t="s">
        <v>2196</v>
      </c>
      <c r="S89">
        <v>61.44</v>
      </c>
      <c r="T89">
        <v>3</v>
      </c>
      <c r="U89">
        <v>0</v>
      </c>
      <c r="V89">
        <v>16.588799999999999</v>
      </c>
    </row>
    <row r="90" spans="1:22" x14ac:dyDescent="0.3">
      <c r="A90">
        <v>8323</v>
      </c>
      <c r="B90" t="s">
        <v>9954</v>
      </c>
      <c r="C90">
        <v>2013</v>
      </c>
      <c r="D90" s="21">
        <v>41598</v>
      </c>
      <c r="E90" s="21">
        <v>41604</v>
      </c>
      <c r="F90" t="s">
        <v>50</v>
      </c>
      <c r="G90" t="s">
        <v>3731</v>
      </c>
      <c r="H90" t="s">
        <v>3732</v>
      </c>
      <c r="I90" t="s">
        <v>26</v>
      </c>
      <c r="J90" t="s">
        <v>27</v>
      </c>
      <c r="K90" t="s">
        <v>1173</v>
      </c>
      <c r="L90" t="s">
        <v>267</v>
      </c>
      <c r="M90">
        <v>11561</v>
      </c>
      <c r="N90" t="s">
        <v>148</v>
      </c>
      <c r="O90" t="s">
        <v>6506</v>
      </c>
      <c r="P90" t="s">
        <v>46</v>
      </c>
      <c r="Q90" t="s">
        <v>78</v>
      </c>
      <c r="R90" t="s">
        <v>6507</v>
      </c>
      <c r="S90">
        <v>8.74</v>
      </c>
      <c r="T90">
        <v>2</v>
      </c>
      <c r="U90">
        <v>0</v>
      </c>
      <c r="V90">
        <v>2.2724000000000002</v>
      </c>
    </row>
    <row r="91" spans="1:22" x14ac:dyDescent="0.3">
      <c r="A91">
        <v>8290</v>
      </c>
      <c r="B91" t="s">
        <v>9934</v>
      </c>
      <c r="C91">
        <v>2011</v>
      </c>
      <c r="D91" s="21">
        <v>40767</v>
      </c>
      <c r="E91" s="21">
        <v>40771</v>
      </c>
      <c r="F91" t="s">
        <v>50</v>
      </c>
      <c r="G91" t="s">
        <v>6993</v>
      </c>
      <c r="H91" t="s">
        <v>6994</v>
      </c>
      <c r="I91" t="s">
        <v>102</v>
      </c>
      <c r="J91" t="s">
        <v>27</v>
      </c>
      <c r="K91" t="s">
        <v>1419</v>
      </c>
      <c r="L91" t="s">
        <v>54</v>
      </c>
      <c r="M91">
        <v>33180</v>
      </c>
      <c r="N91" t="s">
        <v>30</v>
      </c>
      <c r="O91" t="s">
        <v>5421</v>
      </c>
      <c r="P91" t="s">
        <v>46</v>
      </c>
      <c r="Q91" t="s">
        <v>78</v>
      </c>
      <c r="R91" t="s">
        <v>5422</v>
      </c>
      <c r="S91">
        <v>211.24799999999999</v>
      </c>
      <c r="T91">
        <v>6</v>
      </c>
      <c r="U91">
        <v>0.2</v>
      </c>
      <c r="V91">
        <v>15.843599999999995</v>
      </c>
    </row>
    <row r="92" spans="1:22" x14ac:dyDescent="0.3">
      <c r="A92">
        <v>8265</v>
      </c>
      <c r="B92" t="s">
        <v>9920</v>
      </c>
      <c r="C92">
        <v>2011</v>
      </c>
      <c r="D92" s="21">
        <v>40907</v>
      </c>
      <c r="E92" s="21">
        <v>40912</v>
      </c>
      <c r="F92" t="s">
        <v>50</v>
      </c>
      <c r="G92" t="s">
        <v>1687</v>
      </c>
      <c r="H92" t="s">
        <v>1688</v>
      </c>
      <c r="I92" t="s">
        <v>26</v>
      </c>
      <c r="J92" t="s">
        <v>27</v>
      </c>
      <c r="K92" t="s">
        <v>266</v>
      </c>
      <c r="L92" t="s">
        <v>267</v>
      </c>
      <c r="M92">
        <v>10035</v>
      </c>
      <c r="N92" t="s">
        <v>148</v>
      </c>
      <c r="O92" t="s">
        <v>9921</v>
      </c>
      <c r="P92" t="s">
        <v>46</v>
      </c>
      <c r="Q92" t="s">
        <v>78</v>
      </c>
      <c r="R92" t="s">
        <v>9922</v>
      </c>
      <c r="S92">
        <v>122.94</v>
      </c>
      <c r="T92">
        <v>3</v>
      </c>
      <c r="U92">
        <v>0</v>
      </c>
      <c r="V92">
        <v>30.734999999999992</v>
      </c>
    </row>
    <row r="93" spans="1:22" x14ac:dyDescent="0.3">
      <c r="A93">
        <v>8252</v>
      </c>
      <c r="B93" t="s">
        <v>9915</v>
      </c>
      <c r="C93">
        <v>2012</v>
      </c>
      <c r="D93" s="21">
        <v>40973</v>
      </c>
      <c r="E93" s="21">
        <v>40977</v>
      </c>
      <c r="F93" t="s">
        <v>23</v>
      </c>
      <c r="G93" t="s">
        <v>2757</v>
      </c>
      <c r="H93" t="s">
        <v>2758</v>
      </c>
      <c r="I93" t="s">
        <v>26</v>
      </c>
      <c r="J93" t="s">
        <v>27</v>
      </c>
      <c r="K93" t="s">
        <v>303</v>
      </c>
      <c r="L93" t="s">
        <v>211</v>
      </c>
      <c r="M93">
        <v>60653</v>
      </c>
      <c r="N93" t="s">
        <v>105</v>
      </c>
      <c r="O93" t="s">
        <v>4420</v>
      </c>
      <c r="P93" t="s">
        <v>46</v>
      </c>
      <c r="Q93" t="s">
        <v>78</v>
      </c>
      <c r="R93" t="s">
        <v>4421</v>
      </c>
      <c r="S93">
        <v>180.97999999999996</v>
      </c>
      <c r="T93">
        <v>5</v>
      </c>
      <c r="U93">
        <v>0.8</v>
      </c>
      <c r="V93">
        <v>-470.548</v>
      </c>
    </row>
    <row r="94" spans="1:22" x14ac:dyDescent="0.3">
      <c r="A94">
        <v>8247</v>
      </c>
      <c r="B94" t="s">
        <v>9913</v>
      </c>
      <c r="C94">
        <v>2012</v>
      </c>
      <c r="D94" s="21">
        <v>41039</v>
      </c>
      <c r="E94" s="21">
        <v>41039</v>
      </c>
      <c r="F94" t="s">
        <v>1290</v>
      </c>
      <c r="G94" t="s">
        <v>4207</v>
      </c>
      <c r="H94" t="s">
        <v>4208</v>
      </c>
      <c r="I94" t="s">
        <v>102</v>
      </c>
      <c r="J94" t="s">
        <v>27</v>
      </c>
      <c r="K94" t="s">
        <v>456</v>
      </c>
      <c r="L94" t="s">
        <v>211</v>
      </c>
      <c r="M94">
        <v>60505</v>
      </c>
      <c r="N94" t="s">
        <v>105</v>
      </c>
      <c r="O94" t="s">
        <v>2154</v>
      </c>
      <c r="P94" t="s">
        <v>46</v>
      </c>
      <c r="Q94" t="s">
        <v>78</v>
      </c>
      <c r="R94" t="s">
        <v>2155</v>
      </c>
      <c r="S94">
        <v>70.969999999999985</v>
      </c>
      <c r="T94">
        <v>5</v>
      </c>
      <c r="U94">
        <v>0.8</v>
      </c>
      <c r="V94">
        <v>-191.619</v>
      </c>
    </row>
    <row r="95" spans="1:22" x14ac:dyDescent="0.3">
      <c r="A95">
        <v>8211</v>
      </c>
      <c r="B95" t="s">
        <v>9894</v>
      </c>
      <c r="C95">
        <v>2014</v>
      </c>
      <c r="D95" s="21">
        <v>41890</v>
      </c>
      <c r="E95" s="21">
        <v>41895</v>
      </c>
      <c r="F95" t="s">
        <v>50</v>
      </c>
      <c r="G95" t="s">
        <v>6233</v>
      </c>
      <c r="H95" t="s">
        <v>6234</v>
      </c>
      <c r="I95" t="s">
        <v>41</v>
      </c>
      <c r="J95" t="s">
        <v>27</v>
      </c>
      <c r="K95" t="s">
        <v>5661</v>
      </c>
      <c r="L95" t="s">
        <v>335</v>
      </c>
      <c r="M95">
        <v>37211</v>
      </c>
      <c r="N95" t="s">
        <v>30</v>
      </c>
      <c r="O95" t="s">
        <v>1837</v>
      </c>
      <c r="P95" t="s">
        <v>46</v>
      </c>
      <c r="Q95" t="s">
        <v>78</v>
      </c>
      <c r="R95" t="s">
        <v>1838</v>
      </c>
      <c r="S95">
        <v>81.567999999999998</v>
      </c>
      <c r="T95">
        <v>2</v>
      </c>
      <c r="U95">
        <v>0.2</v>
      </c>
      <c r="V95">
        <v>7.1372000000000035</v>
      </c>
    </row>
    <row r="96" spans="1:22" x14ac:dyDescent="0.3">
      <c r="A96">
        <v>8194</v>
      </c>
      <c r="B96" t="s">
        <v>9887</v>
      </c>
      <c r="C96">
        <v>2012</v>
      </c>
      <c r="D96" s="21">
        <v>41243</v>
      </c>
      <c r="E96" s="21">
        <v>41246</v>
      </c>
      <c r="F96" t="s">
        <v>188</v>
      </c>
      <c r="G96" t="s">
        <v>1990</v>
      </c>
      <c r="H96" t="s">
        <v>1991</v>
      </c>
      <c r="I96" t="s">
        <v>26</v>
      </c>
      <c r="J96" t="s">
        <v>27</v>
      </c>
      <c r="K96" t="s">
        <v>373</v>
      </c>
      <c r="L96" t="s">
        <v>88</v>
      </c>
      <c r="M96">
        <v>27707</v>
      </c>
      <c r="N96" t="s">
        <v>30</v>
      </c>
      <c r="O96" t="s">
        <v>5593</v>
      </c>
      <c r="P96" t="s">
        <v>46</v>
      </c>
      <c r="Q96" t="s">
        <v>78</v>
      </c>
      <c r="R96" t="s">
        <v>5594</v>
      </c>
      <c r="S96">
        <v>98.352000000000004</v>
      </c>
      <c r="T96">
        <v>3</v>
      </c>
      <c r="U96">
        <v>0.2</v>
      </c>
      <c r="V96">
        <v>9.8351999999999933</v>
      </c>
    </row>
    <row r="97" spans="1:22" x14ac:dyDescent="0.3">
      <c r="A97">
        <v>8162</v>
      </c>
      <c r="B97" t="s">
        <v>9867</v>
      </c>
      <c r="C97">
        <v>2012</v>
      </c>
      <c r="D97" s="21">
        <v>41180</v>
      </c>
      <c r="E97" s="21">
        <v>41185</v>
      </c>
      <c r="F97" t="s">
        <v>23</v>
      </c>
      <c r="G97" t="s">
        <v>3072</v>
      </c>
      <c r="H97" t="s">
        <v>3073</v>
      </c>
      <c r="I97" t="s">
        <v>26</v>
      </c>
      <c r="J97" t="s">
        <v>27</v>
      </c>
      <c r="K97" t="s">
        <v>266</v>
      </c>
      <c r="L97" t="s">
        <v>267</v>
      </c>
      <c r="M97">
        <v>10035</v>
      </c>
      <c r="N97" t="s">
        <v>148</v>
      </c>
      <c r="O97" t="s">
        <v>1607</v>
      </c>
      <c r="P97" t="s">
        <v>46</v>
      </c>
      <c r="Q97" t="s">
        <v>78</v>
      </c>
      <c r="R97" t="s">
        <v>1608</v>
      </c>
      <c r="S97">
        <v>293.52</v>
      </c>
      <c r="T97">
        <v>6</v>
      </c>
      <c r="U97">
        <v>0</v>
      </c>
      <c r="V97">
        <v>76.315200000000004</v>
      </c>
    </row>
    <row r="98" spans="1:22" x14ac:dyDescent="0.3">
      <c r="A98">
        <v>8146</v>
      </c>
      <c r="B98" t="s">
        <v>9855</v>
      </c>
      <c r="C98">
        <v>2011</v>
      </c>
      <c r="D98" s="21">
        <v>40714</v>
      </c>
      <c r="E98" s="21">
        <v>40721</v>
      </c>
      <c r="F98" t="s">
        <v>50</v>
      </c>
      <c r="G98" t="s">
        <v>3998</v>
      </c>
      <c r="H98" t="s">
        <v>3999</v>
      </c>
      <c r="I98" t="s">
        <v>26</v>
      </c>
      <c r="J98" t="s">
        <v>27</v>
      </c>
      <c r="K98" t="s">
        <v>7527</v>
      </c>
      <c r="L98" t="s">
        <v>649</v>
      </c>
      <c r="M98">
        <v>73505</v>
      </c>
      <c r="N98" t="s">
        <v>105</v>
      </c>
      <c r="O98" t="s">
        <v>4613</v>
      </c>
      <c r="P98" t="s">
        <v>46</v>
      </c>
      <c r="Q98" t="s">
        <v>78</v>
      </c>
      <c r="R98" t="s">
        <v>4614</v>
      </c>
      <c r="S98">
        <v>471.90000000000003</v>
      </c>
      <c r="T98">
        <v>6</v>
      </c>
      <c r="U98">
        <v>0</v>
      </c>
      <c r="V98">
        <v>155.72699999999998</v>
      </c>
    </row>
    <row r="99" spans="1:22" x14ac:dyDescent="0.3">
      <c r="A99">
        <v>8113</v>
      </c>
      <c r="B99" t="s">
        <v>9837</v>
      </c>
      <c r="C99">
        <v>2013</v>
      </c>
      <c r="D99" s="21">
        <v>41610</v>
      </c>
      <c r="E99" s="21">
        <v>41612</v>
      </c>
      <c r="F99" t="s">
        <v>23</v>
      </c>
      <c r="G99" t="s">
        <v>5570</v>
      </c>
      <c r="H99" t="s">
        <v>5571</v>
      </c>
      <c r="I99" t="s">
        <v>26</v>
      </c>
      <c r="J99" t="s">
        <v>27</v>
      </c>
      <c r="K99" t="s">
        <v>5108</v>
      </c>
      <c r="L99" t="s">
        <v>104</v>
      </c>
      <c r="M99">
        <v>76903</v>
      </c>
      <c r="N99" t="s">
        <v>105</v>
      </c>
      <c r="O99" t="s">
        <v>3650</v>
      </c>
      <c r="P99" t="s">
        <v>46</v>
      </c>
      <c r="Q99" t="s">
        <v>78</v>
      </c>
      <c r="R99" t="s">
        <v>3651</v>
      </c>
      <c r="S99">
        <v>11.647999999999998</v>
      </c>
      <c r="T99">
        <v>4</v>
      </c>
      <c r="U99">
        <v>0.8</v>
      </c>
      <c r="V99">
        <v>-30.867200000000004</v>
      </c>
    </row>
    <row r="100" spans="1:22" x14ac:dyDescent="0.3">
      <c r="A100">
        <v>99</v>
      </c>
      <c r="B100" t="s">
        <v>433</v>
      </c>
      <c r="C100">
        <v>2013</v>
      </c>
      <c r="D100" s="21">
        <v>41524</v>
      </c>
      <c r="E100" s="21">
        <v>41529</v>
      </c>
      <c r="F100" t="s">
        <v>50</v>
      </c>
      <c r="G100" t="s">
        <v>434</v>
      </c>
      <c r="H100" t="s">
        <v>435</v>
      </c>
      <c r="I100" t="s">
        <v>41</v>
      </c>
      <c r="J100" t="s">
        <v>27</v>
      </c>
      <c r="K100" t="s">
        <v>436</v>
      </c>
      <c r="L100" t="s">
        <v>229</v>
      </c>
      <c r="M100">
        <v>55106</v>
      </c>
      <c r="N100" t="s">
        <v>105</v>
      </c>
      <c r="O100" t="s">
        <v>437</v>
      </c>
      <c r="P100" t="s">
        <v>46</v>
      </c>
      <c r="Q100" t="s">
        <v>78</v>
      </c>
      <c r="R100" t="s">
        <v>438</v>
      </c>
      <c r="S100">
        <v>77.88</v>
      </c>
      <c r="T100">
        <v>6</v>
      </c>
      <c r="U100">
        <v>0</v>
      </c>
      <c r="V100">
        <v>22.585199999999993</v>
      </c>
    </row>
    <row r="101" spans="1:22" x14ac:dyDescent="0.3">
      <c r="A101">
        <v>8090</v>
      </c>
      <c r="B101" t="s">
        <v>9822</v>
      </c>
      <c r="C101">
        <v>2012</v>
      </c>
      <c r="D101" s="21">
        <v>41128</v>
      </c>
      <c r="E101" s="21">
        <v>41130</v>
      </c>
      <c r="F101" t="s">
        <v>188</v>
      </c>
      <c r="G101" t="s">
        <v>3094</v>
      </c>
      <c r="H101" t="s">
        <v>3095</v>
      </c>
      <c r="I101" t="s">
        <v>41</v>
      </c>
      <c r="J101" t="s">
        <v>27</v>
      </c>
      <c r="K101" t="s">
        <v>4492</v>
      </c>
      <c r="L101" t="s">
        <v>2735</v>
      </c>
      <c r="M101">
        <v>21215</v>
      </c>
      <c r="N101" t="s">
        <v>148</v>
      </c>
      <c r="O101" t="s">
        <v>141</v>
      </c>
      <c r="P101" t="s">
        <v>46</v>
      </c>
      <c r="Q101" t="s">
        <v>78</v>
      </c>
      <c r="R101" t="s">
        <v>142</v>
      </c>
      <c r="S101">
        <v>77.58</v>
      </c>
      <c r="T101">
        <v>9</v>
      </c>
      <c r="U101">
        <v>0</v>
      </c>
      <c r="V101">
        <v>20.1708</v>
      </c>
    </row>
    <row r="102" spans="1:22" x14ac:dyDescent="0.3">
      <c r="A102">
        <v>8087</v>
      </c>
      <c r="B102" t="s">
        <v>9819</v>
      </c>
      <c r="C102">
        <v>2014</v>
      </c>
      <c r="D102" s="21">
        <v>41758</v>
      </c>
      <c r="E102" s="21">
        <v>41762</v>
      </c>
      <c r="F102" t="s">
        <v>50</v>
      </c>
      <c r="G102" t="s">
        <v>6409</v>
      </c>
      <c r="H102" t="s">
        <v>6410</v>
      </c>
      <c r="I102" t="s">
        <v>26</v>
      </c>
      <c r="J102" t="s">
        <v>27</v>
      </c>
      <c r="K102" t="s">
        <v>521</v>
      </c>
      <c r="L102" t="s">
        <v>88</v>
      </c>
      <c r="M102">
        <v>28403</v>
      </c>
      <c r="N102" t="s">
        <v>30</v>
      </c>
      <c r="O102" t="s">
        <v>5134</v>
      </c>
      <c r="P102" t="s">
        <v>46</v>
      </c>
      <c r="Q102" t="s">
        <v>78</v>
      </c>
      <c r="R102" t="s">
        <v>5135</v>
      </c>
      <c r="S102">
        <v>28.08</v>
      </c>
      <c r="T102">
        <v>3</v>
      </c>
      <c r="U102">
        <v>0.2</v>
      </c>
      <c r="V102">
        <v>5.2650000000000006</v>
      </c>
    </row>
    <row r="103" spans="1:22" x14ac:dyDescent="0.3">
      <c r="A103">
        <v>8083</v>
      </c>
      <c r="B103" t="s">
        <v>9815</v>
      </c>
      <c r="C103">
        <v>2012</v>
      </c>
      <c r="D103" s="21">
        <v>41208</v>
      </c>
      <c r="E103" s="21">
        <v>41214</v>
      </c>
      <c r="F103" t="s">
        <v>50</v>
      </c>
      <c r="G103" t="s">
        <v>1013</v>
      </c>
      <c r="H103" t="s">
        <v>1014</v>
      </c>
      <c r="I103" t="s">
        <v>41</v>
      </c>
      <c r="J103" t="s">
        <v>27</v>
      </c>
      <c r="K103" t="s">
        <v>318</v>
      </c>
      <c r="L103" t="s">
        <v>420</v>
      </c>
      <c r="M103">
        <v>97477</v>
      </c>
      <c r="N103" t="s">
        <v>44</v>
      </c>
      <c r="O103" t="s">
        <v>2102</v>
      </c>
      <c r="P103" t="s">
        <v>46</v>
      </c>
      <c r="Q103" t="s">
        <v>78</v>
      </c>
      <c r="R103" t="s">
        <v>2103</v>
      </c>
      <c r="S103">
        <v>203.88000000000002</v>
      </c>
      <c r="T103">
        <v>5</v>
      </c>
      <c r="U103">
        <v>0.2</v>
      </c>
      <c r="V103">
        <v>20.387999999999998</v>
      </c>
    </row>
    <row r="104" spans="1:22" x14ac:dyDescent="0.3">
      <c r="A104">
        <v>8076</v>
      </c>
      <c r="B104" t="s">
        <v>9811</v>
      </c>
      <c r="C104">
        <v>2014</v>
      </c>
      <c r="D104" s="21">
        <v>41641</v>
      </c>
      <c r="E104" s="21">
        <v>41645</v>
      </c>
      <c r="F104" t="s">
        <v>50</v>
      </c>
      <c r="G104" t="s">
        <v>465</v>
      </c>
      <c r="H104" t="s">
        <v>466</v>
      </c>
      <c r="I104" t="s">
        <v>26</v>
      </c>
      <c r="J104" t="s">
        <v>27</v>
      </c>
      <c r="K104" t="s">
        <v>1681</v>
      </c>
      <c r="L104" t="s">
        <v>104</v>
      </c>
      <c r="M104">
        <v>77340</v>
      </c>
      <c r="N104" t="s">
        <v>105</v>
      </c>
      <c r="O104" t="s">
        <v>1992</v>
      </c>
      <c r="P104" t="s">
        <v>46</v>
      </c>
      <c r="Q104" t="s">
        <v>78</v>
      </c>
      <c r="R104" t="s">
        <v>1993</v>
      </c>
      <c r="S104">
        <v>15.223999999999997</v>
      </c>
      <c r="T104">
        <v>2</v>
      </c>
      <c r="U104">
        <v>0.8</v>
      </c>
      <c r="V104">
        <v>-38.821200000000012</v>
      </c>
    </row>
    <row r="105" spans="1:22" x14ac:dyDescent="0.3">
      <c r="A105">
        <v>8052</v>
      </c>
      <c r="B105" t="s">
        <v>9804</v>
      </c>
      <c r="C105">
        <v>2011</v>
      </c>
      <c r="D105" s="21">
        <v>40812</v>
      </c>
      <c r="E105" s="21">
        <v>40816</v>
      </c>
      <c r="F105" t="s">
        <v>50</v>
      </c>
      <c r="G105" t="s">
        <v>9528</v>
      </c>
      <c r="H105" t="s">
        <v>9529</v>
      </c>
      <c r="I105" t="s">
        <v>41</v>
      </c>
      <c r="J105" t="s">
        <v>27</v>
      </c>
      <c r="K105" t="s">
        <v>146</v>
      </c>
      <c r="L105" t="s">
        <v>147</v>
      </c>
      <c r="M105">
        <v>19140</v>
      </c>
      <c r="N105" t="s">
        <v>148</v>
      </c>
      <c r="O105" t="s">
        <v>141</v>
      </c>
      <c r="P105" t="s">
        <v>46</v>
      </c>
      <c r="Q105" t="s">
        <v>78</v>
      </c>
      <c r="R105" t="s">
        <v>142</v>
      </c>
      <c r="S105">
        <v>41.375999999999998</v>
      </c>
      <c r="T105">
        <v>6</v>
      </c>
      <c r="U105">
        <v>0.2</v>
      </c>
      <c r="V105">
        <v>3.1032000000000011</v>
      </c>
    </row>
    <row r="106" spans="1:22" x14ac:dyDescent="0.3">
      <c r="A106">
        <v>8049</v>
      </c>
      <c r="B106" t="s">
        <v>9803</v>
      </c>
      <c r="C106">
        <v>2013</v>
      </c>
      <c r="D106" s="21">
        <v>41459</v>
      </c>
      <c r="E106" s="21">
        <v>41463</v>
      </c>
      <c r="F106" t="s">
        <v>50</v>
      </c>
      <c r="G106" t="s">
        <v>1358</v>
      </c>
      <c r="H106" t="s">
        <v>1359</v>
      </c>
      <c r="I106" t="s">
        <v>41</v>
      </c>
      <c r="J106" t="s">
        <v>27</v>
      </c>
      <c r="K106" t="s">
        <v>266</v>
      </c>
      <c r="L106" t="s">
        <v>267</v>
      </c>
      <c r="M106">
        <v>10035</v>
      </c>
      <c r="N106" t="s">
        <v>148</v>
      </c>
      <c r="O106" t="s">
        <v>8071</v>
      </c>
      <c r="P106" t="s">
        <v>46</v>
      </c>
      <c r="Q106" t="s">
        <v>78</v>
      </c>
      <c r="R106" t="s">
        <v>8072</v>
      </c>
      <c r="S106">
        <v>706.86</v>
      </c>
      <c r="T106">
        <v>7</v>
      </c>
      <c r="U106">
        <v>0</v>
      </c>
      <c r="V106">
        <v>197.92079999999999</v>
      </c>
    </row>
    <row r="107" spans="1:22" x14ac:dyDescent="0.3">
      <c r="A107">
        <v>8046</v>
      </c>
      <c r="B107" t="s">
        <v>9800</v>
      </c>
      <c r="C107">
        <v>2013</v>
      </c>
      <c r="D107" s="21">
        <v>41538</v>
      </c>
      <c r="E107" s="21">
        <v>41542</v>
      </c>
      <c r="F107" t="s">
        <v>50</v>
      </c>
      <c r="G107" t="s">
        <v>3832</v>
      </c>
      <c r="H107" t="s">
        <v>3833</v>
      </c>
      <c r="I107" t="s">
        <v>26</v>
      </c>
      <c r="J107" t="s">
        <v>27</v>
      </c>
      <c r="K107" t="s">
        <v>266</v>
      </c>
      <c r="L107" t="s">
        <v>267</v>
      </c>
      <c r="M107">
        <v>10035</v>
      </c>
      <c r="N107" t="s">
        <v>148</v>
      </c>
      <c r="O107" t="s">
        <v>4613</v>
      </c>
      <c r="P107" t="s">
        <v>46</v>
      </c>
      <c r="Q107" t="s">
        <v>78</v>
      </c>
      <c r="R107" t="s">
        <v>4614</v>
      </c>
      <c r="S107">
        <v>393.25</v>
      </c>
      <c r="T107">
        <v>5</v>
      </c>
      <c r="U107">
        <v>0</v>
      </c>
      <c r="V107">
        <v>129.77249999999998</v>
      </c>
    </row>
    <row r="108" spans="1:22" x14ac:dyDescent="0.3">
      <c r="A108">
        <v>8038</v>
      </c>
      <c r="B108" t="s">
        <v>9793</v>
      </c>
      <c r="C108">
        <v>2014</v>
      </c>
      <c r="D108" s="21">
        <v>41831</v>
      </c>
      <c r="E108" s="21">
        <v>41835</v>
      </c>
      <c r="F108" t="s">
        <v>50</v>
      </c>
      <c r="G108" t="s">
        <v>6059</v>
      </c>
      <c r="H108" t="s">
        <v>6060</v>
      </c>
      <c r="I108" t="s">
        <v>41</v>
      </c>
      <c r="J108" t="s">
        <v>27</v>
      </c>
      <c r="K108" t="s">
        <v>497</v>
      </c>
      <c r="L108" t="s">
        <v>1272</v>
      </c>
      <c r="M108">
        <v>31907</v>
      </c>
      <c r="N108" t="s">
        <v>30</v>
      </c>
      <c r="O108" t="s">
        <v>9160</v>
      </c>
      <c r="P108" t="s">
        <v>46</v>
      </c>
      <c r="Q108" t="s">
        <v>78</v>
      </c>
      <c r="R108" t="s">
        <v>9161</v>
      </c>
      <c r="S108">
        <v>41.910000000000004</v>
      </c>
      <c r="T108">
        <v>3</v>
      </c>
      <c r="U108">
        <v>0</v>
      </c>
      <c r="V108">
        <v>10.896600000000003</v>
      </c>
    </row>
    <row r="109" spans="1:22" x14ac:dyDescent="0.3">
      <c r="A109">
        <v>8022</v>
      </c>
      <c r="B109" t="s">
        <v>9787</v>
      </c>
      <c r="C109">
        <v>2011</v>
      </c>
      <c r="D109" s="21">
        <v>40745</v>
      </c>
      <c r="E109" s="21">
        <v>40749</v>
      </c>
      <c r="F109" t="s">
        <v>50</v>
      </c>
      <c r="G109" t="s">
        <v>3744</v>
      </c>
      <c r="H109" t="s">
        <v>3745</v>
      </c>
      <c r="I109" t="s">
        <v>41</v>
      </c>
      <c r="J109" t="s">
        <v>27</v>
      </c>
      <c r="K109" t="s">
        <v>815</v>
      </c>
      <c r="L109" t="s">
        <v>104</v>
      </c>
      <c r="M109">
        <v>75217</v>
      </c>
      <c r="N109" t="s">
        <v>105</v>
      </c>
      <c r="O109" t="s">
        <v>5046</v>
      </c>
      <c r="P109" t="s">
        <v>46</v>
      </c>
      <c r="Q109" t="s">
        <v>78</v>
      </c>
      <c r="R109" t="s">
        <v>5047</v>
      </c>
      <c r="S109">
        <v>4.9919999999999991</v>
      </c>
      <c r="T109">
        <v>3</v>
      </c>
      <c r="U109">
        <v>0.8</v>
      </c>
      <c r="V109">
        <v>-12.979200000000002</v>
      </c>
    </row>
    <row r="110" spans="1:22" x14ac:dyDescent="0.3">
      <c r="A110">
        <v>8020</v>
      </c>
      <c r="B110" t="s">
        <v>9786</v>
      </c>
      <c r="C110">
        <v>2014</v>
      </c>
      <c r="D110" s="21">
        <v>41946</v>
      </c>
      <c r="E110" s="21">
        <v>41949</v>
      </c>
      <c r="F110" t="s">
        <v>188</v>
      </c>
      <c r="G110" t="s">
        <v>646</v>
      </c>
      <c r="H110" t="s">
        <v>647</v>
      </c>
      <c r="I110" t="s">
        <v>26</v>
      </c>
      <c r="J110" t="s">
        <v>27</v>
      </c>
      <c r="K110" t="s">
        <v>5083</v>
      </c>
      <c r="L110" t="s">
        <v>596</v>
      </c>
      <c r="M110">
        <v>63116</v>
      </c>
      <c r="N110" t="s">
        <v>105</v>
      </c>
      <c r="O110" t="s">
        <v>7119</v>
      </c>
      <c r="P110" t="s">
        <v>46</v>
      </c>
      <c r="Q110" t="s">
        <v>78</v>
      </c>
      <c r="R110" t="s">
        <v>7120</v>
      </c>
      <c r="S110">
        <v>83.9</v>
      </c>
      <c r="T110">
        <v>10</v>
      </c>
      <c r="U110">
        <v>0</v>
      </c>
      <c r="V110">
        <v>20.975000000000001</v>
      </c>
    </row>
    <row r="111" spans="1:22" x14ac:dyDescent="0.3">
      <c r="A111">
        <v>8000</v>
      </c>
      <c r="B111" t="s">
        <v>9775</v>
      </c>
      <c r="C111">
        <v>2011</v>
      </c>
      <c r="D111" s="21">
        <v>40667</v>
      </c>
      <c r="E111" s="21">
        <v>40670</v>
      </c>
      <c r="F111" t="s">
        <v>188</v>
      </c>
      <c r="G111" t="s">
        <v>7354</v>
      </c>
      <c r="H111" t="s">
        <v>7355</v>
      </c>
      <c r="I111" t="s">
        <v>41</v>
      </c>
      <c r="J111" t="s">
        <v>27</v>
      </c>
      <c r="K111" t="s">
        <v>95</v>
      </c>
      <c r="L111" t="s">
        <v>96</v>
      </c>
      <c r="M111">
        <v>98105</v>
      </c>
      <c r="N111" t="s">
        <v>44</v>
      </c>
      <c r="O111" t="s">
        <v>1331</v>
      </c>
      <c r="P111" t="s">
        <v>46</v>
      </c>
      <c r="Q111" t="s">
        <v>78</v>
      </c>
      <c r="R111" t="s">
        <v>1332</v>
      </c>
      <c r="S111">
        <v>57.68</v>
      </c>
      <c r="T111">
        <v>4</v>
      </c>
      <c r="U111">
        <v>0</v>
      </c>
      <c r="V111">
        <v>19.034399999999998</v>
      </c>
    </row>
    <row r="112" spans="1:22" x14ac:dyDescent="0.3">
      <c r="A112">
        <v>7982</v>
      </c>
      <c r="B112" t="s">
        <v>9765</v>
      </c>
      <c r="C112">
        <v>2011</v>
      </c>
      <c r="D112" s="21">
        <v>40796</v>
      </c>
      <c r="E112" s="21">
        <v>40799</v>
      </c>
      <c r="F112" t="s">
        <v>188</v>
      </c>
      <c r="G112" t="s">
        <v>144</v>
      </c>
      <c r="H112" t="s">
        <v>145</v>
      </c>
      <c r="I112" t="s">
        <v>26</v>
      </c>
      <c r="J112" t="s">
        <v>27</v>
      </c>
      <c r="K112" t="s">
        <v>9766</v>
      </c>
      <c r="L112" t="s">
        <v>788</v>
      </c>
      <c r="M112">
        <v>7011</v>
      </c>
      <c r="N112" t="s">
        <v>148</v>
      </c>
      <c r="O112" t="s">
        <v>2195</v>
      </c>
      <c r="P112" t="s">
        <v>46</v>
      </c>
      <c r="Q112" t="s">
        <v>78</v>
      </c>
      <c r="R112" t="s">
        <v>2196</v>
      </c>
      <c r="S112">
        <v>81.92</v>
      </c>
      <c r="T112">
        <v>4</v>
      </c>
      <c r="U112">
        <v>0</v>
      </c>
      <c r="V112">
        <v>22.118400000000001</v>
      </c>
    </row>
    <row r="113" spans="1:22" x14ac:dyDescent="0.3">
      <c r="A113">
        <v>7964</v>
      </c>
      <c r="B113" t="s">
        <v>9756</v>
      </c>
      <c r="C113">
        <v>2014</v>
      </c>
      <c r="D113" s="21">
        <v>41962</v>
      </c>
      <c r="E113" s="21">
        <v>41967</v>
      </c>
      <c r="F113" t="s">
        <v>23</v>
      </c>
      <c r="G113" t="s">
        <v>400</v>
      </c>
      <c r="H113" t="s">
        <v>401</v>
      </c>
      <c r="I113" t="s">
        <v>41</v>
      </c>
      <c r="J113" t="s">
        <v>27</v>
      </c>
      <c r="K113" t="s">
        <v>7194</v>
      </c>
      <c r="L113" t="s">
        <v>54</v>
      </c>
      <c r="M113">
        <v>33023</v>
      </c>
      <c r="N113" t="s">
        <v>30</v>
      </c>
      <c r="O113" t="s">
        <v>713</v>
      </c>
      <c r="P113" t="s">
        <v>46</v>
      </c>
      <c r="Q113" t="s">
        <v>78</v>
      </c>
      <c r="R113" t="s">
        <v>714</v>
      </c>
      <c r="S113">
        <v>389.05600000000004</v>
      </c>
      <c r="T113">
        <v>4</v>
      </c>
      <c r="U113">
        <v>0.2</v>
      </c>
      <c r="V113">
        <v>48.631999999999948</v>
      </c>
    </row>
    <row r="114" spans="1:22" x14ac:dyDescent="0.3">
      <c r="A114">
        <v>7958</v>
      </c>
      <c r="B114" t="s">
        <v>9755</v>
      </c>
      <c r="C114">
        <v>2014</v>
      </c>
      <c r="D114" s="21">
        <v>41918</v>
      </c>
      <c r="E114" s="21">
        <v>41923</v>
      </c>
      <c r="F114" t="s">
        <v>50</v>
      </c>
      <c r="G114" t="s">
        <v>513</v>
      </c>
      <c r="H114" t="s">
        <v>514</v>
      </c>
      <c r="I114" t="s">
        <v>41</v>
      </c>
      <c r="J114" t="s">
        <v>27</v>
      </c>
      <c r="K114" t="s">
        <v>8488</v>
      </c>
      <c r="L114" t="s">
        <v>43</v>
      </c>
      <c r="M114">
        <v>95928</v>
      </c>
      <c r="N114" t="s">
        <v>44</v>
      </c>
      <c r="O114" t="s">
        <v>7634</v>
      </c>
      <c r="P114" t="s">
        <v>46</v>
      </c>
      <c r="Q114" t="s">
        <v>78</v>
      </c>
      <c r="R114" t="s">
        <v>7635</v>
      </c>
      <c r="S114">
        <v>15.8</v>
      </c>
      <c r="T114">
        <v>4</v>
      </c>
      <c r="U114">
        <v>0</v>
      </c>
      <c r="V114">
        <v>4.1080000000000005</v>
      </c>
    </row>
    <row r="115" spans="1:22" x14ac:dyDescent="0.3">
      <c r="A115">
        <v>7938</v>
      </c>
      <c r="B115" t="s">
        <v>9749</v>
      </c>
      <c r="C115">
        <v>2014</v>
      </c>
      <c r="D115" s="21">
        <v>41869</v>
      </c>
      <c r="E115" s="21">
        <v>41876</v>
      </c>
      <c r="F115" t="s">
        <v>50</v>
      </c>
      <c r="G115" t="s">
        <v>3847</v>
      </c>
      <c r="H115" t="s">
        <v>3848</v>
      </c>
      <c r="I115" t="s">
        <v>41</v>
      </c>
      <c r="J115" t="s">
        <v>27</v>
      </c>
      <c r="K115" t="s">
        <v>991</v>
      </c>
      <c r="L115" t="s">
        <v>43</v>
      </c>
      <c r="M115">
        <v>94513</v>
      </c>
      <c r="N115" t="s">
        <v>44</v>
      </c>
      <c r="O115" t="s">
        <v>597</v>
      </c>
      <c r="P115" t="s">
        <v>46</v>
      </c>
      <c r="Q115" t="s">
        <v>78</v>
      </c>
      <c r="R115" t="s">
        <v>598</v>
      </c>
      <c r="S115">
        <v>2518.29</v>
      </c>
      <c r="T115">
        <v>9</v>
      </c>
      <c r="U115">
        <v>0</v>
      </c>
      <c r="V115">
        <v>654.7553999999999</v>
      </c>
    </row>
    <row r="116" spans="1:22" x14ac:dyDescent="0.3">
      <c r="A116">
        <v>7908</v>
      </c>
      <c r="B116" t="s">
        <v>9730</v>
      </c>
      <c r="C116">
        <v>2013</v>
      </c>
      <c r="D116" s="21">
        <v>41486</v>
      </c>
      <c r="E116" s="21">
        <v>41489</v>
      </c>
      <c r="F116" t="s">
        <v>188</v>
      </c>
      <c r="G116" t="s">
        <v>2806</v>
      </c>
      <c r="H116" t="s">
        <v>2807</v>
      </c>
      <c r="I116" t="s">
        <v>41</v>
      </c>
      <c r="J116" t="s">
        <v>27</v>
      </c>
      <c r="K116" t="s">
        <v>127</v>
      </c>
      <c r="L116" t="s">
        <v>43</v>
      </c>
      <c r="M116">
        <v>94122</v>
      </c>
      <c r="N116" t="s">
        <v>44</v>
      </c>
      <c r="O116" t="s">
        <v>3305</v>
      </c>
      <c r="P116" t="s">
        <v>46</v>
      </c>
      <c r="Q116" t="s">
        <v>78</v>
      </c>
      <c r="R116" t="s">
        <v>3306</v>
      </c>
      <c r="S116">
        <v>715.64</v>
      </c>
      <c r="T116">
        <v>2</v>
      </c>
      <c r="U116">
        <v>0</v>
      </c>
      <c r="V116">
        <v>178.90999999999997</v>
      </c>
    </row>
    <row r="117" spans="1:22" x14ac:dyDescent="0.3">
      <c r="A117">
        <v>7898</v>
      </c>
      <c r="B117" t="s">
        <v>9727</v>
      </c>
      <c r="C117">
        <v>2014</v>
      </c>
      <c r="D117" s="21">
        <v>41865</v>
      </c>
      <c r="E117" s="21">
        <v>41870</v>
      </c>
      <c r="F117" t="s">
        <v>50</v>
      </c>
      <c r="G117" t="s">
        <v>3535</v>
      </c>
      <c r="H117" t="s">
        <v>3536</v>
      </c>
      <c r="I117" t="s">
        <v>26</v>
      </c>
      <c r="J117" t="s">
        <v>27</v>
      </c>
      <c r="K117" t="s">
        <v>334</v>
      </c>
      <c r="L117" t="s">
        <v>335</v>
      </c>
      <c r="M117">
        <v>38109</v>
      </c>
      <c r="N117" t="s">
        <v>30</v>
      </c>
      <c r="O117" t="s">
        <v>2074</v>
      </c>
      <c r="P117" t="s">
        <v>46</v>
      </c>
      <c r="Q117" t="s">
        <v>78</v>
      </c>
      <c r="R117" t="s">
        <v>2075</v>
      </c>
      <c r="S117">
        <v>272.048</v>
      </c>
      <c r="T117">
        <v>7</v>
      </c>
      <c r="U117">
        <v>0.2</v>
      </c>
      <c r="V117">
        <v>30.605399999999946</v>
      </c>
    </row>
    <row r="118" spans="1:22" x14ac:dyDescent="0.3">
      <c r="A118">
        <v>7877</v>
      </c>
      <c r="B118" t="s">
        <v>9716</v>
      </c>
      <c r="C118">
        <v>2014</v>
      </c>
      <c r="D118" s="21">
        <v>41892</v>
      </c>
      <c r="E118" s="21">
        <v>41898</v>
      </c>
      <c r="F118" t="s">
        <v>50</v>
      </c>
      <c r="G118" t="s">
        <v>3856</v>
      </c>
      <c r="H118" t="s">
        <v>3857</v>
      </c>
      <c r="I118" t="s">
        <v>41</v>
      </c>
      <c r="J118" t="s">
        <v>27</v>
      </c>
      <c r="K118" t="s">
        <v>419</v>
      </c>
      <c r="L118" t="s">
        <v>420</v>
      </c>
      <c r="M118">
        <v>97206</v>
      </c>
      <c r="N118" t="s">
        <v>44</v>
      </c>
      <c r="O118" t="s">
        <v>9160</v>
      </c>
      <c r="P118" t="s">
        <v>46</v>
      </c>
      <c r="Q118" t="s">
        <v>78</v>
      </c>
      <c r="R118" t="s">
        <v>9161</v>
      </c>
      <c r="S118">
        <v>11.176000000000002</v>
      </c>
      <c r="T118">
        <v>1</v>
      </c>
      <c r="U118">
        <v>0.2</v>
      </c>
      <c r="V118">
        <v>0.8382000000000005</v>
      </c>
    </row>
    <row r="119" spans="1:22" x14ac:dyDescent="0.3">
      <c r="A119">
        <v>7859</v>
      </c>
      <c r="B119" t="s">
        <v>9705</v>
      </c>
      <c r="C119">
        <v>2011</v>
      </c>
      <c r="D119" s="21">
        <v>40693</v>
      </c>
      <c r="E119" s="21">
        <v>40695</v>
      </c>
      <c r="F119" t="s">
        <v>188</v>
      </c>
      <c r="G119" t="s">
        <v>3640</v>
      </c>
      <c r="H119" t="s">
        <v>3641</v>
      </c>
      <c r="I119" t="s">
        <v>41</v>
      </c>
      <c r="J119" t="s">
        <v>27</v>
      </c>
      <c r="K119" t="s">
        <v>266</v>
      </c>
      <c r="L119" t="s">
        <v>267</v>
      </c>
      <c r="M119">
        <v>10024</v>
      </c>
      <c r="N119" t="s">
        <v>148</v>
      </c>
      <c r="O119" t="s">
        <v>4613</v>
      </c>
      <c r="P119" t="s">
        <v>46</v>
      </c>
      <c r="Q119" t="s">
        <v>78</v>
      </c>
      <c r="R119" t="s">
        <v>4614</v>
      </c>
      <c r="S119">
        <v>235.95000000000002</v>
      </c>
      <c r="T119">
        <v>3</v>
      </c>
      <c r="U119">
        <v>0</v>
      </c>
      <c r="V119">
        <v>77.863499999999988</v>
      </c>
    </row>
    <row r="120" spans="1:22" x14ac:dyDescent="0.3">
      <c r="A120">
        <v>7855</v>
      </c>
      <c r="B120" t="s">
        <v>9704</v>
      </c>
      <c r="C120">
        <v>2014</v>
      </c>
      <c r="D120" s="21">
        <v>41981</v>
      </c>
      <c r="E120" s="21">
        <v>41986</v>
      </c>
      <c r="F120" t="s">
        <v>50</v>
      </c>
      <c r="G120" t="s">
        <v>62</v>
      </c>
      <c r="H120" t="s">
        <v>63</v>
      </c>
      <c r="I120" t="s">
        <v>26</v>
      </c>
      <c r="J120" t="s">
        <v>27</v>
      </c>
      <c r="K120" t="s">
        <v>7619</v>
      </c>
      <c r="L120" t="s">
        <v>1487</v>
      </c>
      <c r="M120">
        <v>39401</v>
      </c>
      <c r="N120" t="s">
        <v>30</v>
      </c>
      <c r="O120" t="s">
        <v>5392</v>
      </c>
      <c r="P120" t="s">
        <v>46</v>
      </c>
      <c r="Q120" t="s">
        <v>78</v>
      </c>
      <c r="R120" t="s">
        <v>5393</v>
      </c>
      <c r="S120">
        <v>320.64</v>
      </c>
      <c r="T120">
        <v>4</v>
      </c>
      <c r="U120">
        <v>0</v>
      </c>
      <c r="V120">
        <v>89.779200000000003</v>
      </c>
    </row>
    <row r="121" spans="1:22" x14ac:dyDescent="0.3">
      <c r="A121">
        <v>7853</v>
      </c>
      <c r="B121" t="s">
        <v>9702</v>
      </c>
      <c r="C121">
        <v>2011</v>
      </c>
      <c r="D121" s="21">
        <v>40886</v>
      </c>
      <c r="E121" s="21">
        <v>40892</v>
      </c>
      <c r="F121" t="s">
        <v>50</v>
      </c>
      <c r="G121" t="s">
        <v>1143</v>
      </c>
      <c r="H121" t="s">
        <v>1144</v>
      </c>
      <c r="I121" t="s">
        <v>41</v>
      </c>
      <c r="J121" t="s">
        <v>27</v>
      </c>
      <c r="K121" t="s">
        <v>303</v>
      </c>
      <c r="L121" t="s">
        <v>211</v>
      </c>
      <c r="M121">
        <v>60653</v>
      </c>
      <c r="N121" t="s">
        <v>105</v>
      </c>
      <c r="O121" t="s">
        <v>2102</v>
      </c>
      <c r="P121" t="s">
        <v>46</v>
      </c>
      <c r="Q121" t="s">
        <v>78</v>
      </c>
      <c r="R121" t="s">
        <v>2103</v>
      </c>
      <c r="S121">
        <v>20.387999999999995</v>
      </c>
      <c r="T121">
        <v>2</v>
      </c>
      <c r="U121">
        <v>0.8</v>
      </c>
      <c r="V121">
        <v>-53.008800000000008</v>
      </c>
    </row>
    <row r="122" spans="1:22" x14ac:dyDescent="0.3">
      <c r="A122">
        <v>7842</v>
      </c>
      <c r="B122" t="s">
        <v>9696</v>
      </c>
      <c r="C122">
        <v>2013</v>
      </c>
      <c r="D122" s="21">
        <v>41473</v>
      </c>
      <c r="E122" s="21">
        <v>41478</v>
      </c>
      <c r="F122" t="s">
        <v>50</v>
      </c>
      <c r="G122" t="s">
        <v>2072</v>
      </c>
      <c r="H122" t="s">
        <v>2073</v>
      </c>
      <c r="I122" t="s">
        <v>26</v>
      </c>
      <c r="J122" t="s">
        <v>27</v>
      </c>
      <c r="K122" t="s">
        <v>266</v>
      </c>
      <c r="L122" t="s">
        <v>267</v>
      </c>
      <c r="M122">
        <v>10024</v>
      </c>
      <c r="N122" t="s">
        <v>148</v>
      </c>
      <c r="O122" t="s">
        <v>77</v>
      </c>
      <c r="P122" t="s">
        <v>46</v>
      </c>
      <c r="Q122" t="s">
        <v>78</v>
      </c>
      <c r="R122" t="s">
        <v>79</v>
      </c>
      <c r="S122">
        <v>45.96</v>
      </c>
      <c r="T122">
        <v>2</v>
      </c>
      <c r="U122">
        <v>0</v>
      </c>
      <c r="V122">
        <v>13.787999999999997</v>
      </c>
    </row>
    <row r="123" spans="1:22" x14ac:dyDescent="0.3">
      <c r="A123">
        <v>7780</v>
      </c>
      <c r="B123" t="s">
        <v>9664</v>
      </c>
      <c r="C123">
        <v>2013</v>
      </c>
      <c r="D123" s="21">
        <v>41383</v>
      </c>
      <c r="E123" s="21">
        <v>41387</v>
      </c>
      <c r="F123" t="s">
        <v>50</v>
      </c>
      <c r="G123" t="s">
        <v>1426</v>
      </c>
      <c r="H123" t="s">
        <v>1427</v>
      </c>
      <c r="I123" t="s">
        <v>26</v>
      </c>
      <c r="J123" t="s">
        <v>27</v>
      </c>
      <c r="K123" t="s">
        <v>4874</v>
      </c>
      <c r="L123" t="s">
        <v>319</v>
      </c>
      <c r="M123">
        <v>23320</v>
      </c>
      <c r="N123" t="s">
        <v>30</v>
      </c>
      <c r="O123" t="s">
        <v>1837</v>
      </c>
      <c r="P123" t="s">
        <v>46</v>
      </c>
      <c r="Q123" t="s">
        <v>78</v>
      </c>
      <c r="R123" t="s">
        <v>1838</v>
      </c>
      <c r="S123">
        <v>203.92</v>
      </c>
      <c r="T123">
        <v>4</v>
      </c>
      <c r="U123">
        <v>0</v>
      </c>
      <c r="V123">
        <v>55.058400000000006</v>
      </c>
    </row>
    <row r="124" spans="1:22" x14ac:dyDescent="0.3">
      <c r="A124">
        <v>7776</v>
      </c>
      <c r="B124" t="s">
        <v>9663</v>
      </c>
      <c r="C124">
        <v>2011</v>
      </c>
      <c r="D124" s="21">
        <v>40904</v>
      </c>
      <c r="E124" s="21">
        <v>40908</v>
      </c>
      <c r="F124" t="s">
        <v>50</v>
      </c>
      <c r="G124" t="s">
        <v>4391</v>
      </c>
      <c r="H124" t="s">
        <v>4392</v>
      </c>
      <c r="I124" t="s">
        <v>102</v>
      </c>
      <c r="J124" t="s">
        <v>27</v>
      </c>
      <c r="K124" t="s">
        <v>7967</v>
      </c>
      <c r="L124" t="s">
        <v>43</v>
      </c>
      <c r="M124">
        <v>92553</v>
      </c>
      <c r="N124" t="s">
        <v>44</v>
      </c>
      <c r="O124" t="s">
        <v>7348</v>
      </c>
      <c r="P124" t="s">
        <v>46</v>
      </c>
      <c r="Q124" t="s">
        <v>78</v>
      </c>
      <c r="R124" t="s">
        <v>186</v>
      </c>
      <c r="S124">
        <v>10.98</v>
      </c>
      <c r="T124">
        <v>1</v>
      </c>
      <c r="U124">
        <v>0</v>
      </c>
      <c r="V124">
        <v>2.9646000000000008</v>
      </c>
    </row>
    <row r="125" spans="1:22" x14ac:dyDescent="0.3">
      <c r="A125">
        <v>7771</v>
      </c>
      <c r="B125" t="s">
        <v>9658</v>
      </c>
      <c r="C125">
        <v>2013</v>
      </c>
      <c r="D125" s="21">
        <v>41488</v>
      </c>
      <c r="E125" s="21">
        <v>41488</v>
      </c>
      <c r="F125" t="s">
        <v>1290</v>
      </c>
      <c r="G125" t="s">
        <v>1143</v>
      </c>
      <c r="H125" t="s">
        <v>1144</v>
      </c>
      <c r="I125" t="s">
        <v>41</v>
      </c>
      <c r="J125" t="s">
        <v>27</v>
      </c>
      <c r="K125" t="s">
        <v>2855</v>
      </c>
      <c r="L125" t="s">
        <v>43</v>
      </c>
      <c r="M125">
        <v>92503</v>
      </c>
      <c r="N125" t="s">
        <v>44</v>
      </c>
      <c r="O125" t="s">
        <v>77</v>
      </c>
      <c r="P125" t="s">
        <v>46</v>
      </c>
      <c r="Q125" t="s">
        <v>78</v>
      </c>
      <c r="R125" t="s">
        <v>79</v>
      </c>
      <c r="S125">
        <v>45.96</v>
      </c>
      <c r="T125">
        <v>2</v>
      </c>
      <c r="U125">
        <v>0</v>
      </c>
      <c r="V125">
        <v>13.787999999999997</v>
      </c>
    </row>
    <row r="126" spans="1:22" x14ac:dyDescent="0.3">
      <c r="A126">
        <v>7725</v>
      </c>
      <c r="B126" t="s">
        <v>9624</v>
      </c>
      <c r="C126">
        <v>2013</v>
      </c>
      <c r="D126" s="21">
        <v>41543</v>
      </c>
      <c r="E126" s="21">
        <v>41547</v>
      </c>
      <c r="F126" t="s">
        <v>50</v>
      </c>
      <c r="G126" t="s">
        <v>6532</v>
      </c>
      <c r="H126" t="s">
        <v>6533</v>
      </c>
      <c r="I126" t="s">
        <v>26</v>
      </c>
      <c r="J126" t="s">
        <v>27</v>
      </c>
      <c r="K126" t="s">
        <v>2180</v>
      </c>
      <c r="L126" t="s">
        <v>498</v>
      </c>
      <c r="M126">
        <v>44105</v>
      </c>
      <c r="N126" t="s">
        <v>148</v>
      </c>
      <c r="O126" t="s">
        <v>3305</v>
      </c>
      <c r="P126" t="s">
        <v>46</v>
      </c>
      <c r="Q126" t="s">
        <v>78</v>
      </c>
      <c r="R126" t="s">
        <v>3306</v>
      </c>
      <c r="S126">
        <v>286.25600000000003</v>
      </c>
      <c r="T126">
        <v>1</v>
      </c>
      <c r="U126">
        <v>0.2</v>
      </c>
      <c r="V126">
        <v>17.890999999999977</v>
      </c>
    </row>
    <row r="127" spans="1:22" x14ac:dyDescent="0.3">
      <c r="A127">
        <v>7723</v>
      </c>
      <c r="B127" t="s">
        <v>9620</v>
      </c>
      <c r="C127">
        <v>2014</v>
      </c>
      <c r="D127" s="21">
        <v>41746</v>
      </c>
      <c r="E127" s="21">
        <v>41750</v>
      </c>
      <c r="F127" t="s">
        <v>50</v>
      </c>
      <c r="G127" t="s">
        <v>2250</v>
      </c>
      <c r="H127" t="s">
        <v>2251</v>
      </c>
      <c r="I127" t="s">
        <v>102</v>
      </c>
      <c r="J127" t="s">
        <v>27</v>
      </c>
      <c r="K127" t="s">
        <v>127</v>
      </c>
      <c r="L127" t="s">
        <v>43</v>
      </c>
      <c r="M127">
        <v>94109</v>
      </c>
      <c r="N127" t="s">
        <v>44</v>
      </c>
      <c r="O127" t="s">
        <v>9621</v>
      </c>
      <c r="P127" t="s">
        <v>46</v>
      </c>
      <c r="Q127" t="s">
        <v>78</v>
      </c>
      <c r="R127" t="s">
        <v>9622</v>
      </c>
      <c r="S127">
        <v>40.74</v>
      </c>
      <c r="T127">
        <v>3</v>
      </c>
      <c r="U127">
        <v>0</v>
      </c>
      <c r="V127">
        <v>12.222</v>
      </c>
    </row>
    <row r="128" spans="1:22" x14ac:dyDescent="0.3">
      <c r="A128">
        <v>7715</v>
      </c>
      <c r="B128" t="s">
        <v>9615</v>
      </c>
      <c r="C128">
        <v>2011</v>
      </c>
      <c r="D128" s="21">
        <v>40882</v>
      </c>
      <c r="E128" s="21">
        <v>40884</v>
      </c>
      <c r="F128" t="s">
        <v>188</v>
      </c>
      <c r="G128" t="s">
        <v>864</v>
      </c>
      <c r="H128" t="s">
        <v>865</v>
      </c>
      <c r="I128" t="s">
        <v>26</v>
      </c>
      <c r="J128" t="s">
        <v>27</v>
      </c>
      <c r="K128" t="s">
        <v>42</v>
      </c>
      <c r="L128" t="s">
        <v>43</v>
      </c>
      <c r="M128">
        <v>90032</v>
      </c>
      <c r="N128" t="s">
        <v>44</v>
      </c>
      <c r="O128" t="s">
        <v>2276</v>
      </c>
      <c r="P128" t="s">
        <v>46</v>
      </c>
      <c r="Q128" t="s">
        <v>78</v>
      </c>
      <c r="R128" t="s">
        <v>2277</v>
      </c>
      <c r="S128">
        <v>250.26</v>
      </c>
      <c r="T128">
        <v>6</v>
      </c>
      <c r="U128">
        <v>0</v>
      </c>
      <c r="V128">
        <v>72.575399999999973</v>
      </c>
    </row>
    <row r="129" spans="1:22" x14ac:dyDescent="0.3">
      <c r="A129">
        <v>7690</v>
      </c>
      <c r="B129" t="s">
        <v>9605</v>
      </c>
      <c r="C129">
        <v>2014</v>
      </c>
      <c r="D129" s="21">
        <v>41836</v>
      </c>
      <c r="E129" s="21">
        <v>41838</v>
      </c>
      <c r="F129" t="s">
        <v>188</v>
      </c>
      <c r="G129" t="s">
        <v>5300</v>
      </c>
      <c r="H129" t="s">
        <v>5301</v>
      </c>
      <c r="I129" t="s">
        <v>41</v>
      </c>
      <c r="J129" t="s">
        <v>27</v>
      </c>
      <c r="K129" t="s">
        <v>4350</v>
      </c>
      <c r="L129" t="s">
        <v>319</v>
      </c>
      <c r="M129">
        <v>23434</v>
      </c>
      <c r="N129" t="s">
        <v>30</v>
      </c>
      <c r="O129" t="s">
        <v>3180</v>
      </c>
      <c r="P129" t="s">
        <v>46</v>
      </c>
      <c r="Q129" t="s">
        <v>78</v>
      </c>
      <c r="R129" t="s">
        <v>3181</v>
      </c>
      <c r="S129">
        <v>179.94</v>
      </c>
      <c r="T129">
        <v>3</v>
      </c>
      <c r="U129">
        <v>0</v>
      </c>
      <c r="V129">
        <v>50.383200000000009</v>
      </c>
    </row>
    <row r="130" spans="1:22" x14ac:dyDescent="0.3">
      <c r="A130">
        <v>7683</v>
      </c>
      <c r="B130" t="s">
        <v>9600</v>
      </c>
      <c r="C130">
        <v>2012</v>
      </c>
      <c r="D130" s="21">
        <v>41027</v>
      </c>
      <c r="E130" s="21">
        <v>41030</v>
      </c>
      <c r="F130" t="s">
        <v>188</v>
      </c>
      <c r="G130" t="s">
        <v>1497</v>
      </c>
      <c r="H130" t="s">
        <v>1498</v>
      </c>
      <c r="I130" t="s">
        <v>102</v>
      </c>
      <c r="J130" t="s">
        <v>27</v>
      </c>
      <c r="K130" t="s">
        <v>5311</v>
      </c>
      <c r="L130" t="s">
        <v>238</v>
      </c>
      <c r="M130">
        <v>48640</v>
      </c>
      <c r="N130" t="s">
        <v>105</v>
      </c>
      <c r="O130" t="s">
        <v>6203</v>
      </c>
      <c r="P130" t="s">
        <v>46</v>
      </c>
      <c r="Q130" t="s">
        <v>78</v>
      </c>
      <c r="R130" t="s">
        <v>6204</v>
      </c>
      <c r="S130">
        <v>186.732</v>
      </c>
      <c r="T130">
        <v>1</v>
      </c>
      <c r="U130">
        <v>0.1</v>
      </c>
      <c r="V130">
        <v>41.495999999999967</v>
      </c>
    </row>
    <row r="131" spans="1:22" x14ac:dyDescent="0.3">
      <c r="A131">
        <v>7676</v>
      </c>
      <c r="B131" t="s">
        <v>9597</v>
      </c>
      <c r="C131">
        <v>2014</v>
      </c>
      <c r="D131" s="21">
        <v>41766</v>
      </c>
      <c r="E131" s="21">
        <v>41769</v>
      </c>
      <c r="F131" t="s">
        <v>23</v>
      </c>
      <c r="G131" t="s">
        <v>8649</v>
      </c>
      <c r="H131" t="s">
        <v>8650</v>
      </c>
      <c r="I131" t="s">
        <v>26</v>
      </c>
      <c r="J131" t="s">
        <v>27</v>
      </c>
      <c r="K131" t="s">
        <v>4981</v>
      </c>
      <c r="L131" t="s">
        <v>43</v>
      </c>
      <c r="M131">
        <v>91730</v>
      </c>
      <c r="N131" t="s">
        <v>44</v>
      </c>
      <c r="O131" t="s">
        <v>1837</v>
      </c>
      <c r="P131" t="s">
        <v>46</v>
      </c>
      <c r="Q131" t="s">
        <v>78</v>
      </c>
      <c r="R131" t="s">
        <v>1838</v>
      </c>
      <c r="S131">
        <v>152.94</v>
      </c>
      <c r="T131">
        <v>3</v>
      </c>
      <c r="U131">
        <v>0</v>
      </c>
      <c r="V131">
        <v>41.293800000000005</v>
      </c>
    </row>
    <row r="132" spans="1:22" x14ac:dyDescent="0.3">
      <c r="A132">
        <v>7657</v>
      </c>
      <c r="B132" t="s">
        <v>9586</v>
      </c>
      <c r="C132">
        <v>2011</v>
      </c>
      <c r="D132" s="21">
        <v>40648</v>
      </c>
      <c r="E132" s="21">
        <v>40648</v>
      </c>
      <c r="F132" t="s">
        <v>1290</v>
      </c>
      <c r="G132" t="s">
        <v>301</v>
      </c>
      <c r="H132" t="s">
        <v>302</v>
      </c>
      <c r="I132" t="s">
        <v>102</v>
      </c>
      <c r="J132" t="s">
        <v>27</v>
      </c>
      <c r="K132" t="s">
        <v>42</v>
      </c>
      <c r="L132" t="s">
        <v>43</v>
      </c>
      <c r="M132">
        <v>90049</v>
      </c>
      <c r="N132" t="s">
        <v>44</v>
      </c>
      <c r="O132" t="s">
        <v>2537</v>
      </c>
      <c r="P132" t="s">
        <v>46</v>
      </c>
      <c r="Q132" t="s">
        <v>78</v>
      </c>
      <c r="R132" t="s">
        <v>2538</v>
      </c>
      <c r="S132">
        <v>106.96</v>
      </c>
      <c r="T132">
        <v>2</v>
      </c>
      <c r="U132">
        <v>0</v>
      </c>
      <c r="V132">
        <v>31.018399999999986</v>
      </c>
    </row>
    <row r="133" spans="1:22" x14ac:dyDescent="0.3">
      <c r="A133">
        <v>7627</v>
      </c>
      <c r="B133" t="s">
        <v>9570</v>
      </c>
      <c r="C133">
        <v>2012</v>
      </c>
      <c r="D133" s="21">
        <v>41234</v>
      </c>
      <c r="E133" s="21">
        <v>41236</v>
      </c>
      <c r="F133" t="s">
        <v>23</v>
      </c>
      <c r="G133" t="s">
        <v>2612</v>
      </c>
      <c r="H133" t="s">
        <v>2613</v>
      </c>
      <c r="I133" t="s">
        <v>41</v>
      </c>
      <c r="J133" t="s">
        <v>27</v>
      </c>
      <c r="K133" t="s">
        <v>544</v>
      </c>
      <c r="L133" t="s">
        <v>310</v>
      </c>
      <c r="M133">
        <v>85023</v>
      </c>
      <c r="N133" t="s">
        <v>44</v>
      </c>
      <c r="O133" t="s">
        <v>6550</v>
      </c>
      <c r="P133" t="s">
        <v>46</v>
      </c>
      <c r="Q133" t="s">
        <v>78</v>
      </c>
      <c r="R133" t="s">
        <v>6551</v>
      </c>
      <c r="S133">
        <v>325.63200000000006</v>
      </c>
      <c r="T133">
        <v>6</v>
      </c>
      <c r="U133">
        <v>0.2</v>
      </c>
      <c r="V133">
        <v>28.492799999999988</v>
      </c>
    </row>
    <row r="134" spans="1:22" x14ac:dyDescent="0.3">
      <c r="A134">
        <v>7625</v>
      </c>
      <c r="B134" t="s">
        <v>9569</v>
      </c>
      <c r="C134">
        <v>2012</v>
      </c>
      <c r="D134" s="21">
        <v>41052</v>
      </c>
      <c r="E134" s="21">
        <v>41056</v>
      </c>
      <c r="F134" t="s">
        <v>23</v>
      </c>
      <c r="G134" t="s">
        <v>1162</v>
      </c>
      <c r="H134" t="s">
        <v>1163</v>
      </c>
      <c r="I134" t="s">
        <v>102</v>
      </c>
      <c r="J134" t="s">
        <v>27</v>
      </c>
      <c r="K134" t="s">
        <v>880</v>
      </c>
      <c r="L134" t="s">
        <v>238</v>
      </c>
      <c r="M134">
        <v>48234</v>
      </c>
      <c r="N134" t="s">
        <v>105</v>
      </c>
      <c r="O134" t="s">
        <v>4570</v>
      </c>
      <c r="P134" t="s">
        <v>46</v>
      </c>
      <c r="Q134" t="s">
        <v>78</v>
      </c>
      <c r="R134" t="s">
        <v>4571</v>
      </c>
      <c r="S134">
        <v>850.5</v>
      </c>
      <c r="T134">
        <v>5</v>
      </c>
      <c r="U134">
        <v>0.1</v>
      </c>
      <c r="V134">
        <v>245.69999999999993</v>
      </c>
    </row>
    <row r="135" spans="1:22" x14ac:dyDescent="0.3">
      <c r="A135">
        <v>7624</v>
      </c>
      <c r="B135" t="s">
        <v>9568</v>
      </c>
      <c r="C135">
        <v>2011</v>
      </c>
      <c r="D135" s="21">
        <v>40738</v>
      </c>
      <c r="E135" s="21">
        <v>40744</v>
      </c>
      <c r="F135" t="s">
        <v>50</v>
      </c>
      <c r="G135" t="s">
        <v>8926</v>
      </c>
      <c r="H135" t="s">
        <v>8927</v>
      </c>
      <c r="I135" t="s">
        <v>102</v>
      </c>
      <c r="J135" t="s">
        <v>27</v>
      </c>
      <c r="K135" t="s">
        <v>606</v>
      </c>
      <c r="L135" t="s">
        <v>245</v>
      </c>
      <c r="M135">
        <v>19711</v>
      </c>
      <c r="N135" t="s">
        <v>148</v>
      </c>
      <c r="O135" t="s">
        <v>2512</v>
      </c>
      <c r="P135" t="s">
        <v>46</v>
      </c>
      <c r="Q135" t="s">
        <v>78</v>
      </c>
      <c r="R135" t="s">
        <v>2513</v>
      </c>
      <c r="S135">
        <v>39.479999999999997</v>
      </c>
      <c r="T135">
        <v>1</v>
      </c>
      <c r="U135">
        <v>0</v>
      </c>
      <c r="V135">
        <v>11.054400000000001</v>
      </c>
    </row>
    <row r="136" spans="1:22" x14ac:dyDescent="0.3">
      <c r="A136">
        <v>7580</v>
      </c>
      <c r="B136" t="s">
        <v>9545</v>
      </c>
      <c r="C136">
        <v>2012</v>
      </c>
      <c r="D136" s="21">
        <v>41236</v>
      </c>
      <c r="E136" s="21">
        <v>41240</v>
      </c>
      <c r="F136" t="s">
        <v>23</v>
      </c>
      <c r="G136" t="s">
        <v>2072</v>
      </c>
      <c r="H136" t="s">
        <v>2073</v>
      </c>
      <c r="I136" t="s">
        <v>26</v>
      </c>
      <c r="J136" t="s">
        <v>27</v>
      </c>
      <c r="K136" t="s">
        <v>1001</v>
      </c>
      <c r="L136" t="s">
        <v>788</v>
      </c>
      <c r="M136">
        <v>7960</v>
      </c>
      <c r="N136" t="s">
        <v>148</v>
      </c>
      <c r="O136" t="s">
        <v>8237</v>
      </c>
      <c r="P136" t="s">
        <v>46</v>
      </c>
      <c r="Q136" t="s">
        <v>78</v>
      </c>
      <c r="R136" t="s">
        <v>8238</v>
      </c>
      <c r="S136">
        <v>2625.12</v>
      </c>
      <c r="T136">
        <v>8</v>
      </c>
      <c r="U136">
        <v>0</v>
      </c>
      <c r="V136">
        <v>735.03359999999998</v>
      </c>
    </row>
    <row r="137" spans="1:22" x14ac:dyDescent="0.3">
      <c r="A137">
        <v>7559</v>
      </c>
      <c r="B137" t="s">
        <v>9534</v>
      </c>
      <c r="C137">
        <v>2011</v>
      </c>
      <c r="D137" s="21">
        <v>40848</v>
      </c>
      <c r="E137" s="21">
        <v>40852</v>
      </c>
      <c r="F137" t="s">
        <v>50</v>
      </c>
      <c r="G137" t="s">
        <v>2903</v>
      </c>
      <c r="H137" t="s">
        <v>2904</v>
      </c>
      <c r="I137" t="s">
        <v>26</v>
      </c>
      <c r="J137" t="s">
        <v>27</v>
      </c>
      <c r="K137" t="s">
        <v>1173</v>
      </c>
      <c r="L137" t="s">
        <v>267</v>
      </c>
      <c r="M137">
        <v>11561</v>
      </c>
      <c r="N137" t="s">
        <v>148</v>
      </c>
      <c r="O137" t="s">
        <v>690</v>
      </c>
      <c r="P137" t="s">
        <v>46</v>
      </c>
      <c r="Q137" t="s">
        <v>78</v>
      </c>
      <c r="R137" t="s">
        <v>691</v>
      </c>
      <c r="S137">
        <v>533.93999999999994</v>
      </c>
      <c r="T137">
        <v>3</v>
      </c>
      <c r="U137">
        <v>0</v>
      </c>
      <c r="V137">
        <v>154.84259999999995</v>
      </c>
    </row>
    <row r="138" spans="1:22" x14ac:dyDescent="0.3">
      <c r="A138">
        <v>7516</v>
      </c>
      <c r="B138" t="s">
        <v>9516</v>
      </c>
      <c r="C138">
        <v>2014</v>
      </c>
      <c r="D138" s="21">
        <v>41983</v>
      </c>
      <c r="E138" s="21">
        <v>41986</v>
      </c>
      <c r="F138" t="s">
        <v>23</v>
      </c>
      <c r="G138" t="s">
        <v>2114</v>
      </c>
      <c r="H138" t="s">
        <v>2115</v>
      </c>
      <c r="I138" t="s">
        <v>26</v>
      </c>
      <c r="J138" t="s">
        <v>27</v>
      </c>
      <c r="K138" t="s">
        <v>1464</v>
      </c>
      <c r="L138" t="s">
        <v>29</v>
      </c>
      <c r="M138">
        <v>40475</v>
      </c>
      <c r="N138" t="s">
        <v>30</v>
      </c>
      <c r="O138" t="s">
        <v>5939</v>
      </c>
      <c r="P138" t="s">
        <v>46</v>
      </c>
      <c r="Q138" t="s">
        <v>78</v>
      </c>
      <c r="R138" t="s">
        <v>5940</v>
      </c>
      <c r="S138">
        <v>214.89999999999998</v>
      </c>
      <c r="T138">
        <v>5</v>
      </c>
      <c r="U138">
        <v>0</v>
      </c>
      <c r="V138">
        <v>62.32099999999997</v>
      </c>
    </row>
    <row r="139" spans="1:22" x14ac:dyDescent="0.3">
      <c r="A139">
        <v>7495</v>
      </c>
      <c r="B139" t="s">
        <v>9508</v>
      </c>
      <c r="C139">
        <v>2014</v>
      </c>
      <c r="D139" s="21">
        <v>41894</v>
      </c>
      <c r="E139" s="21">
        <v>41899</v>
      </c>
      <c r="F139" t="s">
        <v>50</v>
      </c>
      <c r="G139" t="s">
        <v>6451</v>
      </c>
      <c r="H139" t="s">
        <v>6452</v>
      </c>
      <c r="I139" t="s">
        <v>26</v>
      </c>
      <c r="J139" t="s">
        <v>27</v>
      </c>
      <c r="K139" t="s">
        <v>184</v>
      </c>
      <c r="L139" t="s">
        <v>104</v>
      </c>
      <c r="M139">
        <v>77070</v>
      </c>
      <c r="N139" t="s">
        <v>105</v>
      </c>
      <c r="O139" t="s">
        <v>4091</v>
      </c>
      <c r="P139" t="s">
        <v>46</v>
      </c>
      <c r="Q139" t="s">
        <v>78</v>
      </c>
      <c r="R139" t="s">
        <v>4092</v>
      </c>
      <c r="S139">
        <v>1.5559999999999996</v>
      </c>
      <c r="T139">
        <v>2</v>
      </c>
      <c r="U139">
        <v>0.8</v>
      </c>
      <c r="V139">
        <v>-4.2012</v>
      </c>
    </row>
    <row r="140" spans="1:22" x14ac:dyDescent="0.3">
      <c r="A140">
        <v>7467</v>
      </c>
      <c r="B140" t="s">
        <v>9492</v>
      </c>
      <c r="C140">
        <v>2013</v>
      </c>
      <c r="D140" s="21">
        <v>41414</v>
      </c>
      <c r="E140" s="21">
        <v>41418</v>
      </c>
      <c r="F140" t="s">
        <v>50</v>
      </c>
      <c r="G140" t="s">
        <v>6638</v>
      </c>
      <c r="H140" t="s">
        <v>6639</v>
      </c>
      <c r="I140" t="s">
        <v>41</v>
      </c>
      <c r="J140" t="s">
        <v>27</v>
      </c>
      <c r="K140" t="s">
        <v>42</v>
      </c>
      <c r="L140" t="s">
        <v>43</v>
      </c>
      <c r="M140">
        <v>90008</v>
      </c>
      <c r="N140" t="s">
        <v>44</v>
      </c>
      <c r="O140" t="s">
        <v>7348</v>
      </c>
      <c r="P140" t="s">
        <v>46</v>
      </c>
      <c r="Q140" t="s">
        <v>78</v>
      </c>
      <c r="R140" t="s">
        <v>186</v>
      </c>
      <c r="S140">
        <v>87.84</v>
      </c>
      <c r="T140">
        <v>8</v>
      </c>
      <c r="U140">
        <v>0</v>
      </c>
      <c r="V140">
        <v>23.716800000000006</v>
      </c>
    </row>
    <row r="141" spans="1:22" x14ac:dyDescent="0.3">
      <c r="A141">
        <v>7432</v>
      </c>
      <c r="B141" t="s">
        <v>9475</v>
      </c>
      <c r="C141">
        <v>2011</v>
      </c>
      <c r="D141" s="21">
        <v>40619</v>
      </c>
      <c r="E141" s="21">
        <v>40623</v>
      </c>
      <c r="F141" t="s">
        <v>50</v>
      </c>
      <c r="G141" t="s">
        <v>8728</v>
      </c>
      <c r="H141" t="s">
        <v>8729</v>
      </c>
      <c r="I141" t="s">
        <v>41</v>
      </c>
      <c r="J141" t="s">
        <v>27</v>
      </c>
      <c r="K141" t="s">
        <v>328</v>
      </c>
      <c r="L141" t="s">
        <v>1487</v>
      </c>
      <c r="M141">
        <v>39212</v>
      </c>
      <c r="N141" t="s">
        <v>30</v>
      </c>
      <c r="O141" t="s">
        <v>3619</v>
      </c>
      <c r="P141" t="s">
        <v>46</v>
      </c>
      <c r="Q141" t="s">
        <v>78</v>
      </c>
      <c r="R141" t="s">
        <v>3620</v>
      </c>
      <c r="S141">
        <v>32.67</v>
      </c>
      <c r="T141">
        <v>3</v>
      </c>
      <c r="U141">
        <v>0</v>
      </c>
      <c r="V141">
        <v>8.4942000000000011</v>
      </c>
    </row>
    <row r="142" spans="1:22" x14ac:dyDescent="0.3">
      <c r="A142">
        <v>7424</v>
      </c>
      <c r="B142" t="s">
        <v>9473</v>
      </c>
      <c r="C142">
        <v>2014</v>
      </c>
      <c r="D142" s="21">
        <v>41740</v>
      </c>
      <c r="E142" s="21">
        <v>41744</v>
      </c>
      <c r="F142" t="s">
        <v>50</v>
      </c>
      <c r="G142" t="s">
        <v>805</v>
      </c>
      <c r="H142" t="s">
        <v>806</v>
      </c>
      <c r="I142" t="s">
        <v>26</v>
      </c>
      <c r="J142" t="s">
        <v>27</v>
      </c>
      <c r="K142" t="s">
        <v>146</v>
      </c>
      <c r="L142" t="s">
        <v>147</v>
      </c>
      <c r="M142">
        <v>19143</v>
      </c>
      <c r="N142" t="s">
        <v>148</v>
      </c>
      <c r="O142" t="s">
        <v>5355</v>
      </c>
      <c r="P142" t="s">
        <v>46</v>
      </c>
      <c r="Q142" t="s">
        <v>78</v>
      </c>
      <c r="R142" t="s">
        <v>5356</v>
      </c>
      <c r="S142">
        <v>195.10400000000001</v>
      </c>
      <c r="T142">
        <v>4</v>
      </c>
      <c r="U142">
        <v>0.2</v>
      </c>
      <c r="V142">
        <v>21.949199999999969</v>
      </c>
    </row>
    <row r="143" spans="1:22" x14ac:dyDescent="0.3">
      <c r="A143">
        <v>7398</v>
      </c>
      <c r="B143" t="s">
        <v>9460</v>
      </c>
      <c r="C143">
        <v>2011</v>
      </c>
      <c r="D143" s="21">
        <v>40816</v>
      </c>
      <c r="E143" s="21">
        <v>40816</v>
      </c>
      <c r="F143" t="s">
        <v>1290</v>
      </c>
      <c r="G143" t="s">
        <v>6233</v>
      </c>
      <c r="H143" t="s">
        <v>6234</v>
      </c>
      <c r="I143" t="s">
        <v>41</v>
      </c>
      <c r="J143" t="s">
        <v>27</v>
      </c>
      <c r="K143" t="s">
        <v>746</v>
      </c>
      <c r="L143" t="s">
        <v>498</v>
      </c>
      <c r="M143">
        <v>45014</v>
      </c>
      <c r="N143" t="s">
        <v>148</v>
      </c>
      <c r="O143" t="s">
        <v>816</v>
      </c>
      <c r="P143" t="s">
        <v>46</v>
      </c>
      <c r="Q143" t="s">
        <v>78</v>
      </c>
      <c r="R143" t="s">
        <v>817</v>
      </c>
      <c r="S143">
        <v>795.40800000000013</v>
      </c>
      <c r="T143">
        <v>6</v>
      </c>
      <c r="U143">
        <v>0.2</v>
      </c>
      <c r="V143">
        <v>59.655599999999993</v>
      </c>
    </row>
    <row r="144" spans="1:22" x14ac:dyDescent="0.3">
      <c r="A144">
        <v>7385</v>
      </c>
      <c r="B144" t="s">
        <v>9455</v>
      </c>
      <c r="C144">
        <v>2013</v>
      </c>
      <c r="D144" s="21">
        <v>41531</v>
      </c>
      <c r="E144" s="21">
        <v>41536</v>
      </c>
      <c r="F144" t="s">
        <v>50</v>
      </c>
      <c r="G144" t="s">
        <v>118</v>
      </c>
      <c r="H144" t="s">
        <v>119</v>
      </c>
      <c r="I144" t="s">
        <v>26</v>
      </c>
      <c r="J144" t="s">
        <v>27</v>
      </c>
      <c r="K144" t="s">
        <v>2530</v>
      </c>
      <c r="L144" t="s">
        <v>138</v>
      </c>
      <c r="M144">
        <v>68104</v>
      </c>
      <c r="N144" t="s">
        <v>105</v>
      </c>
      <c r="O144" t="s">
        <v>4570</v>
      </c>
      <c r="P144" t="s">
        <v>46</v>
      </c>
      <c r="Q144" t="s">
        <v>78</v>
      </c>
      <c r="R144" t="s">
        <v>4571</v>
      </c>
      <c r="S144">
        <v>378</v>
      </c>
      <c r="T144">
        <v>2</v>
      </c>
      <c r="U144">
        <v>0</v>
      </c>
      <c r="V144">
        <v>136.07999999999998</v>
      </c>
    </row>
    <row r="145" spans="1:22" x14ac:dyDescent="0.3">
      <c r="A145">
        <v>7349</v>
      </c>
      <c r="B145" t="s">
        <v>9434</v>
      </c>
      <c r="C145">
        <v>2011</v>
      </c>
      <c r="D145" s="21">
        <v>40605</v>
      </c>
      <c r="E145" s="21">
        <v>40609</v>
      </c>
      <c r="F145" t="s">
        <v>50</v>
      </c>
      <c r="G145" t="s">
        <v>6696</v>
      </c>
      <c r="H145" t="s">
        <v>6697</v>
      </c>
      <c r="I145" t="s">
        <v>26</v>
      </c>
      <c r="J145" t="s">
        <v>27</v>
      </c>
      <c r="K145" t="s">
        <v>184</v>
      </c>
      <c r="L145" t="s">
        <v>104</v>
      </c>
      <c r="M145">
        <v>77095</v>
      </c>
      <c r="N145" t="s">
        <v>105</v>
      </c>
      <c r="O145" t="s">
        <v>4871</v>
      </c>
      <c r="P145" t="s">
        <v>46</v>
      </c>
      <c r="Q145" t="s">
        <v>78</v>
      </c>
      <c r="R145" t="s">
        <v>4872</v>
      </c>
      <c r="S145">
        <v>176.77199999999996</v>
      </c>
      <c r="T145">
        <v>3</v>
      </c>
      <c r="U145">
        <v>0.8</v>
      </c>
      <c r="V145">
        <v>-459.60720000000003</v>
      </c>
    </row>
    <row r="146" spans="1:22" x14ac:dyDescent="0.3">
      <c r="A146">
        <v>145</v>
      </c>
      <c r="B146" t="s">
        <v>592</v>
      </c>
      <c r="C146">
        <v>2014</v>
      </c>
      <c r="D146" s="21">
        <v>41996</v>
      </c>
      <c r="E146" s="21">
        <v>42001</v>
      </c>
      <c r="F146" t="s">
        <v>50</v>
      </c>
      <c r="G146" t="s">
        <v>593</v>
      </c>
      <c r="H146" t="s">
        <v>594</v>
      </c>
      <c r="I146" t="s">
        <v>26</v>
      </c>
      <c r="J146" t="s">
        <v>27</v>
      </c>
      <c r="K146" t="s">
        <v>595</v>
      </c>
      <c r="L146" t="s">
        <v>596</v>
      </c>
      <c r="M146">
        <v>64055</v>
      </c>
      <c r="N146" t="s">
        <v>105</v>
      </c>
      <c r="O146" t="s">
        <v>597</v>
      </c>
      <c r="P146" t="s">
        <v>46</v>
      </c>
      <c r="Q146" t="s">
        <v>78</v>
      </c>
      <c r="R146" t="s">
        <v>598</v>
      </c>
      <c r="S146">
        <v>839.43000000000006</v>
      </c>
      <c r="T146">
        <v>3</v>
      </c>
      <c r="U146">
        <v>0</v>
      </c>
      <c r="V146">
        <v>218.25179999999997</v>
      </c>
    </row>
    <row r="147" spans="1:22" x14ac:dyDescent="0.3">
      <c r="A147">
        <v>7326</v>
      </c>
      <c r="B147" t="s">
        <v>9421</v>
      </c>
      <c r="C147">
        <v>2014</v>
      </c>
      <c r="D147" s="21">
        <v>41954</v>
      </c>
      <c r="E147" s="21">
        <v>41961</v>
      </c>
      <c r="F147" t="s">
        <v>50</v>
      </c>
      <c r="G147" t="s">
        <v>2225</v>
      </c>
      <c r="H147" t="s">
        <v>2226</v>
      </c>
      <c r="I147" t="s">
        <v>26</v>
      </c>
      <c r="J147" t="s">
        <v>27</v>
      </c>
      <c r="K147" t="s">
        <v>7820</v>
      </c>
      <c r="L147" t="s">
        <v>96</v>
      </c>
      <c r="M147">
        <v>99301</v>
      </c>
      <c r="N147" t="s">
        <v>44</v>
      </c>
      <c r="O147" t="s">
        <v>5392</v>
      </c>
      <c r="P147" t="s">
        <v>46</v>
      </c>
      <c r="Q147" t="s">
        <v>78</v>
      </c>
      <c r="R147" t="s">
        <v>5393</v>
      </c>
      <c r="S147">
        <v>400.79999999999995</v>
      </c>
      <c r="T147">
        <v>5</v>
      </c>
      <c r="U147">
        <v>0</v>
      </c>
      <c r="V147">
        <v>112.224</v>
      </c>
    </row>
    <row r="148" spans="1:22" x14ac:dyDescent="0.3">
      <c r="A148">
        <v>7272</v>
      </c>
      <c r="B148" t="s">
        <v>9386</v>
      </c>
      <c r="C148">
        <v>2013</v>
      </c>
      <c r="D148" s="21">
        <v>41534</v>
      </c>
      <c r="E148" s="21">
        <v>41540</v>
      </c>
      <c r="F148" t="s">
        <v>50</v>
      </c>
      <c r="G148" t="s">
        <v>3939</v>
      </c>
      <c r="H148" t="s">
        <v>3940</v>
      </c>
      <c r="I148" t="s">
        <v>41</v>
      </c>
      <c r="J148" t="s">
        <v>27</v>
      </c>
      <c r="K148" t="s">
        <v>630</v>
      </c>
      <c r="L148" t="s">
        <v>43</v>
      </c>
      <c r="M148">
        <v>95123</v>
      </c>
      <c r="N148" t="s">
        <v>44</v>
      </c>
      <c r="O148" t="s">
        <v>5296</v>
      </c>
      <c r="P148" t="s">
        <v>46</v>
      </c>
      <c r="Q148" t="s">
        <v>78</v>
      </c>
      <c r="R148" t="s">
        <v>5297</v>
      </c>
      <c r="S148">
        <v>17.48</v>
      </c>
      <c r="T148">
        <v>4</v>
      </c>
      <c r="U148">
        <v>0</v>
      </c>
      <c r="V148">
        <v>4.5448000000000004</v>
      </c>
    </row>
    <row r="149" spans="1:22" x14ac:dyDescent="0.3">
      <c r="A149">
        <v>7254</v>
      </c>
      <c r="B149" t="s">
        <v>9377</v>
      </c>
      <c r="C149">
        <v>2013</v>
      </c>
      <c r="D149" s="21">
        <v>41425</v>
      </c>
      <c r="E149" s="21">
        <v>41430</v>
      </c>
      <c r="F149" t="s">
        <v>50</v>
      </c>
      <c r="G149" t="s">
        <v>6140</v>
      </c>
      <c r="H149" t="s">
        <v>6141</v>
      </c>
      <c r="I149" t="s">
        <v>102</v>
      </c>
      <c r="J149" t="s">
        <v>27</v>
      </c>
      <c r="K149" t="s">
        <v>7153</v>
      </c>
      <c r="L149" t="s">
        <v>114</v>
      </c>
      <c r="M149">
        <v>54880</v>
      </c>
      <c r="N149" t="s">
        <v>105</v>
      </c>
      <c r="O149" t="s">
        <v>713</v>
      </c>
      <c r="P149" t="s">
        <v>46</v>
      </c>
      <c r="Q149" t="s">
        <v>78</v>
      </c>
      <c r="R149" t="s">
        <v>714</v>
      </c>
      <c r="S149">
        <v>364.74</v>
      </c>
      <c r="T149">
        <v>3</v>
      </c>
      <c r="U149">
        <v>0</v>
      </c>
      <c r="V149">
        <v>109.42199999999997</v>
      </c>
    </row>
    <row r="150" spans="1:22" x14ac:dyDescent="0.3">
      <c r="A150">
        <v>7232</v>
      </c>
      <c r="B150" t="s">
        <v>9360</v>
      </c>
      <c r="C150">
        <v>2014</v>
      </c>
      <c r="D150" s="21">
        <v>41712</v>
      </c>
      <c r="E150" s="21">
        <v>41714</v>
      </c>
      <c r="F150" t="s">
        <v>188</v>
      </c>
      <c r="G150" t="s">
        <v>5523</v>
      </c>
      <c r="H150" t="s">
        <v>5524</v>
      </c>
      <c r="I150" t="s">
        <v>26</v>
      </c>
      <c r="J150" t="s">
        <v>27</v>
      </c>
      <c r="K150" t="s">
        <v>746</v>
      </c>
      <c r="L150" t="s">
        <v>747</v>
      </c>
      <c r="M150">
        <v>6824</v>
      </c>
      <c r="N150" t="s">
        <v>148</v>
      </c>
      <c r="O150" t="s">
        <v>8777</v>
      </c>
      <c r="P150" t="s">
        <v>46</v>
      </c>
      <c r="Q150" t="s">
        <v>78</v>
      </c>
      <c r="R150" t="s">
        <v>8778</v>
      </c>
      <c r="S150">
        <v>465.16</v>
      </c>
      <c r="T150">
        <v>2</v>
      </c>
      <c r="U150">
        <v>0</v>
      </c>
      <c r="V150">
        <v>120.94159999999999</v>
      </c>
    </row>
    <row r="151" spans="1:22" x14ac:dyDescent="0.3">
      <c r="A151">
        <v>7225</v>
      </c>
      <c r="B151" t="s">
        <v>9357</v>
      </c>
      <c r="C151">
        <v>2013</v>
      </c>
      <c r="D151" s="21">
        <v>41470</v>
      </c>
      <c r="E151" s="21">
        <v>41474</v>
      </c>
      <c r="F151" t="s">
        <v>50</v>
      </c>
      <c r="G151" t="s">
        <v>1558</v>
      </c>
      <c r="H151" t="s">
        <v>1559</v>
      </c>
      <c r="I151" t="s">
        <v>26</v>
      </c>
      <c r="J151" t="s">
        <v>27</v>
      </c>
      <c r="K151" t="s">
        <v>127</v>
      </c>
      <c r="L151" t="s">
        <v>43</v>
      </c>
      <c r="M151">
        <v>94122</v>
      </c>
      <c r="N151" t="s">
        <v>44</v>
      </c>
      <c r="O151" t="s">
        <v>7457</v>
      </c>
      <c r="P151" t="s">
        <v>46</v>
      </c>
      <c r="Q151" t="s">
        <v>78</v>
      </c>
      <c r="R151" t="s">
        <v>7458</v>
      </c>
      <c r="S151">
        <v>151.62</v>
      </c>
      <c r="T151">
        <v>7</v>
      </c>
      <c r="U151">
        <v>0</v>
      </c>
      <c r="V151">
        <v>50.03459999999999</v>
      </c>
    </row>
    <row r="152" spans="1:22" x14ac:dyDescent="0.3">
      <c r="A152">
        <v>7189</v>
      </c>
      <c r="B152" t="s">
        <v>9334</v>
      </c>
      <c r="C152">
        <v>2014</v>
      </c>
      <c r="D152" s="21">
        <v>41869</v>
      </c>
      <c r="E152" s="21">
        <v>41876</v>
      </c>
      <c r="F152" t="s">
        <v>50</v>
      </c>
      <c r="G152" t="s">
        <v>4443</v>
      </c>
      <c r="H152" t="s">
        <v>4444</v>
      </c>
      <c r="I152" t="s">
        <v>102</v>
      </c>
      <c r="J152" t="s">
        <v>27</v>
      </c>
      <c r="K152" t="s">
        <v>184</v>
      </c>
      <c r="L152" t="s">
        <v>104</v>
      </c>
      <c r="M152">
        <v>77095</v>
      </c>
      <c r="N152" t="s">
        <v>105</v>
      </c>
      <c r="O152" t="s">
        <v>2074</v>
      </c>
      <c r="P152" t="s">
        <v>46</v>
      </c>
      <c r="Q152" t="s">
        <v>78</v>
      </c>
      <c r="R152" t="s">
        <v>2075</v>
      </c>
      <c r="S152">
        <v>38.86399999999999</v>
      </c>
      <c r="T152">
        <v>4</v>
      </c>
      <c r="U152">
        <v>0.8</v>
      </c>
      <c r="V152">
        <v>-99.103200000000044</v>
      </c>
    </row>
    <row r="153" spans="1:22" x14ac:dyDescent="0.3">
      <c r="A153">
        <v>152</v>
      </c>
      <c r="B153" t="s">
        <v>619</v>
      </c>
      <c r="C153">
        <v>2013</v>
      </c>
      <c r="D153" s="21">
        <v>41347</v>
      </c>
      <c r="E153" s="21">
        <v>41350</v>
      </c>
      <c r="F153" t="s">
        <v>188</v>
      </c>
      <c r="G153" t="s">
        <v>620</v>
      </c>
      <c r="H153" t="s">
        <v>621</v>
      </c>
      <c r="I153" t="s">
        <v>102</v>
      </c>
      <c r="J153" t="s">
        <v>27</v>
      </c>
      <c r="K153" t="s">
        <v>622</v>
      </c>
      <c r="L153" t="s">
        <v>310</v>
      </c>
      <c r="M153">
        <v>85254</v>
      </c>
      <c r="N153" t="s">
        <v>44</v>
      </c>
      <c r="O153" t="s">
        <v>623</v>
      </c>
      <c r="P153" t="s">
        <v>46</v>
      </c>
      <c r="Q153" t="s">
        <v>78</v>
      </c>
      <c r="R153" t="s">
        <v>624</v>
      </c>
      <c r="S153">
        <v>157.91999999999999</v>
      </c>
      <c r="T153">
        <v>5</v>
      </c>
      <c r="U153">
        <v>0.2</v>
      </c>
      <c r="V153">
        <v>17.765999999999991</v>
      </c>
    </row>
    <row r="154" spans="1:22" x14ac:dyDescent="0.3">
      <c r="A154">
        <v>7176</v>
      </c>
      <c r="B154" t="s">
        <v>9327</v>
      </c>
      <c r="C154">
        <v>2014</v>
      </c>
      <c r="D154" s="21">
        <v>41725</v>
      </c>
      <c r="E154" s="21">
        <v>41729</v>
      </c>
      <c r="F154" t="s">
        <v>50</v>
      </c>
      <c r="G154" t="s">
        <v>819</v>
      </c>
      <c r="H154" t="s">
        <v>820</v>
      </c>
      <c r="I154" t="s">
        <v>41</v>
      </c>
      <c r="J154" t="s">
        <v>27</v>
      </c>
      <c r="K154" t="s">
        <v>184</v>
      </c>
      <c r="L154" t="s">
        <v>104</v>
      </c>
      <c r="M154">
        <v>77070</v>
      </c>
      <c r="N154" t="s">
        <v>105</v>
      </c>
      <c r="O154" t="s">
        <v>5367</v>
      </c>
      <c r="P154" t="s">
        <v>46</v>
      </c>
      <c r="Q154" t="s">
        <v>78</v>
      </c>
      <c r="R154" t="s">
        <v>5368</v>
      </c>
      <c r="S154">
        <v>87.167999999999978</v>
      </c>
      <c r="T154">
        <v>8</v>
      </c>
      <c r="U154">
        <v>0.8</v>
      </c>
      <c r="V154">
        <v>-226.63679999999999</v>
      </c>
    </row>
    <row r="155" spans="1:22" x14ac:dyDescent="0.3">
      <c r="A155">
        <v>7154</v>
      </c>
      <c r="B155" t="s">
        <v>9314</v>
      </c>
      <c r="C155">
        <v>2012</v>
      </c>
      <c r="D155" s="21">
        <v>41253</v>
      </c>
      <c r="E155" s="21">
        <v>41258</v>
      </c>
      <c r="F155" t="s">
        <v>50</v>
      </c>
      <c r="G155" t="s">
        <v>4129</v>
      </c>
      <c r="H155" t="s">
        <v>4130</v>
      </c>
      <c r="I155" t="s">
        <v>26</v>
      </c>
      <c r="J155" t="s">
        <v>27</v>
      </c>
      <c r="K155" t="s">
        <v>303</v>
      </c>
      <c r="L155" t="s">
        <v>211</v>
      </c>
      <c r="M155">
        <v>60610</v>
      </c>
      <c r="N155" t="s">
        <v>105</v>
      </c>
      <c r="O155" t="s">
        <v>3851</v>
      </c>
      <c r="P155" t="s">
        <v>46</v>
      </c>
      <c r="Q155" t="s">
        <v>78</v>
      </c>
      <c r="R155" t="s">
        <v>3852</v>
      </c>
      <c r="S155">
        <v>53.087999999999994</v>
      </c>
      <c r="T155">
        <v>7</v>
      </c>
      <c r="U155">
        <v>0.8</v>
      </c>
      <c r="V155">
        <v>-108.8304</v>
      </c>
    </row>
    <row r="156" spans="1:22" x14ac:dyDescent="0.3">
      <c r="A156">
        <v>7149</v>
      </c>
      <c r="B156" t="s">
        <v>9309</v>
      </c>
      <c r="C156">
        <v>2013</v>
      </c>
      <c r="D156" s="21">
        <v>41438</v>
      </c>
      <c r="E156" s="21">
        <v>41443</v>
      </c>
      <c r="F156" t="s">
        <v>50</v>
      </c>
      <c r="G156" t="s">
        <v>4852</v>
      </c>
      <c r="H156" t="s">
        <v>4853</v>
      </c>
      <c r="I156" t="s">
        <v>26</v>
      </c>
      <c r="J156" t="s">
        <v>27</v>
      </c>
      <c r="K156" t="s">
        <v>1173</v>
      </c>
      <c r="L156" t="s">
        <v>267</v>
      </c>
      <c r="M156">
        <v>11561</v>
      </c>
      <c r="N156" t="s">
        <v>148</v>
      </c>
      <c r="O156" t="s">
        <v>5293</v>
      </c>
      <c r="P156" t="s">
        <v>46</v>
      </c>
      <c r="Q156" t="s">
        <v>78</v>
      </c>
      <c r="R156" t="s">
        <v>5294</v>
      </c>
      <c r="S156">
        <v>52.56</v>
      </c>
      <c r="T156">
        <v>3</v>
      </c>
      <c r="U156">
        <v>0</v>
      </c>
      <c r="V156">
        <v>18.396000000000001</v>
      </c>
    </row>
    <row r="157" spans="1:22" x14ac:dyDescent="0.3">
      <c r="A157">
        <v>7092</v>
      </c>
      <c r="B157" t="s">
        <v>9282</v>
      </c>
      <c r="C157">
        <v>2012</v>
      </c>
      <c r="D157" s="21">
        <v>40917</v>
      </c>
      <c r="E157" s="21">
        <v>40921</v>
      </c>
      <c r="F157" t="s">
        <v>50</v>
      </c>
      <c r="G157" t="s">
        <v>4486</v>
      </c>
      <c r="H157" t="s">
        <v>4487</v>
      </c>
      <c r="I157" t="s">
        <v>26</v>
      </c>
      <c r="J157" t="s">
        <v>27</v>
      </c>
      <c r="K157" t="s">
        <v>28</v>
      </c>
      <c r="L157" t="s">
        <v>29</v>
      </c>
      <c r="M157">
        <v>42420</v>
      </c>
      <c r="N157" t="s">
        <v>30</v>
      </c>
      <c r="O157" t="s">
        <v>5367</v>
      </c>
      <c r="P157" t="s">
        <v>46</v>
      </c>
      <c r="Q157" t="s">
        <v>78</v>
      </c>
      <c r="R157" t="s">
        <v>5368</v>
      </c>
      <c r="S157">
        <v>163.44</v>
      </c>
      <c r="T157">
        <v>3</v>
      </c>
      <c r="U157">
        <v>0</v>
      </c>
      <c r="V157">
        <v>45.763200000000012</v>
      </c>
    </row>
    <row r="158" spans="1:22" x14ac:dyDescent="0.3">
      <c r="A158">
        <v>7079</v>
      </c>
      <c r="B158" t="s">
        <v>9276</v>
      </c>
      <c r="C158">
        <v>2013</v>
      </c>
      <c r="D158" s="21">
        <v>41520</v>
      </c>
      <c r="E158" s="21">
        <v>41524</v>
      </c>
      <c r="F158" t="s">
        <v>50</v>
      </c>
      <c r="G158" t="s">
        <v>4798</v>
      </c>
      <c r="H158" t="s">
        <v>4799</v>
      </c>
      <c r="I158" t="s">
        <v>26</v>
      </c>
      <c r="J158" t="s">
        <v>27</v>
      </c>
      <c r="K158" t="s">
        <v>467</v>
      </c>
      <c r="L158" t="s">
        <v>88</v>
      </c>
      <c r="M158">
        <v>28205</v>
      </c>
      <c r="N158" t="s">
        <v>30</v>
      </c>
      <c r="O158" t="s">
        <v>5939</v>
      </c>
      <c r="P158" t="s">
        <v>46</v>
      </c>
      <c r="Q158" t="s">
        <v>78</v>
      </c>
      <c r="R158" t="s">
        <v>5940</v>
      </c>
      <c r="S158">
        <v>309.45600000000002</v>
      </c>
      <c r="T158">
        <v>9</v>
      </c>
      <c r="U158">
        <v>0.2</v>
      </c>
      <c r="V158">
        <v>34.813799999999944</v>
      </c>
    </row>
    <row r="159" spans="1:22" x14ac:dyDescent="0.3">
      <c r="A159">
        <v>7065</v>
      </c>
      <c r="B159" t="s">
        <v>9268</v>
      </c>
      <c r="C159">
        <v>2014</v>
      </c>
      <c r="D159" s="21">
        <v>41675</v>
      </c>
      <c r="E159" s="21">
        <v>41680</v>
      </c>
      <c r="F159" t="s">
        <v>50</v>
      </c>
      <c r="G159" t="s">
        <v>2334</v>
      </c>
      <c r="H159" t="s">
        <v>2335</v>
      </c>
      <c r="I159" t="s">
        <v>26</v>
      </c>
      <c r="J159" t="s">
        <v>27</v>
      </c>
      <c r="K159" t="s">
        <v>389</v>
      </c>
      <c r="L159" t="s">
        <v>267</v>
      </c>
      <c r="M159">
        <v>14609</v>
      </c>
      <c r="N159" t="s">
        <v>148</v>
      </c>
      <c r="O159" t="s">
        <v>3619</v>
      </c>
      <c r="P159" t="s">
        <v>46</v>
      </c>
      <c r="Q159" t="s">
        <v>78</v>
      </c>
      <c r="R159" t="s">
        <v>3620</v>
      </c>
      <c r="S159">
        <v>32.67</v>
      </c>
      <c r="T159">
        <v>3</v>
      </c>
      <c r="U159">
        <v>0</v>
      </c>
      <c r="V159">
        <v>8.4942000000000011</v>
      </c>
    </row>
    <row r="160" spans="1:22" x14ac:dyDescent="0.3">
      <c r="A160">
        <v>7060</v>
      </c>
      <c r="B160" t="s">
        <v>9262</v>
      </c>
      <c r="C160">
        <v>2013</v>
      </c>
      <c r="D160" s="21">
        <v>41620</v>
      </c>
      <c r="E160" s="21">
        <v>41620</v>
      </c>
      <c r="F160" t="s">
        <v>1290</v>
      </c>
      <c r="G160" t="s">
        <v>5054</v>
      </c>
      <c r="H160" t="s">
        <v>5055</v>
      </c>
      <c r="I160" t="s">
        <v>26</v>
      </c>
      <c r="J160" t="s">
        <v>27</v>
      </c>
      <c r="K160" t="s">
        <v>1883</v>
      </c>
      <c r="L160" t="s">
        <v>43</v>
      </c>
      <c r="M160">
        <v>92804</v>
      </c>
      <c r="N160" t="s">
        <v>44</v>
      </c>
      <c r="O160" t="s">
        <v>2276</v>
      </c>
      <c r="P160" t="s">
        <v>46</v>
      </c>
      <c r="Q160" t="s">
        <v>78</v>
      </c>
      <c r="R160" t="s">
        <v>2277</v>
      </c>
      <c r="S160">
        <v>83.42</v>
      </c>
      <c r="T160">
        <v>2</v>
      </c>
      <c r="U160">
        <v>0</v>
      </c>
      <c r="V160">
        <v>24.191799999999994</v>
      </c>
    </row>
    <row r="161" spans="1:22" x14ac:dyDescent="0.3">
      <c r="A161">
        <v>7015</v>
      </c>
      <c r="B161" t="s">
        <v>9242</v>
      </c>
      <c r="C161">
        <v>2011</v>
      </c>
      <c r="D161" s="21">
        <v>40613</v>
      </c>
      <c r="E161" s="21">
        <v>40615</v>
      </c>
      <c r="F161" t="s">
        <v>23</v>
      </c>
      <c r="G161" t="s">
        <v>4427</v>
      </c>
      <c r="H161" t="s">
        <v>4428</v>
      </c>
      <c r="I161" t="s">
        <v>41</v>
      </c>
      <c r="J161" t="s">
        <v>27</v>
      </c>
      <c r="K161" t="s">
        <v>1464</v>
      </c>
      <c r="L161" t="s">
        <v>29</v>
      </c>
      <c r="M161">
        <v>40475</v>
      </c>
      <c r="N161" t="s">
        <v>30</v>
      </c>
      <c r="O161" t="s">
        <v>1607</v>
      </c>
      <c r="P161" t="s">
        <v>46</v>
      </c>
      <c r="Q161" t="s">
        <v>78</v>
      </c>
      <c r="R161" t="s">
        <v>1608</v>
      </c>
      <c r="S161">
        <v>146.76</v>
      </c>
      <c r="T161">
        <v>3</v>
      </c>
      <c r="U161">
        <v>0</v>
      </c>
      <c r="V161">
        <v>38.157600000000002</v>
      </c>
    </row>
    <row r="162" spans="1:22" x14ac:dyDescent="0.3">
      <c r="A162">
        <v>7013</v>
      </c>
      <c r="B162" t="s">
        <v>9240</v>
      </c>
      <c r="C162">
        <v>2011</v>
      </c>
      <c r="D162" s="21">
        <v>40686</v>
      </c>
      <c r="E162" s="21">
        <v>40690</v>
      </c>
      <c r="F162" t="s">
        <v>50</v>
      </c>
      <c r="G162" t="s">
        <v>1878</v>
      </c>
      <c r="H162" t="s">
        <v>1879</v>
      </c>
      <c r="I162" t="s">
        <v>26</v>
      </c>
      <c r="J162" t="s">
        <v>27</v>
      </c>
      <c r="K162" t="s">
        <v>266</v>
      </c>
      <c r="L162" t="s">
        <v>267</v>
      </c>
      <c r="M162">
        <v>10035</v>
      </c>
      <c r="N162" t="s">
        <v>148</v>
      </c>
      <c r="O162" t="s">
        <v>359</v>
      </c>
      <c r="P162" t="s">
        <v>46</v>
      </c>
      <c r="Q162" t="s">
        <v>78</v>
      </c>
      <c r="R162" t="s">
        <v>360</v>
      </c>
      <c r="S162">
        <v>208.16</v>
      </c>
      <c r="T162">
        <v>1</v>
      </c>
      <c r="U162">
        <v>0</v>
      </c>
      <c r="V162">
        <v>56.20320000000001</v>
      </c>
    </row>
    <row r="163" spans="1:22" x14ac:dyDescent="0.3">
      <c r="A163">
        <v>7000</v>
      </c>
      <c r="B163" t="s">
        <v>9232</v>
      </c>
      <c r="C163">
        <v>2014</v>
      </c>
      <c r="D163" s="21">
        <v>41786</v>
      </c>
      <c r="E163" s="21">
        <v>41789</v>
      </c>
      <c r="F163" t="s">
        <v>188</v>
      </c>
      <c r="G163" t="s">
        <v>1448</v>
      </c>
      <c r="H163" t="s">
        <v>1449</v>
      </c>
      <c r="I163" t="s">
        <v>41</v>
      </c>
      <c r="J163" t="s">
        <v>27</v>
      </c>
      <c r="K163" t="s">
        <v>1473</v>
      </c>
      <c r="L163" t="s">
        <v>29</v>
      </c>
      <c r="M163">
        <v>40214</v>
      </c>
      <c r="N163" t="s">
        <v>30</v>
      </c>
      <c r="O163" t="s">
        <v>7891</v>
      </c>
      <c r="P163" t="s">
        <v>46</v>
      </c>
      <c r="Q163" t="s">
        <v>78</v>
      </c>
      <c r="R163" t="s">
        <v>7892</v>
      </c>
      <c r="S163">
        <v>208.44</v>
      </c>
      <c r="T163">
        <v>3</v>
      </c>
      <c r="U163">
        <v>0</v>
      </c>
      <c r="V163">
        <v>62.531999999999982</v>
      </c>
    </row>
    <row r="164" spans="1:22" x14ac:dyDescent="0.3">
      <c r="A164">
        <v>6996</v>
      </c>
      <c r="B164" t="s">
        <v>9229</v>
      </c>
      <c r="C164">
        <v>2012</v>
      </c>
      <c r="D164" s="21">
        <v>41232</v>
      </c>
      <c r="E164" s="21">
        <v>41239</v>
      </c>
      <c r="F164" t="s">
        <v>50</v>
      </c>
      <c r="G164" t="s">
        <v>5727</v>
      </c>
      <c r="H164" t="s">
        <v>5728</v>
      </c>
      <c r="I164" t="s">
        <v>41</v>
      </c>
      <c r="J164" t="s">
        <v>27</v>
      </c>
      <c r="K164" t="s">
        <v>1391</v>
      </c>
      <c r="L164" t="s">
        <v>1392</v>
      </c>
      <c r="M164">
        <v>89115</v>
      </c>
      <c r="N164" t="s">
        <v>44</v>
      </c>
      <c r="O164" t="s">
        <v>4109</v>
      </c>
      <c r="P164" t="s">
        <v>46</v>
      </c>
      <c r="Q164" t="s">
        <v>78</v>
      </c>
      <c r="R164" t="s">
        <v>4110</v>
      </c>
      <c r="S164">
        <v>31.08</v>
      </c>
      <c r="T164">
        <v>4</v>
      </c>
      <c r="U164">
        <v>0</v>
      </c>
      <c r="V164">
        <v>8.3916000000000004</v>
      </c>
    </row>
    <row r="165" spans="1:22" x14ac:dyDescent="0.3">
      <c r="A165">
        <v>6991</v>
      </c>
      <c r="B165" t="s">
        <v>9228</v>
      </c>
      <c r="C165">
        <v>2012</v>
      </c>
      <c r="D165" s="21">
        <v>41221</v>
      </c>
      <c r="E165" s="21">
        <v>41226</v>
      </c>
      <c r="F165" t="s">
        <v>23</v>
      </c>
      <c r="G165" t="s">
        <v>5127</v>
      </c>
      <c r="H165" t="s">
        <v>5128</v>
      </c>
      <c r="I165" t="s">
        <v>26</v>
      </c>
      <c r="J165" t="s">
        <v>27</v>
      </c>
      <c r="K165" t="s">
        <v>7556</v>
      </c>
      <c r="L165" t="s">
        <v>319</v>
      </c>
      <c r="M165">
        <v>23666</v>
      </c>
      <c r="N165" t="s">
        <v>30</v>
      </c>
      <c r="O165" t="s">
        <v>2591</v>
      </c>
      <c r="P165" t="s">
        <v>46</v>
      </c>
      <c r="Q165" t="s">
        <v>78</v>
      </c>
      <c r="R165" t="s">
        <v>2592</v>
      </c>
      <c r="S165">
        <v>44.43</v>
      </c>
      <c r="T165">
        <v>3</v>
      </c>
      <c r="U165">
        <v>0</v>
      </c>
      <c r="V165">
        <v>18.660600000000002</v>
      </c>
    </row>
    <row r="166" spans="1:22" x14ac:dyDescent="0.3">
      <c r="A166">
        <v>6990</v>
      </c>
      <c r="B166" t="s">
        <v>9224</v>
      </c>
      <c r="C166">
        <v>2014</v>
      </c>
      <c r="D166" s="21">
        <v>41985</v>
      </c>
      <c r="E166" s="21">
        <v>41987</v>
      </c>
      <c r="F166" t="s">
        <v>188</v>
      </c>
      <c r="G166" t="s">
        <v>5176</v>
      </c>
      <c r="H166" t="s">
        <v>5177</v>
      </c>
      <c r="I166" t="s">
        <v>26</v>
      </c>
      <c r="J166" t="s">
        <v>27</v>
      </c>
      <c r="K166" t="s">
        <v>9225</v>
      </c>
      <c r="L166" t="s">
        <v>104</v>
      </c>
      <c r="M166">
        <v>79605</v>
      </c>
      <c r="N166" t="s">
        <v>105</v>
      </c>
      <c r="O166" t="s">
        <v>9226</v>
      </c>
      <c r="P166" t="s">
        <v>46</v>
      </c>
      <c r="Q166" t="s">
        <v>78</v>
      </c>
      <c r="R166" t="s">
        <v>9227</v>
      </c>
      <c r="S166">
        <v>1.3919999999999997</v>
      </c>
      <c r="T166">
        <v>2</v>
      </c>
      <c r="U166">
        <v>0.8</v>
      </c>
      <c r="V166">
        <v>-3.7584000000000009</v>
      </c>
    </row>
    <row r="167" spans="1:22" x14ac:dyDescent="0.3">
      <c r="A167">
        <v>6989</v>
      </c>
      <c r="B167" t="s">
        <v>9223</v>
      </c>
      <c r="C167">
        <v>2014</v>
      </c>
      <c r="D167" s="21">
        <v>41955</v>
      </c>
      <c r="E167" s="21">
        <v>41960</v>
      </c>
      <c r="F167" t="s">
        <v>23</v>
      </c>
      <c r="G167" t="s">
        <v>1532</v>
      </c>
      <c r="H167" t="s">
        <v>1533</v>
      </c>
      <c r="I167" t="s">
        <v>41</v>
      </c>
      <c r="J167" t="s">
        <v>27</v>
      </c>
      <c r="K167" t="s">
        <v>53</v>
      </c>
      <c r="L167" t="s">
        <v>54</v>
      </c>
      <c r="M167">
        <v>33311</v>
      </c>
      <c r="N167" t="s">
        <v>30</v>
      </c>
      <c r="O167" t="s">
        <v>5612</v>
      </c>
      <c r="P167" t="s">
        <v>46</v>
      </c>
      <c r="Q167" t="s">
        <v>78</v>
      </c>
      <c r="R167" t="s">
        <v>5613</v>
      </c>
      <c r="S167">
        <v>1158.1199999999999</v>
      </c>
      <c r="T167">
        <v>5</v>
      </c>
      <c r="U167">
        <v>0.2</v>
      </c>
      <c r="V167">
        <v>130.28849999999983</v>
      </c>
    </row>
    <row r="168" spans="1:22" x14ac:dyDescent="0.3">
      <c r="A168">
        <v>6985</v>
      </c>
      <c r="B168" t="s">
        <v>9222</v>
      </c>
      <c r="C168">
        <v>2013</v>
      </c>
      <c r="D168" s="21">
        <v>41519</v>
      </c>
      <c r="E168" s="21">
        <v>41523</v>
      </c>
      <c r="F168" t="s">
        <v>50</v>
      </c>
      <c r="G168" t="s">
        <v>2896</v>
      </c>
      <c r="H168" t="s">
        <v>2897</v>
      </c>
      <c r="I168" t="s">
        <v>26</v>
      </c>
      <c r="J168" t="s">
        <v>27</v>
      </c>
      <c r="K168" t="s">
        <v>880</v>
      </c>
      <c r="L168" t="s">
        <v>238</v>
      </c>
      <c r="M168">
        <v>48227</v>
      </c>
      <c r="N168" t="s">
        <v>105</v>
      </c>
      <c r="O168" t="s">
        <v>2132</v>
      </c>
      <c r="P168" t="s">
        <v>46</v>
      </c>
      <c r="Q168" t="s">
        <v>78</v>
      </c>
      <c r="R168" t="s">
        <v>2133</v>
      </c>
      <c r="S168">
        <v>376.74</v>
      </c>
      <c r="T168">
        <v>4</v>
      </c>
      <c r="U168">
        <v>0.1</v>
      </c>
      <c r="V168">
        <v>71.161999999999978</v>
      </c>
    </row>
    <row r="169" spans="1:22" x14ac:dyDescent="0.3">
      <c r="A169">
        <v>6921</v>
      </c>
      <c r="B169" t="s">
        <v>9176</v>
      </c>
      <c r="C169">
        <v>2014</v>
      </c>
      <c r="D169" s="21">
        <v>41697</v>
      </c>
      <c r="E169" s="21">
        <v>41701</v>
      </c>
      <c r="F169" t="s">
        <v>50</v>
      </c>
      <c r="G169" t="s">
        <v>676</v>
      </c>
      <c r="H169" t="s">
        <v>677</v>
      </c>
      <c r="I169" t="s">
        <v>26</v>
      </c>
      <c r="J169" t="s">
        <v>27</v>
      </c>
      <c r="K169" t="s">
        <v>8303</v>
      </c>
      <c r="L169" t="s">
        <v>43</v>
      </c>
      <c r="M169">
        <v>93101</v>
      </c>
      <c r="N169" t="s">
        <v>44</v>
      </c>
      <c r="O169" t="s">
        <v>2102</v>
      </c>
      <c r="P169" t="s">
        <v>46</v>
      </c>
      <c r="Q169" t="s">
        <v>78</v>
      </c>
      <c r="R169" t="s">
        <v>2103</v>
      </c>
      <c r="S169">
        <v>356.78999999999996</v>
      </c>
      <c r="T169">
        <v>7</v>
      </c>
      <c r="U169">
        <v>0</v>
      </c>
      <c r="V169">
        <v>99.901199999999989</v>
      </c>
    </row>
    <row r="170" spans="1:22" x14ac:dyDescent="0.3">
      <c r="A170">
        <v>6904</v>
      </c>
      <c r="B170" t="s">
        <v>9159</v>
      </c>
      <c r="C170">
        <v>2014</v>
      </c>
      <c r="D170" s="21">
        <v>41885</v>
      </c>
      <c r="E170" s="21">
        <v>41891</v>
      </c>
      <c r="F170" t="s">
        <v>50</v>
      </c>
      <c r="G170" t="s">
        <v>2725</v>
      </c>
      <c r="H170" t="s">
        <v>2726</v>
      </c>
      <c r="I170" t="s">
        <v>41</v>
      </c>
      <c r="J170" t="s">
        <v>27</v>
      </c>
      <c r="K170" t="s">
        <v>303</v>
      </c>
      <c r="L170" t="s">
        <v>211</v>
      </c>
      <c r="M170">
        <v>60653</v>
      </c>
      <c r="N170" t="s">
        <v>105</v>
      </c>
      <c r="O170" t="s">
        <v>9160</v>
      </c>
      <c r="P170" t="s">
        <v>46</v>
      </c>
      <c r="Q170" t="s">
        <v>78</v>
      </c>
      <c r="R170" t="s">
        <v>9161</v>
      </c>
      <c r="S170">
        <v>5.5879999999999992</v>
      </c>
      <c r="T170">
        <v>2</v>
      </c>
      <c r="U170">
        <v>0.8</v>
      </c>
      <c r="V170">
        <v>-15.087600000000002</v>
      </c>
    </row>
    <row r="171" spans="1:22" x14ac:dyDescent="0.3">
      <c r="A171">
        <v>170</v>
      </c>
      <c r="B171" t="s">
        <v>675</v>
      </c>
      <c r="C171">
        <v>2011</v>
      </c>
      <c r="D171" s="21">
        <v>40794</v>
      </c>
      <c r="E171" s="21">
        <v>40798</v>
      </c>
      <c r="F171" t="s">
        <v>50</v>
      </c>
      <c r="G171" t="s">
        <v>676</v>
      </c>
      <c r="H171" t="s">
        <v>677</v>
      </c>
      <c r="I171" t="s">
        <v>26</v>
      </c>
      <c r="J171" t="s">
        <v>27</v>
      </c>
      <c r="K171" t="s">
        <v>678</v>
      </c>
      <c r="L171" t="s">
        <v>104</v>
      </c>
      <c r="M171">
        <v>78207</v>
      </c>
      <c r="N171" t="s">
        <v>105</v>
      </c>
      <c r="O171" t="s">
        <v>690</v>
      </c>
      <c r="P171" t="s">
        <v>46</v>
      </c>
      <c r="Q171" t="s">
        <v>78</v>
      </c>
      <c r="R171" t="s">
        <v>691</v>
      </c>
      <c r="S171">
        <v>177.97999999999996</v>
      </c>
      <c r="T171">
        <v>5</v>
      </c>
      <c r="U171">
        <v>0.8</v>
      </c>
      <c r="V171">
        <v>-453.84900000000005</v>
      </c>
    </row>
    <row r="172" spans="1:22" x14ac:dyDescent="0.3">
      <c r="A172">
        <v>6839</v>
      </c>
      <c r="B172" t="s">
        <v>9128</v>
      </c>
      <c r="C172">
        <v>2014</v>
      </c>
      <c r="D172" s="21">
        <v>41676</v>
      </c>
      <c r="E172" s="21">
        <v>41680</v>
      </c>
      <c r="F172" t="s">
        <v>50</v>
      </c>
      <c r="G172" t="s">
        <v>6751</v>
      </c>
      <c r="H172" t="s">
        <v>6752</v>
      </c>
      <c r="I172" t="s">
        <v>41</v>
      </c>
      <c r="J172" t="s">
        <v>27</v>
      </c>
      <c r="K172" t="s">
        <v>2866</v>
      </c>
      <c r="L172" t="s">
        <v>43</v>
      </c>
      <c r="M172">
        <v>90503</v>
      </c>
      <c r="N172" t="s">
        <v>44</v>
      </c>
      <c r="O172" t="s">
        <v>8237</v>
      </c>
      <c r="P172" t="s">
        <v>46</v>
      </c>
      <c r="Q172" t="s">
        <v>78</v>
      </c>
      <c r="R172" t="s">
        <v>8238</v>
      </c>
      <c r="S172">
        <v>1640.6999999999998</v>
      </c>
      <c r="T172">
        <v>5</v>
      </c>
      <c r="U172">
        <v>0</v>
      </c>
      <c r="V172">
        <v>459.39599999999996</v>
      </c>
    </row>
    <row r="173" spans="1:22" x14ac:dyDescent="0.3">
      <c r="A173">
        <v>6832</v>
      </c>
      <c r="B173" t="s">
        <v>9121</v>
      </c>
      <c r="C173">
        <v>2014</v>
      </c>
      <c r="D173" s="21">
        <v>41842</v>
      </c>
      <c r="E173" s="21">
        <v>41848</v>
      </c>
      <c r="F173" t="s">
        <v>50</v>
      </c>
      <c r="G173" t="s">
        <v>7758</v>
      </c>
      <c r="H173" t="s">
        <v>7759</v>
      </c>
      <c r="I173" t="s">
        <v>26</v>
      </c>
      <c r="J173" t="s">
        <v>27</v>
      </c>
      <c r="K173" t="s">
        <v>266</v>
      </c>
      <c r="L173" t="s">
        <v>267</v>
      </c>
      <c r="M173">
        <v>10024</v>
      </c>
      <c r="N173" t="s">
        <v>148</v>
      </c>
      <c r="O173" t="s">
        <v>5296</v>
      </c>
      <c r="P173" t="s">
        <v>46</v>
      </c>
      <c r="Q173" t="s">
        <v>78</v>
      </c>
      <c r="R173" t="s">
        <v>5297</v>
      </c>
      <c r="S173">
        <v>17.48</v>
      </c>
      <c r="T173">
        <v>4</v>
      </c>
      <c r="U173">
        <v>0</v>
      </c>
      <c r="V173">
        <v>4.5448000000000004</v>
      </c>
    </row>
    <row r="174" spans="1:22" x14ac:dyDescent="0.3">
      <c r="A174">
        <v>6823</v>
      </c>
      <c r="B174" t="s">
        <v>9117</v>
      </c>
      <c r="C174">
        <v>2014</v>
      </c>
      <c r="D174" s="21">
        <v>41946</v>
      </c>
      <c r="E174" s="21">
        <v>41951</v>
      </c>
      <c r="F174" t="s">
        <v>50</v>
      </c>
      <c r="G174" t="s">
        <v>3968</v>
      </c>
      <c r="H174" t="s">
        <v>3969</v>
      </c>
      <c r="I174" t="s">
        <v>26</v>
      </c>
      <c r="J174" t="s">
        <v>27</v>
      </c>
      <c r="K174" t="s">
        <v>42</v>
      </c>
      <c r="L174" t="s">
        <v>43</v>
      </c>
      <c r="M174">
        <v>90036</v>
      </c>
      <c r="N174" t="s">
        <v>44</v>
      </c>
      <c r="O174" t="s">
        <v>2858</v>
      </c>
      <c r="P174" t="s">
        <v>46</v>
      </c>
      <c r="Q174" t="s">
        <v>78</v>
      </c>
      <c r="R174" t="s">
        <v>2859</v>
      </c>
      <c r="S174">
        <v>168.1</v>
      </c>
      <c r="T174">
        <v>5</v>
      </c>
      <c r="U174">
        <v>0</v>
      </c>
      <c r="V174">
        <v>43.705999999999996</v>
      </c>
    </row>
    <row r="175" spans="1:22" x14ac:dyDescent="0.3">
      <c r="A175">
        <v>6755</v>
      </c>
      <c r="B175" t="s">
        <v>9072</v>
      </c>
      <c r="C175">
        <v>2013</v>
      </c>
      <c r="D175" s="21">
        <v>41454</v>
      </c>
      <c r="E175" s="21">
        <v>41456</v>
      </c>
      <c r="F175" t="s">
        <v>23</v>
      </c>
      <c r="G175" t="s">
        <v>6119</v>
      </c>
      <c r="H175" t="s">
        <v>6120</v>
      </c>
      <c r="I175" t="s">
        <v>26</v>
      </c>
      <c r="J175" t="s">
        <v>27</v>
      </c>
      <c r="K175" t="s">
        <v>4824</v>
      </c>
      <c r="L175" t="s">
        <v>788</v>
      </c>
      <c r="M175">
        <v>7501</v>
      </c>
      <c r="N175" t="s">
        <v>148</v>
      </c>
      <c r="O175" t="s">
        <v>106</v>
      </c>
      <c r="P175" t="s">
        <v>46</v>
      </c>
      <c r="Q175" t="s">
        <v>78</v>
      </c>
      <c r="R175" t="s">
        <v>107</v>
      </c>
      <c r="S175">
        <v>275.24</v>
      </c>
      <c r="T175">
        <v>4</v>
      </c>
      <c r="U175">
        <v>0</v>
      </c>
      <c r="V175">
        <v>121.10560000000001</v>
      </c>
    </row>
    <row r="176" spans="1:22" x14ac:dyDescent="0.3">
      <c r="A176">
        <v>175</v>
      </c>
      <c r="B176" t="s">
        <v>703</v>
      </c>
      <c r="C176">
        <v>2011</v>
      </c>
      <c r="D176" s="21">
        <v>40800</v>
      </c>
      <c r="E176" s="21">
        <v>40805</v>
      </c>
      <c r="F176" t="s">
        <v>50</v>
      </c>
      <c r="G176" t="s">
        <v>704</v>
      </c>
      <c r="H176" t="s">
        <v>705</v>
      </c>
      <c r="I176" t="s">
        <v>41</v>
      </c>
      <c r="J176" t="s">
        <v>27</v>
      </c>
      <c r="K176" t="s">
        <v>303</v>
      </c>
      <c r="L176" t="s">
        <v>211</v>
      </c>
      <c r="M176">
        <v>60623</v>
      </c>
      <c r="N176" t="s">
        <v>105</v>
      </c>
      <c r="O176" t="s">
        <v>706</v>
      </c>
      <c r="P176" t="s">
        <v>46</v>
      </c>
      <c r="Q176" t="s">
        <v>78</v>
      </c>
      <c r="R176" t="s">
        <v>707</v>
      </c>
      <c r="S176">
        <v>52.447999999999993</v>
      </c>
      <c r="T176">
        <v>2</v>
      </c>
      <c r="U176">
        <v>0.8</v>
      </c>
      <c r="V176">
        <v>-131.12000000000003</v>
      </c>
    </row>
    <row r="177" spans="1:22" x14ac:dyDescent="0.3">
      <c r="A177">
        <v>6752</v>
      </c>
      <c r="B177" t="s">
        <v>9072</v>
      </c>
      <c r="C177">
        <v>2013</v>
      </c>
      <c r="D177" s="21">
        <v>41454</v>
      </c>
      <c r="E177" s="21">
        <v>41456</v>
      </c>
      <c r="F177" t="s">
        <v>23</v>
      </c>
      <c r="G177" t="s">
        <v>6119</v>
      </c>
      <c r="H177" t="s">
        <v>6120</v>
      </c>
      <c r="I177" t="s">
        <v>26</v>
      </c>
      <c r="J177" t="s">
        <v>27</v>
      </c>
      <c r="K177" t="s">
        <v>4824</v>
      </c>
      <c r="L177" t="s">
        <v>788</v>
      </c>
      <c r="M177">
        <v>7501</v>
      </c>
      <c r="N177" t="s">
        <v>148</v>
      </c>
      <c r="O177" t="s">
        <v>6506</v>
      </c>
      <c r="P177" t="s">
        <v>46</v>
      </c>
      <c r="Q177" t="s">
        <v>78</v>
      </c>
      <c r="R177" t="s">
        <v>6507</v>
      </c>
      <c r="S177">
        <v>8.74</v>
      </c>
      <c r="T177">
        <v>2</v>
      </c>
      <c r="U177">
        <v>0</v>
      </c>
      <c r="V177">
        <v>2.2724000000000002</v>
      </c>
    </row>
    <row r="178" spans="1:22" x14ac:dyDescent="0.3">
      <c r="A178">
        <v>177</v>
      </c>
      <c r="B178" t="s">
        <v>710</v>
      </c>
      <c r="C178">
        <v>2014</v>
      </c>
      <c r="D178" s="21">
        <v>41751</v>
      </c>
      <c r="E178" s="21">
        <v>41755</v>
      </c>
      <c r="F178" t="s">
        <v>23</v>
      </c>
      <c r="G178" t="s">
        <v>711</v>
      </c>
      <c r="H178" t="s">
        <v>712</v>
      </c>
      <c r="I178" t="s">
        <v>26</v>
      </c>
      <c r="J178" t="s">
        <v>27</v>
      </c>
      <c r="K178" t="s">
        <v>184</v>
      </c>
      <c r="L178" t="s">
        <v>104</v>
      </c>
      <c r="M178">
        <v>77036</v>
      </c>
      <c r="N178" t="s">
        <v>105</v>
      </c>
      <c r="O178" t="s">
        <v>713</v>
      </c>
      <c r="P178" t="s">
        <v>46</v>
      </c>
      <c r="Q178" t="s">
        <v>78</v>
      </c>
      <c r="R178" t="s">
        <v>714</v>
      </c>
      <c r="S178">
        <v>97.263999999999982</v>
      </c>
      <c r="T178">
        <v>4</v>
      </c>
      <c r="U178">
        <v>0.8</v>
      </c>
      <c r="V178">
        <v>-243.16000000000008</v>
      </c>
    </row>
    <row r="179" spans="1:22" x14ac:dyDescent="0.3">
      <c r="A179">
        <v>6736</v>
      </c>
      <c r="B179" t="s">
        <v>9065</v>
      </c>
      <c r="C179">
        <v>2013</v>
      </c>
      <c r="D179" s="21">
        <v>41375</v>
      </c>
      <c r="E179" s="21">
        <v>41382</v>
      </c>
      <c r="F179" t="s">
        <v>50</v>
      </c>
      <c r="G179" t="s">
        <v>4558</v>
      </c>
      <c r="H179" t="s">
        <v>4559</v>
      </c>
      <c r="I179" t="s">
        <v>26</v>
      </c>
      <c r="J179" t="s">
        <v>27</v>
      </c>
      <c r="K179" t="s">
        <v>127</v>
      </c>
      <c r="L179" t="s">
        <v>43</v>
      </c>
      <c r="M179">
        <v>94122</v>
      </c>
      <c r="N179" t="s">
        <v>44</v>
      </c>
      <c r="O179" t="s">
        <v>3851</v>
      </c>
      <c r="P179" t="s">
        <v>46</v>
      </c>
      <c r="Q179" t="s">
        <v>78</v>
      </c>
      <c r="R179" t="s">
        <v>3852</v>
      </c>
      <c r="S179">
        <v>113.76</v>
      </c>
      <c r="T179">
        <v>3</v>
      </c>
      <c r="U179">
        <v>0</v>
      </c>
      <c r="V179">
        <v>44.366400000000006</v>
      </c>
    </row>
    <row r="180" spans="1:22" x14ac:dyDescent="0.3">
      <c r="A180">
        <v>6734</v>
      </c>
      <c r="B180" t="s">
        <v>9063</v>
      </c>
      <c r="C180">
        <v>2011</v>
      </c>
      <c r="D180" s="21">
        <v>40728</v>
      </c>
      <c r="E180" s="21">
        <v>40731</v>
      </c>
      <c r="F180" t="s">
        <v>188</v>
      </c>
      <c r="G180" t="s">
        <v>6982</v>
      </c>
      <c r="H180" t="s">
        <v>6983</v>
      </c>
      <c r="I180" t="s">
        <v>41</v>
      </c>
      <c r="J180" t="s">
        <v>27</v>
      </c>
      <c r="K180" t="s">
        <v>456</v>
      </c>
      <c r="L180" t="s">
        <v>457</v>
      </c>
      <c r="M180">
        <v>80013</v>
      </c>
      <c r="N180" t="s">
        <v>44</v>
      </c>
      <c r="O180" t="s">
        <v>5131</v>
      </c>
      <c r="P180" t="s">
        <v>46</v>
      </c>
      <c r="Q180" t="s">
        <v>78</v>
      </c>
      <c r="R180" t="s">
        <v>5132</v>
      </c>
      <c r="S180">
        <v>32.432000000000002</v>
      </c>
      <c r="T180">
        <v>2</v>
      </c>
      <c r="U180">
        <v>0.2</v>
      </c>
      <c r="V180">
        <v>3.2432000000000016</v>
      </c>
    </row>
    <row r="181" spans="1:22" x14ac:dyDescent="0.3">
      <c r="A181">
        <v>6720</v>
      </c>
      <c r="B181" t="s">
        <v>9055</v>
      </c>
      <c r="C181">
        <v>2013</v>
      </c>
      <c r="D181" s="21">
        <v>41625</v>
      </c>
      <c r="E181" s="21">
        <v>41628</v>
      </c>
      <c r="F181" t="s">
        <v>188</v>
      </c>
      <c r="G181" t="s">
        <v>144</v>
      </c>
      <c r="H181" t="s">
        <v>145</v>
      </c>
      <c r="I181" t="s">
        <v>26</v>
      </c>
      <c r="J181" t="s">
        <v>27</v>
      </c>
      <c r="K181" t="s">
        <v>9056</v>
      </c>
      <c r="L181" t="s">
        <v>88</v>
      </c>
      <c r="M181">
        <v>27534</v>
      </c>
      <c r="N181" t="s">
        <v>30</v>
      </c>
      <c r="O181" t="s">
        <v>3650</v>
      </c>
      <c r="P181" t="s">
        <v>46</v>
      </c>
      <c r="Q181" t="s">
        <v>78</v>
      </c>
      <c r="R181" t="s">
        <v>3651</v>
      </c>
      <c r="S181">
        <v>34.944000000000003</v>
      </c>
      <c r="T181">
        <v>3</v>
      </c>
      <c r="U181">
        <v>0.2</v>
      </c>
      <c r="V181">
        <v>3.0576000000000008</v>
      </c>
    </row>
    <row r="182" spans="1:22" x14ac:dyDescent="0.3">
      <c r="A182">
        <v>6692</v>
      </c>
      <c r="B182" t="s">
        <v>9035</v>
      </c>
      <c r="C182">
        <v>2014</v>
      </c>
      <c r="D182" s="21">
        <v>41852</v>
      </c>
      <c r="E182" s="21">
        <v>41857</v>
      </c>
      <c r="F182" t="s">
        <v>50</v>
      </c>
      <c r="G182" t="s">
        <v>5584</v>
      </c>
      <c r="H182" t="s">
        <v>5585</v>
      </c>
      <c r="I182" t="s">
        <v>41</v>
      </c>
      <c r="J182" t="s">
        <v>27</v>
      </c>
      <c r="K182" t="s">
        <v>2548</v>
      </c>
      <c r="L182" t="s">
        <v>114</v>
      </c>
      <c r="M182">
        <v>53209</v>
      </c>
      <c r="N182" t="s">
        <v>105</v>
      </c>
      <c r="O182" t="s">
        <v>1592</v>
      </c>
      <c r="P182" t="s">
        <v>46</v>
      </c>
      <c r="Q182" t="s">
        <v>78</v>
      </c>
      <c r="R182" t="s">
        <v>1593</v>
      </c>
      <c r="S182">
        <v>155.88</v>
      </c>
      <c r="T182">
        <v>6</v>
      </c>
      <c r="U182">
        <v>0</v>
      </c>
      <c r="V182">
        <v>54.558</v>
      </c>
    </row>
    <row r="183" spans="1:22" x14ac:dyDescent="0.3">
      <c r="A183">
        <v>6677</v>
      </c>
      <c r="B183" t="s">
        <v>9024</v>
      </c>
      <c r="C183">
        <v>2012</v>
      </c>
      <c r="D183" s="21">
        <v>41234</v>
      </c>
      <c r="E183" s="21">
        <v>41236</v>
      </c>
      <c r="F183" t="s">
        <v>23</v>
      </c>
      <c r="G183" t="s">
        <v>5978</v>
      </c>
      <c r="H183" t="s">
        <v>5979</v>
      </c>
      <c r="I183" t="s">
        <v>26</v>
      </c>
      <c r="J183" t="s">
        <v>27</v>
      </c>
      <c r="K183" t="s">
        <v>1479</v>
      </c>
      <c r="L183" t="s">
        <v>254</v>
      </c>
      <c r="M183">
        <v>46226</v>
      </c>
      <c r="N183" t="s">
        <v>105</v>
      </c>
      <c r="O183" t="s">
        <v>7634</v>
      </c>
      <c r="P183" t="s">
        <v>46</v>
      </c>
      <c r="Q183" t="s">
        <v>78</v>
      </c>
      <c r="R183" t="s">
        <v>7635</v>
      </c>
      <c r="S183">
        <v>19.75</v>
      </c>
      <c r="T183">
        <v>5</v>
      </c>
      <c r="U183">
        <v>0</v>
      </c>
      <c r="V183">
        <v>5.1350000000000007</v>
      </c>
    </row>
    <row r="184" spans="1:22" x14ac:dyDescent="0.3">
      <c r="A184">
        <v>6662</v>
      </c>
      <c r="B184" t="s">
        <v>9014</v>
      </c>
      <c r="C184">
        <v>2012</v>
      </c>
      <c r="D184" s="21">
        <v>41129</v>
      </c>
      <c r="E184" s="21">
        <v>41131</v>
      </c>
      <c r="F184" t="s">
        <v>23</v>
      </c>
      <c r="G184" t="s">
        <v>5194</v>
      </c>
      <c r="H184" t="s">
        <v>5195</v>
      </c>
      <c r="I184" t="s">
        <v>26</v>
      </c>
      <c r="J184" t="s">
        <v>27</v>
      </c>
      <c r="K184" t="s">
        <v>1479</v>
      </c>
      <c r="L184" t="s">
        <v>1245</v>
      </c>
      <c r="M184">
        <v>1841</v>
      </c>
      <c r="N184" t="s">
        <v>148</v>
      </c>
      <c r="O184" t="s">
        <v>4182</v>
      </c>
      <c r="P184" t="s">
        <v>46</v>
      </c>
      <c r="Q184" t="s">
        <v>78</v>
      </c>
      <c r="R184" t="s">
        <v>4183</v>
      </c>
      <c r="S184">
        <v>113.92</v>
      </c>
      <c r="T184">
        <v>2</v>
      </c>
      <c r="U184">
        <v>0</v>
      </c>
      <c r="V184">
        <v>33.036799999999985</v>
      </c>
    </row>
    <row r="185" spans="1:22" x14ac:dyDescent="0.3">
      <c r="A185">
        <v>6648</v>
      </c>
      <c r="B185" t="s">
        <v>9011</v>
      </c>
      <c r="C185">
        <v>2013</v>
      </c>
      <c r="D185" s="21">
        <v>41624</v>
      </c>
      <c r="E185" s="21">
        <v>41630</v>
      </c>
      <c r="F185" t="s">
        <v>50</v>
      </c>
      <c r="G185" t="s">
        <v>4082</v>
      </c>
      <c r="H185" t="s">
        <v>4083</v>
      </c>
      <c r="I185" t="s">
        <v>102</v>
      </c>
      <c r="J185" t="s">
        <v>27</v>
      </c>
      <c r="K185" t="s">
        <v>318</v>
      </c>
      <c r="L185" t="s">
        <v>420</v>
      </c>
      <c r="M185">
        <v>97477</v>
      </c>
      <c r="N185" t="s">
        <v>44</v>
      </c>
      <c r="O185" t="s">
        <v>5367</v>
      </c>
      <c r="P185" t="s">
        <v>46</v>
      </c>
      <c r="Q185" t="s">
        <v>78</v>
      </c>
      <c r="R185" t="s">
        <v>5368</v>
      </c>
      <c r="S185">
        <v>87.168000000000006</v>
      </c>
      <c r="T185">
        <v>2</v>
      </c>
      <c r="U185">
        <v>0.2</v>
      </c>
      <c r="V185">
        <v>8.7168000000000063</v>
      </c>
    </row>
    <row r="186" spans="1:22" x14ac:dyDescent="0.3">
      <c r="A186">
        <v>6646</v>
      </c>
      <c r="B186" t="s">
        <v>9010</v>
      </c>
      <c r="C186">
        <v>2012</v>
      </c>
      <c r="D186" s="21">
        <v>41131</v>
      </c>
      <c r="E186" s="21">
        <v>41137</v>
      </c>
      <c r="F186" t="s">
        <v>50</v>
      </c>
      <c r="G186" t="s">
        <v>5054</v>
      </c>
      <c r="H186" t="s">
        <v>5055</v>
      </c>
      <c r="I186" t="s">
        <v>26</v>
      </c>
      <c r="J186" t="s">
        <v>27</v>
      </c>
      <c r="K186" t="s">
        <v>4582</v>
      </c>
      <c r="L186" t="s">
        <v>420</v>
      </c>
      <c r="M186">
        <v>97756</v>
      </c>
      <c r="N186" t="s">
        <v>44</v>
      </c>
      <c r="O186" t="s">
        <v>2276</v>
      </c>
      <c r="P186" t="s">
        <v>46</v>
      </c>
      <c r="Q186" t="s">
        <v>78</v>
      </c>
      <c r="R186" t="s">
        <v>2277</v>
      </c>
      <c r="S186">
        <v>133.47200000000001</v>
      </c>
      <c r="T186">
        <v>4</v>
      </c>
      <c r="U186">
        <v>0.2</v>
      </c>
      <c r="V186">
        <v>15.015599999999985</v>
      </c>
    </row>
    <row r="187" spans="1:22" x14ac:dyDescent="0.3">
      <c r="A187">
        <v>6633</v>
      </c>
      <c r="B187" t="s">
        <v>9004</v>
      </c>
      <c r="C187">
        <v>2013</v>
      </c>
      <c r="D187" s="21">
        <v>41401</v>
      </c>
      <c r="E187" s="21">
        <v>41403</v>
      </c>
      <c r="F187" t="s">
        <v>23</v>
      </c>
      <c r="G187" t="s">
        <v>4527</v>
      </c>
      <c r="H187" t="s">
        <v>4528</v>
      </c>
      <c r="I187" t="s">
        <v>102</v>
      </c>
      <c r="J187" t="s">
        <v>27</v>
      </c>
      <c r="K187" t="s">
        <v>318</v>
      </c>
      <c r="L187" t="s">
        <v>596</v>
      </c>
      <c r="M187">
        <v>65807</v>
      </c>
      <c r="N187" t="s">
        <v>105</v>
      </c>
      <c r="O187" t="s">
        <v>5367</v>
      </c>
      <c r="P187" t="s">
        <v>46</v>
      </c>
      <c r="Q187" t="s">
        <v>78</v>
      </c>
      <c r="R187" t="s">
        <v>5368</v>
      </c>
      <c r="S187">
        <v>54.48</v>
      </c>
      <c r="T187">
        <v>1</v>
      </c>
      <c r="U187">
        <v>0</v>
      </c>
      <c r="V187">
        <v>15.254400000000004</v>
      </c>
    </row>
    <row r="188" spans="1:22" x14ac:dyDescent="0.3">
      <c r="A188">
        <v>6562</v>
      </c>
      <c r="B188" t="s">
        <v>8961</v>
      </c>
      <c r="C188">
        <v>2014</v>
      </c>
      <c r="D188" s="21">
        <v>41730</v>
      </c>
      <c r="E188" s="21">
        <v>41732</v>
      </c>
      <c r="F188" t="s">
        <v>188</v>
      </c>
      <c r="G188" t="s">
        <v>5377</v>
      </c>
      <c r="H188" t="s">
        <v>5378</v>
      </c>
      <c r="I188" t="s">
        <v>41</v>
      </c>
      <c r="J188" t="s">
        <v>27</v>
      </c>
      <c r="K188" t="s">
        <v>1127</v>
      </c>
      <c r="L188" t="s">
        <v>104</v>
      </c>
      <c r="M188">
        <v>76017</v>
      </c>
      <c r="N188" t="s">
        <v>105</v>
      </c>
      <c r="O188" t="s">
        <v>2858</v>
      </c>
      <c r="P188" t="s">
        <v>46</v>
      </c>
      <c r="Q188" t="s">
        <v>78</v>
      </c>
      <c r="R188" t="s">
        <v>2859</v>
      </c>
      <c r="S188">
        <v>33.61999999999999</v>
      </c>
      <c r="T188">
        <v>5</v>
      </c>
      <c r="U188">
        <v>0.8</v>
      </c>
      <c r="V188">
        <v>-90.774000000000029</v>
      </c>
    </row>
    <row r="189" spans="1:22" x14ac:dyDescent="0.3">
      <c r="A189">
        <v>6519</v>
      </c>
      <c r="B189" t="s">
        <v>8936</v>
      </c>
      <c r="C189">
        <v>2014</v>
      </c>
      <c r="D189" s="21">
        <v>41898</v>
      </c>
      <c r="E189" s="21">
        <v>41902</v>
      </c>
      <c r="F189" t="s">
        <v>50</v>
      </c>
      <c r="G189" t="s">
        <v>4199</v>
      </c>
      <c r="H189" t="s">
        <v>4200</v>
      </c>
      <c r="I189" t="s">
        <v>26</v>
      </c>
      <c r="J189" t="s">
        <v>27</v>
      </c>
      <c r="K189" t="s">
        <v>127</v>
      </c>
      <c r="L189" t="s">
        <v>43</v>
      </c>
      <c r="M189">
        <v>94122</v>
      </c>
      <c r="N189" t="s">
        <v>44</v>
      </c>
      <c r="O189" t="s">
        <v>5367</v>
      </c>
      <c r="P189" t="s">
        <v>46</v>
      </c>
      <c r="Q189" t="s">
        <v>78</v>
      </c>
      <c r="R189" t="s">
        <v>5368</v>
      </c>
      <c r="S189">
        <v>108.96</v>
      </c>
      <c r="T189">
        <v>2</v>
      </c>
      <c r="U189">
        <v>0</v>
      </c>
      <c r="V189">
        <v>30.508800000000008</v>
      </c>
    </row>
    <row r="190" spans="1:22" x14ac:dyDescent="0.3">
      <c r="A190">
        <v>6487</v>
      </c>
      <c r="B190" t="s">
        <v>8920</v>
      </c>
      <c r="C190">
        <v>2012</v>
      </c>
      <c r="D190" s="21">
        <v>40989</v>
      </c>
      <c r="E190" s="21">
        <v>40994</v>
      </c>
      <c r="F190" t="s">
        <v>50</v>
      </c>
      <c r="G190" t="s">
        <v>4129</v>
      </c>
      <c r="H190" t="s">
        <v>4130</v>
      </c>
      <c r="I190" t="s">
        <v>26</v>
      </c>
      <c r="J190" t="s">
        <v>27</v>
      </c>
      <c r="K190" t="s">
        <v>1521</v>
      </c>
      <c r="L190" t="s">
        <v>88</v>
      </c>
      <c r="M190">
        <v>28540</v>
      </c>
      <c r="N190" t="s">
        <v>30</v>
      </c>
      <c r="O190" t="s">
        <v>937</v>
      </c>
      <c r="P190" t="s">
        <v>46</v>
      </c>
      <c r="Q190" t="s">
        <v>78</v>
      </c>
      <c r="R190" t="s">
        <v>938</v>
      </c>
      <c r="S190">
        <v>962.07999999999993</v>
      </c>
      <c r="T190">
        <v>4</v>
      </c>
      <c r="U190">
        <v>0.2</v>
      </c>
      <c r="V190">
        <v>156.33799999999997</v>
      </c>
    </row>
    <row r="191" spans="1:22" x14ac:dyDescent="0.3">
      <c r="A191">
        <v>6481</v>
      </c>
      <c r="B191" t="s">
        <v>8918</v>
      </c>
      <c r="C191">
        <v>2014</v>
      </c>
      <c r="D191" s="21">
        <v>41794</v>
      </c>
      <c r="E191" s="21">
        <v>41801</v>
      </c>
      <c r="F191" t="s">
        <v>50</v>
      </c>
      <c r="G191" t="s">
        <v>7719</v>
      </c>
      <c r="H191" t="s">
        <v>7720</v>
      </c>
      <c r="I191" t="s">
        <v>26</v>
      </c>
      <c r="J191" t="s">
        <v>27</v>
      </c>
      <c r="K191" t="s">
        <v>1352</v>
      </c>
      <c r="L191" t="s">
        <v>54</v>
      </c>
      <c r="M191">
        <v>33024</v>
      </c>
      <c r="N191" t="s">
        <v>30</v>
      </c>
      <c r="O191" t="s">
        <v>5296</v>
      </c>
      <c r="P191" t="s">
        <v>46</v>
      </c>
      <c r="Q191" t="s">
        <v>78</v>
      </c>
      <c r="R191" t="s">
        <v>5297</v>
      </c>
      <c r="S191">
        <v>24.472000000000001</v>
      </c>
      <c r="T191">
        <v>7</v>
      </c>
      <c r="U191">
        <v>0.2</v>
      </c>
      <c r="V191">
        <v>1.8353999999999999</v>
      </c>
    </row>
    <row r="192" spans="1:22" x14ac:dyDescent="0.3">
      <c r="A192">
        <v>6477</v>
      </c>
      <c r="B192" t="s">
        <v>8918</v>
      </c>
      <c r="C192">
        <v>2014</v>
      </c>
      <c r="D192" s="21">
        <v>41794</v>
      </c>
      <c r="E192" s="21">
        <v>41801</v>
      </c>
      <c r="F192" t="s">
        <v>50</v>
      </c>
      <c r="G192" t="s">
        <v>7719</v>
      </c>
      <c r="H192" t="s">
        <v>7720</v>
      </c>
      <c r="I192" t="s">
        <v>26</v>
      </c>
      <c r="J192" t="s">
        <v>27</v>
      </c>
      <c r="K192" t="s">
        <v>1352</v>
      </c>
      <c r="L192" t="s">
        <v>54</v>
      </c>
      <c r="M192">
        <v>33024</v>
      </c>
      <c r="N192" t="s">
        <v>30</v>
      </c>
      <c r="O192" t="s">
        <v>810</v>
      </c>
      <c r="P192" t="s">
        <v>46</v>
      </c>
      <c r="Q192" t="s">
        <v>78</v>
      </c>
      <c r="R192" t="s">
        <v>811</v>
      </c>
      <c r="S192">
        <v>5.2</v>
      </c>
      <c r="T192">
        <v>2</v>
      </c>
      <c r="U192">
        <v>0.2</v>
      </c>
      <c r="V192">
        <v>0.58499999999999974</v>
      </c>
    </row>
    <row r="193" spans="1:22" x14ac:dyDescent="0.3">
      <c r="A193">
        <v>6474</v>
      </c>
      <c r="B193" t="s">
        <v>8916</v>
      </c>
      <c r="C193">
        <v>2013</v>
      </c>
      <c r="D193" s="21">
        <v>41352</v>
      </c>
      <c r="E193" s="21">
        <v>41354</v>
      </c>
      <c r="F193" t="s">
        <v>23</v>
      </c>
      <c r="G193" t="s">
        <v>643</v>
      </c>
      <c r="H193" t="s">
        <v>644</v>
      </c>
      <c r="I193" t="s">
        <v>26</v>
      </c>
      <c r="J193" t="s">
        <v>27</v>
      </c>
      <c r="K193" t="s">
        <v>382</v>
      </c>
      <c r="L193" t="s">
        <v>335</v>
      </c>
      <c r="M193">
        <v>38401</v>
      </c>
      <c r="N193" t="s">
        <v>30</v>
      </c>
      <c r="O193" t="s">
        <v>3776</v>
      </c>
      <c r="P193" t="s">
        <v>46</v>
      </c>
      <c r="Q193" t="s">
        <v>78</v>
      </c>
      <c r="R193" t="s">
        <v>3777</v>
      </c>
      <c r="S193">
        <v>871.80000000000007</v>
      </c>
      <c r="T193">
        <v>3</v>
      </c>
      <c r="U193">
        <v>0.2</v>
      </c>
      <c r="V193">
        <v>87.180000000000092</v>
      </c>
    </row>
    <row r="194" spans="1:22" x14ac:dyDescent="0.3">
      <c r="A194">
        <v>6354</v>
      </c>
      <c r="B194" t="s">
        <v>8846</v>
      </c>
      <c r="C194">
        <v>2012</v>
      </c>
      <c r="D194" s="21">
        <v>41158</v>
      </c>
      <c r="E194" s="21">
        <v>41164</v>
      </c>
      <c r="F194" t="s">
        <v>50</v>
      </c>
      <c r="G194" t="s">
        <v>307</v>
      </c>
      <c r="H194" t="s">
        <v>308</v>
      </c>
      <c r="I194" t="s">
        <v>41</v>
      </c>
      <c r="J194" t="s">
        <v>27</v>
      </c>
      <c r="K194" t="s">
        <v>266</v>
      </c>
      <c r="L194" t="s">
        <v>267</v>
      </c>
      <c r="M194">
        <v>10011</v>
      </c>
      <c r="N194" t="s">
        <v>148</v>
      </c>
      <c r="O194" t="s">
        <v>7119</v>
      </c>
      <c r="P194" t="s">
        <v>46</v>
      </c>
      <c r="Q194" t="s">
        <v>78</v>
      </c>
      <c r="R194" t="s">
        <v>7120</v>
      </c>
      <c r="S194">
        <v>8.39</v>
      </c>
      <c r="T194">
        <v>1</v>
      </c>
      <c r="U194">
        <v>0</v>
      </c>
      <c r="V194">
        <v>2.0975000000000001</v>
      </c>
    </row>
    <row r="195" spans="1:22" x14ac:dyDescent="0.3">
      <c r="A195">
        <v>6330</v>
      </c>
      <c r="B195" t="s">
        <v>8835</v>
      </c>
      <c r="C195">
        <v>2011</v>
      </c>
      <c r="D195" s="21">
        <v>40564</v>
      </c>
      <c r="E195" s="21">
        <v>40570</v>
      </c>
      <c r="F195" t="s">
        <v>50</v>
      </c>
      <c r="G195" t="s">
        <v>1655</v>
      </c>
      <c r="H195" t="s">
        <v>1656</v>
      </c>
      <c r="I195" t="s">
        <v>26</v>
      </c>
      <c r="J195" t="s">
        <v>27</v>
      </c>
      <c r="K195" t="s">
        <v>237</v>
      </c>
      <c r="L195" t="s">
        <v>238</v>
      </c>
      <c r="M195">
        <v>48185</v>
      </c>
      <c r="N195" t="s">
        <v>105</v>
      </c>
      <c r="O195" t="s">
        <v>106</v>
      </c>
      <c r="P195" t="s">
        <v>46</v>
      </c>
      <c r="Q195" t="s">
        <v>78</v>
      </c>
      <c r="R195" t="s">
        <v>107</v>
      </c>
      <c r="S195">
        <v>247.71600000000001</v>
      </c>
      <c r="T195">
        <v>4</v>
      </c>
      <c r="U195">
        <v>0.1</v>
      </c>
      <c r="V195">
        <v>93.581600000000009</v>
      </c>
    </row>
    <row r="196" spans="1:22" x14ac:dyDescent="0.3">
      <c r="A196">
        <v>6296</v>
      </c>
      <c r="B196" t="s">
        <v>8813</v>
      </c>
      <c r="C196">
        <v>2011</v>
      </c>
      <c r="D196" s="21">
        <v>40905</v>
      </c>
      <c r="E196" s="21">
        <v>40909</v>
      </c>
      <c r="F196" t="s">
        <v>50</v>
      </c>
      <c r="G196" t="s">
        <v>2672</v>
      </c>
      <c r="H196" t="s">
        <v>2673</v>
      </c>
      <c r="I196" t="s">
        <v>41</v>
      </c>
      <c r="J196" t="s">
        <v>27</v>
      </c>
      <c r="K196" t="s">
        <v>8814</v>
      </c>
      <c r="L196" t="s">
        <v>1245</v>
      </c>
      <c r="M196">
        <v>1915</v>
      </c>
      <c r="N196" t="s">
        <v>148</v>
      </c>
      <c r="O196" t="s">
        <v>5612</v>
      </c>
      <c r="P196" t="s">
        <v>46</v>
      </c>
      <c r="Q196" t="s">
        <v>78</v>
      </c>
      <c r="R196" t="s">
        <v>5613</v>
      </c>
      <c r="S196">
        <v>1737.1799999999998</v>
      </c>
      <c r="T196">
        <v>6</v>
      </c>
      <c r="U196">
        <v>0</v>
      </c>
      <c r="V196">
        <v>503.78219999999976</v>
      </c>
    </row>
    <row r="197" spans="1:22" x14ac:dyDescent="0.3">
      <c r="A197">
        <v>6252</v>
      </c>
      <c r="B197" t="s">
        <v>8779</v>
      </c>
      <c r="C197">
        <v>2011</v>
      </c>
      <c r="D197" s="21">
        <v>40879</v>
      </c>
      <c r="E197" s="21">
        <v>40881</v>
      </c>
      <c r="F197" t="s">
        <v>188</v>
      </c>
      <c r="G197" t="s">
        <v>3644</v>
      </c>
      <c r="H197" t="s">
        <v>3645</v>
      </c>
      <c r="I197" t="s">
        <v>26</v>
      </c>
      <c r="J197" t="s">
        <v>27</v>
      </c>
      <c r="K197" t="s">
        <v>303</v>
      </c>
      <c r="L197" t="s">
        <v>211</v>
      </c>
      <c r="M197">
        <v>60623</v>
      </c>
      <c r="N197" t="s">
        <v>105</v>
      </c>
      <c r="O197" t="s">
        <v>1428</v>
      </c>
      <c r="P197" t="s">
        <v>46</v>
      </c>
      <c r="Q197" t="s">
        <v>78</v>
      </c>
      <c r="R197" t="s">
        <v>186</v>
      </c>
      <c r="S197">
        <v>2.3939999999999997</v>
      </c>
      <c r="T197">
        <v>1</v>
      </c>
      <c r="U197">
        <v>0.8</v>
      </c>
      <c r="V197">
        <v>-6.344100000000001</v>
      </c>
    </row>
    <row r="198" spans="1:22" x14ac:dyDescent="0.3">
      <c r="A198">
        <v>6250</v>
      </c>
      <c r="B198" t="s">
        <v>8776</v>
      </c>
      <c r="C198">
        <v>2014</v>
      </c>
      <c r="D198" s="21">
        <v>41789</v>
      </c>
      <c r="E198" s="21">
        <v>41795</v>
      </c>
      <c r="F198" t="s">
        <v>50</v>
      </c>
      <c r="G198" t="s">
        <v>5155</v>
      </c>
      <c r="H198" t="s">
        <v>5156</v>
      </c>
      <c r="I198" t="s">
        <v>26</v>
      </c>
      <c r="J198" t="s">
        <v>27</v>
      </c>
      <c r="K198" t="s">
        <v>497</v>
      </c>
      <c r="L198" t="s">
        <v>254</v>
      </c>
      <c r="M198">
        <v>47201</v>
      </c>
      <c r="N198" t="s">
        <v>105</v>
      </c>
      <c r="O198" t="s">
        <v>8777</v>
      </c>
      <c r="P198" t="s">
        <v>46</v>
      </c>
      <c r="Q198" t="s">
        <v>78</v>
      </c>
      <c r="R198" t="s">
        <v>8778</v>
      </c>
      <c r="S198">
        <v>465.16</v>
      </c>
      <c r="T198">
        <v>2</v>
      </c>
      <c r="U198">
        <v>0</v>
      </c>
      <c r="V198">
        <v>120.94159999999999</v>
      </c>
    </row>
    <row r="199" spans="1:22" x14ac:dyDescent="0.3">
      <c r="A199">
        <v>6214</v>
      </c>
      <c r="B199" t="s">
        <v>8751</v>
      </c>
      <c r="C199">
        <v>2014</v>
      </c>
      <c r="D199" s="21">
        <v>41956</v>
      </c>
      <c r="E199" s="21">
        <v>41960</v>
      </c>
      <c r="F199" t="s">
        <v>23</v>
      </c>
      <c r="G199" t="s">
        <v>799</v>
      </c>
      <c r="H199" t="s">
        <v>800</v>
      </c>
      <c r="I199" t="s">
        <v>26</v>
      </c>
      <c r="J199" t="s">
        <v>27</v>
      </c>
      <c r="K199" t="s">
        <v>8752</v>
      </c>
      <c r="L199" t="s">
        <v>96</v>
      </c>
      <c r="M199">
        <v>98632</v>
      </c>
      <c r="N199" t="s">
        <v>44</v>
      </c>
      <c r="O199" t="s">
        <v>1992</v>
      </c>
      <c r="P199" t="s">
        <v>46</v>
      </c>
      <c r="Q199" t="s">
        <v>78</v>
      </c>
      <c r="R199" t="s">
        <v>1993</v>
      </c>
      <c r="S199">
        <v>76.12</v>
      </c>
      <c r="T199">
        <v>2</v>
      </c>
      <c r="U199">
        <v>0</v>
      </c>
      <c r="V199">
        <v>22.074799999999996</v>
      </c>
    </row>
    <row r="200" spans="1:22" x14ac:dyDescent="0.3">
      <c r="A200">
        <v>6137</v>
      </c>
      <c r="B200" t="s">
        <v>8704</v>
      </c>
      <c r="C200">
        <v>2012</v>
      </c>
      <c r="D200" s="21">
        <v>41200</v>
      </c>
      <c r="E200" s="21">
        <v>41204</v>
      </c>
      <c r="F200" t="s">
        <v>50</v>
      </c>
      <c r="G200" t="s">
        <v>5338</v>
      </c>
      <c r="H200" t="s">
        <v>5339</v>
      </c>
      <c r="I200" t="s">
        <v>102</v>
      </c>
      <c r="J200" t="s">
        <v>27</v>
      </c>
      <c r="K200" t="s">
        <v>7289</v>
      </c>
      <c r="L200" t="s">
        <v>104</v>
      </c>
      <c r="M200">
        <v>78501</v>
      </c>
      <c r="N200" t="s">
        <v>105</v>
      </c>
      <c r="O200" t="s">
        <v>5355</v>
      </c>
      <c r="P200" t="s">
        <v>46</v>
      </c>
      <c r="Q200" t="s">
        <v>78</v>
      </c>
      <c r="R200" t="s">
        <v>5356</v>
      </c>
      <c r="S200">
        <v>73.163999999999987</v>
      </c>
      <c r="T200">
        <v>6</v>
      </c>
      <c r="U200">
        <v>0.8</v>
      </c>
      <c r="V200">
        <v>-186.56820000000005</v>
      </c>
    </row>
    <row r="201" spans="1:22" x14ac:dyDescent="0.3">
      <c r="A201">
        <v>6112</v>
      </c>
      <c r="B201" t="s">
        <v>8680</v>
      </c>
      <c r="C201">
        <v>2013</v>
      </c>
      <c r="D201" s="21">
        <v>41591</v>
      </c>
      <c r="E201" s="21">
        <v>41595</v>
      </c>
      <c r="F201" t="s">
        <v>50</v>
      </c>
      <c r="G201" t="s">
        <v>7106</v>
      </c>
      <c r="H201" t="s">
        <v>7107</v>
      </c>
      <c r="I201" t="s">
        <v>26</v>
      </c>
      <c r="J201" t="s">
        <v>27</v>
      </c>
      <c r="K201" t="s">
        <v>3870</v>
      </c>
      <c r="L201" t="s">
        <v>498</v>
      </c>
      <c r="M201">
        <v>44134</v>
      </c>
      <c r="N201" t="s">
        <v>148</v>
      </c>
      <c r="O201" t="s">
        <v>106</v>
      </c>
      <c r="P201" t="s">
        <v>46</v>
      </c>
      <c r="Q201" t="s">
        <v>78</v>
      </c>
      <c r="R201" t="s">
        <v>107</v>
      </c>
      <c r="S201">
        <v>110.096</v>
      </c>
      <c r="T201">
        <v>2</v>
      </c>
      <c r="U201">
        <v>0.2</v>
      </c>
      <c r="V201">
        <v>33.028800000000004</v>
      </c>
    </row>
    <row r="202" spans="1:22" x14ac:dyDescent="0.3">
      <c r="A202">
        <v>6107</v>
      </c>
      <c r="B202" t="s">
        <v>8678</v>
      </c>
      <c r="C202">
        <v>2011</v>
      </c>
      <c r="D202" s="21">
        <v>40897</v>
      </c>
      <c r="E202" s="21">
        <v>40902</v>
      </c>
      <c r="F202" t="s">
        <v>50</v>
      </c>
      <c r="G202" t="s">
        <v>5054</v>
      </c>
      <c r="H202" t="s">
        <v>5055</v>
      </c>
      <c r="I202" t="s">
        <v>26</v>
      </c>
      <c r="J202" t="s">
        <v>27</v>
      </c>
      <c r="K202" t="s">
        <v>758</v>
      </c>
      <c r="L202" t="s">
        <v>104</v>
      </c>
      <c r="M202">
        <v>75051</v>
      </c>
      <c r="N202" t="s">
        <v>105</v>
      </c>
      <c r="O202" t="s">
        <v>2074</v>
      </c>
      <c r="P202" t="s">
        <v>46</v>
      </c>
      <c r="Q202" t="s">
        <v>78</v>
      </c>
      <c r="R202" t="s">
        <v>2075</v>
      </c>
      <c r="S202">
        <v>19.431999999999995</v>
      </c>
      <c r="T202">
        <v>2</v>
      </c>
      <c r="U202">
        <v>0.8</v>
      </c>
      <c r="V202">
        <v>-49.551600000000022</v>
      </c>
    </row>
    <row r="203" spans="1:22" x14ac:dyDescent="0.3">
      <c r="A203">
        <v>6052</v>
      </c>
      <c r="B203" t="s">
        <v>8648</v>
      </c>
      <c r="C203">
        <v>2012</v>
      </c>
      <c r="D203" s="21">
        <v>41024</v>
      </c>
      <c r="E203" s="21">
        <v>41029</v>
      </c>
      <c r="F203" t="s">
        <v>50</v>
      </c>
      <c r="G203" t="s">
        <v>8649</v>
      </c>
      <c r="H203" t="s">
        <v>8650</v>
      </c>
      <c r="I203" t="s">
        <v>26</v>
      </c>
      <c r="J203" t="s">
        <v>27</v>
      </c>
      <c r="K203" t="s">
        <v>2548</v>
      </c>
      <c r="L203" t="s">
        <v>114</v>
      </c>
      <c r="M203">
        <v>53209</v>
      </c>
      <c r="N203" t="s">
        <v>105</v>
      </c>
      <c r="O203" t="s">
        <v>5367</v>
      </c>
      <c r="P203" t="s">
        <v>46</v>
      </c>
      <c r="Q203" t="s">
        <v>78</v>
      </c>
      <c r="R203" t="s">
        <v>5368</v>
      </c>
      <c r="S203">
        <v>272.39999999999998</v>
      </c>
      <c r="T203">
        <v>5</v>
      </c>
      <c r="U203">
        <v>0</v>
      </c>
      <c r="V203">
        <v>76.27200000000002</v>
      </c>
    </row>
    <row r="204" spans="1:22" x14ac:dyDescent="0.3">
      <c r="A204">
        <v>203</v>
      </c>
      <c r="B204" t="s">
        <v>804</v>
      </c>
      <c r="C204">
        <v>2011</v>
      </c>
      <c r="D204" s="21">
        <v>40758</v>
      </c>
      <c r="E204" s="21">
        <v>40760</v>
      </c>
      <c r="F204" t="s">
        <v>188</v>
      </c>
      <c r="G204" t="s">
        <v>805</v>
      </c>
      <c r="H204" t="s">
        <v>806</v>
      </c>
      <c r="I204" t="s">
        <v>26</v>
      </c>
      <c r="J204" t="s">
        <v>27</v>
      </c>
      <c r="K204" t="s">
        <v>807</v>
      </c>
      <c r="L204" t="s">
        <v>457</v>
      </c>
      <c r="M204">
        <v>80219</v>
      </c>
      <c r="N204" t="s">
        <v>44</v>
      </c>
      <c r="O204" t="s">
        <v>810</v>
      </c>
      <c r="P204" t="s">
        <v>46</v>
      </c>
      <c r="Q204" t="s">
        <v>78</v>
      </c>
      <c r="R204" t="s">
        <v>811</v>
      </c>
      <c r="S204">
        <v>2.6</v>
      </c>
      <c r="T204">
        <v>1</v>
      </c>
      <c r="U204">
        <v>0.2</v>
      </c>
      <c r="V204">
        <v>0.29249999999999987</v>
      </c>
    </row>
    <row r="205" spans="1:22" x14ac:dyDescent="0.3">
      <c r="A205">
        <v>204</v>
      </c>
      <c r="B205" t="s">
        <v>812</v>
      </c>
      <c r="C205">
        <v>2014</v>
      </c>
      <c r="D205" s="21">
        <v>41991</v>
      </c>
      <c r="E205" s="21">
        <v>41995</v>
      </c>
      <c r="F205" t="s">
        <v>23</v>
      </c>
      <c r="G205" t="s">
        <v>813</v>
      </c>
      <c r="H205" t="s">
        <v>814</v>
      </c>
      <c r="I205" t="s">
        <v>26</v>
      </c>
      <c r="J205" t="s">
        <v>27</v>
      </c>
      <c r="K205" t="s">
        <v>815</v>
      </c>
      <c r="L205" t="s">
        <v>104</v>
      </c>
      <c r="M205">
        <v>75220</v>
      </c>
      <c r="N205" t="s">
        <v>105</v>
      </c>
      <c r="O205" t="s">
        <v>816</v>
      </c>
      <c r="P205" t="s">
        <v>46</v>
      </c>
      <c r="Q205" t="s">
        <v>78</v>
      </c>
      <c r="R205" t="s">
        <v>817</v>
      </c>
      <c r="S205">
        <v>66.283999999999992</v>
      </c>
      <c r="T205">
        <v>2</v>
      </c>
      <c r="U205">
        <v>0.8</v>
      </c>
      <c r="V205">
        <v>-178.96680000000001</v>
      </c>
    </row>
    <row r="206" spans="1:22" x14ac:dyDescent="0.3">
      <c r="A206">
        <v>6035</v>
      </c>
      <c r="B206" t="s">
        <v>8637</v>
      </c>
      <c r="C206">
        <v>2012</v>
      </c>
      <c r="D206" s="21">
        <v>41018</v>
      </c>
      <c r="E206" s="21">
        <v>41024</v>
      </c>
      <c r="F206" t="s">
        <v>50</v>
      </c>
      <c r="G206" t="s">
        <v>2567</v>
      </c>
      <c r="H206" t="s">
        <v>2568</v>
      </c>
      <c r="I206" t="s">
        <v>26</v>
      </c>
      <c r="J206" t="s">
        <v>27</v>
      </c>
      <c r="K206" t="s">
        <v>4214</v>
      </c>
      <c r="L206" t="s">
        <v>104</v>
      </c>
      <c r="M206">
        <v>75007</v>
      </c>
      <c r="N206" t="s">
        <v>105</v>
      </c>
      <c r="O206" t="s">
        <v>1607</v>
      </c>
      <c r="P206" t="s">
        <v>46</v>
      </c>
      <c r="Q206" t="s">
        <v>78</v>
      </c>
      <c r="R206" t="s">
        <v>1608</v>
      </c>
      <c r="S206">
        <v>19.567999999999998</v>
      </c>
      <c r="T206">
        <v>2</v>
      </c>
      <c r="U206">
        <v>0.8</v>
      </c>
      <c r="V206">
        <v>-52.833600000000004</v>
      </c>
    </row>
    <row r="207" spans="1:22" x14ac:dyDescent="0.3">
      <c r="A207">
        <v>6025</v>
      </c>
      <c r="B207" t="s">
        <v>8628</v>
      </c>
      <c r="C207">
        <v>2014</v>
      </c>
      <c r="D207" s="21">
        <v>41876</v>
      </c>
      <c r="E207" s="21">
        <v>41878</v>
      </c>
      <c r="F207" t="s">
        <v>23</v>
      </c>
      <c r="G207" t="s">
        <v>5996</v>
      </c>
      <c r="H207" t="s">
        <v>5997</v>
      </c>
      <c r="I207" t="s">
        <v>26</v>
      </c>
      <c r="J207" t="s">
        <v>27</v>
      </c>
      <c r="K207" t="s">
        <v>2470</v>
      </c>
      <c r="L207" t="s">
        <v>498</v>
      </c>
      <c r="M207">
        <v>43130</v>
      </c>
      <c r="N207" t="s">
        <v>148</v>
      </c>
      <c r="O207" t="s">
        <v>8071</v>
      </c>
      <c r="P207" t="s">
        <v>46</v>
      </c>
      <c r="Q207" t="s">
        <v>78</v>
      </c>
      <c r="R207" t="s">
        <v>8072</v>
      </c>
      <c r="S207">
        <v>646.27200000000005</v>
      </c>
      <c r="T207">
        <v>8</v>
      </c>
      <c r="U207">
        <v>0.2</v>
      </c>
      <c r="V207">
        <v>64.627199999999988</v>
      </c>
    </row>
    <row r="208" spans="1:22" x14ac:dyDescent="0.3">
      <c r="A208">
        <v>6021</v>
      </c>
      <c r="B208" t="s">
        <v>8624</v>
      </c>
      <c r="C208">
        <v>2013</v>
      </c>
      <c r="D208" s="21">
        <v>41500</v>
      </c>
      <c r="E208" s="21">
        <v>41500</v>
      </c>
      <c r="F208" t="s">
        <v>1290</v>
      </c>
      <c r="G208" t="s">
        <v>5793</v>
      </c>
      <c r="H208" t="s">
        <v>5794</v>
      </c>
      <c r="I208" t="s">
        <v>26</v>
      </c>
      <c r="J208" t="s">
        <v>27</v>
      </c>
      <c r="K208" t="s">
        <v>8625</v>
      </c>
      <c r="L208" t="s">
        <v>736</v>
      </c>
      <c r="M208">
        <v>70065</v>
      </c>
      <c r="N208" t="s">
        <v>30</v>
      </c>
      <c r="O208" t="s">
        <v>5286</v>
      </c>
      <c r="P208" t="s">
        <v>46</v>
      </c>
      <c r="Q208" t="s">
        <v>78</v>
      </c>
      <c r="R208" t="s">
        <v>186</v>
      </c>
      <c r="S208">
        <v>17.34</v>
      </c>
      <c r="T208">
        <v>2</v>
      </c>
      <c r="U208">
        <v>0</v>
      </c>
      <c r="V208">
        <v>4.6818000000000008</v>
      </c>
    </row>
    <row r="209" spans="1:22" x14ac:dyDescent="0.3">
      <c r="A209">
        <v>6020</v>
      </c>
      <c r="B209" t="s">
        <v>8623</v>
      </c>
      <c r="C209">
        <v>2011</v>
      </c>
      <c r="D209" s="21">
        <v>40821</v>
      </c>
      <c r="E209" s="21">
        <v>40826</v>
      </c>
      <c r="F209" t="s">
        <v>23</v>
      </c>
      <c r="G209" t="s">
        <v>5666</v>
      </c>
      <c r="H209" t="s">
        <v>5667</v>
      </c>
      <c r="I209" t="s">
        <v>26</v>
      </c>
      <c r="J209" t="s">
        <v>27</v>
      </c>
      <c r="K209" t="s">
        <v>497</v>
      </c>
      <c r="L209" t="s">
        <v>498</v>
      </c>
      <c r="M209">
        <v>43229</v>
      </c>
      <c r="N209" t="s">
        <v>148</v>
      </c>
      <c r="O209" t="s">
        <v>77</v>
      </c>
      <c r="P209" t="s">
        <v>46</v>
      </c>
      <c r="Q209" t="s">
        <v>78</v>
      </c>
      <c r="R209" t="s">
        <v>79</v>
      </c>
      <c r="S209">
        <v>91.92</v>
      </c>
      <c r="T209">
        <v>5</v>
      </c>
      <c r="U209">
        <v>0.2</v>
      </c>
      <c r="V209">
        <v>11.489999999999991</v>
      </c>
    </row>
    <row r="210" spans="1:22" x14ac:dyDescent="0.3">
      <c r="A210">
        <v>5997</v>
      </c>
      <c r="B210" t="s">
        <v>8611</v>
      </c>
      <c r="C210">
        <v>2013</v>
      </c>
      <c r="D210" s="21">
        <v>41620</v>
      </c>
      <c r="E210" s="21">
        <v>41620</v>
      </c>
      <c r="F210" t="s">
        <v>1290</v>
      </c>
      <c r="G210" t="s">
        <v>3094</v>
      </c>
      <c r="H210" t="s">
        <v>3095</v>
      </c>
      <c r="I210" t="s">
        <v>41</v>
      </c>
      <c r="J210" t="s">
        <v>27</v>
      </c>
      <c r="K210" t="s">
        <v>497</v>
      </c>
      <c r="L210" t="s">
        <v>498</v>
      </c>
      <c r="M210">
        <v>43229</v>
      </c>
      <c r="N210" t="s">
        <v>148</v>
      </c>
      <c r="O210" t="s">
        <v>2512</v>
      </c>
      <c r="P210" t="s">
        <v>46</v>
      </c>
      <c r="Q210" t="s">
        <v>78</v>
      </c>
      <c r="R210" t="s">
        <v>3334</v>
      </c>
      <c r="S210">
        <v>387.13600000000002</v>
      </c>
      <c r="T210">
        <v>4</v>
      </c>
      <c r="U210">
        <v>0.2</v>
      </c>
      <c r="V210">
        <v>24.196000000000012</v>
      </c>
    </row>
    <row r="211" spans="1:22" x14ac:dyDescent="0.3">
      <c r="A211">
        <v>5974</v>
      </c>
      <c r="B211" t="s">
        <v>8602</v>
      </c>
      <c r="C211">
        <v>2012</v>
      </c>
      <c r="D211" s="21">
        <v>41268</v>
      </c>
      <c r="E211" s="21">
        <v>41272</v>
      </c>
      <c r="F211" t="s">
        <v>50</v>
      </c>
      <c r="G211" t="s">
        <v>721</v>
      </c>
      <c r="H211" t="s">
        <v>722</v>
      </c>
      <c r="I211" t="s">
        <v>102</v>
      </c>
      <c r="J211" t="s">
        <v>27</v>
      </c>
      <c r="K211" t="s">
        <v>266</v>
      </c>
      <c r="L211" t="s">
        <v>267</v>
      </c>
      <c r="M211">
        <v>10011</v>
      </c>
      <c r="N211" t="s">
        <v>148</v>
      </c>
      <c r="O211" t="s">
        <v>6203</v>
      </c>
      <c r="P211" t="s">
        <v>46</v>
      </c>
      <c r="Q211" t="s">
        <v>78</v>
      </c>
      <c r="R211" t="s">
        <v>6204</v>
      </c>
      <c r="S211">
        <v>414.96</v>
      </c>
      <c r="T211">
        <v>2</v>
      </c>
      <c r="U211">
        <v>0</v>
      </c>
      <c r="V211">
        <v>124.48799999999994</v>
      </c>
    </row>
    <row r="212" spans="1:22" x14ac:dyDescent="0.3">
      <c r="A212">
        <v>5963</v>
      </c>
      <c r="B212" t="s">
        <v>8597</v>
      </c>
      <c r="C212">
        <v>2011</v>
      </c>
      <c r="D212" s="21">
        <v>40858</v>
      </c>
      <c r="E212" s="21">
        <v>40860</v>
      </c>
      <c r="F212" t="s">
        <v>23</v>
      </c>
      <c r="G212" t="s">
        <v>182</v>
      </c>
      <c r="H212" t="s">
        <v>183</v>
      </c>
      <c r="I212" t="s">
        <v>102</v>
      </c>
      <c r="J212" t="s">
        <v>27</v>
      </c>
      <c r="K212" t="s">
        <v>42</v>
      </c>
      <c r="L212" t="s">
        <v>43</v>
      </c>
      <c r="M212">
        <v>90004</v>
      </c>
      <c r="N212" t="s">
        <v>44</v>
      </c>
      <c r="O212" t="s">
        <v>4091</v>
      </c>
      <c r="P212" t="s">
        <v>46</v>
      </c>
      <c r="Q212" t="s">
        <v>78</v>
      </c>
      <c r="R212" t="s">
        <v>4092</v>
      </c>
      <c r="S212">
        <v>7.78</v>
      </c>
      <c r="T212">
        <v>2</v>
      </c>
      <c r="U212">
        <v>0</v>
      </c>
      <c r="V212">
        <v>2.0228000000000002</v>
      </c>
    </row>
    <row r="213" spans="1:22" x14ac:dyDescent="0.3">
      <c r="A213">
        <v>5958</v>
      </c>
      <c r="B213" t="s">
        <v>8595</v>
      </c>
      <c r="C213">
        <v>2013</v>
      </c>
      <c r="D213" s="21">
        <v>41346</v>
      </c>
      <c r="E213" s="21">
        <v>41349</v>
      </c>
      <c r="F213" t="s">
        <v>23</v>
      </c>
      <c r="G213" t="s">
        <v>1358</v>
      </c>
      <c r="H213" t="s">
        <v>1359</v>
      </c>
      <c r="I213" t="s">
        <v>41</v>
      </c>
      <c r="J213" t="s">
        <v>27</v>
      </c>
      <c r="K213" t="s">
        <v>127</v>
      </c>
      <c r="L213" t="s">
        <v>43</v>
      </c>
      <c r="M213">
        <v>94109</v>
      </c>
      <c r="N213" t="s">
        <v>44</v>
      </c>
      <c r="O213" t="s">
        <v>5161</v>
      </c>
      <c r="P213" t="s">
        <v>46</v>
      </c>
      <c r="Q213" t="s">
        <v>78</v>
      </c>
      <c r="R213" t="s">
        <v>5162</v>
      </c>
      <c r="S213">
        <v>154.9</v>
      </c>
      <c r="T213">
        <v>5</v>
      </c>
      <c r="U213">
        <v>0</v>
      </c>
      <c r="V213">
        <v>40.274000000000001</v>
      </c>
    </row>
    <row r="214" spans="1:22" x14ac:dyDescent="0.3">
      <c r="A214">
        <v>5951</v>
      </c>
      <c r="B214" t="s">
        <v>8588</v>
      </c>
      <c r="C214">
        <v>2014</v>
      </c>
      <c r="D214" s="21">
        <v>41704</v>
      </c>
      <c r="E214" s="21">
        <v>41704</v>
      </c>
      <c r="F214" t="s">
        <v>1290</v>
      </c>
      <c r="G214" t="s">
        <v>995</v>
      </c>
      <c r="H214" t="s">
        <v>996</v>
      </c>
      <c r="I214" t="s">
        <v>41</v>
      </c>
      <c r="J214" t="s">
        <v>27</v>
      </c>
      <c r="K214" t="s">
        <v>5279</v>
      </c>
      <c r="L214" t="s">
        <v>1487</v>
      </c>
      <c r="M214">
        <v>38671</v>
      </c>
      <c r="N214" t="s">
        <v>30</v>
      </c>
      <c r="O214" t="s">
        <v>706</v>
      </c>
      <c r="P214" t="s">
        <v>46</v>
      </c>
      <c r="Q214" t="s">
        <v>78</v>
      </c>
      <c r="R214" t="s">
        <v>707</v>
      </c>
      <c r="S214">
        <v>262.24</v>
      </c>
      <c r="T214">
        <v>2</v>
      </c>
      <c r="U214">
        <v>0</v>
      </c>
      <c r="V214">
        <v>78.671999999999997</v>
      </c>
    </row>
    <row r="215" spans="1:22" x14ac:dyDescent="0.3">
      <c r="A215">
        <v>5909</v>
      </c>
      <c r="B215" t="s">
        <v>8570</v>
      </c>
      <c r="C215">
        <v>2013</v>
      </c>
      <c r="D215" s="21">
        <v>41611</v>
      </c>
      <c r="E215" s="21">
        <v>41616</v>
      </c>
      <c r="F215" t="s">
        <v>50</v>
      </c>
      <c r="G215" t="s">
        <v>3939</v>
      </c>
      <c r="H215" t="s">
        <v>3940</v>
      </c>
      <c r="I215" t="s">
        <v>41</v>
      </c>
      <c r="J215" t="s">
        <v>27</v>
      </c>
      <c r="K215" t="s">
        <v>630</v>
      </c>
      <c r="L215" t="s">
        <v>43</v>
      </c>
      <c r="M215">
        <v>95123</v>
      </c>
      <c r="N215" t="s">
        <v>44</v>
      </c>
      <c r="O215" t="s">
        <v>3681</v>
      </c>
      <c r="P215" t="s">
        <v>46</v>
      </c>
      <c r="Q215" t="s">
        <v>78</v>
      </c>
      <c r="R215" t="s">
        <v>3682</v>
      </c>
      <c r="S215">
        <v>59.699999999999996</v>
      </c>
      <c r="T215">
        <v>3</v>
      </c>
      <c r="U215">
        <v>0</v>
      </c>
      <c r="V215">
        <v>26.864999999999995</v>
      </c>
    </row>
    <row r="216" spans="1:22" x14ac:dyDescent="0.3">
      <c r="A216">
        <v>5879</v>
      </c>
      <c r="B216" t="s">
        <v>8548</v>
      </c>
      <c r="C216">
        <v>2011</v>
      </c>
      <c r="D216" s="21">
        <v>40684</v>
      </c>
      <c r="E216" s="21">
        <v>40689</v>
      </c>
      <c r="F216" t="s">
        <v>50</v>
      </c>
      <c r="G216" t="s">
        <v>3668</v>
      </c>
      <c r="H216" t="s">
        <v>3669</v>
      </c>
      <c r="I216" t="s">
        <v>102</v>
      </c>
      <c r="J216" t="s">
        <v>27</v>
      </c>
      <c r="K216" t="s">
        <v>1479</v>
      </c>
      <c r="L216" t="s">
        <v>1245</v>
      </c>
      <c r="M216">
        <v>1841</v>
      </c>
      <c r="N216" t="s">
        <v>148</v>
      </c>
      <c r="O216" t="s">
        <v>5593</v>
      </c>
      <c r="P216" t="s">
        <v>46</v>
      </c>
      <c r="Q216" t="s">
        <v>78</v>
      </c>
      <c r="R216" t="s">
        <v>5594</v>
      </c>
      <c r="S216">
        <v>245.88</v>
      </c>
      <c r="T216">
        <v>6</v>
      </c>
      <c r="U216">
        <v>0</v>
      </c>
      <c r="V216">
        <v>68.846399999999988</v>
      </c>
    </row>
    <row r="217" spans="1:22" x14ac:dyDescent="0.3">
      <c r="A217">
        <v>5865</v>
      </c>
      <c r="B217" t="s">
        <v>8538</v>
      </c>
      <c r="C217">
        <v>2011</v>
      </c>
      <c r="D217" s="21">
        <v>40760</v>
      </c>
      <c r="E217" s="21">
        <v>40762</v>
      </c>
      <c r="F217" t="s">
        <v>23</v>
      </c>
      <c r="G217" t="s">
        <v>5300</v>
      </c>
      <c r="H217" t="s">
        <v>5301</v>
      </c>
      <c r="I217" t="s">
        <v>41</v>
      </c>
      <c r="J217" t="s">
        <v>27</v>
      </c>
      <c r="K217" t="s">
        <v>4608</v>
      </c>
      <c r="L217" t="s">
        <v>747</v>
      </c>
      <c r="M217">
        <v>6450</v>
      </c>
      <c r="N217" t="s">
        <v>148</v>
      </c>
      <c r="O217" t="s">
        <v>5191</v>
      </c>
      <c r="P217" t="s">
        <v>46</v>
      </c>
      <c r="Q217" t="s">
        <v>78</v>
      </c>
      <c r="R217" t="s">
        <v>5192</v>
      </c>
      <c r="S217">
        <v>79.47</v>
      </c>
      <c r="T217">
        <v>3</v>
      </c>
      <c r="U217">
        <v>0</v>
      </c>
      <c r="V217">
        <v>22.251600000000003</v>
      </c>
    </row>
    <row r="218" spans="1:22" x14ac:dyDescent="0.3">
      <c r="A218">
        <v>5849</v>
      </c>
      <c r="B218" t="s">
        <v>8528</v>
      </c>
      <c r="C218">
        <v>2012</v>
      </c>
      <c r="D218" s="21">
        <v>41223</v>
      </c>
      <c r="E218" s="21">
        <v>41227</v>
      </c>
      <c r="F218" t="s">
        <v>50</v>
      </c>
      <c r="G218" t="s">
        <v>1527</v>
      </c>
      <c r="H218" t="s">
        <v>1528</v>
      </c>
      <c r="I218" t="s">
        <v>102</v>
      </c>
      <c r="J218" t="s">
        <v>27</v>
      </c>
      <c r="K218" t="s">
        <v>566</v>
      </c>
      <c r="L218" t="s">
        <v>229</v>
      </c>
      <c r="M218">
        <v>55113</v>
      </c>
      <c r="N218" t="s">
        <v>105</v>
      </c>
      <c r="O218" t="s">
        <v>3305</v>
      </c>
      <c r="P218" t="s">
        <v>46</v>
      </c>
      <c r="Q218" t="s">
        <v>78</v>
      </c>
      <c r="R218" t="s">
        <v>3306</v>
      </c>
      <c r="S218">
        <v>715.64</v>
      </c>
      <c r="T218">
        <v>2</v>
      </c>
      <c r="U218">
        <v>0</v>
      </c>
      <c r="V218">
        <v>178.90999999999997</v>
      </c>
    </row>
    <row r="219" spans="1:22" x14ac:dyDescent="0.3">
      <c r="A219">
        <v>5825</v>
      </c>
      <c r="B219" t="s">
        <v>8510</v>
      </c>
      <c r="C219">
        <v>2011</v>
      </c>
      <c r="D219" s="21">
        <v>40665</v>
      </c>
      <c r="E219" s="21">
        <v>40665</v>
      </c>
      <c r="F219" t="s">
        <v>1290</v>
      </c>
      <c r="G219" t="s">
        <v>2016</v>
      </c>
      <c r="H219" t="s">
        <v>2017</v>
      </c>
      <c r="I219" t="s">
        <v>26</v>
      </c>
      <c r="J219" t="s">
        <v>27</v>
      </c>
      <c r="K219" t="s">
        <v>497</v>
      </c>
      <c r="L219" t="s">
        <v>498</v>
      </c>
      <c r="M219">
        <v>43229</v>
      </c>
      <c r="N219" t="s">
        <v>148</v>
      </c>
      <c r="O219" t="s">
        <v>3619</v>
      </c>
      <c r="P219" t="s">
        <v>46</v>
      </c>
      <c r="Q219" t="s">
        <v>78</v>
      </c>
      <c r="R219" t="s">
        <v>3620</v>
      </c>
      <c r="S219">
        <v>26.136000000000003</v>
      </c>
      <c r="T219">
        <v>3</v>
      </c>
      <c r="U219">
        <v>0.2</v>
      </c>
      <c r="V219">
        <v>1.9602000000000004</v>
      </c>
    </row>
    <row r="220" spans="1:22" x14ac:dyDescent="0.3">
      <c r="A220">
        <v>5822</v>
      </c>
      <c r="B220" t="s">
        <v>8509</v>
      </c>
      <c r="C220">
        <v>2014</v>
      </c>
      <c r="D220" s="21">
        <v>41772</v>
      </c>
      <c r="E220" s="21">
        <v>41778</v>
      </c>
      <c r="F220" t="s">
        <v>50</v>
      </c>
      <c r="G220" t="s">
        <v>7122</v>
      </c>
      <c r="H220" t="s">
        <v>7123</v>
      </c>
      <c r="I220" t="s">
        <v>41</v>
      </c>
      <c r="J220" t="s">
        <v>27</v>
      </c>
      <c r="K220" t="s">
        <v>127</v>
      </c>
      <c r="L220" t="s">
        <v>43</v>
      </c>
      <c r="M220">
        <v>94122</v>
      </c>
      <c r="N220" t="s">
        <v>44</v>
      </c>
      <c r="O220" t="s">
        <v>4109</v>
      </c>
      <c r="P220" t="s">
        <v>46</v>
      </c>
      <c r="Q220" t="s">
        <v>78</v>
      </c>
      <c r="R220" t="s">
        <v>4110</v>
      </c>
      <c r="S220">
        <v>7.77</v>
      </c>
      <c r="T220">
        <v>1</v>
      </c>
      <c r="U220">
        <v>0</v>
      </c>
      <c r="V220">
        <v>2.0979000000000001</v>
      </c>
    </row>
    <row r="221" spans="1:22" x14ac:dyDescent="0.3">
      <c r="A221">
        <v>5808</v>
      </c>
      <c r="B221" t="s">
        <v>8500</v>
      </c>
      <c r="C221">
        <v>2013</v>
      </c>
      <c r="D221" s="21">
        <v>41522</v>
      </c>
      <c r="E221" s="21">
        <v>41525</v>
      </c>
      <c r="F221" t="s">
        <v>23</v>
      </c>
      <c r="G221" t="s">
        <v>951</v>
      </c>
      <c r="H221" t="s">
        <v>952</v>
      </c>
      <c r="I221" t="s">
        <v>26</v>
      </c>
      <c r="J221" t="s">
        <v>27</v>
      </c>
      <c r="K221" t="s">
        <v>5137</v>
      </c>
      <c r="L221" t="s">
        <v>335</v>
      </c>
      <c r="M221">
        <v>37918</v>
      </c>
      <c r="N221" t="s">
        <v>30</v>
      </c>
      <c r="O221" t="s">
        <v>5367</v>
      </c>
      <c r="P221" t="s">
        <v>46</v>
      </c>
      <c r="Q221" t="s">
        <v>78</v>
      </c>
      <c r="R221" t="s">
        <v>5368</v>
      </c>
      <c r="S221">
        <v>87.168000000000006</v>
      </c>
      <c r="T221">
        <v>2</v>
      </c>
      <c r="U221">
        <v>0.2</v>
      </c>
      <c r="V221">
        <v>8.7168000000000063</v>
      </c>
    </row>
    <row r="222" spans="1:22" x14ac:dyDescent="0.3">
      <c r="A222">
        <v>5793</v>
      </c>
      <c r="B222" t="s">
        <v>8493</v>
      </c>
      <c r="C222">
        <v>2014</v>
      </c>
      <c r="D222" s="21">
        <v>41912</v>
      </c>
      <c r="E222" s="21">
        <v>41915</v>
      </c>
      <c r="F222" t="s">
        <v>188</v>
      </c>
      <c r="G222" t="s">
        <v>2567</v>
      </c>
      <c r="H222" t="s">
        <v>2568</v>
      </c>
      <c r="I222" t="s">
        <v>26</v>
      </c>
      <c r="J222" t="s">
        <v>27</v>
      </c>
      <c r="K222" t="s">
        <v>5954</v>
      </c>
      <c r="L222" t="s">
        <v>43</v>
      </c>
      <c r="M222">
        <v>93309</v>
      </c>
      <c r="N222" t="s">
        <v>44</v>
      </c>
      <c r="O222" t="s">
        <v>1607</v>
      </c>
      <c r="P222" t="s">
        <v>46</v>
      </c>
      <c r="Q222" t="s">
        <v>78</v>
      </c>
      <c r="R222" t="s">
        <v>1608</v>
      </c>
      <c r="S222">
        <v>97.84</v>
      </c>
      <c r="T222">
        <v>2</v>
      </c>
      <c r="U222">
        <v>0</v>
      </c>
      <c r="V222">
        <v>25.438400000000001</v>
      </c>
    </row>
    <row r="223" spans="1:22" x14ac:dyDescent="0.3">
      <c r="A223">
        <v>5772</v>
      </c>
      <c r="B223" t="s">
        <v>8477</v>
      </c>
      <c r="C223">
        <v>2012</v>
      </c>
      <c r="D223" s="21">
        <v>41176</v>
      </c>
      <c r="E223" s="21">
        <v>41180</v>
      </c>
      <c r="F223" t="s">
        <v>50</v>
      </c>
      <c r="G223" t="s">
        <v>3887</v>
      </c>
      <c r="H223" t="s">
        <v>3888</v>
      </c>
      <c r="I223" t="s">
        <v>41</v>
      </c>
      <c r="J223" t="s">
        <v>27</v>
      </c>
      <c r="K223" t="s">
        <v>42</v>
      </c>
      <c r="L223" t="s">
        <v>43</v>
      </c>
      <c r="M223">
        <v>90032</v>
      </c>
      <c r="N223" t="s">
        <v>44</v>
      </c>
      <c r="O223" t="s">
        <v>5612</v>
      </c>
      <c r="P223" t="s">
        <v>46</v>
      </c>
      <c r="Q223" t="s">
        <v>78</v>
      </c>
      <c r="R223" t="s">
        <v>5613</v>
      </c>
      <c r="S223">
        <v>1158.1199999999999</v>
      </c>
      <c r="T223">
        <v>4</v>
      </c>
      <c r="U223">
        <v>0</v>
      </c>
      <c r="V223">
        <v>335.85479999999984</v>
      </c>
    </row>
    <row r="224" spans="1:22" x14ac:dyDescent="0.3">
      <c r="A224">
        <v>5762</v>
      </c>
      <c r="B224" t="s">
        <v>8468</v>
      </c>
      <c r="C224">
        <v>2014</v>
      </c>
      <c r="D224" s="21">
        <v>41864</v>
      </c>
      <c r="E224" s="21">
        <v>41867</v>
      </c>
      <c r="F224" t="s">
        <v>188</v>
      </c>
      <c r="G224" t="s">
        <v>5224</v>
      </c>
      <c r="H224" t="s">
        <v>5225</v>
      </c>
      <c r="I224" t="s">
        <v>26</v>
      </c>
      <c r="J224" t="s">
        <v>27</v>
      </c>
      <c r="K224" t="s">
        <v>8469</v>
      </c>
      <c r="L224" t="s">
        <v>43</v>
      </c>
      <c r="M224">
        <v>92630</v>
      </c>
      <c r="N224" t="s">
        <v>44</v>
      </c>
      <c r="O224" t="s">
        <v>4420</v>
      </c>
      <c r="P224" t="s">
        <v>46</v>
      </c>
      <c r="Q224" t="s">
        <v>78</v>
      </c>
      <c r="R224" t="s">
        <v>4421</v>
      </c>
      <c r="S224">
        <v>542.93999999999994</v>
      </c>
      <c r="T224">
        <v>3</v>
      </c>
      <c r="U224">
        <v>0</v>
      </c>
      <c r="V224">
        <v>152.02319999999997</v>
      </c>
    </row>
    <row r="225" spans="1:22" x14ac:dyDescent="0.3">
      <c r="A225">
        <v>5756</v>
      </c>
      <c r="B225" t="s">
        <v>8462</v>
      </c>
      <c r="C225">
        <v>2011</v>
      </c>
      <c r="D225" s="21">
        <v>40830</v>
      </c>
      <c r="E225" s="21">
        <v>40834</v>
      </c>
      <c r="F225" t="s">
        <v>50</v>
      </c>
      <c r="G225" t="s">
        <v>5793</v>
      </c>
      <c r="H225" t="s">
        <v>5794</v>
      </c>
      <c r="I225" t="s">
        <v>26</v>
      </c>
      <c r="J225" t="s">
        <v>27</v>
      </c>
      <c r="K225" t="s">
        <v>103</v>
      </c>
      <c r="L225" t="s">
        <v>104</v>
      </c>
      <c r="M225">
        <v>76106</v>
      </c>
      <c r="N225" t="s">
        <v>105</v>
      </c>
      <c r="O225" t="s">
        <v>7634</v>
      </c>
      <c r="P225" t="s">
        <v>46</v>
      </c>
      <c r="Q225" t="s">
        <v>78</v>
      </c>
      <c r="R225" t="s">
        <v>7635</v>
      </c>
      <c r="S225">
        <v>3.1599999999999993</v>
      </c>
      <c r="T225">
        <v>4</v>
      </c>
      <c r="U225">
        <v>0.8</v>
      </c>
      <c r="V225">
        <v>-8.532</v>
      </c>
    </row>
    <row r="226" spans="1:22" x14ac:dyDescent="0.3">
      <c r="A226">
        <v>5729</v>
      </c>
      <c r="B226" t="s">
        <v>8446</v>
      </c>
      <c r="C226">
        <v>2014</v>
      </c>
      <c r="D226" s="21">
        <v>41982</v>
      </c>
      <c r="E226" s="21">
        <v>41987</v>
      </c>
      <c r="F226" t="s">
        <v>50</v>
      </c>
      <c r="G226" t="s">
        <v>1627</v>
      </c>
      <c r="H226" t="s">
        <v>1628</v>
      </c>
      <c r="I226" t="s">
        <v>26</v>
      </c>
      <c r="J226" t="s">
        <v>27</v>
      </c>
      <c r="K226" t="s">
        <v>113</v>
      </c>
      <c r="L226" t="s">
        <v>114</v>
      </c>
      <c r="M226">
        <v>53711</v>
      </c>
      <c r="N226" t="s">
        <v>105</v>
      </c>
      <c r="O226" t="s">
        <v>3776</v>
      </c>
      <c r="P226" t="s">
        <v>46</v>
      </c>
      <c r="Q226" t="s">
        <v>78</v>
      </c>
      <c r="R226" t="s">
        <v>3777</v>
      </c>
      <c r="S226">
        <v>1089.75</v>
      </c>
      <c r="T226">
        <v>3</v>
      </c>
      <c r="U226">
        <v>0</v>
      </c>
      <c r="V226">
        <v>305.13000000000011</v>
      </c>
    </row>
    <row r="227" spans="1:22" x14ac:dyDescent="0.3">
      <c r="A227">
        <v>5719</v>
      </c>
      <c r="B227" t="s">
        <v>8439</v>
      </c>
      <c r="C227">
        <v>2012</v>
      </c>
      <c r="D227" s="21">
        <v>41191</v>
      </c>
      <c r="E227" s="21">
        <v>41194</v>
      </c>
      <c r="F227" t="s">
        <v>23</v>
      </c>
      <c r="G227" t="s">
        <v>2605</v>
      </c>
      <c r="H227" t="s">
        <v>2606</v>
      </c>
      <c r="I227" t="s">
        <v>41</v>
      </c>
      <c r="J227" t="s">
        <v>27</v>
      </c>
      <c r="K227" t="s">
        <v>8388</v>
      </c>
      <c r="L227" t="s">
        <v>238</v>
      </c>
      <c r="M227">
        <v>48104</v>
      </c>
      <c r="N227" t="s">
        <v>105</v>
      </c>
      <c r="O227" t="s">
        <v>3619</v>
      </c>
      <c r="P227" t="s">
        <v>46</v>
      </c>
      <c r="Q227" t="s">
        <v>78</v>
      </c>
      <c r="R227" t="s">
        <v>3620</v>
      </c>
      <c r="S227">
        <v>29.402999999999999</v>
      </c>
      <c r="T227">
        <v>3</v>
      </c>
      <c r="U227">
        <v>0.1</v>
      </c>
      <c r="V227">
        <v>5.2272000000000007</v>
      </c>
    </row>
    <row r="228" spans="1:22" x14ac:dyDescent="0.3">
      <c r="A228">
        <v>5685</v>
      </c>
      <c r="B228" t="s">
        <v>8422</v>
      </c>
      <c r="C228">
        <v>2011</v>
      </c>
      <c r="D228" s="21">
        <v>40635</v>
      </c>
      <c r="E228" s="21">
        <v>40641</v>
      </c>
      <c r="F228" t="s">
        <v>50</v>
      </c>
      <c r="G228" t="s">
        <v>2983</v>
      </c>
      <c r="H228" t="s">
        <v>2984</v>
      </c>
      <c r="I228" t="s">
        <v>26</v>
      </c>
      <c r="J228" t="s">
        <v>27</v>
      </c>
      <c r="K228" t="s">
        <v>7723</v>
      </c>
      <c r="L228" t="s">
        <v>1272</v>
      </c>
      <c r="M228">
        <v>30605</v>
      </c>
      <c r="N228" t="s">
        <v>30</v>
      </c>
      <c r="O228" t="s">
        <v>5161</v>
      </c>
      <c r="P228" t="s">
        <v>46</v>
      </c>
      <c r="Q228" t="s">
        <v>78</v>
      </c>
      <c r="R228" t="s">
        <v>5162</v>
      </c>
      <c r="S228">
        <v>154.9</v>
      </c>
      <c r="T228">
        <v>5</v>
      </c>
      <c r="U228">
        <v>0</v>
      </c>
      <c r="V228">
        <v>40.274000000000001</v>
      </c>
    </row>
    <row r="229" spans="1:22" x14ac:dyDescent="0.3">
      <c r="A229">
        <v>5616</v>
      </c>
      <c r="B229" t="s">
        <v>8375</v>
      </c>
      <c r="C229">
        <v>2013</v>
      </c>
      <c r="D229" s="21">
        <v>41510</v>
      </c>
      <c r="E229" s="21">
        <v>41514</v>
      </c>
      <c r="F229" t="s">
        <v>50</v>
      </c>
      <c r="G229" t="s">
        <v>6343</v>
      </c>
      <c r="H229" t="s">
        <v>6344</v>
      </c>
      <c r="I229" t="s">
        <v>41</v>
      </c>
      <c r="J229" t="s">
        <v>27</v>
      </c>
      <c r="K229" t="s">
        <v>266</v>
      </c>
      <c r="L229" t="s">
        <v>267</v>
      </c>
      <c r="M229">
        <v>10035</v>
      </c>
      <c r="N229" t="s">
        <v>148</v>
      </c>
      <c r="O229" t="s">
        <v>359</v>
      </c>
      <c r="P229" t="s">
        <v>46</v>
      </c>
      <c r="Q229" t="s">
        <v>78</v>
      </c>
      <c r="R229" t="s">
        <v>360</v>
      </c>
      <c r="S229">
        <v>1040.8</v>
      </c>
      <c r="T229">
        <v>5</v>
      </c>
      <c r="U229">
        <v>0</v>
      </c>
      <c r="V229">
        <v>281.01600000000008</v>
      </c>
    </row>
    <row r="230" spans="1:22" x14ac:dyDescent="0.3">
      <c r="A230">
        <v>5609</v>
      </c>
      <c r="B230" t="s">
        <v>8366</v>
      </c>
      <c r="C230">
        <v>2012</v>
      </c>
      <c r="D230" s="21">
        <v>41249</v>
      </c>
      <c r="E230" s="21">
        <v>41254</v>
      </c>
      <c r="F230" t="s">
        <v>50</v>
      </c>
      <c r="G230" t="s">
        <v>5077</v>
      </c>
      <c r="H230" t="s">
        <v>5078</v>
      </c>
      <c r="I230" t="s">
        <v>26</v>
      </c>
      <c r="J230" t="s">
        <v>27</v>
      </c>
      <c r="K230" t="s">
        <v>127</v>
      </c>
      <c r="L230" t="s">
        <v>43</v>
      </c>
      <c r="M230">
        <v>94109</v>
      </c>
      <c r="N230" t="s">
        <v>44</v>
      </c>
      <c r="O230" t="s">
        <v>4091</v>
      </c>
      <c r="P230" t="s">
        <v>46</v>
      </c>
      <c r="Q230" t="s">
        <v>78</v>
      </c>
      <c r="R230" t="s">
        <v>4092</v>
      </c>
      <c r="S230">
        <v>7.78</v>
      </c>
      <c r="T230">
        <v>2</v>
      </c>
      <c r="U230">
        <v>0</v>
      </c>
      <c r="V230">
        <v>2.0228000000000002</v>
      </c>
    </row>
    <row r="231" spans="1:22" x14ac:dyDescent="0.3">
      <c r="A231">
        <v>5578</v>
      </c>
      <c r="B231" t="s">
        <v>8337</v>
      </c>
      <c r="C231">
        <v>2013</v>
      </c>
      <c r="D231" s="21">
        <v>41621</v>
      </c>
      <c r="E231" s="21">
        <v>41625</v>
      </c>
      <c r="F231" t="s">
        <v>50</v>
      </c>
      <c r="G231" t="s">
        <v>1426</v>
      </c>
      <c r="H231" t="s">
        <v>1427</v>
      </c>
      <c r="I231" t="s">
        <v>26</v>
      </c>
      <c r="J231" t="s">
        <v>27</v>
      </c>
      <c r="K231" t="s">
        <v>602</v>
      </c>
      <c r="L231" t="s">
        <v>43</v>
      </c>
      <c r="M231">
        <v>91104</v>
      </c>
      <c r="N231" t="s">
        <v>44</v>
      </c>
      <c r="O231" t="s">
        <v>2137</v>
      </c>
      <c r="P231" t="s">
        <v>46</v>
      </c>
      <c r="Q231" t="s">
        <v>78</v>
      </c>
      <c r="R231" t="s">
        <v>2138</v>
      </c>
      <c r="S231">
        <v>56.519999999999996</v>
      </c>
      <c r="T231">
        <v>3</v>
      </c>
      <c r="U231">
        <v>0</v>
      </c>
      <c r="V231">
        <v>15.8256</v>
      </c>
    </row>
    <row r="232" spans="1:22" x14ac:dyDescent="0.3">
      <c r="A232">
        <v>5549</v>
      </c>
      <c r="B232" t="s">
        <v>8321</v>
      </c>
      <c r="C232">
        <v>2011</v>
      </c>
      <c r="D232" s="21">
        <v>40875</v>
      </c>
      <c r="E232" s="21">
        <v>40878</v>
      </c>
      <c r="F232" t="s">
        <v>188</v>
      </c>
      <c r="G232" t="s">
        <v>4143</v>
      </c>
      <c r="H232" t="s">
        <v>4144</v>
      </c>
      <c r="I232" t="s">
        <v>26</v>
      </c>
      <c r="J232" t="s">
        <v>27</v>
      </c>
      <c r="K232" t="s">
        <v>127</v>
      </c>
      <c r="L232" t="s">
        <v>43</v>
      </c>
      <c r="M232">
        <v>94109</v>
      </c>
      <c r="N232" t="s">
        <v>44</v>
      </c>
      <c r="O232" t="s">
        <v>3650</v>
      </c>
      <c r="P232" t="s">
        <v>46</v>
      </c>
      <c r="Q232" t="s">
        <v>78</v>
      </c>
      <c r="R232" t="s">
        <v>3651</v>
      </c>
      <c r="S232">
        <v>43.68</v>
      </c>
      <c r="T232">
        <v>3</v>
      </c>
      <c r="U232">
        <v>0</v>
      </c>
      <c r="V232">
        <v>11.793600000000001</v>
      </c>
    </row>
    <row r="233" spans="1:22" x14ac:dyDescent="0.3">
      <c r="A233">
        <v>5524</v>
      </c>
      <c r="B233" t="s">
        <v>8299</v>
      </c>
      <c r="C233">
        <v>2013</v>
      </c>
      <c r="D233" s="21">
        <v>41431</v>
      </c>
      <c r="E233" s="21">
        <v>41433</v>
      </c>
      <c r="F233" t="s">
        <v>188</v>
      </c>
      <c r="G233" t="s">
        <v>2002</v>
      </c>
      <c r="H233" t="s">
        <v>2003</v>
      </c>
      <c r="I233" t="s">
        <v>26</v>
      </c>
      <c r="J233" t="s">
        <v>27</v>
      </c>
      <c r="K233" t="s">
        <v>912</v>
      </c>
      <c r="L233" t="s">
        <v>43</v>
      </c>
      <c r="M233">
        <v>95051</v>
      </c>
      <c r="N233" t="s">
        <v>44</v>
      </c>
      <c r="O233" t="s">
        <v>3650</v>
      </c>
      <c r="P233" t="s">
        <v>46</v>
      </c>
      <c r="Q233" t="s">
        <v>78</v>
      </c>
      <c r="R233" t="s">
        <v>3651</v>
      </c>
      <c r="S233">
        <v>58.24</v>
      </c>
      <c r="T233">
        <v>4</v>
      </c>
      <c r="U233">
        <v>0</v>
      </c>
      <c r="V233">
        <v>15.724800000000002</v>
      </c>
    </row>
    <row r="234" spans="1:22" x14ac:dyDescent="0.3">
      <c r="A234">
        <v>5515</v>
      </c>
      <c r="B234" t="s">
        <v>8295</v>
      </c>
      <c r="C234">
        <v>2012</v>
      </c>
      <c r="D234" s="21">
        <v>41059</v>
      </c>
      <c r="E234" s="21">
        <v>41061</v>
      </c>
      <c r="F234" t="s">
        <v>188</v>
      </c>
      <c r="G234" t="s">
        <v>5710</v>
      </c>
      <c r="H234" t="s">
        <v>5711</v>
      </c>
      <c r="I234" t="s">
        <v>26</v>
      </c>
      <c r="J234" t="s">
        <v>27</v>
      </c>
      <c r="K234" t="s">
        <v>266</v>
      </c>
      <c r="L234" t="s">
        <v>267</v>
      </c>
      <c r="M234">
        <v>10009</v>
      </c>
      <c r="N234" t="s">
        <v>148</v>
      </c>
      <c r="O234" t="s">
        <v>5392</v>
      </c>
      <c r="P234" t="s">
        <v>46</v>
      </c>
      <c r="Q234" t="s">
        <v>78</v>
      </c>
      <c r="R234" t="s">
        <v>5393</v>
      </c>
      <c r="S234">
        <v>160.32</v>
      </c>
      <c r="T234">
        <v>2</v>
      </c>
      <c r="U234">
        <v>0</v>
      </c>
      <c r="V234">
        <v>44.889600000000002</v>
      </c>
    </row>
    <row r="235" spans="1:22" x14ac:dyDescent="0.3">
      <c r="A235">
        <v>5504</v>
      </c>
      <c r="B235" t="s">
        <v>8287</v>
      </c>
      <c r="C235">
        <v>2014</v>
      </c>
      <c r="D235" s="21">
        <v>41946</v>
      </c>
      <c r="E235" s="21">
        <v>41950</v>
      </c>
      <c r="F235" t="s">
        <v>50</v>
      </c>
      <c r="G235" t="s">
        <v>8288</v>
      </c>
      <c r="H235" t="s">
        <v>8289</v>
      </c>
      <c r="I235" t="s">
        <v>41</v>
      </c>
      <c r="J235" t="s">
        <v>27</v>
      </c>
      <c r="K235" t="s">
        <v>146</v>
      </c>
      <c r="L235" t="s">
        <v>147</v>
      </c>
      <c r="M235">
        <v>19140</v>
      </c>
      <c r="N235" t="s">
        <v>148</v>
      </c>
      <c r="O235" t="s">
        <v>7119</v>
      </c>
      <c r="P235" t="s">
        <v>46</v>
      </c>
      <c r="Q235" t="s">
        <v>78</v>
      </c>
      <c r="R235" t="s">
        <v>7120</v>
      </c>
      <c r="S235">
        <v>20.136000000000003</v>
      </c>
      <c r="T235">
        <v>3</v>
      </c>
      <c r="U235">
        <v>0.2</v>
      </c>
      <c r="V235">
        <v>1.2584999999999997</v>
      </c>
    </row>
    <row r="236" spans="1:22" x14ac:dyDescent="0.3">
      <c r="A236">
        <v>5490</v>
      </c>
      <c r="B236" t="s">
        <v>8281</v>
      </c>
      <c r="C236">
        <v>2014</v>
      </c>
      <c r="D236" s="21">
        <v>41731</v>
      </c>
      <c r="E236" s="21">
        <v>41734</v>
      </c>
      <c r="F236" t="s">
        <v>23</v>
      </c>
      <c r="G236" t="s">
        <v>2410</v>
      </c>
      <c r="H236" t="s">
        <v>2411</v>
      </c>
      <c r="I236" t="s">
        <v>41</v>
      </c>
      <c r="J236" t="s">
        <v>27</v>
      </c>
      <c r="K236" t="s">
        <v>1521</v>
      </c>
      <c r="L236" t="s">
        <v>54</v>
      </c>
      <c r="M236">
        <v>32216</v>
      </c>
      <c r="N236" t="s">
        <v>30</v>
      </c>
      <c r="O236" t="s">
        <v>5286</v>
      </c>
      <c r="P236" t="s">
        <v>46</v>
      </c>
      <c r="Q236" t="s">
        <v>78</v>
      </c>
      <c r="R236" t="s">
        <v>186</v>
      </c>
      <c r="S236">
        <v>20.808</v>
      </c>
      <c r="T236">
        <v>3</v>
      </c>
      <c r="U236">
        <v>0.2</v>
      </c>
      <c r="V236">
        <v>1.8207000000000013</v>
      </c>
    </row>
    <row r="237" spans="1:22" x14ac:dyDescent="0.3">
      <c r="A237">
        <v>5471</v>
      </c>
      <c r="B237" t="s">
        <v>8269</v>
      </c>
      <c r="C237">
        <v>2013</v>
      </c>
      <c r="D237" s="21">
        <v>41425</v>
      </c>
      <c r="E237" s="21">
        <v>41430</v>
      </c>
      <c r="F237" t="s">
        <v>50</v>
      </c>
      <c r="G237" t="s">
        <v>5224</v>
      </c>
      <c r="H237" t="s">
        <v>5225</v>
      </c>
      <c r="I237" t="s">
        <v>26</v>
      </c>
      <c r="J237" t="s">
        <v>27</v>
      </c>
      <c r="K237" t="s">
        <v>779</v>
      </c>
      <c r="L237" t="s">
        <v>498</v>
      </c>
      <c r="M237">
        <v>45011</v>
      </c>
      <c r="N237" t="s">
        <v>148</v>
      </c>
      <c r="O237" t="s">
        <v>5161</v>
      </c>
      <c r="P237" t="s">
        <v>46</v>
      </c>
      <c r="Q237" t="s">
        <v>78</v>
      </c>
      <c r="R237" t="s">
        <v>5162</v>
      </c>
      <c r="S237">
        <v>123.92000000000002</v>
      </c>
      <c r="T237">
        <v>5</v>
      </c>
      <c r="U237">
        <v>0.2</v>
      </c>
      <c r="V237">
        <v>9.2939999999999969</v>
      </c>
    </row>
    <row r="238" spans="1:22" x14ac:dyDescent="0.3">
      <c r="A238">
        <v>5435</v>
      </c>
      <c r="B238" t="s">
        <v>8236</v>
      </c>
      <c r="C238">
        <v>2012</v>
      </c>
      <c r="D238" s="21">
        <v>41201</v>
      </c>
      <c r="E238" s="21">
        <v>41206</v>
      </c>
      <c r="F238" t="s">
        <v>50</v>
      </c>
      <c r="G238" t="s">
        <v>733</v>
      </c>
      <c r="H238" t="s">
        <v>734</v>
      </c>
      <c r="I238" t="s">
        <v>102</v>
      </c>
      <c r="J238" t="s">
        <v>27</v>
      </c>
      <c r="K238" t="s">
        <v>42</v>
      </c>
      <c r="L238" t="s">
        <v>43</v>
      </c>
      <c r="M238">
        <v>90008</v>
      </c>
      <c r="N238" t="s">
        <v>44</v>
      </c>
      <c r="O238" t="s">
        <v>8237</v>
      </c>
      <c r="P238" t="s">
        <v>46</v>
      </c>
      <c r="Q238" t="s">
        <v>78</v>
      </c>
      <c r="R238" t="s">
        <v>8238</v>
      </c>
      <c r="S238">
        <v>1640.6999999999998</v>
      </c>
      <c r="T238">
        <v>5</v>
      </c>
      <c r="U238">
        <v>0</v>
      </c>
      <c r="V238">
        <v>459.39599999999996</v>
      </c>
    </row>
    <row r="239" spans="1:22" x14ac:dyDescent="0.3">
      <c r="A239">
        <v>5431</v>
      </c>
      <c r="B239" t="s">
        <v>8232</v>
      </c>
      <c r="C239">
        <v>2014</v>
      </c>
      <c r="D239" s="21">
        <v>41934</v>
      </c>
      <c r="E239" s="21">
        <v>41938</v>
      </c>
      <c r="F239" t="s">
        <v>50</v>
      </c>
      <c r="G239" t="s">
        <v>8233</v>
      </c>
      <c r="H239" t="s">
        <v>8234</v>
      </c>
      <c r="I239" t="s">
        <v>102</v>
      </c>
      <c r="J239" t="s">
        <v>27</v>
      </c>
      <c r="K239" t="s">
        <v>1119</v>
      </c>
      <c r="L239" t="s">
        <v>498</v>
      </c>
      <c r="M239">
        <v>44107</v>
      </c>
      <c r="N239" t="s">
        <v>148</v>
      </c>
      <c r="O239" t="s">
        <v>8071</v>
      </c>
      <c r="P239" t="s">
        <v>46</v>
      </c>
      <c r="Q239" t="s">
        <v>78</v>
      </c>
      <c r="R239" t="s">
        <v>8072</v>
      </c>
      <c r="S239">
        <v>161.56800000000001</v>
      </c>
      <c r="T239">
        <v>2</v>
      </c>
      <c r="U239">
        <v>0.2</v>
      </c>
      <c r="V239">
        <v>16.156799999999997</v>
      </c>
    </row>
    <row r="240" spans="1:22" x14ac:dyDescent="0.3">
      <c r="A240">
        <v>5415</v>
      </c>
      <c r="B240" t="s">
        <v>8213</v>
      </c>
      <c r="C240">
        <v>2014</v>
      </c>
      <c r="D240" s="21">
        <v>41906</v>
      </c>
      <c r="E240" s="21">
        <v>41911</v>
      </c>
      <c r="F240" t="s">
        <v>50</v>
      </c>
      <c r="G240" t="s">
        <v>454</v>
      </c>
      <c r="H240" t="s">
        <v>455</v>
      </c>
      <c r="I240" t="s">
        <v>26</v>
      </c>
      <c r="J240" t="s">
        <v>27</v>
      </c>
      <c r="K240" t="s">
        <v>303</v>
      </c>
      <c r="L240" t="s">
        <v>211</v>
      </c>
      <c r="M240">
        <v>60653</v>
      </c>
      <c r="N240" t="s">
        <v>105</v>
      </c>
      <c r="O240" t="s">
        <v>7919</v>
      </c>
      <c r="P240" t="s">
        <v>46</v>
      </c>
      <c r="Q240" t="s">
        <v>78</v>
      </c>
      <c r="R240" t="s">
        <v>7920</v>
      </c>
      <c r="S240">
        <v>73.175999999999974</v>
      </c>
      <c r="T240">
        <v>6</v>
      </c>
      <c r="U240">
        <v>0.8</v>
      </c>
      <c r="V240">
        <v>-197.57520000000002</v>
      </c>
    </row>
    <row r="241" spans="1:22" x14ac:dyDescent="0.3">
      <c r="A241">
        <v>5398</v>
      </c>
      <c r="B241" t="s">
        <v>8198</v>
      </c>
      <c r="C241">
        <v>2013</v>
      </c>
      <c r="D241" s="21">
        <v>41599</v>
      </c>
      <c r="E241" s="21">
        <v>41606</v>
      </c>
      <c r="F241" t="s">
        <v>50</v>
      </c>
      <c r="G241" t="s">
        <v>1779</v>
      </c>
      <c r="H241" t="s">
        <v>1780</v>
      </c>
      <c r="I241" t="s">
        <v>41</v>
      </c>
      <c r="J241" t="s">
        <v>27</v>
      </c>
      <c r="K241" t="s">
        <v>42</v>
      </c>
      <c r="L241" t="s">
        <v>43</v>
      </c>
      <c r="M241">
        <v>90004</v>
      </c>
      <c r="N241" t="s">
        <v>44</v>
      </c>
      <c r="O241" t="s">
        <v>810</v>
      </c>
      <c r="P241" t="s">
        <v>46</v>
      </c>
      <c r="Q241" t="s">
        <v>78</v>
      </c>
      <c r="R241" t="s">
        <v>811</v>
      </c>
      <c r="S241">
        <v>39</v>
      </c>
      <c r="T241">
        <v>12</v>
      </c>
      <c r="U241">
        <v>0</v>
      </c>
      <c r="V241">
        <v>11.309999999999999</v>
      </c>
    </row>
    <row r="242" spans="1:22" x14ac:dyDescent="0.3">
      <c r="A242">
        <v>5365</v>
      </c>
      <c r="B242" t="s">
        <v>8174</v>
      </c>
      <c r="C242">
        <v>2011</v>
      </c>
      <c r="D242" s="21">
        <v>40562</v>
      </c>
      <c r="E242" s="21">
        <v>40565</v>
      </c>
      <c r="F242" t="s">
        <v>23</v>
      </c>
      <c r="G242" t="s">
        <v>6454</v>
      </c>
      <c r="H242" t="s">
        <v>6455</v>
      </c>
      <c r="I242" t="s">
        <v>41</v>
      </c>
      <c r="J242" t="s">
        <v>27</v>
      </c>
      <c r="K242" t="s">
        <v>318</v>
      </c>
      <c r="L242" t="s">
        <v>420</v>
      </c>
      <c r="M242">
        <v>97477</v>
      </c>
      <c r="N242" t="s">
        <v>44</v>
      </c>
      <c r="O242" t="s">
        <v>5131</v>
      </c>
      <c r="P242" t="s">
        <v>46</v>
      </c>
      <c r="Q242" t="s">
        <v>78</v>
      </c>
      <c r="R242" t="s">
        <v>5132</v>
      </c>
      <c r="S242">
        <v>64.864000000000004</v>
      </c>
      <c r="T242">
        <v>4</v>
      </c>
      <c r="U242">
        <v>0.2</v>
      </c>
      <c r="V242">
        <v>6.4864000000000033</v>
      </c>
    </row>
    <row r="243" spans="1:22" x14ac:dyDescent="0.3">
      <c r="A243">
        <v>5364</v>
      </c>
      <c r="B243" t="s">
        <v>8173</v>
      </c>
      <c r="C243">
        <v>2013</v>
      </c>
      <c r="D243" s="21">
        <v>41638</v>
      </c>
      <c r="E243" s="21">
        <v>41642</v>
      </c>
      <c r="F243" t="s">
        <v>50</v>
      </c>
      <c r="G243" t="s">
        <v>2503</v>
      </c>
      <c r="H243" t="s">
        <v>2504</v>
      </c>
      <c r="I243" t="s">
        <v>26</v>
      </c>
      <c r="J243" t="s">
        <v>27</v>
      </c>
      <c r="K243" t="s">
        <v>7246</v>
      </c>
      <c r="L243" t="s">
        <v>4530</v>
      </c>
      <c r="M243">
        <v>67212</v>
      </c>
      <c r="N243" t="s">
        <v>105</v>
      </c>
      <c r="O243" t="s">
        <v>5593</v>
      </c>
      <c r="P243" t="s">
        <v>46</v>
      </c>
      <c r="Q243" t="s">
        <v>78</v>
      </c>
      <c r="R243" t="s">
        <v>5594</v>
      </c>
      <c r="S243">
        <v>81.96</v>
      </c>
      <c r="T243">
        <v>2</v>
      </c>
      <c r="U243">
        <v>0</v>
      </c>
      <c r="V243">
        <v>22.948799999999999</v>
      </c>
    </row>
    <row r="244" spans="1:22" x14ac:dyDescent="0.3">
      <c r="A244">
        <v>5271</v>
      </c>
      <c r="B244" t="s">
        <v>8108</v>
      </c>
      <c r="C244">
        <v>2014</v>
      </c>
      <c r="D244" s="21">
        <v>41894</v>
      </c>
      <c r="E244" s="21">
        <v>41894</v>
      </c>
      <c r="F244" t="s">
        <v>1290</v>
      </c>
      <c r="G244" t="s">
        <v>777</v>
      </c>
      <c r="H244" t="s">
        <v>778</v>
      </c>
      <c r="I244" t="s">
        <v>26</v>
      </c>
      <c r="J244" t="s">
        <v>27</v>
      </c>
      <c r="K244" t="s">
        <v>127</v>
      </c>
      <c r="L244" t="s">
        <v>43</v>
      </c>
      <c r="M244">
        <v>94110</v>
      </c>
      <c r="N244" t="s">
        <v>44</v>
      </c>
      <c r="O244" t="s">
        <v>2819</v>
      </c>
      <c r="P244" t="s">
        <v>46</v>
      </c>
      <c r="Q244" t="s">
        <v>78</v>
      </c>
      <c r="R244" t="s">
        <v>2820</v>
      </c>
      <c r="S244">
        <v>406.59999999999997</v>
      </c>
      <c r="T244">
        <v>5</v>
      </c>
      <c r="U244">
        <v>0</v>
      </c>
      <c r="V244">
        <v>113.84799999999998</v>
      </c>
    </row>
    <row r="245" spans="1:22" x14ac:dyDescent="0.3">
      <c r="A245">
        <v>5268</v>
      </c>
      <c r="B245" t="s">
        <v>8104</v>
      </c>
      <c r="C245">
        <v>2014</v>
      </c>
      <c r="D245" s="21">
        <v>41913</v>
      </c>
      <c r="E245" s="21">
        <v>41916</v>
      </c>
      <c r="F245" t="s">
        <v>188</v>
      </c>
      <c r="G245" t="s">
        <v>6355</v>
      </c>
      <c r="H245" t="s">
        <v>6356</v>
      </c>
      <c r="I245" t="s">
        <v>41</v>
      </c>
      <c r="J245" t="s">
        <v>27</v>
      </c>
      <c r="K245" t="s">
        <v>95</v>
      </c>
      <c r="L245" t="s">
        <v>96</v>
      </c>
      <c r="M245">
        <v>98103</v>
      </c>
      <c r="N245" t="s">
        <v>44</v>
      </c>
      <c r="O245" t="s">
        <v>4091</v>
      </c>
      <c r="P245" t="s">
        <v>46</v>
      </c>
      <c r="Q245" t="s">
        <v>78</v>
      </c>
      <c r="R245" t="s">
        <v>4092</v>
      </c>
      <c r="S245">
        <v>3.89</v>
      </c>
      <c r="T245">
        <v>1</v>
      </c>
      <c r="U245">
        <v>0</v>
      </c>
      <c r="V245">
        <v>1.0114000000000001</v>
      </c>
    </row>
    <row r="246" spans="1:22" x14ac:dyDescent="0.3">
      <c r="A246">
        <v>5253</v>
      </c>
      <c r="B246" t="s">
        <v>8095</v>
      </c>
      <c r="C246">
        <v>2012</v>
      </c>
      <c r="D246" s="21">
        <v>41212</v>
      </c>
      <c r="E246" s="21">
        <v>41215</v>
      </c>
      <c r="F246" t="s">
        <v>188</v>
      </c>
      <c r="G246" t="s">
        <v>5615</v>
      </c>
      <c r="H246" t="s">
        <v>5616</v>
      </c>
      <c r="I246" t="s">
        <v>26</v>
      </c>
      <c r="J246" t="s">
        <v>27</v>
      </c>
      <c r="K246" t="s">
        <v>2978</v>
      </c>
      <c r="L246" t="s">
        <v>319</v>
      </c>
      <c r="M246">
        <v>23464</v>
      </c>
      <c r="N246" t="s">
        <v>30</v>
      </c>
      <c r="O246" t="s">
        <v>5355</v>
      </c>
      <c r="P246" t="s">
        <v>46</v>
      </c>
      <c r="Q246" t="s">
        <v>78</v>
      </c>
      <c r="R246" t="s">
        <v>5356</v>
      </c>
      <c r="S246">
        <v>182.91</v>
      </c>
      <c r="T246">
        <v>3</v>
      </c>
      <c r="U246">
        <v>0</v>
      </c>
      <c r="V246">
        <v>53.043899999999979</v>
      </c>
    </row>
    <row r="247" spans="1:22" x14ac:dyDescent="0.3">
      <c r="A247">
        <v>5248</v>
      </c>
      <c r="B247" t="s">
        <v>8090</v>
      </c>
      <c r="C247">
        <v>2012</v>
      </c>
      <c r="D247" s="21">
        <v>41050</v>
      </c>
      <c r="E247" s="21">
        <v>41056</v>
      </c>
      <c r="F247" t="s">
        <v>50</v>
      </c>
      <c r="G247" t="s">
        <v>332</v>
      </c>
      <c r="H247" t="s">
        <v>333</v>
      </c>
      <c r="I247" t="s">
        <v>26</v>
      </c>
      <c r="J247" t="s">
        <v>27</v>
      </c>
      <c r="K247" t="s">
        <v>8091</v>
      </c>
      <c r="L247" t="s">
        <v>211</v>
      </c>
      <c r="M247">
        <v>60423</v>
      </c>
      <c r="N247" t="s">
        <v>105</v>
      </c>
      <c r="O247" t="s">
        <v>437</v>
      </c>
      <c r="P247" t="s">
        <v>46</v>
      </c>
      <c r="Q247" t="s">
        <v>78</v>
      </c>
      <c r="R247" t="s">
        <v>438</v>
      </c>
      <c r="S247">
        <v>20.767999999999997</v>
      </c>
      <c r="T247">
        <v>8</v>
      </c>
      <c r="U247">
        <v>0.8</v>
      </c>
      <c r="V247">
        <v>-52.958400000000012</v>
      </c>
    </row>
    <row r="248" spans="1:22" x14ac:dyDescent="0.3">
      <c r="A248">
        <v>5236</v>
      </c>
      <c r="B248" t="s">
        <v>8079</v>
      </c>
      <c r="C248">
        <v>2013</v>
      </c>
      <c r="D248" s="21">
        <v>41598</v>
      </c>
      <c r="E248" s="21">
        <v>41601</v>
      </c>
      <c r="F248" t="s">
        <v>188</v>
      </c>
      <c r="G248" t="s">
        <v>5756</v>
      </c>
      <c r="H248" t="s">
        <v>5757</v>
      </c>
      <c r="I248" t="s">
        <v>41</v>
      </c>
      <c r="J248" t="s">
        <v>27</v>
      </c>
      <c r="K248" t="s">
        <v>4374</v>
      </c>
      <c r="L248" t="s">
        <v>254</v>
      </c>
      <c r="M248">
        <v>46203</v>
      </c>
      <c r="N248" t="s">
        <v>105</v>
      </c>
      <c r="O248" t="s">
        <v>6728</v>
      </c>
      <c r="P248" t="s">
        <v>46</v>
      </c>
      <c r="Q248" t="s">
        <v>78</v>
      </c>
      <c r="R248" t="s">
        <v>6729</v>
      </c>
      <c r="S248">
        <v>54.96</v>
      </c>
      <c r="T248">
        <v>3</v>
      </c>
      <c r="U248">
        <v>0</v>
      </c>
      <c r="V248">
        <v>15.938399999999998</v>
      </c>
    </row>
    <row r="249" spans="1:22" x14ac:dyDescent="0.3">
      <c r="A249">
        <v>248</v>
      </c>
      <c r="B249" t="s">
        <v>929</v>
      </c>
      <c r="C249">
        <v>2011</v>
      </c>
      <c r="D249" s="21">
        <v>40695</v>
      </c>
      <c r="E249" s="21">
        <v>40700</v>
      </c>
      <c r="F249" t="s">
        <v>23</v>
      </c>
      <c r="G249" t="s">
        <v>930</v>
      </c>
      <c r="H249" t="s">
        <v>931</v>
      </c>
      <c r="I249" t="s">
        <v>102</v>
      </c>
      <c r="J249" t="s">
        <v>27</v>
      </c>
      <c r="K249" t="s">
        <v>932</v>
      </c>
      <c r="L249" t="s">
        <v>229</v>
      </c>
      <c r="M249">
        <v>55044</v>
      </c>
      <c r="N249" t="s">
        <v>105</v>
      </c>
      <c r="O249" t="s">
        <v>937</v>
      </c>
      <c r="P249" t="s">
        <v>46</v>
      </c>
      <c r="Q249" t="s">
        <v>78</v>
      </c>
      <c r="R249" t="s">
        <v>938</v>
      </c>
      <c r="S249">
        <v>1503.25</v>
      </c>
      <c r="T249">
        <v>5</v>
      </c>
      <c r="U249">
        <v>0</v>
      </c>
      <c r="V249">
        <v>496.07249999999993</v>
      </c>
    </row>
    <row r="250" spans="1:22" x14ac:dyDescent="0.3">
      <c r="A250">
        <v>5222</v>
      </c>
      <c r="B250" t="s">
        <v>8070</v>
      </c>
      <c r="C250">
        <v>2014</v>
      </c>
      <c r="D250" s="21">
        <v>41778</v>
      </c>
      <c r="E250" s="21">
        <v>41782</v>
      </c>
      <c r="F250" t="s">
        <v>23</v>
      </c>
      <c r="G250" t="s">
        <v>3790</v>
      </c>
      <c r="H250" t="s">
        <v>3791</v>
      </c>
      <c r="I250" t="s">
        <v>102</v>
      </c>
      <c r="J250" t="s">
        <v>27</v>
      </c>
      <c r="K250" t="s">
        <v>318</v>
      </c>
      <c r="L250" t="s">
        <v>596</v>
      </c>
      <c r="M250">
        <v>65807</v>
      </c>
      <c r="N250" t="s">
        <v>105</v>
      </c>
      <c r="O250" t="s">
        <v>8071</v>
      </c>
      <c r="P250" t="s">
        <v>46</v>
      </c>
      <c r="Q250" t="s">
        <v>78</v>
      </c>
      <c r="R250" t="s">
        <v>8072</v>
      </c>
      <c r="S250">
        <v>706.86</v>
      </c>
      <c r="T250">
        <v>7</v>
      </c>
      <c r="U250">
        <v>0</v>
      </c>
      <c r="V250">
        <v>197.92079999999999</v>
      </c>
    </row>
    <row r="251" spans="1:22" x14ac:dyDescent="0.3">
      <c r="A251">
        <v>5181</v>
      </c>
      <c r="B251" t="s">
        <v>8047</v>
      </c>
      <c r="C251">
        <v>2012</v>
      </c>
      <c r="D251" s="21">
        <v>41012</v>
      </c>
      <c r="E251" s="21">
        <v>41018</v>
      </c>
      <c r="F251" t="s">
        <v>50</v>
      </c>
      <c r="G251" t="s">
        <v>3183</v>
      </c>
      <c r="H251" t="s">
        <v>3184</v>
      </c>
      <c r="I251" t="s">
        <v>41</v>
      </c>
      <c r="J251" t="s">
        <v>27</v>
      </c>
      <c r="K251" t="s">
        <v>42</v>
      </c>
      <c r="L251" t="s">
        <v>43</v>
      </c>
      <c r="M251">
        <v>90036</v>
      </c>
      <c r="N251" t="s">
        <v>44</v>
      </c>
      <c r="O251" t="s">
        <v>3851</v>
      </c>
      <c r="P251" t="s">
        <v>46</v>
      </c>
      <c r="Q251" t="s">
        <v>78</v>
      </c>
      <c r="R251" t="s">
        <v>3852</v>
      </c>
      <c r="S251">
        <v>75.84</v>
      </c>
      <c r="T251">
        <v>2</v>
      </c>
      <c r="U251">
        <v>0</v>
      </c>
      <c r="V251">
        <v>29.577600000000004</v>
      </c>
    </row>
    <row r="252" spans="1:22" x14ac:dyDescent="0.3">
      <c r="A252">
        <v>5147</v>
      </c>
      <c r="B252" t="s">
        <v>8025</v>
      </c>
      <c r="C252">
        <v>2014</v>
      </c>
      <c r="D252" s="21">
        <v>41673</v>
      </c>
      <c r="E252" s="21">
        <v>41678</v>
      </c>
      <c r="F252" t="s">
        <v>50</v>
      </c>
      <c r="G252" t="s">
        <v>2114</v>
      </c>
      <c r="H252" t="s">
        <v>2115</v>
      </c>
      <c r="I252" t="s">
        <v>26</v>
      </c>
      <c r="J252" t="s">
        <v>27</v>
      </c>
      <c r="K252" t="s">
        <v>42</v>
      </c>
      <c r="L252" t="s">
        <v>43</v>
      </c>
      <c r="M252">
        <v>90045</v>
      </c>
      <c r="N252" t="s">
        <v>44</v>
      </c>
      <c r="O252" t="s">
        <v>5134</v>
      </c>
      <c r="P252" t="s">
        <v>46</v>
      </c>
      <c r="Q252" t="s">
        <v>78</v>
      </c>
      <c r="R252" t="s">
        <v>5135</v>
      </c>
      <c r="S252">
        <v>46.8</v>
      </c>
      <c r="T252">
        <v>4</v>
      </c>
      <c r="U252">
        <v>0</v>
      </c>
      <c r="V252">
        <v>16.38</v>
      </c>
    </row>
    <row r="253" spans="1:22" x14ac:dyDescent="0.3">
      <c r="A253">
        <v>5134</v>
      </c>
      <c r="B253" t="s">
        <v>8018</v>
      </c>
      <c r="C253">
        <v>2014</v>
      </c>
      <c r="D253" s="21">
        <v>41970</v>
      </c>
      <c r="E253" s="21">
        <v>41974</v>
      </c>
      <c r="F253" t="s">
        <v>50</v>
      </c>
      <c r="G253" t="s">
        <v>3668</v>
      </c>
      <c r="H253" t="s">
        <v>3669</v>
      </c>
      <c r="I253" t="s">
        <v>102</v>
      </c>
      <c r="J253" t="s">
        <v>27</v>
      </c>
      <c r="K253" t="s">
        <v>266</v>
      </c>
      <c r="L253" t="s">
        <v>267</v>
      </c>
      <c r="M253">
        <v>10009</v>
      </c>
      <c r="N253" t="s">
        <v>148</v>
      </c>
      <c r="O253" t="s">
        <v>7119</v>
      </c>
      <c r="P253" t="s">
        <v>46</v>
      </c>
      <c r="Q253" t="s">
        <v>78</v>
      </c>
      <c r="R253" t="s">
        <v>7120</v>
      </c>
      <c r="S253">
        <v>58.730000000000004</v>
      </c>
      <c r="T253">
        <v>7</v>
      </c>
      <c r="U253">
        <v>0</v>
      </c>
      <c r="V253">
        <v>14.682500000000001</v>
      </c>
    </row>
    <row r="254" spans="1:22" x14ac:dyDescent="0.3">
      <c r="A254">
        <v>5128</v>
      </c>
      <c r="B254" t="s">
        <v>8015</v>
      </c>
      <c r="C254">
        <v>2011</v>
      </c>
      <c r="D254" s="21">
        <v>40800</v>
      </c>
      <c r="E254" s="21">
        <v>40800</v>
      </c>
      <c r="F254" t="s">
        <v>1290</v>
      </c>
      <c r="G254" t="s">
        <v>5996</v>
      </c>
      <c r="H254" t="s">
        <v>5997</v>
      </c>
      <c r="I254" t="s">
        <v>26</v>
      </c>
      <c r="J254" t="s">
        <v>27</v>
      </c>
      <c r="K254" t="s">
        <v>266</v>
      </c>
      <c r="L254" t="s">
        <v>267</v>
      </c>
      <c r="M254">
        <v>10009</v>
      </c>
      <c r="N254" t="s">
        <v>148</v>
      </c>
      <c r="O254" t="s">
        <v>937</v>
      </c>
      <c r="P254" t="s">
        <v>46</v>
      </c>
      <c r="Q254" t="s">
        <v>78</v>
      </c>
      <c r="R254" t="s">
        <v>938</v>
      </c>
      <c r="S254">
        <v>601.29999999999995</v>
      </c>
      <c r="T254">
        <v>2</v>
      </c>
      <c r="U254">
        <v>0</v>
      </c>
      <c r="V254">
        <v>198.42899999999997</v>
      </c>
    </row>
    <row r="255" spans="1:22" x14ac:dyDescent="0.3">
      <c r="A255">
        <v>5094</v>
      </c>
      <c r="B255" t="s">
        <v>7994</v>
      </c>
      <c r="C255">
        <v>2011</v>
      </c>
      <c r="D255" s="21">
        <v>40883</v>
      </c>
      <c r="E255" s="21">
        <v>40887</v>
      </c>
      <c r="F255" t="s">
        <v>50</v>
      </c>
      <c r="G255" t="s">
        <v>2648</v>
      </c>
      <c r="H255" t="s">
        <v>2649</v>
      </c>
      <c r="I255" t="s">
        <v>26</v>
      </c>
      <c r="J255" t="s">
        <v>27</v>
      </c>
      <c r="K255" t="s">
        <v>303</v>
      </c>
      <c r="L255" t="s">
        <v>211</v>
      </c>
      <c r="M255">
        <v>60610</v>
      </c>
      <c r="N255" t="s">
        <v>105</v>
      </c>
      <c r="O255" t="s">
        <v>5293</v>
      </c>
      <c r="P255" t="s">
        <v>46</v>
      </c>
      <c r="Q255" t="s">
        <v>78</v>
      </c>
      <c r="R255" t="s">
        <v>5294</v>
      </c>
      <c r="S255">
        <v>14.015999999999996</v>
      </c>
      <c r="T255">
        <v>4</v>
      </c>
      <c r="U255">
        <v>0.8</v>
      </c>
      <c r="V255">
        <v>-31.536000000000001</v>
      </c>
    </row>
    <row r="256" spans="1:22" x14ac:dyDescent="0.3">
      <c r="A256">
        <v>5070</v>
      </c>
      <c r="B256" t="s">
        <v>7975</v>
      </c>
      <c r="C256">
        <v>2011</v>
      </c>
      <c r="D256" s="21">
        <v>40763</v>
      </c>
      <c r="E256" s="21">
        <v>40767</v>
      </c>
      <c r="F256" t="s">
        <v>50</v>
      </c>
      <c r="G256" t="s">
        <v>182</v>
      </c>
      <c r="H256" t="s">
        <v>183</v>
      </c>
      <c r="I256" t="s">
        <v>102</v>
      </c>
      <c r="J256" t="s">
        <v>27</v>
      </c>
      <c r="K256" t="s">
        <v>2386</v>
      </c>
      <c r="L256" t="s">
        <v>238</v>
      </c>
      <c r="M256">
        <v>48183</v>
      </c>
      <c r="N256" t="s">
        <v>105</v>
      </c>
      <c r="O256" t="s">
        <v>4365</v>
      </c>
      <c r="P256" t="s">
        <v>46</v>
      </c>
      <c r="Q256" t="s">
        <v>78</v>
      </c>
      <c r="R256" t="s">
        <v>4366</v>
      </c>
      <c r="S256">
        <v>167.535</v>
      </c>
      <c r="T256">
        <v>3</v>
      </c>
      <c r="U256">
        <v>0.1</v>
      </c>
      <c r="V256">
        <v>37.229999999999983</v>
      </c>
    </row>
    <row r="257" spans="1:22" x14ac:dyDescent="0.3">
      <c r="A257">
        <v>5043</v>
      </c>
      <c r="B257" t="s">
        <v>7960</v>
      </c>
      <c r="C257">
        <v>2013</v>
      </c>
      <c r="D257" s="21">
        <v>41589</v>
      </c>
      <c r="E257" s="21">
        <v>41592</v>
      </c>
      <c r="F257" t="s">
        <v>23</v>
      </c>
      <c r="G257" t="s">
        <v>4042</v>
      </c>
      <c r="H257" t="s">
        <v>4043</v>
      </c>
      <c r="I257" t="s">
        <v>26</v>
      </c>
      <c r="J257" t="s">
        <v>27</v>
      </c>
      <c r="K257" t="s">
        <v>42</v>
      </c>
      <c r="L257" t="s">
        <v>43</v>
      </c>
      <c r="M257">
        <v>90036</v>
      </c>
      <c r="N257" t="s">
        <v>44</v>
      </c>
      <c r="O257" t="s">
        <v>3098</v>
      </c>
      <c r="P257" t="s">
        <v>46</v>
      </c>
      <c r="Q257" t="s">
        <v>78</v>
      </c>
      <c r="R257" t="s">
        <v>3099</v>
      </c>
      <c r="S257">
        <v>129.91999999999999</v>
      </c>
      <c r="T257">
        <v>4</v>
      </c>
      <c r="U257">
        <v>0</v>
      </c>
      <c r="V257">
        <v>38.975999999999985</v>
      </c>
    </row>
    <row r="258" spans="1:22" x14ac:dyDescent="0.3">
      <c r="A258">
        <v>5034</v>
      </c>
      <c r="B258" t="s">
        <v>7955</v>
      </c>
      <c r="C258">
        <v>2013</v>
      </c>
      <c r="D258" s="21">
        <v>41635</v>
      </c>
      <c r="E258" s="21">
        <v>41642</v>
      </c>
      <c r="F258" t="s">
        <v>50</v>
      </c>
      <c r="G258" t="s">
        <v>1532</v>
      </c>
      <c r="H258" t="s">
        <v>1533</v>
      </c>
      <c r="I258" t="s">
        <v>41</v>
      </c>
      <c r="J258" t="s">
        <v>27</v>
      </c>
      <c r="K258" t="s">
        <v>3936</v>
      </c>
      <c r="L258" t="s">
        <v>788</v>
      </c>
      <c r="M258">
        <v>8360</v>
      </c>
      <c r="N258" t="s">
        <v>148</v>
      </c>
      <c r="O258" t="s">
        <v>5191</v>
      </c>
      <c r="P258" t="s">
        <v>46</v>
      </c>
      <c r="Q258" t="s">
        <v>78</v>
      </c>
      <c r="R258" t="s">
        <v>5192</v>
      </c>
      <c r="S258">
        <v>26.49</v>
      </c>
      <c r="T258">
        <v>1</v>
      </c>
      <c r="U258">
        <v>0</v>
      </c>
      <c r="V258">
        <v>7.4172000000000011</v>
      </c>
    </row>
    <row r="259" spans="1:22" x14ac:dyDescent="0.3">
      <c r="A259">
        <v>5027</v>
      </c>
      <c r="B259" t="s">
        <v>7950</v>
      </c>
      <c r="C259">
        <v>2014</v>
      </c>
      <c r="D259" s="21">
        <v>41850</v>
      </c>
      <c r="E259" s="21">
        <v>41855</v>
      </c>
      <c r="F259" t="s">
        <v>50</v>
      </c>
      <c r="G259" t="s">
        <v>2384</v>
      </c>
      <c r="H259" t="s">
        <v>2385</v>
      </c>
      <c r="I259" t="s">
        <v>26</v>
      </c>
      <c r="J259" t="s">
        <v>27</v>
      </c>
      <c r="K259" t="s">
        <v>4847</v>
      </c>
      <c r="L259" t="s">
        <v>649</v>
      </c>
      <c r="M259">
        <v>73120</v>
      </c>
      <c r="N259" t="s">
        <v>105</v>
      </c>
      <c r="O259" t="s">
        <v>106</v>
      </c>
      <c r="P259" t="s">
        <v>46</v>
      </c>
      <c r="Q259" t="s">
        <v>78</v>
      </c>
      <c r="R259" t="s">
        <v>107</v>
      </c>
      <c r="S259">
        <v>137.62</v>
      </c>
      <c r="T259">
        <v>2</v>
      </c>
      <c r="U259">
        <v>0</v>
      </c>
      <c r="V259">
        <v>60.552800000000005</v>
      </c>
    </row>
    <row r="260" spans="1:22" x14ac:dyDescent="0.3">
      <c r="A260">
        <v>4997</v>
      </c>
      <c r="B260" t="s">
        <v>7918</v>
      </c>
      <c r="C260">
        <v>2014</v>
      </c>
      <c r="D260" s="21">
        <v>41709</v>
      </c>
      <c r="E260" s="21">
        <v>41714</v>
      </c>
      <c r="F260" t="s">
        <v>50</v>
      </c>
      <c r="G260" t="s">
        <v>7875</v>
      </c>
      <c r="H260" t="s">
        <v>7876</v>
      </c>
      <c r="I260" t="s">
        <v>41</v>
      </c>
      <c r="J260" t="s">
        <v>27</v>
      </c>
      <c r="K260" t="s">
        <v>4588</v>
      </c>
      <c r="L260" t="s">
        <v>88</v>
      </c>
      <c r="M260">
        <v>27604</v>
      </c>
      <c r="N260" t="s">
        <v>30</v>
      </c>
      <c r="O260" t="s">
        <v>7919</v>
      </c>
      <c r="P260" t="s">
        <v>46</v>
      </c>
      <c r="Q260" t="s">
        <v>78</v>
      </c>
      <c r="R260" t="s">
        <v>7920</v>
      </c>
      <c r="S260">
        <v>48.783999999999999</v>
      </c>
      <c r="T260">
        <v>1</v>
      </c>
      <c r="U260">
        <v>0.2</v>
      </c>
      <c r="V260">
        <v>3.6587999999999976</v>
      </c>
    </row>
    <row r="261" spans="1:22" x14ac:dyDescent="0.3">
      <c r="A261">
        <v>4981</v>
      </c>
      <c r="B261" t="s">
        <v>7908</v>
      </c>
      <c r="C261">
        <v>2013</v>
      </c>
      <c r="D261" s="21">
        <v>41618</v>
      </c>
      <c r="E261" s="21">
        <v>41622</v>
      </c>
      <c r="F261" t="s">
        <v>23</v>
      </c>
      <c r="G261" t="s">
        <v>2806</v>
      </c>
      <c r="H261" t="s">
        <v>2807</v>
      </c>
      <c r="I261" t="s">
        <v>41</v>
      </c>
      <c r="J261" t="s">
        <v>27</v>
      </c>
      <c r="K261" t="s">
        <v>303</v>
      </c>
      <c r="L261" t="s">
        <v>211</v>
      </c>
      <c r="M261">
        <v>60610</v>
      </c>
      <c r="N261" t="s">
        <v>105</v>
      </c>
      <c r="O261" t="s">
        <v>3619</v>
      </c>
      <c r="P261" t="s">
        <v>46</v>
      </c>
      <c r="Q261" t="s">
        <v>78</v>
      </c>
      <c r="R261" t="s">
        <v>3620</v>
      </c>
      <c r="S261">
        <v>4.355999999999999</v>
      </c>
      <c r="T261">
        <v>2</v>
      </c>
      <c r="U261">
        <v>0.8</v>
      </c>
      <c r="V261">
        <v>-11.761200000000002</v>
      </c>
    </row>
    <row r="262" spans="1:22" x14ac:dyDescent="0.3">
      <c r="A262">
        <v>4961</v>
      </c>
      <c r="B262" t="s">
        <v>7897</v>
      </c>
      <c r="C262">
        <v>2013</v>
      </c>
      <c r="D262" s="21">
        <v>41597</v>
      </c>
      <c r="E262" s="21">
        <v>41601</v>
      </c>
      <c r="F262" t="s">
        <v>50</v>
      </c>
      <c r="G262" t="s">
        <v>3606</v>
      </c>
      <c r="H262" t="s">
        <v>3607</v>
      </c>
      <c r="I262" t="s">
        <v>102</v>
      </c>
      <c r="J262" t="s">
        <v>27</v>
      </c>
      <c r="K262" t="s">
        <v>42</v>
      </c>
      <c r="L262" t="s">
        <v>43</v>
      </c>
      <c r="M262">
        <v>90008</v>
      </c>
      <c r="N262" t="s">
        <v>44</v>
      </c>
      <c r="O262" t="s">
        <v>6550</v>
      </c>
      <c r="P262" t="s">
        <v>46</v>
      </c>
      <c r="Q262" t="s">
        <v>78</v>
      </c>
      <c r="R262" t="s">
        <v>6551</v>
      </c>
      <c r="S262">
        <v>67.84</v>
      </c>
      <c r="T262">
        <v>1</v>
      </c>
      <c r="U262">
        <v>0</v>
      </c>
      <c r="V262">
        <v>18.316800000000001</v>
      </c>
    </row>
    <row r="263" spans="1:22" x14ac:dyDescent="0.3">
      <c r="A263">
        <v>262</v>
      </c>
      <c r="B263" t="s">
        <v>973</v>
      </c>
      <c r="C263">
        <v>2014</v>
      </c>
      <c r="D263" s="21">
        <v>41799</v>
      </c>
      <c r="E263" s="21">
        <v>41803</v>
      </c>
      <c r="F263" t="s">
        <v>50</v>
      </c>
      <c r="G263" t="s">
        <v>974</v>
      </c>
      <c r="H263" t="s">
        <v>975</v>
      </c>
      <c r="I263" t="s">
        <v>41</v>
      </c>
      <c r="J263" t="s">
        <v>27</v>
      </c>
      <c r="K263" t="s">
        <v>602</v>
      </c>
      <c r="L263" t="s">
        <v>104</v>
      </c>
      <c r="M263">
        <v>77506</v>
      </c>
      <c r="N263" t="s">
        <v>105</v>
      </c>
      <c r="O263" t="s">
        <v>976</v>
      </c>
      <c r="P263" t="s">
        <v>46</v>
      </c>
      <c r="Q263" t="s">
        <v>78</v>
      </c>
      <c r="R263" t="s">
        <v>977</v>
      </c>
      <c r="S263">
        <v>1.6239999999999994</v>
      </c>
      <c r="T263">
        <v>2</v>
      </c>
      <c r="U263">
        <v>0.8</v>
      </c>
      <c r="V263">
        <v>-4.4660000000000002</v>
      </c>
    </row>
    <row r="264" spans="1:22" x14ac:dyDescent="0.3">
      <c r="A264">
        <v>4953</v>
      </c>
      <c r="B264" t="s">
        <v>7890</v>
      </c>
      <c r="C264">
        <v>2014</v>
      </c>
      <c r="D264" s="21">
        <v>41982</v>
      </c>
      <c r="E264" s="21">
        <v>41986</v>
      </c>
      <c r="F264" t="s">
        <v>23</v>
      </c>
      <c r="G264" t="s">
        <v>1108</v>
      </c>
      <c r="H264" t="s">
        <v>1109</v>
      </c>
      <c r="I264" t="s">
        <v>41</v>
      </c>
      <c r="J264" t="s">
        <v>27</v>
      </c>
      <c r="K264" t="s">
        <v>127</v>
      </c>
      <c r="L264" t="s">
        <v>43</v>
      </c>
      <c r="M264">
        <v>94109</v>
      </c>
      <c r="N264" t="s">
        <v>44</v>
      </c>
      <c r="O264" t="s">
        <v>7891</v>
      </c>
      <c r="P264" t="s">
        <v>46</v>
      </c>
      <c r="Q264" t="s">
        <v>78</v>
      </c>
      <c r="R264" t="s">
        <v>7892</v>
      </c>
      <c r="S264">
        <v>69.48</v>
      </c>
      <c r="T264">
        <v>1</v>
      </c>
      <c r="U264">
        <v>0</v>
      </c>
      <c r="V264">
        <v>20.843999999999994</v>
      </c>
    </row>
    <row r="265" spans="1:22" x14ac:dyDescent="0.3">
      <c r="A265">
        <v>4873</v>
      </c>
      <c r="B265" t="s">
        <v>7833</v>
      </c>
      <c r="C265">
        <v>2014</v>
      </c>
      <c r="D265" s="21">
        <v>41783</v>
      </c>
      <c r="E265" s="21">
        <v>41787</v>
      </c>
      <c r="F265" t="s">
        <v>50</v>
      </c>
      <c r="G265" t="s">
        <v>916</v>
      </c>
      <c r="H265" t="s">
        <v>917</v>
      </c>
      <c r="I265" t="s">
        <v>26</v>
      </c>
      <c r="J265" t="s">
        <v>27</v>
      </c>
      <c r="K265" t="s">
        <v>184</v>
      </c>
      <c r="L265" t="s">
        <v>104</v>
      </c>
      <c r="M265">
        <v>77095</v>
      </c>
      <c r="N265" t="s">
        <v>105</v>
      </c>
      <c r="O265" t="s">
        <v>6728</v>
      </c>
      <c r="P265" t="s">
        <v>46</v>
      </c>
      <c r="Q265" t="s">
        <v>78</v>
      </c>
      <c r="R265" t="s">
        <v>6729</v>
      </c>
      <c r="S265">
        <v>18.319999999999997</v>
      </c>
      <c r="T265">
        <v>5</v>
      </c>
      <c r="U265">
        <v>0.8</v>
      </c>
      <c r="V265">
        <v>-46.716000000000008</v>
      </c>
    </row>
    <row r="266" spans="1:22" x14ac:dyDescent="0.3">
      <c r="A266">
        <v>4831</v>
      </c>
      <c r="B266" t="s">
        <v>7808</v>
      </c>
      <c r="C266">
        <v>2011</v>
      </c>
      <c r="D266" s="21">
        <v>40854</v>
      </c>
      <c r="E266" s="21">
        <v>40859</v>
      </c>
      <c r="F266" t="s">
        <v>50</v>
      </c>
      <c r="G266" t="s">
        <v>2757</v>
      </c>
      <c r="H266" t="s">
        <v>2758</v>
      </c>
      <c r="I266" t="s">
        <v>26</v>
      </c>
      <c r="J266" t="s">
        <v>27</v>
      </c>
      <c r="K266" t="s">
        <v>7809</v>
      </c>
      <c r="L266" t="s">
        <v>114</v>
      </c>
      <c r="M266">
        <v>54401</v>
      </c>
      <c r="N266" t="s">
        <v>105</v>
      </c>
      <c r="O266" t="s">
        <v>5593</v>
      </c>
      <c r="P266" t="s">
        <v>46</v>
      </c>
      <c r="Q266" t="s">
        <v>78</v>
      </c>
      <c r="R266" t="s">
        <v>5594</v>
      </c>
      <c r="S266">
        <v>245.88</v>
      </c>
      <c r="T266">
        <v>6</v>
      </c>
      <c r="U266">
        <v>0</v>
      </c>
      <c r="V266">
        <v>68.846399999999988</v>
      </c>
    </row>
    <row r="267" spans="1:22" x14ac:dyDescent="0.3">
      <c r="A267">
        <v>4821</v>
      </c>
      <c r="B267" t="s">
        <v>7799</v>
      </c>
      <c r="C267">
        <v>2012</v>
      </c>
      <c r="D267" s="21">
        <v>41006</v>
      </c>
      <c r="E267" s="21">
        <v>41010</v>
      </c>
      <c r="F267" t="s">
        <v>50</v>
      </c>
      <c r="G267" t="s">
        <v>7024</v>
      </c>
      <c r="H267" t="s">
        <v>7025</v>
      </c>
      <c r="I267" t="s">
        <v>26</v>
      </c>
      <c r="J267" t="s">
        <v>27</v>
      </c>
      <c r="K267" t="s">
        <v>678</v>
      </c>
      <c r="L267" t="s">
        <v>104</v>
      </c>
      <c r="M267">
        <v>78207</v>
      </c>
      <c r="N267" t="s">
        <v>105</v>
      </c>
      <c r="O267" t="s">
        <v>5612</v>
      </c>
      <c r="P267" t="s">
        <v>46</v>
      </c>
      <c r="Q267" t="s">
        <v>78</v>
      </c>
      <c r="R267" t="s">
        <v>5613</v>
      </c>
      <c r="S267">
        <v>463.24799999999988</v>
      </c>
      <c r="T267">
        <v>8</v>
      </c>
      <c r="U267">
        <v>0.8</v>
      </c>
      <c r="V267">
        <v>-1181.2824000000003</v>
      </c>
    </row>
    <row r="268" spans="1:22" x14ac:dyDescent="0.3">
      <c r="A268">
        <v>4818</v>
      </c>
      <c r="B268" t="s">
        <v>7795</v>
      </c>
      <c r="C268">
        <v>2011</v>
      </c>
      <c r="D268" s="21">
        <v>40903</v>
      </c>
      <c r="E268" s="21">
        <v>40908</v>
      </c>
      <c r="F268" t="s">
        <v>50</v>
      </c>
      <c r="G268" t="s">
        <v>7079</v>
      </c>
      <c r="H268" t="s">
        <v>7080</v>
      </c>
      <c r="I268" t="s">
        <v>26</v>
      </c>
      <c r="J268" t="s">
        <v>27</v>
      </c>
      <c r="K268" t="s">
        <v>146</v>
      </c>
      <c r="L268" t="s">
        <v>147</v>
      </c>
      <c r="M268">
        <v>19134</v>
      </c>
      <c r="N268" t="s">
        <v>148</v>
      </c>
      <c r="O268" t="s">
        <v>2102</v>
      </c>
      <c r="P268" t="s">
        <v>46</v>
      </c>
      <c r="Q268" t="s">
        <v>78</v>
      </c>
      <c r="R268" t="s">
        <v>2103</v>
      </c>
      <c r="S268">
        <v>81.552000000000007</v>
      </c>
      <c r="T268">
        <v>2</v>
      </c>
      <c r="U268">
        <v>0.2</v>
      </c>
      <c r="V268">
        <v>8.1551999999999971</v>
      </c>
    </row>
    <row r="269" spans="1:22" x14ac:dyDescent="0.3">
      <c r="A269">
        <v>4817</v>
      </c>
      <c r="B269" t="s">
        <v>7795</v>
      </c>
      <c r="C269">
        <v>2011</v>
      </c>
      <c r="D269" s="21">
        <v>40903</v>
      </c>
      <c r="E269" s="21">
        <v>40908</v>
      </c>
      <c r="F269" t="s">
        <v>50</v>
      </c>
      <c r="G269" t="s">
        <v>7079</v>
      </c>
      <c r="H269" t="s">
        <v>7080</v>
      </c>
      <c r="I269" t="s">
        <v>26</v>
      </c>
      <c r="J269" t="s">
        <v>27</v>
      </c>
      <c r="K269" t="s">
        <v>146</v>
      </c>
      <c r="L269" t="s">
        <v>147</v>
      </c>
      <c r="M269">
        <v>19134</v>
      </c>
      <c r="N269" t="s">
        <v>148</v>
      </c>
      <c r="O269" t="s">
        <v>7457</v>
      </c>
      <c r="P269" t="s">
        <v>46</v>
      </c>
      <c r="Q269" t="s">
        <v>78</v>
      </c>
      <c r="R269" t="s">
        <v>7458</v>
      </c>
      <c r="S269">
        <v>34.655999999999999</v>
      </c>
      <c r="T269">
        <v>2</v>
      </c>
      <c r="U269">
        <v>0.2</v>
      </c>
      <c r="V269">
        <v>5.6315999999999971</v>
      </c>
    </row>
    <row r="270" spans="1:22" x14ac:dyDescent="0.3">
      <c r="A270">
        <v>4779</v>
      </c>
      <c r="B270" t="s">
        <v>7768</v>
      </c>
      <c r="C270">
        <v>2014</v>
      </c>
      <c r="D270" s="21">
        <v>41951</v>
      </c>
      <c r="E270" s="21">
        <v>41955</v>
      </c>
      <c r="F270" t="s">
        <v>50</v>
      </c>
      <c r="G270" t="s">
        <v>111</v>
      </c>
      <c r="H270" t="s">
        <v>112</v>
      </c>
      <c r="I270" t="s">
        <v>26</v>
      </c>
      <c r="J270" t="s">
        <v>27</v>
      </c>
      <c r="K270" t="s">
        <v>606</v>
      </c>
      <c r="L270" t="s">
        <v>245</v>
      </c>
      <c r="M270">
        <v>19711</v>
      </c>
      <c r="N270" t="s">
        <v>148</v>
      </c>
      <c r="O270" t="s">
        <v>1331</v>
      </c>
      <c r="P270" t="s">
        <v>46</v>
      </c>
      <c r="Q270" t="s">
        <v>78</v>
      </c>
      <c r="R270" t="s">
        <v>1332</v>
      </c>
      <c r="S270">
        <v>100.94</v>
      </c>
      <c r="T270">
        <v>7</v>
      </c>
      <c r="U270">
        <v>0</v>
      </c>
      <c r="V270">
        <v>33.310199999999995</v>
      </c>
    </row>
    <row r="271" spans="1:22" x14ac:dyDescent="0.3">
      <c r="A271">
        <v>4726</v>
      </c>
      <c r="B271" t="s">
        <v>7724</v>
      </c>
      <c r="C271">
        <v>2013</v>
      </c>
      <c r="D271" s="21">
        <v>41590</v>
      </c>
      <c r="E271" s="21">
        <v>41594</v>
      </c>
      <c r="F271" t="s">
        <v>50</v>
      </c>
      <c r="G271" t="s">
        <v>6479</v>
      </c>
      <c r="H271" t="s">
        <v>6480</v>
      </c>
      <c r="I271" t="s">
        <v>102</v>
      </c>
      <c r="J271" t="s">
        <v>27</v>
      </c>
      <c r="K271" t="s">
        <v>4736</v>
      </c>
      <c r="L271" t="s">
        <v>54</v>
      </c>
      <c r="M271">
        <v>32712</v>
      </c>
      <c r="N271" t="s">
        <v>30</v>
      </c>
      <c r="O271" t="s">
        <v>597</v>
      </c>
      <c r="P271" t="s">
        <v>46</v>
      </c>
      <c r="Q271" t="s">
        <v>78</v>
      </c>
      <c r="R271" t="s">
        <v>598</v>
      </c>
      <c r="S271">
        <v>671.5440000000001</v>
      </c>
      <c r="T271">
        <v>3</v>
      </c>
      <c r="U271">
        <v>0.2</v>
      </c>
      <c r="V271">
        <v>50.36579999999995</v>
      </c>
    </row>
    <row r="272" spans="1:22" x14ac:dyDescent="0.3">
      <c r="A272">
        <v>4704</v>
      </c>
      <c r="B272" t="s">
        <v>7704</v>
      </c>
      <c r="C272">
        <v>2013</v>
      </c>
      <c r="D272" s="21">
        <v>41450</v>
      </c>
      <c r="E272" s="21">
        <v>41454</v>
      </c>
      <c r="F272" t="s">
        <v>50</v>
      </c>
      <c r="G272" t="s">
        <v>6604</v>
      </c>
      <c r="H272" t="s">
        <v>6605</v>
      </c>
      <c r="I272" t="s">
        <v>41</v>
      </c>
      <c r="J272" t="s">
        <v>27</v>
      </c>
      <c r="K272" t="s">
        <v>184</v>
      </c>
      <c r="L272" t="s">
        <v>104</v>
      </c>
      <c r="M272">
        <v>77095</v>
      </c>
      <c r="N272" t="s">
        <v>105</v>
      </c>
      <c r="O272" t="s">
        <v>4437</v>
      </c>
      <c r="P272" t="s">
        <v>46</v>
      </c>
      <c r="Q272" t="s">
        <v>78</v>
      </c>
      <c r="R272" t="s">
        <v>4438</v>
      </c>
      <c r="S272">
        <v>8.711999999999998</v>
      </c>
      <c r="T272">
        <v>2</v>
      </c>
      <c r="U272">
        <v>0.8</v>
      </c>
      <c r="V272">
        <v>-19.602000000000007</v>
      </c>
    </row>
    <row r="273" spans="1:22" x14ac:dyDescent="0.3">
      <c r="A273">
        <v>4672</v>
      </c>
      <c r="B273" t="s">
        <v>7688</v>
      </c>
      <c r="C273">
        <v>2013</v>
      </c>
      <c r="D273" s="21">
        <v>41487</v>
      </c>
      <c r="E273" s="21">
        <v>41493</v>
      </c>
      <c r="F273" t="s">
        <v>50</v>
      </c>
      <c r="G273" t="s">
        <v>916</v>
      </c>
      <c r="H273" t="s">
        <v>917</v>
      </c>
      <c r="I273" t="s">
        <v>26</v>
      </c>
      <c r="J273" t="s">
        <v>27</v>
      </c>
      <c r="K273" t="s">
        <v>880</v>
      </c>
      <c r="L273" t="s">
        <v>238</v>
      </c>
      <c r="M273">
        <v>48205</v>
      </c>
      <c r="N273" t="s">
        <v>105</v>
      </c>
      <c r="O273" t="s">
        <v>4613</v>
      </c>
      <c r="P273" t="s">
        <v>46</v>
      </c>
      <c r="Q273" t="s">
        <v>78</v>
      </c>
      <c r="R273" t="s">
        <v>4614</v>
      </c>
      <c r="S273">
        <v>283.14000000000004</v>
      </c>
      <c r="T273">
        <v>4</v>
      </c>
      <c r="U273">
        <v>0.1</v>
      </c>
      <c r="V273">
        <v>72.357999999999976</v>
      </c>
    </row>
    <row r="274" spans="1:22" x14ac:dyDescent="0.3">
      <c r="A274">
        <v>4660</v>
      </c>
      <c r="B274" t="s">
        <v>7681</v>
      </c>
      <c r="C274">
        <v>2012</v>
      </c>
      <c r="D274" s="21">
        <v>41032</v>
      </c>
      <c r="E274" s="21">
        <v>41036</v>
      </c>
      <c r="F274" t="s">
        <v>50</v>
      </c>
      <c r="G274" t="s">
        <v>5810</v>
      </c>
      <c r="H274" t="s">
        <v>5811</v>
      </c>
      <c r="I274" t="s">
        <v>26</v>
      </c>
      <c r="J274" t="s">
        <v>27</v>
      </c>
      <c r="K274" t="s">
        <v>146</v>
      </c>
      <c r="L274" t="s">
        <v>147</v>
      </c>
      <c r="M274">
        <v>19140</v>
      </c>
      <c r="N274" t="s">
        <v>148</v>
      </c>
      <c r="O274" t="s">
        <v>810</v>
      </c>
      <c r="P274" t="s">
        <v>46</v>
      </c>
      <c r="Q274" t="s">
        <v>78</v>
      </c>
      <c r="R274" t="s">
        <v>811</v>
      </c>
      <c r="S274">
        <v>18.2</v>
      </c>
      <c r="T274">
        <v>7</v>
      </c>
      <c r="U274">
        <v>0.2</v>
      </c>
      <c r="V274">
        <v>2.0474999999999994</v>
      </c>
    </row>
    <row r="275" spans="1:22" x14ac:dyDescent="0.3">
      <c r="A275">
        <v>4658</v>
      </c>
      <c r="B275" t="s">
        <v>7681</v>
      </c>
      <c r="C275">
        <v>2012</v>
      </c>
      <c r="D275" s="21">
        <v>41032</v>
      </c>
      <c r="E275" s="21">
        <v>41036</v>
      </c>
      <c r="F275" t="s">
        <v>50</v>
      </c>
      <c r="G275" t="s">
        <v>5810</v>
      </c>
      <c r="H275" t="s">
        <v>5811</v>
      </c>
      <c r="I275" t="s">
        <v>26</v>
      </c>
      <c r="J275" t="s">
        <v>27</v>
      </c>
      <c r="K275" t="s">
        <v>146</v>
      </c>
      <c r="L275" t="s">
        <v>147</v>
      </c>
      <c r="M275">
        <v>19140</v>
      </c>
      <c r="N275" t="s">
        <v>148</v>
      </c>
      <c r="O275" t="s">
        <v>2591</v>
      </c>
      <c r="P275" t="s">
        <v>46</v>
      </c>
      <c r="Q275" t="s">
        <v>78</v>
      </c>
      <c r="R275" t="s">
        <v>2592</v>
      </c>
      <c r="S275">
        <v>23.696000000000002</v>
      </c>
      <c r="T275">
        <v>2</v>
      </c>
      <c r="U275">
        <v>0.2</v>
      </c>
      <c r="V275">
        <v>6.5164</v>
      </c>
    </row>
    <row r="276" spans="1:22" x14ac:dyDescent="0.3">
      <c r="A276">
        <v>4615</v>
      </c>
      <c r="B276" t="s">
        <v>7646</v>
      </c>
      <c r="C276">
        <v>2013</v>
      </c>
      <c r="D276" s="21">
        <v>41523</v>
      </c>
      <c r="E276" s="21">
        <v>41528</v>
      </c>
      <c r="F276" t="s">
        <v>50</v>
      </c>
      <c r="G276" t="s">
        <v>6370</v>
      </c>
      <c r="H276" t="s">
        <v>6371</v>
      </c>
      <c r="I276" t="s">
        <v>102</v>
      </c>
      <c r="J276" t="s">
        <v>27</v>
      </c>
      <c r="K276" t="s">
        <v>184</v>
      </c>
      <c r="L276" t="s">
        <v>104</v>
      </c>
      <c r="M276">
        <v>77070</v>
      </c>
      <c r="N276" t="s">
        <v>105</v>
      </c>
      <c r="O276" t="s">
        <v>2132</v>
      </c>
      <c r="P276" t="s">
        <v>46</v>
      </c>
      <c r="Q276" t="s">
        <v>78</v>
      </c>
      <c r="R276" t="s">
        <v>2133</v>
      </c>
      <c r="S276">
        <v>62.789999999999992</v>
      </c>
      <c r="T276">
        <v>3</v>
      </c>
      <c r="U276">
        <v>0.8</v>
      </c>
      <c r="V276">
        <v>-166.39350000000002</v>
      </c>
    </row>
    <row r="277" spans="1:22" x14ac:dyDescent="0.3">
      <c r="A277">
        <v>4599</v>
      </c>
      <c r="B277" t="s">
        <v>7637</v>
      </c>
      <c r="C277">
        <v>2014</v>
      </c>
      <c r="D277" s="21">
        <v>41880</v>
      </c>
      <c r="E277" s="21">
        <v>41884</v>
      </c>
      <c r="F277" t="s">
        <v>50</v>
      </c>
      <c r="G277" t="s">
        <v>3130</v>
      </c>
      <c r="H277" t="s">
        <v>3131</v>
      </c>
      <c r="I277" t="s">
        <v>102</v>
      </c>
      <c r="J277" t="s">
        <v>27</v>
      </c>
      <c r="K277" t="s">
        <v>2548</v>
      </c>
      <c r="L277" t="s">
        <v>114</v>
      </c>
      <c r="M277">
        <v>53209</v>
      </c>
      <c r="N277" t="s">
        <v>105</v>
      </c>
      <c r="O277" t="s">
        <v>6728</v>
      </c>
      <c r="P277" t="s">
        <v>46</v>
      </c>
      <c r="Q277" t="s">
        <v>78</v>
      </c>
      <c r="R277" t="s">
        <v>6729</v>
      </c>
      <c r="S277">
        <v>91.6</v>
      </c>
      <c r="T277">
        <v>5</v>
      </c>
      <c r="U277">
        <v>0</v>
      </c>
      <c r="V277">
        <v>26.563999999999997</v>
      </c>
    </row>
    <row r="278" spans="1:22" x14ac:dyDescent="0.3">
      <c r="A278">
        <v>4594</v>
      </c>
      <c r="B278" t="s">
        <v>7633</v>
      </c>
      <c r="C278">
        <v>2013</v>
      </c>
      <c r="D278" s="21">
        <v>41635</v>
      </c>
      <c r="E278" s="21">
        <v>41640</v>
      </c>
      <c r="F278" t="s">
        <v>50</v>
      </c>
      <c r="G278" t="s">
        <v>2515</v>
      </c>
      <c r="H278" t="s">
        <v>2516</v>
      </c>
      <c r="I278" t="s">
        <v>41</v>
      </c>
      <c r="J278" t="s">
        <v>27</v>
      </c>
      <c r="K278" t="s">
        <v>42</v>
      </c>
      <c r="L278" t="s">
        <v>43</v>
      </c>
      <c r="M278">
        <v>90004</v>
      </c>
      <c r="N278" t="s">
        <v>44</v>
      </c>
      <c r="O278" t="s">
        <v>7634</v>
      </c>
      <c r="P278" t="s">
        <v>46</v>
      </c>
      <c r="Q278" t="s">
        <v>78</v>
      </c>
      <c r="R278" t="s">
        <v>7635</v>
      </c>
      <c r="S278">
        <v>7.9</v>
      </c>
      <c r="T278">
        <v>2</v>
      </c>
      <c r="U278">
        <v>0</v>
      </c>
      <c r="V278">
        <v>2.0540000000000003</v>
      </c>
    </row>
    <row r="279" spans="1:22" x14ac:dyDescent="0.3">
      <c r="A279">
        <v>4566</v>
      </c>
      <c r="B279" t="s">
        <v>7604</v>
      </c>
      <c r="C279">
        <v>2014</v>
      </c>
      <c r="D279" s="21">
        <v>41977</v>
      </c>
      <c r="E279" s="21">
        <v>41984</v>
      </c>
      <c r="F279" t="s">
        <v>50</v>
      </c>
      <c r="G279" t="s">
        <v>3644</v>
      </c>
      <c r="H279" t="s">
        <v>3645</v>
      </c>
      <c r="I279" t="s">
        <v>26</v>
      </c>
      <c r="J279" t="s">
        <v>27</v>
      </c>
      <c r="K279" t="s">
        <v>1706</v>
      </c>
      <c r="L279" t="s">
        <v>88</v>
      </c>
      <c r="M279">
        <v>28314</v>
      </c>
      <c r="N279" t="s">
        <v>30</v>
      </c>
      <c r="O279" t="s">
        <v>2137</v>
      </c>
      <c r="P279" t="s">
        <v>46</v>
      </c>
      <c r="Q279" t="s">
        <v>78</v>
      </c>
      <c r="R279" t="s">
        <v>2138</v>
      </c>
      <c r="S279">
        <v>45.216000000000001</v>
      </c>
      <c r="T279">
        <v>3</v>
      </c>
      <c r="U279">
        <v>0.2</v>
      </c>
      <c r="V279">
        <v>4.5215999999999994</v>
      </c>
    </row>
    <row r="280" spans="1:22" x14ac:dyDescent="0.3">
      <c r="A280">
        <v>4505</v>
      </c>
      <c r="B280" t="s">
        <v>7546</v>
      </c>
      <c r="C280">
        <v>2011</v>
      </c>
      <c r="D280" s="21">
        <v>40901</v>
      </c>
      <c r="E280" s="21">
        <v>40906</v>
      </c>
      <c r="F280" t="s">
        <v>50</v>
      </c>
      <c r="G280" t="s">
        <v>3436</v>
      </c>
      <c r="H280" t="s">
        <v>3437</v>
      </c>
      <c r="I280" t="s">
        <v>102</v>
      </c>
      <c r="J280" t="s">
        <v>27</v>
      </c>
      <c r="K280" t="s">
        <v>42</v>
      </c>
      <c r="L280" t="s">
        <v>43</v>
      </c>
      <c r="M280">
        <v>90045</v>
      </c>
      <c r="N280" t="s">
        <v>44</v>
      </c>
      <c r="O280" t="s">
        <v>4420</v>
      </c>
      <c r="P280" t="s">
        <v>46</v>
      </c>
      <c r="Q280" t="s">
        <v>78</v>
      </c>
      <c r="R280" t="s">
        <v>4421</v>
      </c>
      <c r="S280">
        <v>361.96</v>
      </c>
      <c r="T280">
        <v>2</v>
      </c>
      <c r="U280">
        <v>0</v>
      </c>
      <c r="V280">
        <v>101.34879999999998</v>
      </c>
    </row>
    <row r="281" spans="1:22" x14ac:dyDescent="0.3">
      <c r="A281">
        <v>4482</v>
      </c>
      <c r="B281" t="s">
        <v>7533</v>
      </c>
      <c r="C281">
        <v>2013</v>
      </c>
      <c r="D281" s="21">
        <v>41582</v>
      </c>
      <c r="E281" s="21">
        <v>41587</v>
      </c>
      <c r="F281" t="s">
        <v>50</v>
      </c>
      <c r="G281" t="s">
        <v>1655</v>
      </c>
      <c r="H281" t="s">
        <v>1656</v>
      </c>
      <c r="I281" t="s">
        <v>26</v>
      </c>
      <c r="J281" t="s">
        <v>27</v>
      </c>
      <c r="K281" t="s">
        <v>42</v>
      </c>
      <c r="L281" t="s">
        <v>43</v>
      </c>
      <c r="M281">
        <v>90049</v>
      </c>
      <c r="N281" t="s">
        <v>44</v>
      </c>
      <c r="O281" t="s">
        <v>7457</v>
      </c>
      <c r="P281" t="s">
        <v>46</v>
      </c>
      <c r="Q281" t="s">
        <v>78</v>
      </c>
      <c r="R281" t="s">
        <v>7458</v>
      </c>
      <c r="S281">
        <v>43.32</v>
      </c>
      <c r="T281">
        <v>2</v>
      </c>
      <c r="U281">
        <v>0</v>
      </c>
      <c r="V281">
        <v>14.295599999999997</v>
      </c>
    </row>
    <row r="282" spans="1:22" x14ac:dyDescent="0.3">
      <c r="A282">
        <v>4465</v>
      </c>
      <c r="B282" t="s">
        <v>7516</v>
      </c>
      <c r="C282">
        <v>2014</v>
      </c>
      <c r="D282" s="21">
        <v>41911</v>
      </c>
      <c r="E282" s="21">
        <v>41914</v>
      </c>
      <c r="F282" t="s">
        <v>188</v>
      </c>
      <c r="G282" t="s">
        <v>2351</v>
      </c>
      <c r="H282" t="s">
        <v>2352</v>
      </c>
      <c r="I282" t="s">
        <v>102</v>
      </c>
      <c r="J282" t="s">
        <v>27</v>
      </c>
      <c r="K282" t="s">
        <v>456</v>
      </c>
      <c r="L282" t="s">
        <v>457</v>
      </c>
      <c r="M282">
        <v>80013</v>
      </c>
      <c r="N282" t="s">
        <v>44</v>
      </c>
      <c r="O282" t="s">
        <v>706</v>
      </c>
      <c r="P282" t="s">
        <v>46</v>
      </c>
      <c r="Q282" t="s">
        <v>78</v>
      </c>
      <c r="R282" t="s">
        <v>707</v>
      </c>
      <c r="S282">
        <v>209.79200000000003</v>
      </c>
      <c r="T282">
        <v>2</v>
      </c>
      <c r="U282">
        <v>0.2</v>
      </c>
      <c r="V282">
        <v>26.22399999999999</v>
      </c>
    </row>
    <row r="283" spans="1:22" x14ac:dyDescent="0.3">
      <c r="A283">
        <v>4438</v>
      </c>
      <c r="B283" t="s">
        <v>7499</v>
      </c>
      <c r="C283">
        <v>2013</v>
      </c>
      <c r="D283" s="21">
        <v>41398</v>
      </c>
      <c r="E283" s="21">
        <v>41403</v>
      </c>
      <c r="F283" t="s">
        <v>50</v>
      </c>
      <c r="G283" t="s">
        <v>4852</v>
      </c>
      <c r="H283" t="s">
        <v>4853</v>
      </c>
      <c r="I283" t="s">
        <v>26</v>
      </c>
      <c r="J283" t="s">
        <v>27</v>
      </c>
      <c r="K283" t="s">
        <v>303</v>
      </c>
      <c r="L283" t="s">
        <v>211</v>
      </c>
      <c r="M283">
        <v>60653</v>
      </c>
      <c r="N283" t="s">
        <v>105</v>
      </c>
      <c r="O283" t="s">
        <v>5421</v>
      </c>
      <c r="P283" t="s">
        <v>46</v>
      </c>
      <c r="Q283" t="s">
        <v>78</v>
      </c>
      <c r="R283" t="s">
        <v>5422</v>
      </c>
      <c r="S283">
        <v>26.405999999999992</v>
      </c>
      <c r="T283">
        <v>3</v>
      </c>
      <c r="U283">
        <v>0.8</v>
      </c>
      <c r="V283">
        <v>-71.296199999999999</v>
      </c>
    </row>
    <row r="284" spans="1:22" x14ac:dyDescent="0.3">
      <c r="A284">
        <v>4423</v>
      </c>
      <c r="B284" t="s">
        <v>7489</v>
      </c>
      <c r="C284">
        <v>2014</v>
      </c>
      <c r="D284" s="21">
        <v>41778</v>
      </c>
      <c r="E284" s="21">
        <v>41779</v>
      </c>
      <c r="F284" t="s">
        <v>188</v>
      </c>
      <c r="G284" t="s">
        <v>3582</v>
      </c>
      <c r="H284" t="s">
        <v>3583</v>
      </c>
      <c r="I284" t="s">
        <v>41</v>
      </c>
      <c r="J284" t="s">
        <v>27</v>
      </c>
      <c r="K284" t="s">
        <v>7490</v>
      </c>
      <c r="L284" t="s">
        <v>1272</v>
      </c>
      <c r="M284">
        <v>30328</v>
      </c>
      <c r="N284" t="s">
        <v>30</v>
      </c>
      <c r="O284" t="s">
        <v>141</v>
      </c>
      <c r="P284" t="s">
        <v>46</v>
      </c>
      <c r="Q284" t="s">
        <v>78</v>
      </c>
      <c r="R284" t="s">
        <v>142</v>
      </c>
      <c r="S284">
        <v>17.239999999999998</v>
      </c>
      <c r="T284">
        <v>2</v>
      </c>
      <c r="U284">
        <v>0</v>
      </c>
      <c r="V284">
        <v>4.4824000000000002</v>
      </c>
    </row>
    <row r="285" spans="1:22" x14ac:dyDescent="0.3">
      <c r="A285">
        <v>4414</v>
      </c>
      <c r="B285" t="s">
        <v>7480</v>
      </c>
      <c r="C285">
        <v>2011</v>
      </c>
      <c r="D285" s="21">
        <v>40715</v>
      </c>
      <c r="E285" s="21">
        <v>40718</v>
      </c>
      <c r="F285" t="s">
        <v>188</v>
      </c>
      <c r="G285" t="s">
        <v>4282</v>
      </c>
      <c r="H285" t="s">
        <v>4283</v>
      </c>
      <c r="I285" t="s">
        <v>26</v>
      </c>
      <c r="J285" t="s">
        <v>27</v>
      </c>
      <c r="K285" t="s">
        <v>266</v>
      </c>
      <c r="L285" t="s">
        <v>267</v>
      </c>
      <c r="M285">
        <v>10024</v>
      </c>
      <c r="N285" t="s">
        <v>148</v>
      </c>
      <c r="O285" t="s">
        <v>3681</v>
      </c>
      <c r="P285" t="s">
        <v>46</v>
      </c>
      <c r="Q285" t="s">
        <v>78</v>
      </c>
      <c r="R285" t="s">
        <v>3682</v>
      </c>
      <c r="S285">
        <v>59.699999999999996</v>
      </c>
      <c r="T285">
        <v>3</v>
      </c>
      <c r="U285">
        <v>0</v>
      </c>
      <c r="V285">
        <v>26.864999999999995</v>
      </c>
    </row>
    <row r="286" spans="1:22" x14ac:dyDescent="0.3">
      <c r="A286">
        <v>4401</v>
      </c>
      <c r="B286" t="s">
        <v>7472</v>
      </c>
      <c r="C286">
        <v>2013</v>
      </c>
      <c r="D286" s="21">
        <v>41351</v>
      </c>
      <c r="E286" s="21">
        <v>41351</v>
      </c>
      <c r="F286" t="s">
        <v>1290</v>
      </c>
      <c r="G286" t="s">
        <v>449</v>
      </c>
      <c r="H286" t="s">
        <v>450</v>
      </c>
      <c r="I286" t="s">
        <v>26</v>
      </c>
      <c r="J286" t="s">
        <v>27</v>
      </c>
      <c r="K286" t="s">
        <v>382</v>
      </c>
      <c r="L286" t="s">
        <v>2735</v>
      </c>
      <c r="M286">
        <v>21044</v>
      </c>
      <c r="N286" t="s">
        <v>148</v>
      </c>
      <c r="O286" t="s">
        <v>937</v>
      </c>
      <c r="P286" t="s">
        <v>46</v>
      </c>
      <c r="Q286" t="s">
        <v>78</v>
      </c>
      <c r="R286" t="s">
        <v>938</v>
      </c>
      <c r="S286">
        <v>901.94999999999993</v>
      </c>
      <c r="T286">
        <v>3</v>
      </c>
      <c r="U286">
        <v>0</v>
      </c>
      <c r="V286">
        <v>297.64349999999996</v>
      </c>
    </row>
    <row r="287" spans="1:22" x14ac:dyDescent="0.3">
      <c r="A287">
        <v>4387</v>
      </c>
      <c r="B287" t="s">
        <v>7466</v>
      </c>
      <c r="C287">
        <v>2013</v>
      </c>
      <c r="D287" s="21">
        <v>41575</v>
      </c>
      <c r="E287" s="21">
        <v>41581</v>
      </c>
      <c r="F287" t="s">
        <v>50</v>
      </c>
      <c r="G287" t="s">
        <v>1383</v>
      </c>
      <c r="H287" t="s">
        <v>1384</v>
      </c>
      <c r="I287" t="s">
        <v>41</v>
      </c>
      <c r="J287" t="s">
        <v>27</v>
      </c>
      <c r="K287" t="s">
        <v>127</v>
      </c>
      <c r="L287" t="s">
        <v>43</v>
      </c>
      <c r="M287">
        <v>94122</v>
      </c>
      <c r="N287" t="s">
        <v>44</v>
      </c>
      <c r="O287" t="s">
        <v>7348</v>
      </c>
      <c r="P287" t="s">
        <v>46</v>
      </c>
      <c r="Q287" t="s">
        <v>78</v>
      </c>
      <c r="R287" t="s">
        <v>186</v>
      </c>
      <c r="S287">
        <v>43.92</v>
      </c>
      <c r="T287">
        <v>4</v>
      </c>
      <c r="U287">
        <v>0</v>
      </c>
      <c r="V287">
        <v>11.858400000000003</v>
      </c>
    </row>
    <row r="288" spans="1:22" x14ac:dyDescent="0.3">
      <c r="A288">
        <v>4377</v>
      </c>
      <c r="B288" t="s">
        <v>7459</v>
      </c>
      <c r="C288">
        <v>2011</v>
      </c>
      <c r="D288" s="21">
        <v>40658</v>
      </c>
      <c r="E288" s="21">
        <v>40663</v>
      </c>
      <c r="F288" t="s">
        <v>50</v>
      </c>
      <c r="G288" t="s">
        <v>3837</v>
      </c>
      <c r="H288" t="s">
        <v>3838</v>
      </c>
      <c r="I288" t="s">
        <v>102</v>
      </c>
      <c r="J288" t="s">
        <v>27</v>
      </c>
      <c r="K288" t="s">
        <v>7460</v>
      </c>
      <c r="L288" t="s">
        <v>43</v>
      </c>
      <c r="M288">
        <v>91776</v>
      </c>
      <c r="N288" t="s">
        <v>44</v>
      </c>
      <c r="O288" t="s">
        <v>5228</v>
      </c>
      <c r="P288" t="s">
        <v>46</v>
      </c>
      <c r="Q288" t="s">
        <v>78</v>
      </c>
      <c r="R288" t="s">
        <v>5229</v>
      </c>
      <c r="S288">
        <v>270.71999999999997</v>
      </c>
      <c r="T288">
        <v>3</v>
      </c>
      <c r="U288">
        <v>0</v>
      </c>
      <c r="V288">
        <v>78.508799999999965</v>
      </c>
    </row>
    <row r="289" spans="1:22" x14ac:dyDescent="0.3">
      <c r="A289">
        <v>288</v>
      </c>
      <c r="B289" t="s">
        <v>1059</v>
      </c>
      <c r="C289">
        <v>2013</v>
      </c>
      <c r="D289" s="21">
        <v>41627</v>
      </c>
      <c r="E289" s="21">
        <v>41629</v>
      </c>
      <c r="F289" t="s">
        <v>23</v>
      </c>
      <c r="G289" t="s">
        <v>1060</v>
      </c>
      <c r="H289" t="s">
        <v>1061</v>
      </c>
      <c r="I289" t="s">
        <v>41</v>
      </c>
      <c r="J289" t="s">
        <v>27</v>
      </c>
      <c r="K289" t="s">
        <v>1062</v>
      </c>
      <c r="L289" t="s">
        <v>54</v>
      </c>
      <c r="M289">
        <v>33319</v>
      </c>
      <c r="N289" t="s">
        <v>30</v>
      </c>
      <c r="O289" t="s">
        <v>713</v>
      </c>
      <c r="P289" t="s">
        <v>46</v>
      </c>
      <c r="Q289" t="s">
        <v>78</v>
      </c>
      <c r="R289" t="s">
        <v>714</v>
      </c>
      <c r="S289">
        <v>194.52800000000002</v>
      </c>
      <c r="T289">
        <v>2</v>
      </c>
      <c r="U289">
        <v>0.2</v>
      </c>
      <c r="V289">
        <v>24.315999999999974</v>
      </c>
    </row>
    <row r="290" spans="1:22" x14ac:dyDescent="0.3">
      <c r="A290">
        <v>4375</v>
      </c>
      <c r="B290" t="s">
        <v>7456</v>
      </c>
      <c r="C290">
        <v>2013</v>
      </c>
      <c r="D290" s="21">
        <v>41597</v>
      </c>
      <c r="E290" s="21">
        <v>41603</v>
      </c>
      <c r="F290" t="s">
        <v>50</v>
      </c>
      <c r="G290" t="s">
        <v>979</v>
      </c>
      <c r="H290" t="s">
        <v>980</v>
      </c>
      <c r="I290" t="s">
        <v>41</v>
      </c>
      <c r="J290" t="s">
        <v>27</v>
      </c>
      <c r="K290" t="s">
        <v>4255</v>
      </c>
      <c r="L290" t="s">
        <v>498</v>
      </c>
      <c r="M290">
        <v>44240</v>
      </c>
      <c r="N290" t="s">
        <v>148</v>
      </c>
      <c r="O290" t="s">
        <v>7457</v>
      </c>
      <c r="P290" t="s">
        <v>46</v>
      </c>
      <c r="Q290" t="s">
        <v>78</v>
      </c>
      <c r="R290" t="s">
        <v>7458</v>
      </c>
      <c r="S290">
        <v>103.96799999999999</v>
      </c>
      <c r="T290">
        <v>6</v>
      </c>
      <c r="U290">
        <v>0.2</v>
      </c>
      <c r="V290">
        <v>16.894799999999996</v>
      </c>
    </row>
    <row r="291" spans="1:22" x14ac:dyDescent="0.3">
      <c r="A291">
        <v>4331</v>
      </c>
      <c r="B291" t="s">
        <v>7413</v>
      </c>
      <c r="C291">
        <v>2014</v>
      </c>
      <c r="D291" s="21">
        <v>41916</v>
      </c>
      <c r="E291" s="21">
        <v>41922</v>
      </c>
      <c r="F291" t="s">
        <v>50</v>
      </c>
      <c r="G291" t="s">
        <v>1189</v>
      </c>
      <c r="H291" t="s">
        <v>1190</v>
      </c>
      <c r="I291" t="s">
        <v>26</v>
      </c>
      <c r="J291" t="s">
        <v>27</v>
      </c>
      <c r="K291" t="s">
        <v>2330</v>
      </c>
      <c r="L291" t="s">
        <v>54</v>
      </c>
      <c r="M291">
        <v>33012</v>
      </c>
      <c r="N291" t="s">
        <v>30</v>
      </c>
      <c r="O291" t="s">
        <v>2203</v>
      </c>
      <c r="P291" t="s">
        <v>46</v>
      </c>
      <c r="Q291" t="s">
        <v>78</v>
      </c>
      <c r="R291" t="s">
        <v>2204</v>
      </c>
      <c r="S291">
        <v>17.920000000000002</v>
      </c>
      <c r="T291">
        <v>5</v>
      </c>
      <c r="U291">
        <v>0.2</v>
      </c>
      <c r="V291">
        <v>1.1200000000000001</v>
      </c>
    </row>
    <row r="292" spans="1:22" x14ac:dyDescent="0.3">
      <c r="A292">
        <v>4314</v>
      </c>
      <c r="B292" t="s">
        <v>7403</v>
      </c>
      <c r="C292">
        <v>2011</v>
      </c>
      <c r="D292" s="21">
        <v>40794</v>
      </c>
      <c r="E292" s="21">
        <v>40798</v>
      </c>
      <c r="F292" t="s">
        <v>50</v>
      </c>
      <c r="G292" t="s">
        <v>3427</v>
      </c>
      <c r="H292" t="s">
        <v>3428</v>
      </c>
      <c r="I292" t="s">
        <v>41</v>
      </c>
      <c r="J292" t="s">
        <v>27</v>
      </c>
      <c r="K292" t="s">
        <v>1173</v>
      </c>
      <c r="L292" t="s">
        <v>267</v>
      </c>
      <c r="M292">
        <v>11561</v>
      </c>
      <c r="N292" t="s">
        <v>148</v>
      </c>
      <c r="O292" t="s">
        <v>7119</v>
      </c>
      <c r="P292" t="s">
        <v>46</v>
      </c>
      <c r="Q292" t="s">
        <v>78</v>
      </c>
      <c r="R292" t="s">
        <v>7120</v>
      </c>
      <c r="S292">
        <v>16.78</v>
      </c>
      <c r="T292">
        <v>2</v>
      </c>
      <c r="U292">
        <v>0</v>
      </c>
      <c r="V292">
        <v>4.1950000000000003</v>
      </c>
    </row>
    <row r="293" spans="1:22" x14ac:dyDescent="0.3">
      <c r="A293">
        <v>4300</v>
      </c>
      <c r="B293" t="s">
        <v>7394</v>
      </c>
      <c r="C293">
        <v>2014</v>
      </c>
      <c r="D293" s="21">
        <v>41875</v>
      </c>
      <c r="E293" s="21">
        <v>41878</v>
      </c>
      <c r="F293" t="s">
        <v>23</v>
      </c>
      <c r="G293" t="s">
        <v>1189</v>
      </c>
      <c r="H293" t="s">
        <v>1190</v>
      </c>
      <c r="I293" t="s">
        <v>26</v>
      </c>
      <c r="J293" t="s">
        <v>27</v>
      </c>
      <c r="K293" t="s">
        <v>5647</v>
      </c>
      <c r="L293" t="s">
        <v>54</v>
      </c>
      <c r="M293">
        <v>32303</v>
      </c>
      <c r="N293" t="s">
        <v>30</v>
      </c>
      <c r="O293" t="s">
        <v>2858</v>
      </c>
      <c r="P293" t="s">
        <v>46</v>
      </c>
      <c r="Q293" t="s">
        <v>78</v>
      </c>
      <c r="R293" t="s">
        <v>2859</v>
      </c>
      <c r="S293">
        <v>161.376</v>
      </c>
      <c r="T293">
        <v>6</v>
      </c>
      <c r="U293">
        <v>0.2</v>
      </c>
      <c r="V293">
        <v>12.103199999999994</v>
      </c>
    </row>
    <row r="294" spans="1:22" x14ac:dyDescent="0.3">
      <c r="A294">
        <v>4293</v>
      </c>
      <c r="B294" t="s">
        <v>7388</v>
      </c>
      <c r="C294">
        <v>2014</v>
      </c>
      <c r="D294" s="21">
        <v>41983</v>
      </c>
      <c r="E294" s="21">
        <v>41987</v>
      </c>
      <c r="F294" t="s">
        <v>23</v>
      </c>
      <c r="G294" t="s">
        <v>3370</v>
      </c>
      <c r="H294" t="s">
        <v>3371</v>
      </c>
      <c r="I294" t="s">
        <v>102</v>
      </c>
      <c r="J294" t="s">
        <v>27</v>
      </c>
      <c r="K294" t="s">
        <v>42</v>
      </c>
      <c r="L294" t="s">
        <v>43</v>
      </c>
      <c r="M294">
        <v>90004</v>
      </c>
      <c r="N294" t="s">
        <v>44</v>
      </c>
      <c r="O294" t="s">
        <v>4570</v>
      </c>
      <c r="P294" t="s">
        <v>46</v>
      </c>
      <c r="Q294" t="s">
        <v>78</v>
      </c>
      <c r="R294" t="s">
        <v>4571</v>
      </c>
      <c r="S294">
        <v>189</v>
      </c>
      <c r="T294">
        <v>1</v>
      </c>
      <c r="U294">
        <v>0</v>
      </c>
      <c r="V294">
        <v>68.039999999999992</v>
      </c>
    </row>
    <row r="295" spans="1:22" x14ac:dyDescent="0.3">
      <c r="A295">
        <v>4276</v>
      </c>
      <c r="B295" t="s">
        <v>7375</v>
      </c>
      <c r="C295">
        <v>2012</v>
      </c>
      <c r="D295" s="21">
        <v>41099</v>
      </c>
      <c r="E295" s="21">
        <v>41103</v>
      </c>
      <c r="F295" t="s">
        <v>50</v>
      </c>
      <c r="G295" t="s">
        <v>5715</v>
      </c>
      <c r="H295" t="s">
        <v>5716</v>
      </c>
      <c r="I295" t="s">
        <v>41</v>
      </c>
      <c r="J295" t="s">
        <v>27</v>
      </c>
      <c r="K295" t="s">
        <v>815</v>
      </c>
      <c r="L295" t="s">
        <v>104</v>
      </c>
      <c r="M295">
        <v>75220</v>
      </c>
      <c r="N295" t="s">
        <v>105</v>
      </c>
      <c r="O295" t="s">
        <v>713</v>
      </c>
      <c r="P295" t="s">
        <v>46</v>
      </c>
      <c r="Q295" t="s">
        <v>78</v>
      </c>
      <c r="R295" t="s">
        <v>714</v>
      </c>
      <c r="S295">
        <v>48.631999999999991</v>
      </c>
      <c r="T295">
        <v>2</v>
      </c>
      <c r="U295">
        <v>0.8</v>
      </c>
      <c r="V295">
        <v>-121.58000000000004</v>
      </c>
    </row>
    <row r="296" spans="1:22" x14ac:dyDescent="0.3">
      <c r="A296">
        <v>4263</v>
      </c>
      <c r="B296" t="s">
        <v>7363</v>
      </c>
      <c r="C296">
        <v>2014</v>
      </c>
      <c r="D296" s="21">
        <v>41904</v>
      </c>
      <c r="E296" s="21">
        <v>41908</v>
      </c>
      <c r="F296" t="s">
        <v>50</v>
      </c>
      <c r="G296" t="s">
        <v>3450</v>
      </c>
      <c r="H296" t="s">
        <v>3451</v>
      </c>
      <c r="I296" t="s">
        <v>26</v>
      </c>
      <c r="J296" t="s">
        <v>27</v>
      </c>
      <c r="K296" t="s">
        <v>497</v>
      </c>
      <c r="L296" t="s">
        <v>1272</v>
      </c>
      <c r="M296">
        <v>31907</v>
      </c>
      <c r="N296" t="s">
        <v>30</v>
      </c>
      <c r="O296" t="s">
        <v>5944</v>
      </c>
      <c r="P296" t="s">
        <v>46</v>
      </c>
      <c r="Q296" t="s">
        <v>78</v>
      </c>
      <c r="R296" t="s">
        <v>5945</v>
      </c>
      <c r="S296">
        <v>80.48</v>
      </c>
      <c r="T296">
        <v>1</v>
      </c>
      <c r="U296">
        <v>0</v>
      </c>
      <c r="V296">
        <v>24.143999999999998</v>
      </c>
    </row>
    <row r="297" spans="1:22" x14ac:dyDescent="0.3">
      <c r="A297">
        <v>4241</v>
      </c>
      <c r="B297" t="s">
        <v>7347</v>
      </c>
      <c r="C297">
        <v>2011</v>
      </c>
      <c r="D297" s="21">
        <v>40806</v>
      </c>
      <c r="E297" s="21">
        <v>40812</v>
      </c>
      <c r="F297" t="s">
        <v>50</v>
      </c>
      <c r="G297" t="s">
        <v>6150</v>
      </c>
      <c r="H297" t="s">
        <v>6151</v>
      </c>
      <c r="I297" t="s">
        <v>102</v>
      </c>
      <c r="J297" t="s">
        <v>27</v>
      </c>
      <c r="K297" t="s">
        <v>42</v>
      </c>
      <c r="L297" t="s">
        <v>43</v>
      </c>
      <c r="M297">
        <v>90004</v>
      </c>
      <c r="N297" t="s">
        <v>44</v>
      </c>
      <c r="O297" t="s">
        <v>7348</v>
      </c>
      <c r="P297" t="s">
        <v>46</v>
      </c>
      <c r="Q297" t="s">
        <v>78</v>
      </c>
      <c r="R297" t="s">
        <v>186</v>
      </c>
      <c r="S297">
        <v>43.92</v>
      </c>
      <c r="T297">
        <v>4</v>
      </c>
      <c r="U297">
        <v>0</v>
      </c>
      <c r="V297">
        <v>11.858400000000003</v>
      </c>
    </row>
    <row r="298" spans="1:22" x14ac:dyDescent="0.3">
      <c r="A298">
        <v>4198</v>
      </c>
      <c r="B298" t="s">
        <v>7303</v>
      </c>
      <c r="C298">
        <v>2013</v>
      </c>
      <c r="D298" s="21">
        <v>41612</v>
      </c>
      <c r="E298" s="21">
        <v>41617</v>
      </c>
      <c r="F298" t="s">
        <v>50</v>
      </c>
      <c r="G298" t="s">
        <v>1453</v>
      </c>
      <c r="H298" t="s">
        <v>1454</v>
      </c>
      <c r="I298" t="s">
        <v>26</v>
      </c>
      <c r="J298" t="s">
        <v>27</v>
      </c>
      <c r="K298" t="s">
        <v>146</v>
      </c>
      <c r="L298" t="s">
        <v>147</v>
      </c>
      <c r="M298">
        <v>19134</v>
      </c>
      <c r="N298" t="s">
        <v>148</v>
      </c>
      <c r="O298" t="s">
        <v>2062</v>
      </c>
      <c r="P298" t="s">
        <v>46</v>
      </c>
      <c r="Q298" t="s">
        <v>78</v>
      </c>
      <c r="R298" t="s">
        <v>2063</v>
      </c>
      <c r="S298">
        <v>394.81600000000003</v>
      </c>
      <c r="T298">
        <v>4</v>
      </c>
      <c r="U298">
        <v>0.2</v>
      </c>
      <c r="V298">
        <v>93.768799999999999</v>
      </c>
    </row>
    <row r="299" spans="1:22" x14ac:dyDescent="0.3">
      <c r="A299">
        <v>4130</v>
      </c>
      <c r="B299" t="s">
        <v>7235</v>
      </c>
      <c r="C299">
        <v>2012</v>
      </c>
      <c r="D299" s="21">
        <v>40997</v>
      </c>
      <c r="E299" s="21">
        <v>41003</v>
      </c>
      <c r="F299" t="s">
        <v>50</v>
      </c>
      <c r="G299" t="s">
        <v>1350</v>
      </c>
      <c r="H299" t="s">
        <v>1351</v>
      </c>
      <c r="I299" t="s">
        <v>26</v>
      </c>
      <c r="J299" t="s">
        <v>27</v>
      </c>
      <c r="K299" t="s">
        <v>95</v>
      </c>
      <c r="L299" t="s">
        <v>96</v>
      </c>
      <c r="M299">
        <v>98103</v>
      </c>
      <c r="N299" t="s">
        <v>44</v>
      </c>
      <c r="O299" t="s">
        <v>6728</v>
      </c>
      <c r="P299" t="s">
        <v>46</v>
      </c>
      <c r="Q299" t="s">
        <v>78</v>
      </c>
      <c r="R299" t="s">
        <v>6729</v>
      </c>
      <c r="S299">
        <v>73.28</v>
      </c>
      <c r="T299">
        <v>4</v>
      </c>
      <c r="U299">
        <v>0</v>
      </c>
      <c r="V299">
        <v>21.251199999999997</v>
      </c>
    </row>
    <row r="300" spans="1:22" x14ac:dyDescent="0.3">
      <c r="A300">
        <v>4125</v>
      </c>
      <c r="B300" t="s">
        <v>7229</v>
      </c>
      <c r="C300">
        <v>2011</v>
      </c>
      <c r="D300" s="21">
        <v>40674</v>
      </c>
      <c r="E300" s="21">
        <v>40681</v>
      </c>
      <c r="F300" t="s">
        <v>50</v>
      </c>
      <c r="G300" t="s">
        <v>3456</v>
      </c>
      <c r="H300" t="s">
        <v>3457</v>
      </c>
      <c r="I300" t="s">
        <v>41</v>
      </c>
      <c r="J300" t="s">
        <v>27</v>
      </c>
      <c r="K300" t="s">
        <v>4103</v>
      </c>
      <c r="L300" t="s">
        <v>267</v>
      </c>
      <c r="M300">
        <v>13601</v>
      </c>
      <c r="N300" t="s">
        <v>148</v>
      </c>
      <c r="O300" t="s">
        <v>1428</v>
      </c>
      <c r="P300" t="s">
        <v>46</v>
      </c>
      <c r="Q300" t="s">
        <v>78</v>
      </c>
      <c r="R300" t="s">
        <v>186</v>
      </c>
      <c r="S300">
        <v>35.910000000000004</v>
      </c>
      <c r="T300">
        <v>3</v>
      </c>
      <c r="U300">
        <v>0</v>
      </c>
      <c r="V300">
        <v>9.6956999999999987</v>
      </c>
    </row>
    <row r="301" spans="1:22" x14ac:dyDescent="0.3">
      <c r="A301">
        <v>4102</v>
      </c>
      <c r="B301" t="s">
        <v>7210</v>
      </c>
      <c r="C301">
        <v>2014</v>
      </c>
      <c r="D301" s="21">
        <v>41810</v>
      </c>
      <c r="E301" s="21">
        <v>41814</v>
      </c>
      <c r="F301" t="s">
        <v>50</v>
      </c>
      <c r="G301" t="s">
        <v>1974</v>
      </c>
      <c r="H301" t="s">
        <v>1975</v>
      </c>
      <c r="I301" t="s">
        <v>26</v>
      </c>
      <c r="J301" t="s">
        <v>27</v>
      </c>
      <c r="K301" t="s">
        <v>184</v>
      </c>
      <c r="L301" t="s">
        <v>104</v>
      </c>
      <c r="M301">
        <v>77095</v>
      </c>
      <c r="N301" t="s">
        <v>105</v>
      </c>
      <c r="O301" t="s">
        <v>4422</v>
      </c>
      <c r="P301" t="s">
        <v>46</v>
      </c>
      <c r="Q301" t="s">
        <v>78</v>
      </c>
      <c r="R301" t="s">
        <v>4423</v>
      </c>
      <c r="S301">
        <v>0.44399999999999995</v>
      </c>
      <c r="T301">
        <v>1</v>
      </c>
      <c r="U301">
        <v>0.8</v>
      </c>
      <c r="V301">
        <v>-1.1100000000000003</v>
      </c>
    </row>
    <row r="302" spans="1:22" x14ac:dyDescent="0.3">
      <c r="A302">
        <v>4101</v>
      </c>
      <c r="B302" t="s">
        <v>7210</v>
      </c>
      <c r="C302">
        <v>2014</v>
      </c>
      <c r="D302" s="21">
        <v>41810</v>
      </c>
      <c r="E302" s="21">
        <v>41814</v>
      </c>
      <c r="F302" t="s">
        <v>50</v>
      </c>
      <c r="G302" t="s">
        <v>1974</v>
      </c>
      <c r="H302" t="s">
        <v>1975</v>
      </c>
      <c r="I302" t="s">
        <v>26</v>
      </c>
      <c r="J302" t="s">
        <v>27</v>
      </c>
      <c r="K302" t="s">
        <v>184</v>
      </c>
      <c r="L302" t="s">
        <v>104</v>
      </c>
      <c r="M302">
        <v>77095</v>
      </c>
      <c r="N302" t="s">
        <v>105</v>
      </c>
      <c r="O302" t="s">
        <v>7211</v>
      </c>
      <c r="P302" t="s">
        <v>46</v>
      </c>
      <c r="Q302" t="s">
        <v>78</v>
      </c>
      <c r="R302" t="s">
        <v>7212</v>
      </c>
      <c r="S302">
        <v>2.2639999999999993</v>
      </c>
      <c r="T302">
        <v>1</v>
      </c>
      <c r="U302">
        <v>0.8</v>
      </c>
      <c r="V302">
        <v>-5.2072000000000012</v>
      </c>
    </row>
    <row r="303" spans="1:22" x14ac:dyDescent="0.3">
      <c r="A303">
        <v>4047</v>
      </c>
      <c r="B303" t="s">
        <v>7173</v>
      </c>
      <c r="C303">
        <v>2014</v>
      </c>
      <c r="D303" s="21">
        <v>41934</v>
      </c>
      <c r="E303" s="21">
        <v>41938</v>
      </c>
      <c r="F303" t="s">
        <v>50</v>
      </c>
      <c r="G303" t="s">
        <v>7106</v>
      </c>
      <c r="H303" t="s">
        <v>7107</v>
      </c>
      <c r="I303" t="s">
        <v>26</v>
      </c>
      <c r="J303" t="s">
        <v>27</v>
      </c>
      <c r="K303" t="s">
        <v>303</v>
      </c>
      <c r="L303" t="s">
        <v>211</v>
      </c>
      <c r="M303">
        <v>60653</v>
      </c>
      <c r="N303" t="s">
        <v>105</v>
      </c>
      <c r="O303" t="s">
        <v>3180</v>
      </c>
      <c r="P303" t="s">
        <v>46</v>
      </c>
      <c r="Q303" t="s">
        <v>78</v>
      </c>
      <c r="R303" t="s">
        <v>3181</v>
      </c>
      <c r="S303">
        <v>23.991999999999994</v>
      </c>
      <c r="T303">
        <v>2</v>
      </c>
      <c r="U303">
        <v>0.8</v>
      </c>
      <c r="V303">
        <v>-62.379199999999997</v>
      </c>
    </row>
    <row r="304" spans="1:22" x14ac:dyDescent="0.3">
      <c r="A304">
        <v>4032</v>
      </c>
      <c r="B304" t="s">
        <v>7166</v>
      </c>
      <c r="C304">
        <v>2013</v>
      </c>
      <c r="D304" s="21">
        <v>41544</v>
      </c>
      <c r="E304" s="21">
        <v>41548</v>
      </c>
      <c r="F304" t="s">
        <v>50</v>
      </c>
      <c r="G304" t="s">
        <v>197</v>
      </c>
      <c r="H304" t="s">
        <v>198</v>
      </c>
      <c r="I304" t="s">
        <v>102</v>
      </c>
      <c r="J304" t="s">
        <v>27</v>
      </c>
      <c r="K304" t="s">
        <v>7167</v>
      </c>
      <c r="L304" t="s">
        <v>96</v>
      </c>
      <c r="M304">
        <v>98042</v>
      </c>
      <c r="N304" t="s">
        <v>44</v>
      </c>
      <c r="O304" t="s">
        <v>2512</v>
      </c>
      <c r="P304" t="s">
        <v>46</v>
      </c>
      <c r="Q304" t="s">
        <v>78</v>
      </c>
      <c r="R304" t="s">
        <v>2513</v>
      </c>
      <c r="S304">
        <v>236.88</v>
      </c>
      <c r="T304">
        <v>6</v>
      </c>
      <c r="U304">
        <v>0</v>
      </c>
      <c r="V304">
        <v>66.326400000000007</v>
      </c>
    </row>
    <row r="305" spans="1:22" x14ac:dyDescent="0.3">
      <c r="A305">
        <v>4020</v>
      </c>
      <c r="B305" t="s">
        <v>7154</v>
      </c>
      <c r="C305">
        <v>2012</v>
      </c>
      <c r="D305" s="21">
        <v>41144</v>
      </c>
      <c r="E305" s="21">
        <v>41149</v>
      </c>
      <c r="F305" t="s">
        <v>50</v>
      </c>
      <c r="G305" t="s">
        <v>5884</v>
      </c>
      <c r="H305" t="s">
        <v>5885</v>
      </c>
      <c r="I305" t="s">
        <v>26</v>
      </c>
      <c r="J305" t="s">
        <v>27</v>
      </c>
      <c r="K305" t="s">
        <v>1736</v>
      </c>
      <c r="L305" t="s">
        <v>1272</v>
      </c>
      <c r="M305">
        <v>30318</v>
      </c>
      <c r="N305" t="s">
        <v>30</v>
      </c>
      <c r="O305" t="s">
        <v>141</v>
      </c>
      <c r="P305" t="s">
        <v>46</v>
      </c>
      <c r="Q305" t="s">
        <v>78</v>
      </c>
      <c r="R305" t="s">
        <v>142</v>
      </c>
      <c r="S305">
        <v>25.86</v>
      </c>
      <c r="T305">
        <v>3</v>
      </c>
      <c r="U305">
        <v>0</v>
      </c>
      <c r="V305">
        <v>6.7236000000000002</v>
      </c>
    </row>
    <row r="306" spans="1:22" x14ac:dyDescent="0.3">
      <c r="A306">
        <v>4014</v>
      </c>
      <c r="B306" t="s">
        <v>7154</v>
      </c>
      <c r="C306">
        <v>2012</v>
      </c>
      <c r="D306" s="21">
        <v>41144</v>
      </c>
      <c r="E306" s="21">
        <v>41149</v>
      </c>
      <c r="F306" t="s">
        <v>50</v>
      </c>
      <c r="G306" t="s">
        <v>5884</v>
      </c>
      <c r="H306" t="s">
        <v>5885</v>
      </c>
      <c r="I306" t="s">
        <v>26</v>
      </c>
      <c r="J306" t="s">
        <v>27</v>
      </c>
      <c r="K306" t="s">
        <v>1736</v>
      </c>
      <c r="L306" t="s">
        <v>1272</v>
      </c>
      <c r="M306">
        <v>30318</v>
      </c>
      <c r="N306" t="s">
        <v>30</v>
      </c>
      <c r="O306" t="s">
        <v>4420</v>
      </c>
      <c r="P306" t="s">
        <v>46</v>
      </c>
      <c r="Q306" t="s">
        <v>78</v>
      </c>
      <c r="R306" t="s">
        <v>4421</v>
      </c>
      <c r="S306">
        <v>542.93999999999994</v>
      </c>
      <c r="T306">
        <v>3</v>
      </c>
      <c r="U306">
        <v>0</v>
      </c>
      <c r="V306">
        <v>152.02319999999997</v>
      </c>
    </row>
    <row r="307" spans="1:22" x14ac:dyDescent="0.3">
      <c r="A307">
        <v>3988</v>
      </c>
      <c r="B307" t="s">
        <v>7118</v>
      </c>
      <c r="C307">
        <v>2014</v>
      </c>
      <c r="D307" s="21">
        <v>41738</v>
      </c>
      <c r="E307" s="21">
        <v>41744</v>
      </c>
      <c r="F307" t="s">
        <v>50</v>
      </c>
      <c r="G307" t="s">
        <v>5098</v>
      </c>
      <c r="H307" t="s">
        <v>5099</v>
      </c>
      <c r="I307" t="s">
        <v>102</v>
      </c>
      <c r="J307" t="s">
        <v>27</v>
      </c>
      <c r="K307" t="s">
        <v>2126</v>
      </c>
      <c r="L307" t="s">
        <v>788</v>
      </c>
      <c r="M307">
        <v>7060</v>
      </c>
      <c r="N307" t="s">
        <v>148</v>
      </c>
      <c r="O307" t="s">
        <v>7119</v>
      </c>
      <c r="P307" t="s">
        <v>46</v>
      </c>
      <c r="Q307" t="s">
        <v>78</v>
      </c>
      <c r="R307" t="s">
        <v>7120</v>
      </c>
      <c r="S307">
        <v>41.95</v>
      </c>
      <c r="T307">
        <v>5</v>
      </c>
      <c r="U307">
        <v>0</v>
      </c>
      <c r="V307">
        <v>10.487500000000001</v>
      </c>
    </row>
    <row r="308" spans="1:22" x14ac:dyDescent="0.3">
      <c r="A308">
        <v>3981</v>
      </c>
      <c r="B308" t="s">
        <v>7114</v>
      </c>
      <c r="C308">
        <v>2011</v>
      </c>
      <c r="D308" s="21">
        <v>40900</v>
      </c>
      <c r="E308" s="21">
        <v>40904</v>
      </c>
      <c r="F308" t="s">
        <v>50</v>
      </c>
      <c r="G308" t="s">
        <v>2171</v>
      </c>
      <c r="H308" t="s">
        <v>2172</v>
      </c>
      <c r="I308" t="s">
        <v>41</v>
      </c>
      <c r="J308" t="s">
        <v>27</v>
      </c>
      <c r="K308" t="s">
        <v>266</v>
      </c>
      <c r="L308" t="s">
        <v>267</v>
      </c>
      <c r="M308">
        <v>10024</v>
      </c>
      <c r="N308" t="s">
        <v>148</v>
      </c>
      <c r="O308" t="s">
        <v>2137</v>
      </c>
      <c r="P308" t="s">
        <v>46</v>
      </c>
      <c r="Q308" t="s">
        <v>78</v>
      </c>
      <c r="R308" t="s">
        <v>2138</v>
      </c>
      <c r="S308">
        <v>56.519999999999996</v>
      </c>
      <c r="T308">
        <v>3</v>
      </c>
      <c r="U308">
        <v>0</v>
      </c>
      <c r="V308">
        <v>15.8256</v>
      </c>
    </row>
    <row r="309" spans="1:22" x14ac:dyDescent="0.3">
      <c r="A309">
        <v>3904</v>
      </c>
      <c r="B309" t="s">
        <v>7049</v>
      </c>
      <c r="C309">
        <v>2012</v>
      </c>
      <c r="D309" s="21">
        <v>41004</v>
      </c>
      <c r="E309" s="21">
        <v>41009</v>
      </c>
      <c r="F309" t="s">
        <v>50</v>
      </c>
      <c r="G309" t="s">
        <v>7050</v>
      </c>
      <c r="H309" t="s">
        <v>7051</v>
      </c>
      <c r="I309" t="s">
        <v>102</v>
      </c>
      <c r="J309" t="s">
        <v>27</v>
      </c>
      <c r="K309" t="s">
        <v>146</v>
      </c>
      <c r="L309" t="s">
        <v>147</v>
      </c>
      <c r="M309">
        <v>19143</v>
      </c>
      <c r="N309" t="s">
        <v>148</v>
      </c>
      <c r="O309" t="s">
        <v>5293</v>
      </c>
      <c r="P309" t="s">
        <v>46</v>
      </c>
      <c r="Q309" t="s">
        <v>78</v>
      </c>
      <c r="R309" t="s">
        <v>5294</v>
      </c>
      <c r="S309">
        <v>98.111999999999995</v>
      </c>
      <c r="T309">
        <v>7</v>
      </c>
      <c r="U309">
        <v>0.2</v>
      </c>
      <c r="V309">
        <v>18.396000000000001</v>
      </c>
    </row>
    <row r="310" spans="1:22" x14ac:dyDescent="0.3">
      <c r="A310">
        <v>3831</v>
      </c>
      <c r="B310" t="s">
        <v>6969</v>
      </c>
      <c r="C310">
        <v>2014</v>
      </c>
      <c r="D310" s="21">
        <v>41767</v>
      </c>
      <c r="E310" s="21">
        <v>41771</v>
      </c>
      <c r="F310" t="s">
        <v>50</v>
      </c>
      <c r="G310" t="s">
        <v>3847</v>
      </c>
      <c r="H310" t="s">
        <v>3848</v>
      </c>
      <c r="I310" t="s">
        <v>41</v>
      </c>
      <c r="J310" t="s">
        <v>27</v>
      </c>
      <c r="K310" t="s">
        <v>880</v>
      </c>
      <c r="L310" t="s">
        <v>238</v>
      </c>
      <c r="M310">
        <v>48234</v>
      </c>
      <c r="N310" t="s">
        <v>105</v>
      </c>
      <c r="O310" t="s">
        <v>2074</v>
      </c>
      <c r="P310" t="s">
        <v>46</v>
      </c>
      <c r="Q310" t="s">
        <v>78</v>
      </c>
      <c r="R310" t="s">
        <v>2075</v>
      </c>
      <c r="S310">
        <v>87.444000000000003</v>
      </c>
      <c r="T310">
        <v>2</v>
      </c>
      <c r="U310">
        <v>0.1</v>
      </c>
      <c r="V310">
        <v>18.460399999999986</v>
      </c>
    </row>
    <row r="311" spans="1:22" x14ac:dyDescent="0.3">
      <c r="A311">
        <v>3749</v>
      </c>
      <c r="B311" t="s">
        <v>6900</v>
      </c>
      <c r="C311">
        <v>2014</v>
      </c>
      <c r="D311" s="21">
        <v>41879</v>
      </c>
      <c r="E311" s="21">
        <v>41881</v>
      </c>
      <c r="F311" t="s">
        <v>23</v>
      </c>
      <c r="G311" t="s">
        <v>958</v>
      </c>
      <c r="H311" t="s">
        <v>959</v>
      </c>
      <c r="I311" t="s">
        <v>41</v>
      </c>
      <c r="J311" t="s">
        <v>27</v>
      </c>
      <c r="K311" t="s">
        <v>1027</v>
      </c>
      <c r="L311" t="s">
        <v>43</v>
      </c>
      <c r="M311">
        <v>90301</v>
      </c>
      <c r="N311" t="s">
        <v>44</v>
      </c>
      <c r="O311" t="s">
        <v>5944</v>
      </c>
      <c r="P311" t="s">
        <v>46</v>
      </c>
      <c r="Q311" t="s">
        <v>78</v>
      </c>
      <c r="R311" t="s">
        <v>5945</v>
      </c>
      <c r="S311">
        <v>321.92</v>
      </c>
      <c r="T311">
        <v>4</v>
      </c>
      <c r="U311">
        <v>0</v>
      </c>
      <c r="V311">
        <v>96.575999999999993</v>
      </c>
    </row>
    <row r="312" spans="1:22" x14ac:dyDescent="0.3">
      <c r="A312">
        <v>3741</v>
      </c>
      <c r="B312" t="s">
        <v>6895</v>
      </c>
      <c r="C312">
        <v>2013</v>
      </c>
      <c r="D312" s="21">
        <v>41618</v>
      </c>
      <c r="E312" s="21">
        <v>41622</v>
      </c>
      <c r="F312" t="s">
        <v>50</v>
      </c>
      <c r="G312" t="s">
        <v>940</v>
      </c>
      <c r="H312" t="s">
        <v>941</v>
      </c>
      <c r="I312" t="s">
        <v>26</v>
      </c>
      <c r="J312" t="s">
        <v>27</v>
      </c>
      <c r="K312" t="s">
        <v>328</v>
      </c>
      <c r="L312" t="s">
        <v>238</v>
      </c>
      <c r="M312">
        <v>49201</v>
      </c>
      <c r="N312" t="s">
        <v>105</v>
      </c>
      <c r="O312" t="s">
        <v>106</v>
      </c>
      <c r="P312" t="s">
        <v>46</v>
      </c>
      <c r="Q312" t="s">
        <v>78</v>
      </c>
      <c r="R312" t="s">
        <v>107</v>
      </c>
      <c r="S312">
        <v>61.929000000000002</v>
      </c>
      <c r="T312">
        <v>1</v>
      </c>
      <c r="U312">
        <v>0.1</v>
      </c>
      <c r="V312">
        <v>23.395400000000002</v>
      </c>
    </row>
    <row r="313" spans="1:22" x14ac:dyDescent="0.3">
      <c r="A313">
        <v>3726</v>
      </c>
      <c r="B313" t="s">
        <v>6884</v>
      </c>
      <c r="C313">
        <v>2013</v>
      </c>
      <c r="D313" s="21">
        <v>41635</v>
      </c>
      <c r="E313" s="21">
        <v>41642</v>
      </c>
      <c r="F313" t="s">
        <v>50</v>
      </c>
      <c r="G313" t="s">
        <v>584</v>
      </c>
      <c r="H313" t="s">
        <v>585</v>
      </c>
      <c r="I313" t="s">
        <v>41</v>
      </c>
      <c r="J313" t="s">
        <v>27</v>
      </c>
      <c r="K313" t="s">
        <v>807</v>
      </c>
      <c r="L313" t="s">
        <v>457</v>
      </c>
      <c r="M313">
        <v>80219</v>
      </c>
      <c r="N313" t="s">
        <v>44</v>
      </c>
      <c r="O313" t="s">
        <v>5134</v>
      </c>
      <c r="P313" t="s">
        <v>46</v>
      </c>
      <c r="Q313" t="s">
        <v>78</v>
      </c>
      <c r="R313" t="s">
        <v>5135</v>
      </c>
      <c r="S313">
        <v>18.72</v>
      </c>
      <c r="T313">
        <v>2</v>
      </c>
      <c r="U313">
        <v>0.2</v>
      </c>
      <c r="V313">
        <v>3.51</v>
      </c>
    </row>
    <row r="314" spans="1:22" x14ac:dyDescent="0.3">
      <c r="A314">
        <v>3709</v>
      </c>
      <c r="B314" t="s">
        <v>6869</v>
      </c>
      <c r="C314">
        <v>2011</v>
      </c>
      <c r="D314" s="21">
        <v>40870</v>
      </c>
      <c r="E314" s="21">
        <v>40874</v>
      </c>
      <c r="F314" t="s">
        <v>50</v>
      </c>
      <c r="G314" t="s">
        <v>1396</v>
      </c>
      <c r="H314" t="s">
        <v>1397</v>
      </c>
      <c r="I314" t="s">
        <v>41</v>
      </c>
      <c r="J314" t="s">
        <v>27</v>
      </c>
      <c r="K314" t="s">
        <v>5011</v>
      </c>
      <c r="L314" t="s">
        <v>104</v>
      </c>
      <c r="M314">
        <v>75150</v>
      </c>
      <c r="N314" t="s">
        <v>105</v>
      </c>
      <c r="O314" t="s">
        <v>4182</v>
      </c>
      <c r="P314" t="s">
        <v>46</v>
      </c>
      <c r="Q314" t="s">
        <v>78</v>
      </c>
      <c r="R314" t="s">
        <v>4183</v>
      </c>
      <c r="S314">
        <v>34.175999999999995</v>
      </c>
      <c r="T314">
        <v>3</v>
      </c>
      <c r="U314">
        <v>0.8</v>
      </c>
      <c r="V314">
        <v>-87.148800000000023</v>
      </c>
    </row>
    <row r="315" spans="1:22" x14ac:dyDescent="0.3">
      <c r="A315">
        <v>3697</v>
      </c>
      <c r="B315" t="s">
        <v>6857</v>
      </c>
      <c r="C315">
        <v>2013</v>
      </c>
      <c r="D315" s="21">
        <v>41563</v>
      </c>
      <c r="E315" s="21">
        <v>41568</v>
      </c>
      <c r="F315" t="s">
        <v>50</v>
      </c>
      <c r="G315" t="s">
        <v>3601</v>
      </c>
      <c r="H315" t="s">
        <v>3602</v>
      </c>
      <c r="I315" t="s">
        <v>41</v>
      </c>
      <c r="J315" t="s">
        <v>27</v>
      </c>
      <c r="K315" t="s">
        <v>318</v>
      </c>
      <c r="L315" t="s">
        <v>319</v>
      </c>
      <c r="M315">
        <v>22153</v>
      </c>
      <c r="N315" t="s">
        <v>30</v>
      </c>
      <c r="O315" t="s">
        <v>1331</v>
      </c>
      <c r="P315" t="s">
        <v>46</v>
      </c>
      <c r="Q315" t="s">
        <v>78</v>
      </c>
      <c r="R315" t="s">
        <v>1332</v>
      </c>
      <c r="S315">
        <v>43.26</v>
      </c>
      <c r="T315">
        <v>3</v>
      </c>
      <c r="U315">
        <v>0</v>
      </c>
      <c r="V315">
        <v>14.275799999999998</v>
      </c>
    </row>
    <row r="316" spans="1:22" x14ac:dyDescent="0.3">
      <c r="A316">
        <v>3655</v>
      </c>
      <c r="B316" t="s">
        <v>6819</v>
      </c>
      <c r="C316">
        <v>2014</v>
      </c>
      <c r="D316" s="21">
        <v>41883</v>
      </c>
      <c r="E316" s="21">
        <v>41888</v>
      </c>
      <c r="F316" t="s">
        <v>50</v>
      </c>
      <c r="G316" t="s">
        <v>1887</v>
      </c>
      <c r="H316" t="s">
        <v>1888</v>
      </c>
      <c r="I316" t="s">
        <v>26</v>
      </c>
      <c r="J316" t="s">
        <v>27</v>
      </c>
      <c r="K316" t="s">
        <v>1479</v>
      </c>
      <c r="L316" t="s">
        <v>254</v>
      </c>
      <c r="M316">
        <v>46226</v>
      </c>
      <c r="N316" t="s">
        <v>105</v>
      </c>
      <c r="O316" t="s">
        <v>2154</v>
      </c>
      <c r="P316" t="s">
        <v>46</v>
      </c>
      <c r="Q316" t="s">
        <v>78</v>
      </c>
      <c r="R316" t="s">
        <v>2155</v>
      </c>
      <c r="S316">
        <v>638.73</v>
      </c>
      <c r="T316">
        <v>9</v>
      </c>
      <c r="U316">
        <v>0</v>
      </c>
      <c r="V316">
        <v>166.06979999999999</v>
      </c>
    </row>
    <row r="317" spans="1:22" x14ac:dyDescent="0.3">
      <c r="A317">
        <v>3638</v>
      </c>
      <c r="B317" t="s">
        <v>6800</v>
      </c>
      <c r="C317">
        <v>2013</v>
      </c>
      <c r="D317" s="21">
        <v>41589</v>
      </c>
      <c r="E317" s="21">
        <v>41593</v>
      </c>
      <c r="F317" t="s">
        <v>50</v>
      </c>
      <c r="G317" t="s">
        <v>3790</v>
      </c>
      <c r="H317" t="s">
        <v>3791</v>
      </c>
      <c r="I317" t="s">
        <v>102</v>
      </c>
      <c r="J317" t="s">
        <v>27</v>
      </c>
      <c r="K317" t="s">
        <v>318</v>
      </c>
      <c r="L317" t="s">
        <v>498</v>
      </c>
      <c r="M317">
        <v>45503</v>
      </c>
      <c r="N317" t="s">
        <v>148</v>
      </c>
      <c r="O317" t="s">
        <v>2132</v>
      </c>
      <c r="P317" t="s">
        <v>46</v>
      </c>
      <c r="Q317" t="s">
        <v>78</v>
      </c>
      <c r="R317" t="s">
        <v>2133</v>
      </c>
      <c r="S317">
        <v>334.88000000000005</v>
      </c>
      <c r="T317">
        <v>4</v>
      </c>
      <c r="U317">
        <v>0.2</v>
      </c>
      <c r="V317">
        <v>29.301999999999978</v>
      </c>
    </row>
    <row r="318" spans="1:22" x14ac:dyDescent="0.3">
      <c r="A318">
        <v>3631</v>
      </c>
      <c r="B318" t="s">
        <v>6796</v>
      </c>
      <c r="C318">
        <v>2014</v>
      </c>
      <c r="D318" s="21">
        <v>41970</v>
      </c>
      <c r="E318" s="21">
        <v>41974</v>
      </c>
      <c r="F318" t="s">
        <v>50</v>
      </c>
      <c r="G318" t="s">
        <v>4952</v>
      </c>
      <c r="H318" t="s">
        <v>4953</v>
      </c>
      <c r="I318" t="s">
        <v>41</v>
      </c>
      <c r="J318" t="s">
        <v>27</v>
      </c>
      <c r="K318" t="s">
        <v>497</v>
      </c>
      <c r="L318" t="s">
        <v>498</v>
      </c>
      <c r="M318">
        <v>43229</v>
      </c>
      <c r="N318" t="s">
        <v>148</v>
      </c>
      <c r="O318" t="s">
        <v>1992</v>
      </c>
      <c r="P318" t="s">
        <v>46</v>
      </c>
      <c r="Q318" t="s">
        <v>78</v>
      </c>
      <c r="R318" t="s">
        <v>1993</v>
      </c>
      <c r="S318">
        <v>213.13600000000002</v>
      </c>
      <c r="T318">
        <v>7</v>
      </c>
      <c r="U318">
        <v>0.2</v>
      </c>
      <c r="V318">
        <v>23.977799999999988</v>
      </c>
    </row>
    <row r="319" spans="1:22" x14ac:dyDescent="0.3">
      <c r="A319">
        <v>3630</v>
      </c>
      <c r="B319" t="s">
        <v>6796</v>
      </c>
      <c r="C319">
        <v>2014</v>
      </c>
      <c r="D319" s="21">
        <v>41970</v>
      </c>
      <c r="E319" s="21">
        <v>41974</v>
      </c>
      <c r="F319" t="s">
        <v>50</v>
      </c>
      <c r="G319" t="s">
        <v>4952</v>
      </c>
      <c r="H319" t="s">
        <v>4953</v>
      </c>
      <c r="I319" t="s">
        <v>41</v>
      </c>
      <c r="J319" t="s">
        <v>27</v>
      </c>
      <c r="K319" t="s">
        <v>497</v>
      </c>
      <c r="L319" t="s">
        <v>498</v>
      </c>
      <c r="M319">
        <v>43229</v>
      </c>
      <c r="N319" t="s">
        <v>148</v>
      </c>
      <c r="O319" t="s">
        <v>4437</v>
      </c>
      <c r="P319" t="s">
        <v>46</v>
      </c>
      <c r="Q319" t="s">
        <v>78</v>
      </c>
      <c r="R319" t="s">
        <v>4438</v>
      </c>
      <c r="S319">
        <v>52.272000000000006</v>
      </c>
      <c r="T319">
        <v>3</v>
      </c>
      <c r="U319">
        <v>0.2</v>
      </c>
      <c r="V319">
        <v>9.8009999999999984</v>
      </c>
    </row>
    <row r="320" spans="1:22" x14ac:dyDescent="0.3">
      <c r="A320">
        <v>3546</v>
      </c>
      <c r="B320" t="s">
        <v>6727</v>
      </c>
      <c r="C320">
        <v>2014</v>
      </c>
      <c r="D320" s="21">
        <v>41997</v>
      </c>
      <c r="E320" s="21">
        <v>41999</v>
      </c>
      <c r="F320" t="s">
        <v>23</v>
      </c>
      <c r="G320" t="s">
        <v>3881</v>
      </c>
      <c r="H320" t="s">
        <v>3882</v>
      </c>
      <c r="I320" t="s">
        <v>26</v>
      </c>
      <c r="J320" t="s">
        <v>27</v>
      </c>
      <c r="K320" t="s">
        <v>5079</v>
      </c>
      <c r="L320" t="s">
        <v>104</v>
      </c>
      <c r="M320">
        <v>77840</v>
      </c>
      <c r="N320" t="s">
        <v>105</v>
      </c>
      <c r="O320" t="s">
        <v>6728</v>
      </c>
      <c r="P320" t="s">
        <v>46</v>
      </c>
      <c r="Q320" t="s">
        <v>78</v>
      </c>
      <c r="R320" t="s">
        <v>6729</v>
      </c>
      <c r="S320">
        <v>29.311999999999994</v>
      </c>
      <c r="T320">
        <v>8</v>
      </c>
      <c r="U320">
        <v>0.8</v>
      </c>
      <c r="V320">
        <v>-74.74560000000001</v>
      </c>
    </row>
    <row r="321" spans="1:22" x14ac:dyDescent="0.3">
      <c r="A321">
        <v>3519</v>
      </c>
      <c r="B321" t="s">
        <v>6704</v>
      </c>
      <c r="C321">
        <v>2013</v>
      </c>
      <c r="D321" s="21">
        <v>41496</v>
      </c>
      <c r="E321" s="21">
        <v>41499</v>
      </c>
      <c r="F321" t="s">
        <v>188</v>
      </c>
      <c r="G321" t="s">
        <v>600</v>
      </c>
      <c r="H321" t="s">
        <v>601</v>
      </c>
      <c r="I321" t="s">
        <v>26</v>
      </c>
      <c r="J321" t="s">
        <v>27</v>
      </c>
      <c r="K321" t="s">
        <v>1706</v>
      </c>
      <c r="L321" t="s">
        <v>88</v>
      </c>
      <c r="M321">
        <v>28314</v>
      </c>
      <c r="N321" t="s">
        <v>30</v>
      </c>
      <c r="O321" t="s">
        <v>690</v>
      </c>
      <c r="P321" t="s">
        <v>46</v>
      </c>
      <c r="Q321" t="s">
        <v>78</v>
      </c>
      <c r="R321" t="s">
        <v>691</v>
      </c>
      <c r="S321">
        <v>569.53599999999994</v>
      </c>
      <c r="T321">
        <v>4</v>
      </c>
      <c r="U321">
        <v>0.2</v>
      </c>
      <c r="V321">
        <v>64.072799999999944</v>
      </c>
    </row>
    <row r="322" spans="1:22" x14ac:dyDescent="0.3">
      <c r="A322">
        <v>3498</v>
      </c>
      <c r="B322" t="s">
        <v>6689</v>
      </c>
      <c r="C322">
        <v>2013</v>
      </c>
      <c r="D322" s="21">
        <v>41495</v>
      </c>
      <c r="E322" s="21">
        <v>41502</v>
      </c>
      <c r="F322" t="s">
        <v>50</v>
      </c>
      <c r="G322" t="s">
        <v>3378</v>
      </c>
      <c r="H322" t="s">
        <v>3379</v>
      </c>
      <c r="I322" t="s">
        <v>102</v>
      </c>
      <c r="J322" t="s">
        <v>27</v>
      </c>
      <c r="K322" t="s">
        <v>42</v>
      </c>
      <c r="L322" t="s">
        <v>43</v>
      </c>
      <c r="M322">
        <v>90036</v>
      </c>
      <c r="N322" t="s">
        <v>44</v>
      </c>
      <c r="O322" t="s">
        <v>2819</v>
      </c>
      <c r="P322" t="s">
        <v>46</v>
      </c>
      <c r="Q322" t="s">
        <v>78</v>
      </c>
      <c r="R322" t="s">
        <v>2820</v>
      </c>
      <c r="S322">
        <v>487.91999999999996</v>
      </c>
      <c r="T322">
        <v>6</v>
      </c>
      <c r="U322">
        <v>0</v>
      </c>
      <c r="V322">
        <v>136.61759999999998</v>
      </c>
    </row>
    <row r="323" spans="1:22" x14ac:dyDescent="0.3">
      <c r="A323">
        <v>3466</v>
      </c>
      <c r="B323" t="s">
        <v>6660</v>
      </c>
      <c r="C323">
        <v>2012</v>
      </c>
      <c r="D323" s="21">
        <v>41162</v>
      </c>
      <c r="E323" s="21">
        <v>41166</v>
      </c>
      <c r="F323" t="s">
        <v>50</v>
      </c>
      <c r="G323" t="s">
        <v>4764</v>
      </c>
      <c r="H323" t="s">
        <v>4765</v>
      </c>
      <c r="I323" t="s">
        <v>41</v>
      </c>
      <c r="J323" t="s">
        <v>27</v>
      </c>
      <c r="K323" t="s">
        <v>6570</v>
      </c>
      <c r="L323" t="s">
        <v>1245</v>
      </c>
      <c r="M323">
        <v>2151</v>
      </c>
      <c r="N323" t="s">
        <v>148</v>
      </c>
      <c r="O323" t="s">
        <v>5161</v>
      </c>
      <c r="P323" t="s">
        <v>46</v>
      </c>
      <c r="Q323" t="s">
        <v>78</v>
      </c>
      <c r="R323" t="s">
        <v>5162</v>
      </c>
      <c r="S323">
        <v>61.96</v>
      </c>
      <c r="T323">
        <v>2</v>
      </c>
      <c r="U323">
        <v>0</v>
      </c>
      <c r="V323">
        <v>16.1096</v>
      </c>
    </row>
    <row r="324" spans="1:22" x14ac:dyDescent="0.3">
      <c r="A324">
        <v>3450</v>
      </c>
      <c r="B324" t="s">
        <v>6642</v>
      </c>
      <c r="C324">
        <v>2011</v>
      </c>
      <c r="D324" s="21">
        <v>40794</v>
      </c>
      <c r="E324" s="21">
        <v>40800</v>
      </c>
      <c r="F324" t="s">
        <v>50</v>
      </c>
      <c r="G324" t="s">
        <v>4207</v>
      </c>
      <c r="H324" t="s">
        <v>4208</v>
      </c>
      <c r="I324" t="s">
        <v>102</v>
      </c>
      <c r="J324" t="s">
        <v>27</v>
      </c>
      <c r="K324" t="s">
        <v>127</v>
      </c>
      <c r="L324" t="s">
        <v>43</v>
      </c>
      <c r="M324">
        <v>94110</v>
      </c>
      <c r="N324" t="s">
        <v>44</v>
      </c>
      <c r="O324" t="s">
        <v>4815</v>
      </c>
      <c r="P324" t="s">
        <v>46</v>
      </c>
      <c r="Q324" t="s">
        <v>78</v>
      </c>
      <c r="R324" t="s">
        <v>4816</v>
      </c>
      <c r="S324">
        <v>56.65</v>
      </c>
      <c r="T324">
        <v>5</v>
      </c>
      <c r="U324">
        <v>0</v>
      </c>
      <c r="V324">
        <v>24.359500000000004</v>
      </c>
    </row>
    <row r="325" spans="1:22" x14ac:dyDescent="0.3">
      <c r="A325">
        <v>3444</v>
      </c>
      <c r="B325" t="s">
        <v>6632</v>
      </c>
      <c r="C325">
        <v>2014</v>
      </c>
      <c r="D325" s="21">
        <v>41963</v>
      </c>
      <c r="E325" s="21">
        <v>41967</v>
      </c>
      <c r="F325" t="s">
        <v>50</v>
      </c>
      <c r="G325" t="s">
        <v>2109</v>
      </c>
      <c r="H325" t="s">
        <v>2110</v>
      </c>
      <c r="I325" t="s">
        <v>41</v>
      </c>
      <c r="J325" t="s">
        <v>27</v>
      </c>
      <c r="K325" t="s">
        <v>266</v>
      </c>
      <c r="L325" t="s">
        <v>267</v>
      </c>
      <c r="M325">
        <v>10011</v>
      </c>
      <c r="N325" t="s">
        <v>148</v>
      </c>
      <c r="O325" t="s">
        <v>3305</v>
      </c>
      <c r="P325" t="s">
        <v>46</v>
      </c>
      <c r="Q325" t="s">
        <v>78</v>
      </c>
      <c r="R325" t="s">
        <v>3306</v>
      </c>
      <c r="S325">
        <v>2504.7399999999998</v>
      </c>
      <c r="T325">
        <v>7</v>
      </c>
      <c r="U325">
        <v>0</v>
      </c>
      <c r="V325">
        <v>626.18499999999995</v>
      </c>
    </row>
    <row r="326" spans="1:22" x14ac:dyDescent="0.3">
      <c r="A326">
        <v>3421</v>
      </c>
      <c r="B326" t="s">
        <v>6618</v>
      </c>
      <c r="C326">
        <v>2013</v>
      </c>
      <c r="D326" s="21">
        <v>41423</v>
      </c>
      <c r="E326" s="21">
        <v>41429</v>
      </c>
      <c r="F326" t="s">
        <v>50</v>
      </c>
      <c r="G326" t="s">
        <v>486</v>
      </c>
      <c r="H326" t="s">
        <v>487</v>
      </c>
      <c r="I326" t="s">
        <v>26</v>
      </c>
      <c r="J326" t="s">
        <v>27</v>
      </c>
      <c r="K326" t="s">
        <v>42</v>
      </c>
      <c r="L326" t="s">
        <v>43</v>
      </c>
      <c r="M326">
        <v>90004</v>
      </c>
      <c r="N326" t="s">
        <v>44</v>
      </c>
      <c r="O326" t="s">
        <v>706</v>
      </c>
      <c r="P326" t="s">
        <v>46</v>
      </c>
      <c r="Q326" t="s">
        <v>78</v>
      </c>
      <c r="R326" t="s">
        <v>707</v>
      </c>
      <c r="S326">
        <v>262.24</v>
      </c>
      <c r="T326">
        <v>2</v>
      </c>
      <c r="U326">
        <v>0</v>
      </c>
      <c r="V326">
        <v>78.671999999999997</v>
      </c>
    </row>
    <row r="327" spans="1:22" x14ac:dyDescent="0.3">
      <c r="A327">
        <v>3418</v>
      </c>
      <c r="B327" t="s">
        <v>6616</v>
      </c>
      <c r="C327">
        <v>2012</v>
      </c>
      <c r="D327" s="21">
        <v>41026</v>
      </c>
      <c r="E327" s="21">
        <v>41031</v>
      </c>
      <c r="F327" t="s">
        <v>50</v>
      </c>
      <c r="G327" t="s">
        <v>6256</v>
      </c>
      <c r="H327" t="s">
        <v>6257</v>
      </c>
      <c r="I327" t="s">
        <v>102</v>
      </c>
      <c r="J327" t="s">
        <v>27</v>
      </c>
      <c r="K327" t="s">
        <v>456</v>
      </c>
      <c r="L327" t="s">
        <v>457</v>
      </c>
      <c r="M327">
        <v>80013</v>
      </c>
      <c r="N327" t="s">
        <v>44</v>
      </c>
      <c r="O327" t="s">
        <v>3619</v>
      </c>
      <c r="P327" t="s">
        <v>46</v>
      </c>
      <c r="Q327" t="s">
        <v>78</v>
      </c>
      <c r="R327" t="s">
        <v>3620</v>
      </c>
      <c r="S327">
        <v>43.560000000000009</v>
      </c>
      <c r="T327">
        <v>5</v>
      </c>
      <c r="U327">
        <v>0.2</v>
      </c>
      <c r="V327">
        <v>3.2669999999999995</v>
      </c>
    </row>
    <row r="328" spans="1:22" x14ac:dyDescent="0.3">
      <c r="A328">
        <v>3373</v>
      </c>
      <c r="B328" t="s">
        <v>6580</v>
      </c>
      <c r="C328">
        <v>2014</v>
      </c>
      <c r="D328" s="21">
        <v>41906</v>
      </c>
      <c r="E328" s="21">
        <v>41913</v>
      </c>
      <c r="F328" t="s">
        <v>50</v>
      </c>
      <c r="G328" t="s">
        <v>805</v>
      </c>
      <c r="H328" t="s">
        <v>806</v>
      </c>
      <c r="I328" t="s">
        <v>26</v>
      </c>
      <c r="J328" t="s">
        <v>27</v>
      </c>
      <c r="K328" t="s">
        <v>127</v>
      </c>
      <c r="L328" t="s">
        <v>43</v>
      </c>
      <c r="M328">
        <v>94122</v>
      </c>
      <c r="N328" t="s">
        <v>44</v>
      </c>
      <c r="O328" t="s">
        <v>5944</v>
      </c>
      <c r="P328" t="s">
        <v>46</v>
      </c>
      <c r="Q328" t="s">
        <v>78</v>
      </c>
      <c r="R328" t="s">
        <v>5945</v>
      </c>
      <c r="S328">
        <v>160.96</v>
      </c>
      <c r="T328">
        <v>2</v>
      </c>
      <c r="U328">
        <v>0</v>
      </c>
      <c r="V328">
        <v>48.287999999999997</v>
      </c>
    </row>
    <row r="329" spans="1:22" x14ac:dyDescent="0.3">
      <c r="A329">
        <v>3340</v>
      </c>
      <c r="B329" t="s">
        <v>6543</v>
      </c>
      <c r="C329">
        <v>2014</v>
      </c>
      <c r="D329" s="21">
        <v>41873</v>
      </c>
      <c r="E329" s="21">
        <v>41874</v>
      </c>
      <c r="F329" t="s">
        <v>188</v>
      </c>
      <c r="G329" t="s">
        <v>6544</v>
      </c>
      <c r="H329" t="s">
        <v>6545</v>
      </c>
      <c r="I329" t="s">
        <v>26</v>
      </c>
      <c r="J329" t="s">
        <v>27</v>
      </c>
      <c r="K329" t="s">
        <v>3199</v>
      </c>
      <c r="L329" t="s">
        <v>43</v>
      </c>
      <c r="M329">
        <v>94601</v>
      </c>
      <c r="N329" t="s">
        <v>44</v>
      </c>
      <c r="O329" t="s">
        <v>6550</v>
      </c>
      <c r="P329" t="s">
        <v>46</v>
      </c>
      <c r="Q329" t="s">
        <v>78</v>
      </c>
      <c r="R329" t="s">
        <v>6551</v>
      </c>
      <c r="S329">
        <v>203.52</v>
      </c>
      <c r="T329">
        <v>3</v>
      </c>
      <c r="U329">
        <v>0</v>
      </c>
      <c r="V329">
        <v>54.950400000000002</v>
      </c>
    </row>
    <row r="330" spans="1:22" x14ac:dyDescent="0.3">
      <c r="A330">
        <v>3323</v>
      </c>
      <c r="B330" t="s">
        <v>6534</v>
      </c>
      <c r="C330">
        <v>2012</v>
      </c>
      <c r="D330" s="21">
        <v>41113</v>
      </c>
      <c r="E330" s="21">
        <v>41117</v>
      </c>
      <c r="F330" t="s">
        <v>50</v>
      </c>
      <c r="G330" t="s">
        <v>2284</v>
      </c>
      <c r="H330" t="s">
        <v>2285</v>
      </c>
      <c r="I330" t="s">
        <v>102</v>
      </c>
      <c r="J330" t="s">
        <v>27</v>
      </c>
      <c r="K330" t="s">
        <v>266</v>
      </c>
      <c r="L330" t="s">
        <v>267</v>
      </c>
      <c r="M330">
        <v>10009</v>
      </c>
      <c r="N330" t="s">
        <v>148</v>
      </c>
      <c r="O330" t="s">
        <v>77</v>
      </c>
      <c r="P330" t="s">
        <v>46</v>
      </c>
      <c r="Q330" t="s">
        <v>78</v>
      </c>
      <c r="R330" t="s">
        <v>79</v>
      </c>
      <c r="S330">
        <v>68.94</v>
      </c>
      <c r="T330">
        <v>3</v>
      </c>
      <c r="U330">
        <v>0</v>
      </c>
      <c r="V330">
        <v>20.681999999999995</v>
      </c>
    </row>
    <row r="331" spans="1:22" x14ac:dyDescent="0.3">
      <c r="A331">
        <v>3320</v>
      </c>
      <c r="B331" t="s">
        <v>6531</v>
      </c>
      <c r="C331">
        <v>2011</v>
      </c>
      <c r="D331" s="21">
        <v>40897</v>
      </c>
      <c r="E331" s="21">
        <v>40902</v>
      </c>
      <c r="F331" t="s">
        <v>50</v>
      </c>
      <c r="G331" t="s">
        <v>6532</v>
      </c>
      <c r="H331" t="s">
        <v>6533</v>
      </c>
      <c r="I331" t="s">
        <v>26</v>
      </c>
      <c r="J331" t="s">
        <v>27</v>
      </c>
      <c r="K331" t="s">
        <v>382</v>
      </c>
      <c r="L331" t="s">
        <v>335</v>
      </c>
      <c r="M331">
        <v>38401</v>
      </c>
      <c r="N331" t="s">
        <v>30</v>
      </c>
      <c r="O331" t="s">
        <v>4109</v>
      </c>
      <c r="P331" t="s">
        <v>46</v>
      </c>
      <c r="Q331" t="s">
        <v>78</v>
      </c>
      <c r="R331" t="s">
        <v>4110</v>
      </c>
      <c r="S331">
        <v>43.512</v>
      </c>
      <c r="T331">
        <v>7</v>
      </c>
      <c r="U331">
        <v>0.2</v>
      </c>
      <c r="V331">
        <v>3.8073000000000015</v>
      </c>
    </row>
    <row r="332" spans="1:22" x14ac:dyDescent="0.3">
      <c r="A332">
        <v>3298</v>
      </c>
      <c r="B332" t="s">
        <v>6518</v>
      </c>
      <c r="C332">
        <v>2012</v>
      </c>
      <c r="D332" s="21">
        <v>41052</v>
      </c>
      <c r="E332" s="21">
        <v>41059</v>
      </c>
      <c r="F332" t="s">
        <v>50</v>
      </c>
      <c r="G332" t="s">
        <v>152</v>
      </c>
      <c r="H332" t="s">
        <v>153</v>
      </c>
      <c r="I332" t="s">
        <v>26</v>
      </c>
      <c r="J332" t="s">
        <v>27</v>
      </c>
      <c r="K332" t="s">
        <v>544</v>
      </c>
      <c r="L332" t="s">
        <v>310</v>
      </c>
      <c r="M332">
        <v>85023</v>
      </c>
      <c r="N332" t="s">
        <v>44</v>
      </c>
      <c r="O332" t="s">
        <v>1992</v>
      </c>
      <c r="P332" t="s">
        <v>46</v>
      </c>
      <c r="Q332" t="s">
        <v>78</v>
      </c>
      <c r="R332" t="s">
        <v>1993</v>
      </c>
      <c r="S332">
        <v>121.79200000000002</v>
      </c>
      <c r="T332">
        <v>4</v>
      </c>
      <c r="U332">
        <v>0.2</v>
      </c>
      <c r="V332">
        <v>13.701599999999988</v>
      </c>
    </row>
    <row r="333" spans="1:22" x14ac:dyDescent="0.3">
      <c r="A333">
        <v>3287</v>
      </c>
      <c r="B333" t="s">
        <v>6505</v>
      </c>
      <c r="C333">
        <v>2014</v>
      </c>
      <c r="D333" s="21">
        <v>41691</v>
      </c>
      <c r="E333" s="21">
        <v>41696</v>
      </c>
      <c r="F333" t="s">
        <v>50</v>
      </c>
      <c r="G333" t="s">
        <v>5925</v>
      </c>
      <c r="H333" t="s">
        <v>5926</v>
      </c>
      <c r="I333" t="s">
        <v>102</v>
      </c>
      <c r="J333" t="s">
        <v>27</v>
      </c>
      <c r="K333" t="s">
        <v>4598</v>
      </c>
      <c r="L333" t="s">
        <v>649</v>
      </c>
      <c r="M333">
        <v>74403</v>
      </c>
      <c r="N333" t="s">
        <v>105</v>
      </c>
      <c r="O333" t="s">
        <v>6506</v>
      </c>
      <c r="P333" t="s">
        <v>46</v>
      </c>
      <c r="Q333" t="s">
        <v>78</v>
      </c>
      <c r="R333" t="s">
        <v>6507</v>
      </c>
      <c r="S333">
        <v>13.11</v>
      </c>
      <c r="T333">
        <v>3</v>
      </c>
      <c r="U333">
        <v>0</v>
      </c>
      <c r="V333">
        <v>3.4086000000000003</v>
      </c>
    </row>
    <row r="334" spans="1:22" x14ac:dyDescent="0.3">
      <c r="A334">
        <v>3264</v>
      </c>
      <c r="B334" t="s">
        <v>6486</v>
      </c>
      <c r="C334">
        <v>2011</v>
      </c>
      <c r="D334" s="21">
        <v>40864</v>
      </c>
      <c r="E334" s="21">
        <v>40866</v>
      </c>
      <c r="F334" t="s">
        <v>188</v>
      </c>
      <c r="G334" t="s">
        <v>1143</v>
      </c>
      <c r="H334" t="s">
        <v>1144</v>
      </c>
      <c r="I334" t="s">
        <v>41</v>
      </c>
      <c r="J334" t="s">
        <v>27</v>
      </c>
      <c r="K334" t="s">
        <v>127</v>
      </c>
      <c r="L334" t="s">
        <v>43</v>
      </c>
      <c r="M334">
        <v>94109</v>
      </c>
      <c r="N334" t="s">
        <v>44</v>
      </c>
      <c r="O334" t="s">
        <v>5944</v>
      </c>
      <c r="P334" t="s">
        <v>46</v>
      </c>
      <c r="Q334" t="s">
        <v>78</v>
      </c>
      <c r="R334" t="s">
        <v>5945</v>
      </c>
      <c r="S334">
        <v>241.44</v>
      </c>
      <c r="T334">
        <v>3</v>
      </c>
      <c r="U334">
        <v>0</v>
      </c>
      <c r="V334">
        <v>72.431999999999988</v>
      </c>
    </row>
    <row r="335" spans="1:22" x14ac:dyDescent="0.3">
      <c r="A335">
        <v>3215</v>
      </c>
      <c r="B335" t="s">
        <v>6432</v>
      </c>
      <c r="C335">
        <v>2013</v>
      </c>
      <c r="D335" s="21">
        <v>41421</v>
      </c>
      <c r="E335" s="21">
        <v>41427</v>
      </c>
      <c r="F335" t="s">
        <v>50</v>
      </c>
      <c r="G335" t="s">
        <v>2171</v>
      </c>
      <c r="H335" t="s">
        <v>2172</v>
      </c>
      <c r="I335" t="s">
        <v>41</v>
      </c>
      <c r="J335" t="s">
        <v>27</v>
      </c>
      <c r="K335" t="s">
        <v>146</v>
      </c>
      <c r="L335" t="s">
        <v>147</v>
      </c>
      <c r="M335">
        <v>19134</v>
      </c>
      <c r="N335" t="s">
        <v>148</v>
      </c>
      <c r="O335" t="s">
        <v>4437</v>
      </c>
      <c r="P335" t="s">
        <v>46</v>
      </c>
      <c r="Q335" t="s">
        <v>78</v>
      </c>
      <c r="R335" t="s">
        <v>4438</v>
      </c>
      <c r="S335">
        <v>34.848000000000006</v>
      </c>
      <c r="T335">
        <v>2</v>
      </c>
      <c r="U335">
        <v>0.2</v>
      </c>
      <c r="V335">
        <v>6.5339999999999971</v>
      </c>
    </row>
    <row r="336" spans="1:22" x14ac:dyDescent="0.3">
      <c r="A336">
        <v>3213</v>
      </c>
      <c r="B336" t="s">
        <v>6431</v>
      </c>
      <c r="C336">
        <v>2011</v>
      </c>
      <c r="D336" s="21">
        <v>40900</v>
      </c>
      <c r="E336" s="21">
        <v>40905</v>
      </c>
      <c r="F336" t="s">
        <v>50</v>
      </c>
      <c r="G336" t="s">
        <v>1939</v>
      </c>
      <c r="H336" t="s">
        <v>1940</v>
      </c>
      <c r="I336" t="s">
        <v>26</v>
      </c>
      <c r="J336" t="s">
        <v>27</v>
      </c>
      <c r="K336" t="s">
        <v>1464</v>
      </c>
      <c r="L336" t="s">
        <v>254</v>
      </c>
      <c r="M336">
        <v>47374</v>
      </c>
      <c r="N336" t="s">
        <v>105</v>
      </c>
      <c r="O336" t="s">
        <v>2137</v>
      </c>
      <c r="P336" t="s">
        <v>46</v>
      </c>
      <c r="Q336" t="s">
        <v>78</v>
      </c>
      <c r="R336" t="s">
        <v>2138</v>
      </c>
      <c r="S336">
        <v>207.24</v>
      </c>
      <c r="T336">
        <v>11</v>
      </c>
      <c r="U336">
        <v>0</v>
      </c>
      <c r="V336">
        <v>58.027200000000001</v>
      </c>
    </row>
    <row r="337" spans="1:22" x14ac:dyDescent="0.3">
      <c r="A337">
        <v>3181</v>
      </c>
      <c r="B337" t="s">
        <v>6393</v>
      </c>
      <c r="C337">
        <v>2014</v>
      </c>
      <c r="D337" s="21">
        <v>41979</v>
      </c>
      <c r="E337" s="21">
        <v>41985</v>
      </c>
      <c r="F337" t="s">
        <v>50</v>
      </c>
      <c r="G337" t="s">
        <v>3518</v>
      </c>
      <c r="H337" t="s">
        <v>3519</v>
      </c>
      <c r="I337" t="s">
        <v>41</v>
      </c>
      <c r="J337" t="s">
        <v>27</v>
      </c>
      <c r="K337" t="s">
        <v>266</v>
      </c>
      <c r="L337" t="s">
        <v>267</v>
      </c>
      <c r="M337">
        <v>10011</v>
      </c>
      <c r="N337" t="s">
        <v>148</v>
      </c>
      <c r="O337" t="s">
        <v>1837</v>
      </c>
      <c r="P337" t="s">
        <v>46</v>
      </c>
      <c r="Q337" t="s">
        <v>78</v>
      </c>
      <c r="R337" t="s">
        <v>1838</v>
      </c>
      <c r="S337">
        <v>254.89999999999998</v>
      </c>
      <c r="T337">
        <v>5</v>
      </c>
      <c r="U337">
        <v>0</v>
      </c>
      <c r="V337">
        <v>68.823000000000008</v>
      </c>
    </row>
    <row r="338" spans="1:22" x14ac:dyDescent="0.3">
      <c r="A338">
        <v>3141</v>
      </c>
      <c r="B338" t="s">
        <v>6350</v>
      </c>
      <c r="C338">
        <v>2012</v>
      </c>
      <c r="D338" s="21">
        <v>41024</v>
      </c>
      <c r="E338" s="21">
        <v>41027</v>
      </c>
      <c r="F338" t="s">
        <v>188</v>
      </c>
      <c r="G338" t="s">
        <v>1202</v>
      </c>
      <c r="H338" t="s">
        <v>1203</v>
      </c>
      <c r="I338" t="s">
        <v>26</v>
      </c>
      <c r="J338" t="s">
        <v>27</v>
      </c>
      <c r="K338" t="s">
        <v>266</v>
      </c>
      <c r="L338" t="s">
        <v>267</v>
      </c>
      <c r="M338">
        <v>10035</v>
      </c>
      <c r="N338" t="s">
        <v>148</v>
      </c>
      <c r="O338" t="s">
        <v>106</v>
      </c>
      <c r="P338" t="s">
        <v>46</v>
      </c>
      <c r="Q338" t="s">
        <v>78</v>
      </c>
      <c r="R338" t="s">
        <v>107</v>
      </c>
      <c r="S338">
        <v>206.43</v>
      </c>
      <c r="T338">
        <v>3</v>
      </c>
      <c r="U338">
        <v>0</v>
      </c>
      <c r="V338">
        <v>90.829200000000014</v>
      </c>
    </row>
    <row r="339" spans="1:22" x14ac:dyDescent="0.3">
      <c r="A339">
        <v>3117</v>
      </c>
      <c r="B339" t="s">
        <v>6328</v>
      </c>
      <c r="C339">
        <v>2013</v>
      </c>
      <c r="D339" s="21">
        <v>41510</v>
      </c>
      <c r="E339" s="21">
        <v>41517</v>
      </c>
      <c r="F339" t="s">
        <v>50</v>
      </c>
      <c r="G339" t="s">
        <v>3987</v>
      </c>
      <c r="H339" t="s">
        <v>3988</v>
      </c>
      <c r="I339" t="s">
        <v>26</v>
      </c>
      <c r="J339" t="s">
        <v>27</v>
      </c>
      <c r="K339" t="s">
        <v>95</v>
      </c>
      <c r="L339" t="s">
        <v>96</v>
      </c>
      <c r="M339">
        <v>98105</v>
      </c>
      <c r="N339" t="s">
        <v>44</v>
      </c>
      <c r="O339" t="s">
        <v>141</v>
      </c>
      <c r="P339" t="s">
        <v>46</v>
      </c>
      <c r="Q339" t="s">
        <v>78</v>
      </c>
      <c r="R339" t="s">
        <v>142</v>
      </c>
      <c r="S339">
        <v>43.099999999999994</v>
      </c>
      <c r="T339">
        <v>5</v>
      </c>
      <c r="U339">
        <v>0</v>
      </c>
      <c r="V339">
        <v>11.206</v>
      </c>
    </row>
    <row r="340" spans="1:22" x14ac:dyDescent="0.3">
      <c r="A340">
        <v>3097</v>
      </c>
      <c r="B340" t="s">
        <v>6306</v>
      </c>
      <c r="C340">
        <v>2012</v>
      </c>
      <c r="D340" s="21">
        <v>41144</v>
      </c>
      <c r="E340" s="21">
        <v>41144</v>
      </c>
      <c r="F340" t="s">
        <v>1290</v>
      </c>
      <c r="G340" t="s">
        <v>1242</v>
      </c>
      <c r="H340" t="s">
        <v>1243</v>
      </c>
      <c r="I340" t="s">
        <v>26</v>
      </c>
      <c r="J340" t="s">
        <v>27</v>
      </c>
      <c r="K340" t="s">
        <v>6307</v>
      </c>
      <c r="L340" t="s">
        <v>211</v>
      </c>
      <c r="M340">
        <v>60440</v>
      </c>
      <c r="N340" t="s">
        <v>105</v>
      </c>
      <c r="O340" t="s">
        <v>1331</v>
      </c>
      <c r="P340" t="s">
        <v>46</v>
      </c>
      <c r="Q340" t="s">
        <v>78</v>
      </c>
      <c r="R340" t="s">
        <v>1332</v>
      </c>
      <c r="S340">
        <v>5.7679999999999989</v>
      </c>
      <c r="T340">
        <v>2</v>
      </c>
      <c r="U340">
        <v>0.8</v>
      </c>
      <c r="V340">
        <v>-13.554800000000004</v>
      </c>
    </row>
    <row r="341" spans="1:22" x14ac:dyDescent="0.3">
      <c r="A341">
        <v>3088</v>
      </c>
      <c r="B341" t="s">
        <v>6299</v>
      </c>
      <c r="C341">
        <v>2014</v>
      </c>
      <c r="D341" s="21">
        <v>41680</v>
      </c>
      <c r="E341" s="21">
        <v>41685</v>
      </c>
      <c r="F341" t="s">
        <v>50</v>
      </c>
      <c r="G341" t="s">
        <v>5259</v>
      </c>
      <c r="H341" t="s">
        <v>5260</v>
      </c>
      <c r="I341" t="s">
        <v>26</v>
      </c>
      <c r="J341" t="s">
        <v>27</v>
      </c>
      <c r="K341" t="s">
        <v>184</v>
      </c>
      <c r="L341" t="s">
        <v>104</v>
      </c>
      <c r="M341">
        <v>77070</v>
      </c>
      <c r="N341" t="s">
        <v>105</v>
      </c>
      <c r="O341" t="s">
        <v>3098</v>
      </c>
      <c r="P341" t="s">
        <v>46</v>
      </c>
      <c r="Q341" t="s">
        <v>78</v>
      </c>
      <c r="R341" t="s">
        <v>3099</v>
      </c>
      <c r="S341">
        <v>12.991999999999996</v>
      </c>
      <c r="T341">
        <v>2</v>
      </c>
      <c r="U341">
        <v>0.8</v>
      </c>
      <c r="V341">
        <v>-32.480000000000004</v>
      </c>
    </row>
    <row r="342" spans="1:22" x14ac:dyDescent="0.3">
      <c r="A342">
        <v>3070</v>
      </c>
      <c r="B342" t="s">
        <v>6286</v>
      </c>
      <c r="C342">
        <v>2014</v>
      </c>
      <c r="D342" s="21">
        <v>41974</v>
      </c>
      <c r="E342" s="21">
        <v>41974</v>
      </c>
      <c r="F342" t="s">
        <v>1290</v>
      </c>
      <c r="G342" t="s">
        <v>4479</v>
      </c>
      <c r="H342" t="s">
        <v>4480</v>
      </c>
      <c r="I342" t="s">
        <v>102</v>
      </c>
      <c r="J342" t="s">
        <v>27</v>
      </c>
      <c r="K342" t="s">
        <v>2835</v>
      </c>
      <c r="L342" t="s">
        <v>498</v>
      </c>
      <c r="M342">
        <v>43615</v>
      </c>
      <c r="N342" t="s">
        <v>148</v>
      </c>
      <c r="O342" t="s">
        <v>6203</v>
      </c>
      <c r="P342" t="s">
        <v>46</v>
      </c>
      <c r="Q342" t="s">
        <v>78</v>
      </c>
      <c r="R342" t="s">
        <v>6204</v>
      </c>
      <c r="S342">
        <v>663.93600000000004</v>
      </c>
      <c r="T342">
        <v>4</v>
      </c>
      <c r="U342">
        <v>0.2</v>
      </c>
      <c r="V342">
        <v>82.991999999999877</v>
      </c>
    </row>
    <row r="343" spans="1:22" x14ac:dyDescent="0.3">
      <c r="A343">
        <v>3052</v>
      </c>
      <c r="B343" t="s">
        <v>6258</v>
      </c>
      <c r="C343">
        <v>2014</v>
      </c>
      <c r="D343" s="21">
        <v>41919</v>
      </c>
      <c r="E343" s="21">
        <v>41924</v>
      </c>
      <c r="F343" t="s">
        <v>50</v>
      </c>
      <c r="G343" t="s">
        <v>1068</v>
      </c>
      <c r="H343" t="s">
        <v>1069</v>
      </c>
      <c r="I343" t="s">
        <v>102</v>
      </c>
      <c r="J343" t="s">
        <v>27</v>
      </c>
      <c r="K343" t="s">
        <v>6259</v>
      </c>
      <c r="L343" t="s">
        <v>6260</v>
      </c>
      <c r="M343">
        <v>83642</v>
      </c>
      <c r="N343" t="s">
        <v>44</v>
      </c>
      <c r="O343" t="s">
        <v>4182</v>
      </c>
      <c r="P343" t="s">
        <v>46</v>
      </c>
      <c r="Q343" t="s">
        <v>78</v>
      </c>
      <c r="R343" t="s">
        <v>4183</v>
      </c>
      <c r="S343">
        <v>227.84</v>
      </c>
      <c r="T343">
        <v>4</v>
      </c>
      <c r="U343">
        <v>0</v>
      </c>
      <c r="V343">
        <v>66.073599999999971</v>
      </c>
    </row>
    <row r="344" spans="1:22" x14ac:dyDescent="0.3">
      <c r="A344">
        <v>3010</v>
      </c>
      <c r="B344" t="s">
        <v>6210</v>
      </c>
      <c r="C344">
        <v>2013</v>
      </c>
      <c r="D344" s="21">
        <v>41481</v>
      </c>
      <c r="E344" s="21">
        <v>41485</v>
      </c>
      <c r="F344" t="s">
        <v>50</v>
      </c>
      <c r="G344" t="s">
        <v>5799</v>
      </c>
      <c r="H344" t="s">
        <v>5800</v>
      </c>
      <c r="I344" t="s">
        <v>41</v>
      </c>
      <c r="J344" t="s">
        <v>27</v>
      </c>
      <c r="K344" t="s">
        <v>2835</v>
      </c>
      <c r="L344" t="s">
        <v>498</v>
      </c>
      <c r="M344">
        <v>43615</v>
      </c>
      <c r="N344" t="s">
        <v>148</v>
      </c>
      <c r="O344" t="s">
        <v>5355</v>
      </c>
      <c r="P344" t="s">
        <v>46</v>
      </c>
      <c r="Q344" t="s">
        <v>78</v>
      </c>
      <c r="R344" t="s">
        <v>5356</v>
      </c>
      <c r="S344">
        <v>243.88000000000002</v>
      </c>
      <c r="T344">
        <v>5</v>
      </c>
      <c r="U344">
        <v>0.2</v>
      </c>
      <c r="V344">
        <v>27.43649999999996</v>
      </c>
    </row>
    <row r="345" spans="1:22" x14ac:dyDescent="0.3">
      <c r="A345">
        <v>3007</v>
      </c>
      <c r="B345" t="s">
        <v>6207</v>
      </c>
      <c r="C345">
        <v>2014</v>
      </c>
      <c r="D345" s="21">
        <v>41926</v>
      </c>
      <c r="E345" s="21">
        <v>41928</v>
      </c>
      <c r="F345" t="s">
        <v>188</v>
      </c>
      <c r="G345" t="s">
        <v>2152</v>
      </c>
      <c r="H345" t="s">
        <v>2153</v>
      </c>
      <c r="I345" t="s">
        <v>26</v>
      </c>
      <c r="J345" t="s">
        <v>27</v>
      </c>
      <c r="K345" t="s">
        <v>266</v>
      </c>
      <c r="L345" t="s">
        <v>267</v>
      </c>
      <c r="M345">
        <v>10009</v>
      </c>
      <c r="N345" t="s">
        <v>148</v>
      </c>
      <c r="O345" t="s">
        <v>4420</v>
      </c>
      <c r="P345" t="s">
        <v>46</v>
      </c>
      <c r="Q345" t="s">
        <v>78</v>
      </c>
      <c r="R345" t="s">
        <v>4421</v>
      </c>
      <c r="S345">
        <v>904.9</v>
      </c>
      <c r="T345">
        <v>5</v>
      </c>
      <c r="U345">
        <v>0</v>
      </c>
      <c r="V345">
        <v>253.37199999999996</v>
      </c>
    </row>
    <row r="346" spans="1:22" x14ac:dyDescent="0.3">
      <c r="A346">
        <v>3005</v>
      </c>
      <c r="B346" t="s">
        <v>6200</v>
      </c>
      <c r="C346">
        <v>2013</v>
      </c>
      <c r="D346" s="21">
        <v>41526</v>
      </c>
      <c r="E346" s="21">
        <v>41528</v>
      </c>
      <c r="F346" t="s">
        <v>188</v>
      </c>
      <c r="G346" t="s">
        <v>6201</v>
      </c>
      <c r="H346" t="s">
        <v>6202</v>
      </c>
      <c r="I346" t="s">
        <v>102</v>
      </c>
      <c r="J346" t="s">
        <v>27</v>
      </c>
      <c r="K346" t="s">
        <v>266</v>
      </c>
      <c r="L346" t="s">
        <v>267</v>
      </c>
      <c r="M346">
        <v>10011</v>
      </c>
      <c r="N346" t="s">
        <v>148</v>
      </c>
      <c r="O346" t="s">
        <v>6203</v>
      </c>
      <c r="P346" t="s">
        <v>46</v>
      </c>
      <c r="Q346" t="s">
        <v>78</v>
      </c>
      <c r="R346" t="s">
        <v>6204</v>
      </c>
      <c r="S346">
        <v>207.48</v>
      </c>
      <c r="T346">
        <v>1</v>
      </c>
      <c r="U346">
        <v>0</v>
      </c>
      <c r="V346">
        <v>62.243999999999971</v>
      </c>
    </row>
    <row r="347" spans="1:22" x14ac:dyDescent="0.3">
      <c r="A347">
        <v>3001</v>
      </c>
      <c r="B347" t="s">
        <v>6190</v>
      </c>
      <c r="C347">
        <v>2011</v>
      </c>
      <c r="D347" s="21">
        <v>40715</v>
      </c>
      <c r="E347" s="21">
        <v>40719</v>
      </c>
      <c r="F347" t="s">
        <v>50</v>
      </c>
      <c r="G347" t="s">
        <v>4276</v>
      </c>
      <c r="H347" t="s">
        <v>4277</v>
      </c>
      <c r="I347" t="s">
        <v>26</v>
      </c>
      <c r="J347" t="s">
        <v>27</v>
      </c>
      <c r="K347" t="s">
        <v>146</v>
      </c>
      <c r="L347" t="s">
        <v>147</v>
      </c>
      <c r="M347">
        <v>19120</v>
      </c>
      <c r="N347" t="s">
        <v>148</v>
      </c>
      <c r="O347" t="s">
        <v>4424</v>
      </c>
      <c r="P347" t="s">
        <v>46</v>
      </c>
      <c r="Q347" t="s">
        <v>78</v>
      </c>
      <c r="R347" t="s">
        <v>4425</v>
      </c>
      <c r="S347">
        <v>44.416000000000004</v>
      </c>
      <c r="T347">
        <v>2</v>
      </c>
      <c r="U347">
        <v>0.2</v>
      </c>
      <c r="V347">
        <v>3.8864000000000001</v>
      </c>
    </row>
    <row r="348" spans="1:22" x14ac:dyDescent="0.3">
      <c r="A348">
        <v>2993</v>
      </c>
      <c r="B348" t="s">
        <v>6185</v>
      </c>
      <c r="C348">
        <v>2013</v>
      </c>
      <c r="D348" s="21">
        <v>41550</v>
      </c>
      <c r="E348" s="21">
        <v>41554</v>
      </c>
      <c r="F348" t="s">
        <v>50</v>
      </c>
      <c r="G348" t="s">
        <v>5756</v>
      </c>
      <c r="H348" t="s">
        <v>5757</v>
      </c>
      <c r="I348" t="s">
        <v>41</v>
      </c>
      <c r="J348" t="s">
        <v>27</v>
      </c>
      <c r="K348" t="s">
        <v>266</v>
      </c>
      <c r="L348" t="s">
        <v>267</v>
      </c>
      <c r="M348">
        <v>10024</v>
      </c>
      <c r="N348" t="s">
        <v>148</v>
      </c>
      <c r="O348" t="s">
        <v>2195</v>
      </c>
      <c r="P348" t="s">
        <v>46</v>
      </c>
      <c r="Q348" t="s">
        <v>78</v>
      </c>
      <c r="R348" t="s">
        <v>2196</v>
      </c>
      <c r="S348">
        <v>61.44</v>
      </c>
      <c r="T348">
        <v>3</v>
      </c>
      <c r="U348">
        <v>0</v>
      </c>
      <c r="V348">
        <v>16.588799999999999</v>
      </c>
    </row>
    <row r="349" spans="1:22" x14ac:dyDescent="0.3">
      <c r="A349">
        <v>2969</v>
      </c>
      <c r="B349" t="s">
        <v>6161</v>
      </c>
      <c r="C349">
        <v>2014</v>
      </c>
      <c r="D349" s="21">
        <v>41950</v>
      </c>
      <c r="E349" s="21">
        <v>41953</v>
      </c>
      <c r="F349" t="s">
        <v>23</v>
      </c>
      <c r="G349" t="s">
        <v>4536</v>
      </c>
      <c r="H349" t="s">
        <v>4537</v>
      </c>
      <c r="I349" t="s">
        <v>26</v>
      </c>
      <c r="J349" t="s">
        <v>27</v>
      </c>
      <c r="K349" t="s">
        <v>1706</v>
      </c>
      <c r="L349" t="s">
        <v>88</v>
      </c>
      <c r="M349">
        <v>28314</v>
      </c>
      <c r="N349" t="s">
        <v>30</v>
      </c>
      <c r="O349" t="s">
        <v>359</v>
      </c>
      <c r="P349" t="s">
        <v>46</v>
      </c>
      <c r="Q349" t="s">
        <v>78</v>
      </c>
      <c r="R349" t="s">
        <v>360</v>
      </c>
      <c r="S349">
        <v>499.58400000000006</v>
      </c>
      <c r="T349">
        <v>3</v>
      </c>
      <c r="U349">
        <v>0.2</v>
      </c>
      <c r="V349">
        <v>43.713600000000014</v>
      </c>
    </row>
    <row r="350" spans="1:22" x14ac:dyDescent="0.3">
      <c r="A350">
        <v>2925</v>
      </c>
      <c r="B350" t="s">
        <v>6115</v>
      </c>
      <c r="C350">
        <v>2011</v>
      </c>
      <c r="D350" s="21">
        <v>40788</v>
      </c>
      <c r="E350" s="21">
        <v>40791</v>
      </c>
      <c r="F350" t="s">
        <v>188</v>
      </c>
      <c r="G350" t="s">
        <v>5224</v>
      </c>
      <c r="H350" t="s">
        <v>5225</v>
      </c>
      <c r="I350" t="s">
        <v>26</v>
      </c>
      <c r="J350" t="s">
        <v>27</v>
      </c>
      <c r="K350" t="s">
        <v>4103</v>
      </c>
      <c r="L350" t="s">
        <v>267</v>
      </c>
      <c r="M350">
        <v>13601</v>
      </c>
      <c r="N350" t="s">
        <v>148</v>
      </c>
      <c r="O350" t="s">
        <v>3681</v>
      </c>
      <c r="P350" t="s">
        <v>46</v>
      </c>
      <c r="Q350" t="s">
        <v>78</v>
      </c>
      <c r="R350" t="s">
        <v>3682</v>
      </c>
      <c r="S350">
        <v>19.899999999999999</v>
      </c>
      <c r="T350">
        <v>1</v>
      </c>
      <c r="U350">
        <v>0</v>
      </c>
      <c r="V350">
        <v>8.9549999999999983</v>
      </c>
    </row>
    <row r="351" spans="1:22" x14ac:dyDescent="0.3">
      <c r="A351">
        <v>2911</v>
      </c>
      <c r="B351" t="s">
        <v>6100</v>
      </c>
      <c r="C351">
        <v>2012</v>
      </c>
      <c r="D351" s="21">
        <v>41218</v>
      </c>
      <c r="E351" s="21">
        <v>41222</v>
      </c>
      <c r="F351" t="s">
        <v>50</v>
      </c>
      <c r="G351" t="s">
        <v>888</v>
      </c>
      <c r="H351" t="s">
        <v>889</v>
      </c>
      <c r="I351" t="s">
        <v>26</v>
      </c>
      <c r="J351" t="s">
        <v>27</v>
      </c>
      <c r="K351" t="s">
        <v>3405</v>
      </c>
      <c r="L351" t="s">
        <v>54</v>
      </c>
      <c r="M351">
        <v>33065</v>
      </c>
      <c r="N351" t="s">
        <v>30</v>
      </c>
      <c r="O351" t="s">
        <v>2512</v>
      </c>
      <c r="P351" t="s">
        <v>46</v>
      </c>
      <c r="Q351" t="s">
        <v>78</v>
      </c>
      <c r="R351" t="s">
        <v>3334</v>
      </c>
      <c r="S351">
        <v>387.13600000000002</v>
      </c>
      <c r="T351">
        <v>4</v>
      </c>
      <c r="U351">
        <v>0.2</v>
      </c>
      <c r="V351">
        <v>24.196000000000012</v>
      </c>
    </row>
    <row r="352" spans="1:22" x14ac:dyDescent="0.3">
      <c r="A352">
        <v>2865</v>
      </c>
      <c r="B352" t="s">
        <v>6052</v>
      </c>
      <c r="C352">
        <v>2014</v>
      </c>
      <c r="D352" s="21">
        <v>41865</v>
      </c>
      <c r="E352" s="21">
        <v>41865</v>
      </c>
      <c r="F352" t="s">
        <v>1290</v>
      </c>
      <c r="G352" t="s">
        <v>2266</v>
      </c>
      <c r="H352" t="s">
        <v>2267</v>
      </c>
      <c r="I352" t="s">
        <v>26</v>
      </c>
      <c r="J352" t="s">
        <v>27</v>
      </c>
      <c r="K352" t="s">
        <v>127</v>
      </c>
      <c r="L352" t="s">
        <v>43</v>
      </c>
      <c r="M352">
        <v>94122</v>
      </c>
      <c r="N352" t="s">
        <v>44</v>
      </c>
      <c r="O352" t="s">
        <v>1428</v>
      </c>
      <c r="P352" t="s">
        <v>46</v>
      </c>
      <c r="Q352" t="s">
        <v>78</v>
      </c>
      <c r="R352" t="s">
        <v>186</v>
      </c>
      <c r="S352">
        <v>83.79</v>
      </c>
      <c r="T352">
        <v>7</v>
      </c>
      <c r="U352">
        <v>0</v>
      </c>
      <c r="V352">
        <v>22.623299999999997</v>
      </c>
    </row>
    <row r="353" spans="1:22" x14ac:dyDescent="0.3">
      <c r="A353">
        <v>2836</v>
      </c>
      <c r="B353" t="s">
        <v>6014</v>
      </c>
      <c r="C353">
        <v>2014</v>
      </c>
      <c r="D353" s="21">
        <v>41955</v>
      </c>
      <c r="E353" s="21">
        <v>41960</v>
      </c>
      <c r="F353" t="s">
        <v>50</v>
      </c>
      <c r="G353" t="s">
        <v>2626</v>
      </c>
      <c r="H353" t="s">
        <v>2627</v>
      </c>
      <c r="I353" t="s">
        <v>26</v>
      </c>
      <c r="J353" t="s">
        <v>27</v>
      </c>
      <c r="K353" t="s">
        <v>42</v>
      </c>
      <c r="L353" t="s">
        <v>43</v>
      </c>
      <c r="M353">
        <v>90036</v>
      </c>
      <c r="N353" t="s">
        <v>44</v>
      </c>
      <c r="O353" t="s">
        <v>3619</v>
      </c>
      <c r="P353" t="s">
        <v>46</v>
      </c>
      <c r="Q353" t="s">
        <v>78</v>
      </c>
      <c r="R353" t="s">
        <v>3620</v>
      </c>
      <c r="S353">
        <v>10.89</v>
      </c>
      <c r="T353">
        <v>1</v>
      </c>
      <c r="U353">
        <v>0</v>
      </c>
      <c r="V353">
        <v>2.8314000000000004</v>
      </c>
    </row>
    <row r="354" spans="1:22" x14ac:dyDescent="0.3">
      <c r="A354">
        <v>2792</v>
      </c>
      <c r="B354" t="s">
        <v>5971</v>
      </c>
      <c r="C354">
        <v>2011</v>
      </c>
      <c r="D354" s="21">
        <v>40807</v>
      </c>
      <c r="E354" s="21">
        <v>40808</v>
      </c>
      <c r="F354" t="s">
        <v>188</v>
      </c>
      <c r="G354" t="s">
        <v>2605</v>
      </c>
      <c r="H354" t="s">
        <v>2606</v>
      </c>
      <c r="I354" t="s">
        <v>41</v>
      </c>
      <c r="J354" t="s">
        <v>27</v>
      </c>
      <c r="K354" t="s">
        <v>2530</v>
      </c>
      <c r="L354" t="s">
        <v>138</v>
      </c>
      <c r="M354">
        <v>68104</v>
      </c>
      <c r="N354" t="s">
        <v>105</v>
      </c>
      <c r="O354" t="s">
        <v>4821</v>
      </c>
      <c r="P354" t="s">
        <v>46</v>
      </c>
      <c r="Q354" t="s">
        <v>78</v>
      </c>
      <c r="R354" t="s">
        <v>4822</v>
      </c>
      <c r="S354">
        <v>36.269999999999996</v>
      </c>
      <c r="T354">
        <v>3</v>
      </c>
      <c r="U354">
        <v>0</v>
      </c>
      <c r="V354">
        <v>10.880999999999997</v>
      </c>
    </row>
    <row r="355" spans="1:22" x14ac:dyDescent="0.3">
      <c r="A355">
        <v>2791</v>
      </c>
      <c r="B355" t="s">
        <v>5971</v>
      </c>
      <c r="C355">
        <v>2011</v>
      </c>
      <c r="D355" s="21">
        <v>40807</v>
      </c>
      <c r="E355" s="21">
        <v>40808</v>
      </c>
      <c r="F355" t="s">
        <v>188</v>
      </c>
      <c r="G355" t="s">
        <v>2605</v>
      </c>
      <c r="H355" t="s">
        <v>2606</v>
      </c>
      <c r="I355" t="s">
        <v>41</v>
      </c>
      <c r="J355" t="s">
        <v>27</v>
      </c>
      <c r="K355" t="s">
        <v>2530</v>
      </c>
      <c r="L355" t="s">
        <v>138</v>
      </c>
      <c r="M355">
        <v>68104</v>
      </c>
      <c r="N355" t="s">
        <v>105</v>
      </c>
      <c r="O355" t="s">
        <v>437</v>
      </c>
      <c r="P355" t="s">
        <v>46</v>
      </c>
      <c r="Q355" t="s">
        <v>78</v>
      </c>
      <c r="R355" t="s">
        <v>438</v>
      </c>
      <c r="S355">
        <v>25.96</v>
      </c>
      <c r="T355">
        <v>2</v>
      </c>
      <c r="U355">
        <v>0</v>
      </c>
      <c r="V355">
        <v>7.5283999999999978</v>
      </c>
    </row>
    <row r="356" spans="1:22" x14ac:dyDescent="0.3">
      <c r="A356">
        <v>2777</v>
      </c>
      <c r="B356" t="s">
        <v>5952</v>
      </c>
      <c r="C356">
        <v>2012</v>
      </c>
      <c r="D356" s="21">
        <v>41264</v>
      </c>
      <c r="E356" s="21">
        <v>41268</v>
      </c>
      <c r="F356" t="s">
        <v>50</v>
      </c>
      <c r="G356" t="s">
        <v>434</v>
      </c>
      <c r="H356" t="s">
        <v>435</v>
      </c>
      <c r="I356" t="s">
        <v>41</v>
      </c>
      <c r="J356" t="s">
        <v>27</v>
      </c>
      <c r="K356" t="s">
        <v>1081</v>
      </c>
      <c r="L356" t="s">
        <v>457</v>
      </c>
      <c r="M356">
        <v>80906</v>
      </c>
      <c r="N356" t="s">
        <v>44</v>
      </c>
      <c r="O356" t="s">
        <v>3619</v>
      </c>
      <c r="P356" t="s">
        <v>46</v>
      </c>
      <c r="Q356" t="s">
        <v>78</v>
      </c>
      <c r="R356" t="s">
        <v>3620</v>
      </c>
      <c r="S356">
        <v>60.984000000000009</v>
      </c>
      <c r="T356">
        <v>7</v>
      </c>
      <c r="U356">
        <v>0.2</v>
      </c>
      <c r="V356">
        <v>4.5737999999999985</v>
      </c>
    </row>
    <row r="357" spans="1:22" x14ac:dyDescent="0.3">
      <c r="A357">
        <v>2769</v>
      </c>
      <c r="B357" t="s">
        <v>5941</v>
      </c>
      <c r="C357">
        <v>2012</v>
      </c>
      <c r="D357" s="21">
        <v>41001</v>
      </c>
      <c r="E357" s="21">
        <v>41006</v>
      </c>
      <c r="F357" t="s">
        <v>50</v>
      </c>
      <c r="G357" t="s">
        <v>5942</v>
      </c>
      <c r="H357" t="s">
        <v>5943</v>
      </c>
      <c r="I357" t="s">
        <v>26</v>
      </c>
      <c r="J357" t="s">
        <v>27</v>
      </c>
      <c r="K357" t="s">
        <v>815</v>
      </c>
      <c r="L357" t="s">
        <v>104</v>
      </c>
      <c r="M357">
        <v>75220</v>
      </c>
      <c r="N357" t="s">
        <v>105</v>
      </c>
      <c r="O357" t="s">
        <v>5944</v>
      </c>
      <c r="P357" t="s">
        <v>46</v>
      </c>
      <c r="Q357" t="s">
        <v>78</v>
      </c>
      <c r="R357" t="s">
        <v>5945</v>
      </c>
      <c r="S357">
        <v>32.191999999999993</v>
      </c>
      <c r="T357">
        <v>2</v>
      </c>
      <c r="U357">
        <v>0.8</v>
      </c>
      <c r="V357">
        <v>-80.48</v>
      </c>
    </row>
    <row r="358" spans="1:22" x14ac:dyDescent="0.3">
      <c r="A358">
        <v>2768</v>
      </c>
      <c r="B358" t="s">
        <v>5938</v>
      </c>
      <c r="C358">
        <v>2014</v>
      </c>
      <c r="D358" s="21">
        <v>41655</v>
      </c>
      <c r="E358" s="21">
        <v>41658</v>
      </c>
      <c r="F358" t="s">
        <v>188</v>
      </c>
      <c r="G358" t="s">
        <v>2940</v>
      </c>
      <c r="H358" t="s">
        <v>2941</v>
      </c>
      <c r="I358" t="s">
        <v>26</v>
      </c>
      <c r="J358" t="s">
        <v>27</v>
      </c>
      <c r="K358" t="s">
        <v>146</v>
      </c>
      <c r="L358" t="s">
        <v>147</v>
      </c>
      <c r="M358">
        <v>19134</v>
      </c>
      <c r="N358" t="s">
        <v>148</v>
      </c>
      <c r="O358" t="s">
        <v>937</v>
      </c>
      <c r="P358" t="s">
        <v>46</v>
      </c>
      <c r="Q358" t="s">
        <v>78</v>
      </c>
      <c r="R358" t="s">
        <v>938</v>
      </c>
      <c r="S358">
        <v>1924.1599999999999</v>
      </c>
      <c r="T358">
        <v>8</v>
      </c>
      <c r="U358">
        <v>0.2</v>
      </c>
      <c r="V358">
        <v>312.67599999999993</v>
      </c>
    </row>
    <row r="359" spans="1:22" x14ac:dyDescent="0.3">
      <c r="A359">
        <v>2767</v>
      </c>
      <c r="B359" t="s">
        <v>5938</v>
      </c>
      <c r="C359">
        <v>2014</v>
      </c>
      <c r="D359" s="21">
        <v>41655</v>
      </c>
      <c r="E359" s="21">
        <v>41658</v>
      </c>
      <c r="F359" t="s">
        <v>188</v>
      </c>
      <c r="G359" t="s">
        <v>2940</v>
      </c>
      <c r="H359" t="s">
        <v>2941</v>
      </c>
      <c r="I359" t="s">
        <v>26</v>
      </c>
      <c r="J359" t="s">
        <v>27</v>
      </c>
      <c r="K359" t="s">
        <v>146</v>
      </c>
      <c r="L359" t="s">
        <v>147</v>
      </c>
      <c r="M359">
        <v>19134</v>
      </c>
      <c r="N359" t="s">
        <v>148</v>
      </c>
      <c r="O359" t="s">
        <v>5939</v>
      </c>
      <c r="P359" t="s">
        <v>46</v>
      </c>
      <c r="Q359" t="s">
        <v>78</v>
      </c>
      <c r="R359" t="s">
        <v>5940</v>
      </c>
      <c r="S359">
        <v>34.384</v>
      </c>
      <c r="T359">
        <v>1</v>
      </c>
      <c r="U359">
        <v>0.2</v>
      </c>
      <c r="V359">
        <v>3.8681999999999945</v>
      </c>
    </row>
    <row r="360" spans="1:22" x14ac:dyDescent="0.3">
      <c r="A360">
        <v>2756</v>
      </c>
      <c r="B360" t="s">
        <v>5920</v>
      </c>
      <c r="C360">
        <v>2012</v>
      </c>
      <c r="D360" s="21">
        <v>41016</v>
      </c>
      <c r="E360" s="21">
        <v>41020</v>
      </c>
      <c r="F360" t="s">
        <v>50</v>
      </c>
      <c r="G360" t="s">
        <v>5921</v>
      </c>
      <c r="H360" t="s">
        <v>5922</v>
      </c>
      <c r="I360" t="s">
        <v>26</v>
      </c>
      <c r="J360" t="s">
        <v>27</v>
      </c>
      <c r="K360" t="s">
        <v>127</v>
      </c>
      <c r="L360" t="s">
        <v>43</v>
      </c>
      <c r="M360">
        <v>94122</v>
      </c>
      <c r="N360" t="s">
        <v>44</v>
      </c>
      <c r="O360" t="s">
        <v>5612</v>
      </c>
      <c r="P360" t="s">
        <v>46</v>
      </c>
      <c r="Q360" t="s">
        <v>78</v>
      </c>
      <c r="R360" t="s">
        <v>5613</v>
      </c>
      <c r="S360">
        <v>1447.6499999999999</v>
      </c>
      <c r="T360">
        <v>5</v>
      </c>
      <c r="U360">
        <v>0</v>
      </c>
      <c r="V360">
        <v>419.8184999999998</v>
      </c>
    </row>
    <row r="361" spans="1:22" x14ac:dyDescent="0.3">
      <c r="A361">
        <v>360</v>
      </c>
      <c r="B361" t="s">
        <v>1269</v>
      </c>
      <c r="C361">
        <v>2014</v>
      </c>
      <c r="D361" s="21">
        <v>41707</v>
      </c>
      <c r="E361" s="21">
        <v>41710</v>
      </c>
      <c r="F361" t="s">
        <v>188</v>
      </c>
      <c r="G361" t="s">
        <v>1270</v>
      </c>
      <c r="H361" t="s">
        <v>1271</v>
      </c>
      <c r="I361" t="s">
        <v>41</v>
      </c>
      <c r="J361" t="s">
        <v>27</v>
      </c>
      <c r="K361" t="s">
        <v>497</v>
      </c>
      <c r="L361" t="s">
        <v>1272</v>
      </c>
      <c r="M361">
        <v>31907</v>
      </c>
      <c r="N361" t="s">
        <v>30</v>
      </c>
      <c r="O361" t="s">
        <v>1273</v>
      </c>
      <c r="P361" t="s">
        <v>46</v>
      </c>
      <c r="Q361" t="s">
        <v>78</v>
      </c>
      <c r="R361" t="s">
        <v>1274</v>
      </c>
      <c r="S361">
        <v>647.84</v>
      </c>
      <c r="T361">
        <v>8</v>
      </c>
      <c r="U361">
        <v>0</v>
      </c>
      <c r="V361">
        <v>168.4384</v>
      </c>
    </row>
    <row r="362" spans="1:22" x14ac:dyDescent="0.3">
      <c r="A362">
        <v>2722</v>
      </c>
      <c r="B362" t="s">
        <v>5876</v>
      </c>
      <c r="C362">
        <v>2011</v>
      </c>
      <c r="D362" s="21">
        <v>40851</v>
      </c>
      <c r="E362" s="21">
        <v>40855</v>
      </c>
      <c r="F362" t="s">
        <v>23</v>
      </c>
      <c r="G362" t="s">
        <v>226</v>
      </c>
      <c r="H362" t="s">
        <v>227</v>
      </c>
      <c r="I362" t="s">
        <v>41</v>
      </c>
      <c r="J362" t="s">
        <v>27</v>
      </c>
      <c r="K362" t="s">
        <v>2273</v>
      </c>
      <c r="L362" t="s">
        <v>88</v>
      </c>
      <c r="M362">
        <v>27511</v>
      </c>
      <c r="N362" t="s">
        <v>30</v>
      </c>
      <c r="O362" t="s">
        <v>3650</v>
      </c>
      <c r="P362" t="s">
        <v>46</v>
      </c>
      <c r="Q362" t="s">
        <v>78</v>
      </c>
      <c r="R362" t="s">
        <v>3651</v>
      </c>
      <c r="S362">
        <v>58.240000000000009</v>
      </c>
      <c r="T362">
        <v>5</v>
      </c>
      <c r="U362">
        <v>0.2</v>
      </c>
      <c r="V362">
        <v>5.0960000000000001</v>
      </c>
    </row>
    <row r="363" spans="1:22" x14ac:dyDescent="0.3">
      <c r="A363">
        <v>2677</v>
      </c>
      <c r="B363" t="s">
        <v>5808</v>
      </c>
      <c r="C363">
        <v>2014</v>
      </c>
      <c r="D363" s="21">
        <v>41971</v>
      </c>
      <c r="E363" s="21">
        <v>41976</v>
      </c>
      <c r="F363" t="s">
        <v>50</v>
      </c>
      <c r="G363" t="s">
        <v>1211</v>
      </c>
      <c r="H363" t="s">
        <v>1212</v>
      </c>
      <c r="I363" t="s">
        <v>26</v>
      </c>
      <c r="J363" t="s">
        <v>27</v>
      </c>
      <c r="K363" t="s">
        <v>2486</v>
      </c>
      <c r="L363" t="s">
        <v>88</v>
      </c>
      <c r="M363">
        <v>28806</v>
      </c>
      <c r="N363" t="s">
        <v>30</v>
      </c>
      <c r="O363" t="s">
        <v>5367</v>
      </c>
      <c r="P363" t="s">
        <v>46</v>
      </c>
      <c r="Q363" t="s">
        <v>78</v>
      </c>
      <c r="R363" t="s">
        <v>5368</v>
      </c>
      <c r="S363">
        <v>43.584000000000003</v>
      </c>
      <c r="T363">
        <v>1</v>
      </c>
      <c r="U363">
        <v>0.2</v>
      </c>
      <c r="V363">
        <v>4.3584000000000032</v>
      </c>
    </row>
    <row r="364" spans="1:22" x14ac:dyDescent="0.3">
      <c r="A364">
        <v>2670</v>
      </c>
      <c r="B364" t="s">
        <v>5795</v>
      </c>
      <c r="C364">
        <v>2012</v>
      </c>
      <c r="D364" s="21">
        <v>41146</v>
      </c>
      <c r="E364" s="21">
        <v>41151</v>
      </c>
      <c r="F364" t="s">
        <v>50</v>
      </c>
      <c r="G364" t="s">
        <v>5796</v>
      </c>
      <c r="H364" t="s">
        <v>5797</v>
      </c>
      <c r="I364" t="s">
        <v>102</v>
      </c>
      <c r="J364" t="s">
        <v>27</v>
      </c>
      <c r="K364" t="s">
        <v>42</v>
      </c>
      <c r="L364" t="s">
        <v>43</v>
      </c>
      <c r="M364">
        <v>90045</v>
      </c>
      <c r="N364" t="s">
        <v>44</v>
      </c>
      <c r="O364" t="s">
        <v>5191</v>
      </c>
      <c r="P364" t="s">
        <v>46</v>
      </c>
      <c r="Q364" t="s">
        <v>78</v>
      </c>
      <c r="R364" t="s">
        <v>5192</v>
      </c>
      <c r="S364">
        <v>105.96</v>
      </c>
      <c r="T364">
        <v>4</v>
      </c>
      <c r="U364">
        <v>0</v>
      </c>
      <c r="V364">
        <v>29.668800000000005</v>
      </c>
    </row>
    <row r="365" spans="1:22" x14ac:dyDescent="0.3">
      <c r="A365">
        <v>2600</v>
      </c>
      <c r="B365" t="s">
        <v>5708</v>
      </c>
      <c r="C365">
        <v>2014</v>
      </c>
      <c r="D365" s="21">
        <v>41753</v>
      </c>
      <c r="E365" s="21">
        <v>41759</v>
      </c>
      <c r="F365" t="s">
        <v>50</v>
      </c>
      <c r="G365" t="s">
        <v>744</v>
      </c>
      <c r="H365" t="s">
        <v>745</v>
      </c>
      <c r="I365" t="s">
        <v>26</v>
      </c>
      <c r="J365" t="s">
        <v>27</v>
      </c>
      <c r="K365" t="s">
        <v>266</v>
      </c>
      <c r="L365" t="s">
        <v>267</v>
      </c>
      <c r="M365">
        <v>10024</v>
      </c>
      <c r="N365" t="s">
        <v>148</v>
      </c>
      <c r="O365" t="s">
        <v>5355</v>
      </c>
      <c r="P365" t="s">
        <v>46</v>
      </c>
      <c r="Q365" t="s">
        <v>78</v>
      </c>
      <c r="R365" t="s">
        <v>5356</v>
      </c>
      <c r="S365">
        <v>121.94</v>
      </c>
      <c r="T365">
        <v>2</v>
      </c>
      <c r="U365">
        <v>0</v>
      </c>
      <c r="V365">
        <v>35.362599999999986</v>
      </c>
    </row>
    <row r="366" spans="1:22" x14ac:dyDescent="0.3">
      <c r="A366">
        <v>2578</v>
      </c>
      <c r="B366" t="s">
        <v>5680</v>
      </c>
      <c r="C366">
        <v>2011</v>
      </c>
      <c r="D366" s="21">
        <v>40869</v>
      </c>
      <c r="E366" s="21">
        <v>40874</v>
      </c>
      <c r="F366" t="s">
        <v>50</v>
      </c>
      <c r="G366" t="s">
        <v>215</v>
      </c>
      <c r="H366" t="s">
        <v>216</v>
      </c>
      <c r="I366" t="s">
        <v>41</v>
      </c>
      <c r="J366" t="s">
        <v>27</v>
      </c>
      <c r="K366" t="s">
        <v>497</v>
      </c>
      <c r="L366" t="s">
        <v>1272</v>
      </c>
      <c r="M366">
        <v>31907</v>
      </c>
      <c r="N366" t="s">
        <v>30</v>
      </c>
      <c r="O366" t="s">
        <v>5681</v>
      </c>
      <c r="P366" t="s">
        <v>46</v>
      </c>
      <c r="Q366" t="s">
        <v>78</v>
      </c>
      <c r="R366" t="s">
        <v>5682</v>
      </c>
      <c r="S366">
        <v>675.12</v>
      </c>
      <c r="T366">
        <v>3</v>
      </c>
      <c r="U366">
        <v>0</v>
      </c>
      <c r="V366">
        <v>290.30160000000001</v>
      </c>
    </row>
    <row r="367" spans="1:22" x14ac:dyDescent="0.3">
      <c r="A367">
        <v>2558</v>
      </c>
      <c r="B367" t="s">
        <v>5656</v>
      </c>
      <c r="C367">
        <v>2012</v>
      </c>
      <c r="D367" s="21">
        <v>40992</v>
      </c>
      <c r="E367" s="21">
        <v>40998</v>
      </c>
      <c r="F367" t="s">
        <v>50</v>
      </c>
      <c r="G367" t="s">
        <v>1131</v>
      </c>
      <c r="H367" t="s">
        <v>1132</v>
      </c>
      <c r="I367" t="s">
        <v>41</v>
      </c>
      <c r="J367" t="s">
        <v>27</v>
      </c>
      <c r="K367" t="s">
        <v>3405</v>
      </c>
      <c r="L367" t="s">
        <v>54</v>
      </c>
      <c r="M367">
        <v>33065</v>
      </c>
      <c r="N367" t="s">
        <v>30</v>
      </c>
      <c r="O367" t="s">
        <v>5296</v>
      </c>
      <c r="P367" t="s">
        <v>46</v>
      </c>
      <c r="Q367" t="s">
        <v>78</v>
      </c>
      <c r="R367" t="s">
        <v>5297</v>
      </c>
      <c r="S367">
        <v>6.9920000000000009</v>
      </c>
      <c r="T367">
        <v>2</v>
      </c>
      <c r="U367">
        <v>0.2</v>
      </c>
      <c r="V367">
        <v>0.52439999999999998</v>
      </c>
    </row>
    <row r="368" spans="1:22" x14ac:dyDescent="0.3">
      <c r="A368">
        <v>2543</v>
      </c>
      <c r="B368" t="s">
        <v>5634</v>
      </c>
      <c r="C368">
        <v>2011</v>
      </c>
      <c r="D368" s="21">
        <v>40812</v>
      </c>
      <c r="E368" s="21">
        <v>40817</v>
      </c>
      <c r="F368" t="s">
        <v>23</v>
      </c>
      <c r="G368" t="s">
        <v>5635</v>
      </c>
      <c r="H368" t="s">
        <v>5636</v>
      </c>
      <c r="I368" t="s">
        <v>41</v>
      </c>
      <c r="J368" t="s">
        <v>27</v>
      </c>
      <c r="K368" t="s">
        <v>146</v>
      </c>
      <c r="L368" t="s">
        <v>147</v>
      </c>
      <c r="M368">
        <v>19134</v>
      </c>
      <c r="N368" t="s">
        <v>148</v>
      </c>
      <c r="O368" t="s">
        <v>3180</v>
      </c>
      <c r="P368" t="s">
        <v>46</v>
      </c>
      <c r="Q368" t="s">
        <v>78</v>
      </c>
      <c r="R368" t="s">
        <v>3181</v>
      </c>
      <c r="S368">
        <v>143.952</v>
      </c>
      <c r="T368">
        <v>3</v>
      </c>
      <c r="U368">
        <v>0.2</v>
      </c>
      <c r="V368">
        <v>14.39520000000001</v>
      </c>
    </row>
    <row r="369" spans="1:22" x14ac:dyDescent="0.3">
      <c r="A369">
        <v>2521</v>
      </c>
      <c r="B369" t="s">
        <v>5609</v>
      </c>
      <c r="C369">
        <v>2013</v>
      </c>
      <c r="D369" s="21">
        <v>41563</v>
      </c>
      <c r="E369" s="21">
        <v>41569</v>
      </c>
      <c r="F369" t="s">
        <v>50</v>
      </c>
      <c r="G369" t="s">
        <v>4391</v>
      </c>
      <c r="H369" t="s">
        <v>4392</v>
      </c>
      <c r="I369" t="s">
        <v>102</v>
      </c>
      <c r="J369" t="s">
        <v>27</v>
      </c>
      <c r="K369" t="s">
        <v>4847</v>
      </c>
      <c r="L369" t="s">
        <v>649</v>
      </c>
      <c r="M369">
        <v>73120</v>
      </c>
      <c r="N369" t="s">
        <v>105</v>
      </c>
      <c r="O369" t="s">
        <v>5612</v>
      </c>
      <c r="P369" t="s">
        <v>46</v>
      </c>
      <c r="Q369" t="s">
        <v>78</v>
      </c>
      <c r="R369" t="s">
        <v>5613</v>
      </c>
      <c r="S369">
        <v>868.58999999999992</v>
      </c>
      <c r="T369">
        <v>3</v>
      </c>
      <c r="U369">
        <v>0</v>
      </c>
      <c r="V369">
        <v>251.89109999999988</v>
      </c>
    </row>
    <row r="370" spans="1:22" x14ac:dyDescent="0.3">
      <c r="A370">
        <v>2508</v>
      </c>
      <c r="B370" t="s">
        <v>5592</v>
      </c>
      <c r="C370">
        <v>2012</v>
      </c>
      <c r="D370" s="21">
        <v>41092</v>
      </c>
      <c r="E370" s="21">
        <v>41092</v>
      </c>
      <c r="F370" t="s">
        <v>1290</v>
      </c>
      <c r="G370" t="s">
        <v>5081</v>
      </c>
      <c r="H370" t="s">
        <v>5082</v>
      </c>
      <c r="I370" t="s">
        <v>26</v>
      </c>
      <c r="J370" t="s">
        <v>27</v>
      </c>
      <c r="K370" t="s">
        <v>184</v>
      </c>
      <c r="L370" t="s">
        <v>104</v>
      </c>
      <c r="M370">
        <v>77070</v>
      </c>
      <c r="N370" t="s">
        <v>105</v>
      </c>
      <c r="O370" t="s">
        <v>5593</v>
      </c>
      <c r="P370" t="s">
        <v>46</v>
      </c>
      <c r="Q370" t="s">
        <v>78</v>
      </c>
      <c r="R370" t="s">
        <v>5594</v>
      </c>
      <c r="S370">
        <v>32.783999999999992</v>
      </c>
      <c r="T370">
        <v>4</v>
      </c>
      <c r="U370">
        <v>0.8</v>
      </c>
      <c r="V370">
        <v>-85.238399999999999</v>
      </c>
    </row>
    <row r="371" spans="1:22" x14ac:dyDescent="0.3">
      <c r="A371">
        <v>2477</v>
      </c>
      <c r="B371" t="s">
        <v>5538</v>
      </c>
      <c r="C371">
        <v>2013</v>
      </c>
      <c r="D371" s="21">
        <v>41582</v>
      </c>
      <c r="E371" s="21">
        <v>41585</v>
      </c>
      <c r="F371" t="s">
        <v>188</v>
      </c>
      <c r="G371" t="s">
        <v>3528</v>
      </c>
      <c r="H371" t="s">
        <v>3529</v>
      </c>
      <c r="I371" t="s">
        <v>26</v>
      </c>
      <c r="J371" t="s">
        <v>27</v>
      </c>
      <c r="K371" t="s">
        <v>42</v>
      </c>
      <c r="L371" t="s">
        <v>43</v>
      </c>
      <c r="M371">
        <v>90032</v>
      </c>
      <c r="N371" t="s">
        <v>44</v>
      </c>
      <c r="O371" t="s">
        <v>5498</v>
      </c>
      <c r="P371" t="s">
        <v>46</v>
      </c>
      <c r="Q371" t="s">
        <v>78</v>
      </c>
      <c r="R371" t="s">
        <v>5499</v>
      </c>
      <c r="S371">
        <v>1101.48</v>
      </c>
      <c r="T371">
        <v>4</v>
      </c>
      <c r="U371">
        <v>0</v>
      </c>
      <c r="V371">
        <v>429.57720000000006</v>
      </c>
    </row>
    <row r="372" spans="1:22" x14ac:dyDescent="0.3">
      <c r="A372">
        <v>2473</v>
      </c>
      <c r="B372" t="s">
        <v>5532</v>
      </c>
      <c r="C372">
        <v>2013</v>
      </c>
      <c r="D372" s="21">
        <v>41296</v>
      </c>
      <c r="E372" s="21">
        <v>41302</v>
      </c>
      <c r="F372" t="s">
        <v>50</v>
      </c>
      <c r="G372" t="s">
        <v>5533</v>
      </c>
      <c r="H372" t="s">
        <v>5534</v>
      </c>
      <c r="I372" t="s">
        <v>26</v>
      </c>
      <c r="J372" t="s">
        <v>27</v>
      </c>
      <c r="K372" t="s">
        <v>1706</v>
      </c>
      <c r="L372" t="s">
        <v>88</v>
      </c>
      <c r="M372">
        <v>28314</v>
      </c>
      <c r="N372" t="s">
        <v>30</v>
      </c>
      <c r="O372" t="s">
        <v>5131</v>
      </c>
      <c r="P372" t="s">
        <v>46</v>
      </c>
      <c r="Q372" t="s">
        <v>78</v>
      </c>
      <c r="R372" t="s">
        <v>5132</v>
      </c>
      <c r="S372">
        <v>64.864000000000004</v>
      </c>
      <c r="T372">
        <v>4</v>
      </c>
      <c r="U372">
        <v>0.2</v>
      </c>
      <c r="V372">
        <v>6.4864000000000033</v>
      </c>
    </row>
    <row r="373" spans="1:22" x14ac:dyDescent="0.3">
      <c r="A373">
        <v>2460</v>
      </c>
      <c r="B373" t="s">
        <v>5521</v>
      </c>
      <c r="C373">
        <v>2014</v>
      </c>
      <c r="D373" s="21">
        <v>41867</v>
      </c>
      <c r="E373" s="21">
        <v>41873</v>
      </c>
      <c r="F373" t="s">
        <v>50</v>
      </c>
      <c r="G373" t="s">
        <v>4261</v>
      </c>
      <c r="H373" t="s">
        <v>4262</v>
      </c>
      <c r="I373" t="s">
        <v>26</v>
      </c>
      <c r="J373" t="s">
        <v>27</v>
      </c>
      <c r="K373" t="s">
        <v>2126</v>
      </c>
      <c r="L373" t="s">
        <v>788</v>
      </c>
      <c r="M373">
        <v>7060</v>
      </c>
      <c r="N373" t="s">
        <v>148</v>
      </c>
      <c r="O373" t="s">
        <v>1607</v>
      </c>
      <c r="P373" t="s">
        <v>46</v>
      </c>
      <c r="Q373" t="s">
        <v>78</v>
      </c>
      <c r="R373" t="s">
        <v>1608</v>
      </c>
      <c r="S373">
        <v>97.84</v>
      </c>
      <c r="T373">
        <v>2</v>
      </c>
      <c r="U373">
        <v>0</v>
      </c>
      <c r="V373">
        <v>25.438400000000001</v>
      </c>
    </row>
    <row r="374" spans="1:22" x14ac:dyDescent="0.3">
      <c r="A374">
        <v>2443</v>
      </c>
      <c r="B374" t="s">
        <v>5507</v>
      </c>
      <c r="C374">
        <v>2013</v>
      </c>
      <c r="D374" s="21">
        <v>41417</v>
      </c>
      <c r="E374" s="21">
        <v>41422</v>
      </c>
      <c r="F374" t="s">
        <v>50</v>
      </c>
      <c r="G374" t="s">
        <v>5077</v>
      </c>
      <c r="H374" t="s">
        <v>5078</v>
      </c>
      <c r="I374" t="s">
        <v>26</v>
      </c>
      <c r="J374" t="s">
        <v>27</v>
      </c>
      <c r="K374" t="s">
        <v>5508</v>
      </c>
      <c r="L374" t="s">
        <v>788</v>
      </c>
      <c r="M374">
        <v>7055</v>
      </c>
      <c r="N374" t="s">
        <v>148</v>
      </c>
      <c r="O374" t="s">
        <v>816</v>
      </c>
      <c r="P374" t="s">
        <v>46</v>
      </c>
      <c r="Q374" t="s">
        <v>78</v>
      </c>
      <c r="R374" t="s">
        <v>817</v>
      </c>
      <c r="S374">
        <v>662.84</v>
      </c>
      <c r="T374">
        <v>4</v>
      </c>
      <c r="U374">
        <v>0</v>
      </c>
      <c r="V374">
        <v>172.33840000000004</v>
      </c>
    </row>
    <row r="375" spans="1:22" x14ac:dyDescent="0.3">
      <c r="A375">
        <v>2436</v>
      </c>
      <c r="B375" t="s">
        <v>5497</v>
      </c>
      <c r="C375">
        <v>2012</v>
      </c>
      <c r="D375" s="21">
        <v>41227</v>
      </c>
      <c r="E375" s="21">
        <v>41230</v>
      </c>
      <c r="F375" t="s">
        <v>188</v>
      </c>
      <c r="G375" t="s">
        <v>5288</v>
      </c>
      <c r="H375" t="s">
        <v>5289</v>
      </c>
      <c r="I375" t="s">
        <v>41</v>
      </c>
      <c r="J375" t="s">
        <v>27</v>
      </c>
      <c r="K375" t="s">
        <v>318</v>
      </c>
      <c r="L375" t="s">
        <v>319</v>
      </c>
      <c r="M375">
        <v>22153</v>
      </c>
      <c r="N375" t="s">
        <v>30</v>
      </c>
      <c r="O375" t="s">
        <v>5498</v>
      </c>
      <c r="P375" t="s">
        <v>46</v>
      </c>
      <c r="Q375" t="s">
        <v>78</v>
      </c>
      <c r="R375" t="s">
        <v>5499</v>
      </c>
      <c r="S375">
        <v>826.11</v>
      </c>
      <c r="T375">
        <v>3</v>
      </c>
      <c r="U375">
        <v>0</v>
      </c>
      <c r="V375">
        <v>322.18290000000002</v>
      </c>
    </row>
    <row r="376" spans="1:22" x14ac:dyDescent="0.3">
      <c r="A376">
        <v>2383</v>
      </c>
      <c r="B376" t="s">
        <v>5418</v>
      </c>
      <c r="C376">
        <v>2014</v>
      </c>
      <c r="D376" s="21">
        <v>41724</v>
      </c>
      <c r="E376" s="21">
        <v>41725</v>
      </c>
      <c r="F376" t="s">
        <v>188</v>
      </c>
      <c r="G376" t="s">
        <v>5419</v>
      </c>
      <c r="H376" t="s">
        <v>5420</v>
      </c>
      <c r="I376" t="s">
        <v>26</v>
      </c>
      <c r="J376" t="s">
        <v>27</v>
      </c>
      <c r="K376" t="s">
        <v>3488</v>
      </c>
      <c r="L376" t="s">
        <v>43</v>
      </c>
      <c r="M376">
        <v>93727</v>
      </c>
      <c r="N376" t="s">
        <v>44</v>
      </c>
      <c r="O376" t="s">
        <v>5421</v>
      </c>
      <c r="P376" t="s">
        <v>46</v>
      </c>
      <c r="Q376" t="s">
        <v>78</v>
      </c>
      <c r="R376" t="s">
        <v>5422</v>
      </c>
      <c r="S376">
        <v>176.04</v>
      </c>
      <c r="T376">
        <v>4</v>
      </c>
      <c r="U376">
        <v>0</v>
      </c>
      <c r="V376">
        <v>45.770399999999995</v>
      </c>
    </row>
    <row r="377" spans="1:22" x14ac:dyDescent="0.3">
      <c r="A377">
        <v>2365</v>
      </c>
      <c r="B377" t="s">
        <v>5391</v>
      </c>
      <c r="C377">
        <v>2013</v>
      </c>
      <c r="D377" s="21">
        <v>41347</v>
      </c>
      <c r="E377" s="21">
        <v>41352</v>
      </c>
      <c r="F377" t="s">
        <v>50</v>
      </c>
      <c r="G377" t="s">
        <v>1249</v>
      </c>
      <c r="H377" t="s">
        <v>1250</v>
      </c>
      <c r="I377" t="s">
        <v>102</v>
      </c>
      <c r="J377" t="s">
        <v>27</v>
      </c>
      <c r="K377" t="s">
        <v>2237</v>
      </c>
      <c r="L377" t="s">
        <v>319</v>
      </c>
      <c r="M377">
        <v>22980</v>
      </c>
      <c r="N377" t="s">
        <v>30</v>
      </c>
      <c r="O377" t="s">
        <v>5392</v>
      </c>
      <c r="P377" t="s">
        <v>46</v>
      </c>
      <c r="Q377" t="s">
        <v>78</v>
      </c>
      <c r="R377" t="s">
        <v>5393</v>
      </c>
      <c r="S377">
        <v>160.32</v>
      </c>
      <c r="T377">
        <v>2</v>
      </c>
      <c r="U377">
        <v>0</v>
      </c>
      <c r="V377">
        <v>44.889600000000002</v>
      </c>
    </row>
    <row r="378" spans="1:22" x14ac:dyDescent="0.3">
      <c r="A378">
        <v>2352</v>
      </c>
      <c r="B378" t="s">
        <v>5373</v>
      </c>
      <c r="C378">
        <v>2014</v>
      </c>
      <c r="D378" s="21">
        <v>41976</v>
      </c>
      <c r="E378" s="21">
        <v>41977</v>
      </c>
      <c r="F378" t="s">
        <v>1290</v>
      </c>
      <c r="G378" t="s">
        <v>756</v>
      </c>
      <c r="H378" t="s">
        <v>757</v>
      </c>
      <c r="I378" t="s">
        <v>41</v>
      </c>
      <c r="J378" t="s">
        <v>27</v>
      </c>
      <c r="K378" t="s">
        <v>42</v>
      </c>
      <c r="L378" t="s">
        <v>43</v>
      </c>
      <c r="M378">
        <v>90032</v>
      </c>
      <c r="N378" t="s">
        <v>44</v>
      </c>
      <c r="O378" t="s">
        <v>5191</v>
      </c>
      <c r="P378" t="s">
        <v>46</v>
      </c>
      <c r="Q378" t="s">
        <v>78</v>
      </c>
      <c r="R378" t="s">
        <v>5192</v>
      </c>
      <c r="S378">
        <v>79.47</v>
      </c>
      <c r="T378">
        <v>3</v>
      </c>
      <c r="U378">
        <v>0</v>
      </c>
      <c r="V378">
        <v>22.251600000000003</v>
      </c>
    </row>
    <row r="379" spans="1:22" x14ac:dyDescent="0.3">
      <c r="A379">
        <v>2345</v>
      </c>
      <c r="B379" t="s">
        <v>5366</v>
      </c>
      <c r="C379">
        <v>2013</v>
      </c>
      <c r="D379" s="21">
        <v>41327</v>
      </c>
      <c r="E379" s="21">
        <v>41333</v>
      </c>
      <c r="F379" t="s">
        <v>50</v>
      </c>
      <c r="G379" t="s">
        <v>3227</v>
      </c>
      <c r="H379" t="s">
        <v>3228</v>
      </c>
      <c r="I379" t="s">
        <v>102</v>
      </c>
      <c r="J379" t="s">
        <v>27</v>
      </c>
      <c r="K379" t="s">
        <v>2548</v>
      </c>
      <c r="L379" t="s">
        <v>114</v>
      </c>
      <c r="M379">
        <v>53209</v>
      </c>
      <c r="N379" t="s">
        <v>105</v>
      </c>
      <c r="O379" t="s">
        <v>5367</v>
      </c>
      <c r="P379" t="s">
        <v>46</v>
      </c>
      <c r="Q379" t="s">
        <v>78</v>
      </c>
      <c r="R379" t="s">
        <v>5368</v>
      </c>
      <c r="S379">
        <v>490.32</v>
      </c>
      <c r="T379">
        <v>9</v>
      </c>
      <c r="U379">
        <v>0</v>
      </c>
      <c r="V379">
        <v>137.28960000000004</v>
      </c>
    </row>
    <row r="380" spans="1:22" x14ac:dyDescent="0.3">
      <c r="A380">
        <v>379</v>
      </c>
      <c r="B380" t="s">
        <v>1328</v>
      </c>
      <c r="C380">
        <v>2012</v>
      </c>
      <c r="D380" s="21">
        <v>41027</v>
      </c>
      <c r="E380" s="21">
        <v>41034</v>
      </c>
      <c r="F380" t="s">
        <v>50</v>
      </c>
      <c r="G380" t="s">
        <v>1329</v>
      </c>
      <c r="H380" t="s">
        <v>1330</v>
      </c>
      <c r="I380" t="s">
        <v>26</v>
      </c>
      <c r="J380" t="s">
        <v>27</v>
      </c>
      <c r="K380" t="s">
        <v>184</v>
      </c>
      <c r="L380" t="s">
        <v>104</v>
      </c>
      <c r="M380">
        <v>77095</v>
      </c>
      <c r="N380" t="s">
        <v>105</v>
      </c>
      <c r="O380" t="s">
        <v>1331</v>
      </c>
      <c r="P380" t="s">
        <v>46</v>
      </c>
      <c r="Q380" t="s">
        <v>78</v>
      </c>
      <c r="R380" t="s">
        <v>1332</v>
      </c>
      <c r="S380">
        <v>8.6519999999999975</v>
      </c>
      <c r="T380">
        <v>3</v>
      </c>
      <c r="U380">
        <v>0.8</v>
      </c>
      <c r="V380">
        <v>-20.332200000000007</v>
      </c>
    </row>
    <row r="381" spans="1:22" x14ac:dyDescent="0.3">
      <c r="A381">
        <v>2337</v>
      </c>
      <c r="B381" t="s">
        <v>5354</v>
      </c>
      <c r="C381">
        <v>2014</v>
      </c>
      <c r="D381" s="21">
        <v>41984</v>
      </c>
      <c r="E381" s="21">
        <v>41984</v>
      </c>
      <c r="F381" t="s">
        <v>1290</v>
      </c>
      <c r="G381" t="s">
        <v>3525</v>
      </c>
      <c r="H381" t="s">
        <v>3526</v>
      </c>
      <c r="I381" t="s">
        <v>26</v>
      </c>
      <c r="J381" t="s">
        <v>27</v>
      </c>
      <c r="K381" t="s">
        <v>746</v>
      </c>
      <c r="L381" t="s">
        <v>747</v>
      </c>
      <c r="M381">
        <v>6824</v>
      </c>
      <c r="N381" t="s">
        <v>148</v>
      </c>
      <c r="O381" t="s">
        <v>5355</v>
      </c>
      <c r="P381" t="s">
        <v>46</v>
      </c>
      <c r="Q381" t="s">
        <v>78</v>
      </c>
      <c r="R381" t="s">
        <v>5356</v>
      </c>
      <c r="S381">
        <v>426.78999999999996</v>
      </c>
      <c r="T381">
        <v>7</v>
      </c>
      <c r="U381">
        <v>0</v>
      </c>
      <c r="V381">
        <v>123.76909999999995</v>
      </c>
    </row>
    <row r="382" spans="1:22" x14ac:dyDescent="0.3">
      <c r="A382">
        <v>2335</v>
      </c>
      <c r="B382" t="s">
        <v>5350</v>
      </c>
      <c r="C382">
        <v>2011</v>
      </c>
      <c r="D382" s="21">
        <v>40816</v>
      </c>
      <c r="E382" s="21">
        <v>40820</v>
      </c>
      <c r="F382" t="s">
        <v>50</v>
      </c>
      <c r="G382" t="s">
        <v>5351</v>
      </c>
      <c r="H382" t="s">
        <v>5352</v>
      </c>
      <c r="I382" t="s">
        <v>26</v>
      </c>
      <c r="J382" t="s">
        <v>27</v>
      </c>
      <c r="K382" t="s">
        <v>5353</v>
      </c>
      <c r="L382" t="s">
        <v>335</v>
      </c>
      <c r="M382">
        <v>37042</v>
      </c>
      <c r="N382" t="s">
        <v>30</v>
      </c>
      <c r="O382" t="s">
        <v>1331</v>
      </c>
      <c r="P382" t="s">
        <v>46</v>
      </c>
      <c r="Q382" t="s">
        <v>78</v>
      </c>
      <c r="R382" t="s">
        <v>1332</v>
      </c>
      <c r="S382">
        <v>69.216000000000008</v>
      </c>
      <c r="T382">
        <v>6</v>
      </c>
      <c r="U382">
        <v>0.2</v>
      </c>
      <c r="V382">
        <v>11.247599999999995</v>
      </c>
    </row>
    <row r="383" spans="1:22" x14ac:dyDescent="0.3">
      <c r="A383">
        <v>2320</v>
      </c>
      <c r="B383" t="s">
        <v>5329</v>
      </c>
      <c r="C383">
        <v>2012</v>
      </c>
      <c r="D383" s="21">
        <v>41266</v>
      </c>
      <c r="E383" s="21">
        <v>41269</v>
      </c>
      <c r="F383" t="s">
        <v>188</v>
      </c>
      <c r="G383" t="s">
        <v>1842</v>
      </c>
      <c r="H383" t="s">
        <v>1843</v>
      </c>
      <c r="I383" t="s">
        <v>26</v>
      </c>
      <c r="J383" t="s">
        <v>27</v>
      </c>
      <c r="K383" t="s">
        <v>1464</v>
      </c>
      <c r="L383" t="s">
        <v>319</v>
      </c>
      <c r="M383">
        <v>23223</v>
      </c>
      <c r="N383" t="s">
        <v>30</v>
      </c>
      <c r="O383" t="s">
        <v>2074</v>
      </c>
      <c r="P383" t="s">
        <v>46</v>
      </c>
      <c r="Q383" t="s">
        <v>78</v>
      </c>
      <c r="R383" t="s">
        <v>2075</v>
      </c>
      <c r="S383">
        <v>194.32</v>
      </c>
      <c r="T383">
        <v>4</v>
      </c>
      <c r="U383">
        <v>0</v>
      </c>
      <c r="V383">
        <v>56.352799999999974</v>
      </c>
    </row>
    <row r="384" spans="1:22" x14ac:dyDescent="0.3">
      <c r="A384">
        <v>2315</v>
      </c>
      <c r="B384" t="s">
        <v>5322</v>
      </c>
      <c r="C384">
        <v>2014</v>
      </c>
      <c r="D384" s="21">
        <v>41841</v>
      </c>
      <c r="E384" s="21">
        <v>41846</v>
      </c>
      <c r="F384" t="s">
        <v>50</v>
      </c>
      <c r="G384" t="s">
        <v>5323</v>
      </c>
      <c r="H384" t="s">
        <v>5324</v>
      </c>
      <c r="I384" t="s">
        <v>41</v>
      </c>
      <c r="J384" t="s">
        <v>27</v>
      </c>
      <c r="K384" t="s">
        <v>5325</v>
      </c>
      <c r="L384" t="s">
        <v>5326</v>
      </c>
      <c r="M384">
        <v>57103</v>
      </c>
      <c r="N384" t="s">
        <v>105</v>
      </c>
      <c r="O384" t="s">
        <v>359</v>
      </c>
      <c r="P384" t="s">
        <v>46</v>
      </c>
      <c r="Q384" t="s">
        <v>78</v>
      </c>
      <c r="R384" t="s">
        <v>360</v>
      </c>
      <c r="S384">
        <v>416.32</v>
      </c>
      <c r="T384">
        <v>2</v>
      </c>
      <c r="U384">
        <v>0</v>
      </c>
      <c r="V384">
        <v>112.40640000000002</v>
      </c>
    </row>
    <row r="385" spans="1:22" x14ac:dyDescent="0.3">
      <c r="A385">
        <v>2288</v>
      </c>
      <c r="B385" t="s">
        <v>5295</v>
      </c>
      <c r="C385">
        <v>2014</v>
      </c>
      <c r="D385" s="21">
        <v>41792</v>
      </c>
      <c r="E385" s="21">
        <v>41796</v>
      </c>
      <c r="F385" t="s">
        <v>23</v>
      </c>
      <c r="G385" t="s">
        <v>1025</v>
      </c>
      <c r="H385" t="s">
        <v>1026</v>
      </c>
      <c r="I385" t="s">
        <v>41</v>
      </c>
      <c r="J385" t="s">
        <v>27</v>
      </c>
      <c r="K385" t="s">
        <v>2835</v>
      </c>
      <c r="L385" t="s">
        <v>498</v>
      </c>
      <c r="M385">
        <v>43615</v>
      </c>
      <c r="N385" t="s">
        <v>148</v>
      </c>
      <c r="O385" t="s">
        <v>5296</v>
      </c>
      <c r="P385" t="s">
        <v>46</v>
      </c>
      <c r="Q385" t="s">
        <v>78</v>
      </c>
      <c r="R385" t="s">
        <v>5297</v>
      </c>
      <c r="S385">
        <v>17.480000000000004</v>
      </c>
      <c r="T385">
        <v>5</v>
      </c>
      <c r="U385">
        <v>0.2</v>
      </c>
      <c r="V385">
        <v>1.3109999999999999</v>
      </c>
    </row>
    <row r="386" spans="1:22" x14ac:dyDescent="0.3">
      <c r="A386">
        <v>2287</v>
      </c>
      <c r="B386" t="s">
        <v>5292</v>
      </c>
      <c r="C386">
        <v>2014</v>
      </c>
      <c r="D386" s="21">
        <v>41961</v>
      </c>
      <c r="E386" s="21">
        <v>41967</v>
      </c>
      <c r="F386" t="s">
        <v>50</v>
      </c>
      <c r="G386" t="s">
        <v>3259</v>
      </c>
      <c r="H386" t="s">
        <v>3260</v>
      </c>
      <c r="I386" t="s">
        <v>26</v>
      </c>
      <c r="J386" t="s">
        <v>27</v>
      </c>
      <c r="K386" t="s">
        <v>1976</v>
      </c>
      <c r="L386" t="s">
        <v>319</v>
      </c>
      <c r="M386">
        <v>24153</v>
      </c>
      <c r="N386" t="s">
        <v>30</v>
      </c>
      <c r="O386" t="s">
        <v>5293</v>
      </c>
      <c r="P386" t="s">
        <v>46</v>
      </c>
      <c r="Q386" t="s">
        <v>78</v>
      </c>
      <c r="R386" t="s">
        <v>5294</v>
      </c>
      <c r="S386">
        <v>35.04</v>
      </c>
      <c r="T386">
        <v>2</v>
      </c>
      <c r="U386">
        <v>0</v>
      </c>
      <c r="V386">
        <v>12.263999999999999</v>
      </c>
    </row>
    <row r="387" spans="1:22" x14ac:dyDescent="0.3">
      <c r="A387">
        <v>2285</v>
      </c>
      <c r="B387" t="s">
        <v>5284</v>
      </c>
      <c r="C387">
        <v>2012</v>
      </c>
      <c r="D387" s="21">
        <v>40973</v>
      </c>
      <c r="E387" s="21">
        <v>40977</v>
      </c>
      <c r="F387" t="s">
        <v>50</v>
      </c>
      <c r="G387" t="s">
        <v>1939</v>
      </c>
      <c r="H387" t="s">
        <v>1940</v>
      </c>
      <c r="I387" t="s">
        <v>26</v>
      </c>
      <c r="J387" t="s">
        <v>27</v>
      </c>
      <c r="K387" t="s">
        <v>5285</v>
      </c>
      <c r="L387" t="s">
        <v>254</v>
      </c>
      <c r="M387">
        <v>47362</v>
      </c>
      <c r="N387" t="s">
        <v>105</v>
      </c>
      <c r="O387" t="s">
        <v>5286</v>
      </c>
      <c r="P387" t="s">
        <v>46</v>
      </c>
      <c r="Q387" t="s">
        <v>78</v>
      </c>
      <c r="R387" t="s">
        <v>186</v>
      </c>
      <c r="S387">
        <v>60.69</v>
      </c>
      <c r="T387">
        <v>7</v>
      </c>
      <c r="U387">
        <v>0</v>
      </c>
      <c r="V387">
        <v>16.386300000000002</v>
      </c>
    </row>
    <row r="388" spans="1:22" x14ac:dyDescent="0.3">
      <c r="A388">
        <v>2255</v>
      </c>
      <c r="B388" t="s">
        <v>5232</v>
      </c>
      <c r="C388">
        <v>2012</v>
      </c>
      <c r="D388" s="21">
        <v>41180</v>
      </c>
      <c r="E388" s="21">
        <v>41183</v>
      </c>
      <c r="F388" t="s">
        <v>188</v>
      </c>
      <c r="G388" t="s">
        <v>3630</v>
      </c>
      <c r="H388" t="s">
        <v>3631</v>
      </c>
      <c r="I388" t="s">
        <v>41</v>
      </c>
      <c r="J388" t="s">
        <v>27</v>
      </c>
      <c r="K388" t="s">
        <v>127</v>
      </c>
      <c r="L388" t="s">
        <v>43</v>
      </c>
      <c r="M388">
        <v>94110</v>
      </c>
      <c r="N388" t="s">
        <v>44</v>
      </c>
      <c r="O388" t="s">
        <v>4437</v>
      </c>
      <c r="P388" t="s">
        <v>46</v>
      </c>
      <c r="Q388" t="s">
        <v>78</v>
      </c>
      <c r="R388" t="s">
        <v>4438</v>
      </c>
      <c r="S388">
        <v>43.56</v>
      </c>
      <c r="T388">
        <v>2</v>
      </c>
      <c r="U388">
        <v>0</v>
      </c>
      <c r="V388">
        <v>15.245999999999999</v>
      </c>
    </row>
    <row r="389" spans="1:22" x14ac:dyDescent="0.3">
      <c r="A389">
        <v>2254</v>
      </c>
      <c r="B389" t="s">
        <v>5232</v>
      </c>
      <c r="C389">
        <v>2012</v>
      </c>
      <c r="D389" s="21">
        <v>41180</v>
      </c>
      <c r="E389" s="21">
        <v>41183</v>
      </c>
      <c r="F389" t="s">
        <v>188</v>
      </c>
      <c r="G389" t="s">
        <v>3630</v>
      </c>
      <c r="H389" t="s">
        <v>3631</v>
      </c>
      <c r="I389" t="s">
        <v>41</v>
      </c>
      <c r="J389" t="s">
        <v>27</v>
      </c>
      <c r="K389" t="s">
        <v>127</v>
      </c>
      <c r="L389" t="s">
        <v>43</v>
      </c>
      <c r="M389">
        <v>94110</v>
      </c>
      <c r="N389" t="s">
        <v>44</v>
      </c>
      <c r="O389" t="s">
        <v>1331</v>
      </c>
      <c r="P389" t="s">
        <v>46</v>
      </c>
      <c r="Q389" t="s">
        <v>78</v>
      </c>
      <c r="R389" t="s">
        <v>1332</v>
      </c>
      <c r="S389">
        <v>43.26</v>
      </c>
      <c r="T389">
        <v>3</v>
      </c>
      <c r="U389">
        <v>0</v>
      </c>
      <c r="V389">
        <v>14.275799999999998</v>
      </c>
    </row>
    <row r="390" spans="1:22" x14ac:dyDescent="0.3">
      <c r="A390">
        <v>2251</v>
      </c>
      <c r="B390" t="s">
        <v>5223</v>
      </c>
      <c r="C390">
        <v>2012</v>
      </c>
      <c r="D390" s="21">
        <v>40954</v>
      </c>
      <c r="E390" s="21">
        <v>40957</v>
      </c>
      <c r="F390" t="s">
        <v>23</v>
      </c>
      <c r="G390" t="s">
        <v>5224</v>
      </c>
      <c r="H390" t="s">
        <v>5225</v>
      </c>
      <c r="I390" t="s">
        <v>26</v>
      </c>
      <c r="J390" t="s">
        <v>27</v>
      </c>
      <c r="K390" t="s">
        <v>42</v>
      </c>
      <c r="L390" t="s">
        <v>43</v>
      </c>
      <c r="M390">
        <v>90004</v>
      </c>
      <c r="N390" t="s">
        <v>44</v>
      </c>
      <c r="O390" t="s">
        <v>5228</v>
      </c>
      <c r="P390" t="s">
        <v>46</v>
      </c>
      <c r="Q390" t="s">
        <v>78</v>
      </c>
      <c r="R390" t="s">
        <v>5229</v>
      </c>
      <c r="S390">
        <v>541.43999999999994</v>
      </c>
      <c r="T390">
        <v>6</v>
      </c>
      <c r="U390">
        <v>0</v>
      </c>
      <c r="V390">
        <v>157.01759999999993</v>
      </c>
    </row>
    <row r="391" spans="1:22" x14ac:dyDescent="0.3">
      <c r="A391">
        <v>2246</v>
      </c>
      <c r="B391" t="s">
        <v>5220</v>
      </c>
      <c r="C391">
        <v>2014</v>
      </c>
      <c r="D391" s="21">
        <v>41965</v>
      </c>
      <c r="E391" s="21">
        <v>41969</v>
      </c>
      <c r="F391" t="s">
        <v>50</v>
      </c>
      <c r="G391" t="s">
        <v>5221</v>
      </c>
      <c r="H391" t="s">
        <v>5222</v>
      </c>
      <c r="I391" t="s">
        <v>102</v>
      </c>
      <c r="J391" t="s">
        <v>27</v>
      </c>
      <c r="K391" t="s">
        <v>602</v>
      </c>
      <c r="L391" t="s">
        <v>43</v>
      </c>
      <c r="M391">
        <v>91104</v>
      </c>
      <c r="N391" t="s">
        <v>44</v>
      </c>
      <c r="O391" t="s">
        <v>141</v>
      </c>
      <c r="P391" t="s">
        <v>46</v>
      </c>
      <c r="Q391" t="s">
        <v>78</v>
      </c>
      <c r="R391" t="s">
        <v>142</v>
      </c>
      <c r="S391">
        <v>8.6199999999999992</v>
      </c>
      <c r="T391">
        <v>1</v>
      </c>
      <c r="U391">
        <v>0</v>
      </c>
      <c r="V391">
        <v>2.2412000000000001</v>
      </c>
    </row>
    <row r="392" spans="1:22" x14ac:dyDescent="0.3">
      <c r="A392">
        <v>2231</v>
      </c>
      <c r="B392" t="s">
        <v>5190</v>
      </c>
      <c r="C392">
        <v>2011</v>
      </c>
      <c r="D392" s="21">
        <v>40633</v>
      </c>
      <c r="E392" s="21">
        <v>40638</v>
      </c>
      <c r="F392" t="s">
        <v>50</v>
      </c>
      <c r="G392" t="s">
        <v>3332</v>
      </c>
      <c r="H392" t="s">
        <v>3333</v>
      </c>
      <c r="I392" t="s">
        <v>26</v>
      </c>
      <c r="J392" t="s">
        <v>27</v>
      </c>
      <c r="K392" t="s">
        <v>127</v>
      </c>
      <c r="L392" t="s">
        <v>43</v>
      </c>
      <c r="M392">
        <v>94122</v>
      </c>
      <c r="N392" t="s">
        <v>44</v>
      </c>
      <c r="O392" t="s">
        <v>5191</v>
      </c>
      <c r="P392" t="s">
        <v>46</v>
      </c>
      <c r="Q392" t="s">
        <v>78</v>
      </c>
      <c r="R392" t="s">
        <v>5192</v>
      </c>
      <c r="S392">
        <v>52.98</v>
      </c>
      <c r="T392">
        <v>2</v>
      </c>
      <c r="U392">
        <v>0</v>
      </c>
      <c r="V392">
        <v>14.834400000000002</v>
      </c>
    </row>
    <row r="393" spans="1:22" x14ac:dyDescent="0.3">
      <c r="A393">
        <v>2216</v>
      </c>
      <c r="B393" t="s">
        <v>5164</v>
      </c>
      <c r="C393">
        <v>2014</v>
      </c>
      <c r="D393" s="21">
        <v>41914</v>
      </c>
      <c r="E393" s="21">
        <v>41915</v>
      </c>
      <c r="F393" t="s">
        <v>188</v>
      </c>
      <c r="G393" t="s">
        <v>4330</v>
      </c>
      <c r="H393" t="s">
        <v>4331</v>
      </c>
      <c r="I393" t="s">
        <v>26</v>
      </c>
      <c r="J393" t="s">
        <v>27</v>
      </c>
      <c r="K393" t="s">
        <v>630</v>
      </c>
      <c r="L393" t="s">
        <v>43</v>
      </c>
      <c r="M393">
        <v>95123</v>
      </c>
      <c r="N393" t="s">
        <v>44</v>
      </c>
      <c r="O393" t="s">
        <v>2512</v>
      </c>
      <c r="P393" t="s">
        <v>46</v>
      </c>
      <c r="Q393" t="s">
        <v>78</v>
      </c>
      <c r="R393" t="s">
        <v>3334</v>
      </c>
      <c r="S393">
        <v>241.96</v>
      </c>
      <c r="T393">
        <v>2</v>
      </c>
      <c r="U393">
        <v>0</v>
      </c>
      <c r="V393">
        <v>60.490000000000009</v>
      </c>
    </row>
    <row r="394" spans="1:22" x14ac:dyDescent="0.3">
      <c r="A394">
        <v>2212</v>
      </c>
      <c r="B394" t="s">
        <v>5159</v>
      </c>
      <c r="C394">
        <v>2013</v>
      </c>
      <c r="D394" s="21">
        <v>41606</v>
      </c>
      <c r="E394" s="21">
        <v>41609</v>
      </c>
      <c r="F394" t="s">
        <v>188</v>
      </c>
      <c r="G394" t="s">
        <v>1270</v>
      </c>
      <c r="H394" t="s">
        <v>1271</v>
      </c>
      <c r="I394" t="s">
        <v>41</v>
      </c>
      <c r="J394" t="s">
        <v>27</v>
      </c>
      <c r="K394" t="s">
        <v>5160</v>
      </c>
      <c r="L394" t="s">
        <v>238</v>
      </c>
      <c r="M394">
        <v>48146</v>
      </c>
      <c r="N394" t="s">
        <v>105</v>
      </c>
      <c r="O394" t="s">
        <v>5161</v>
      </c>
      <c r="P394" t="s">
        <v>46</v>
      </c>
      <c r="Q394" t="s">
        <v>78</v>
      </c>
      <c r="R394" t="s">
        <v>5162</v>
      </c>
      <c r="S394">
        <v>167.292</v>
      </c>
      <c r="T394">
        <v>6</v>
      </c>
      <c r="U394">
        <v>0.1</v>
      </c>
      <c r="V394">
        <v>29.7408</v>
      </c>
    </row>
    <row r="395" spans="1:22" x14ac:dyDescent="0.3">
      <c r="A395">
        <v>2195</v>
      </c>
      <c r="B395" t="s">
        <v>5133</v>
      </c>
      <c r="C395">
        <v>2013</v>
      </c>
      <c r="D395" s="21">
        <v>41619</v>
      </c>
      <c r="E395" s="21">
        <v>41626</v>
      </c>
      <c r="F395" t="s">
        <v>50</v>
      </c>
      <c r="G395" t="s">
        <v>2287</v>
      </c>
      <c r="H395" t="s">
        <v>2288</v>
      </c>
      <c r="I395" t="s">
        <v>26</v>
      </c>
      <c r="J395" t="s">
        <v>27</v>
      </c>
      <c r="K395" t="s">
        <v>95</v>
      </c>
      <c r="L395" t="s">
        <v>96</v>
      </c>
      <c r="M395">
        <v>98105</v>
      </c>
      <c r="N395" t="s">
        <v>44</v>
      </c>
      <c r="O395" t="s">
        <v>5134</v>
      </c>
      <c r="P395" t="s">
        <v>46</v>
      </c>
      <c r="Q395" t="s">
        <v>78</v>
      </c>
      <c r="R395" t="s">
        <v>5135</v>
      </c>
      <c r="S395">
        <v>35.099999999999994</v>
      </c>
      <c r="T395">
        <v>3</v>
      </c>
      <c r="U395">
        <v>0</v>
      </c>
      <c r="V395">
        <v>12.285</v>
      </c>
    </row>
    <row r="396" spans="1:22" x14ac:dyDescent="0.3">
      <c r="A396">
        <v>2193</v>
      </c>
      <c r="B396" t="s">
        <v>5133</v>
      </c>
      <c r="C396">
        <v>2013</v>
      </c>
      <c r="D396" s="21">
        <v>41619</v>
      </c>
      <c r="E396" s="21">
        <v>41626</v>
      </c>
      <c r="F396" t="s">
        <v>50</v>
      </c>
      <c r="G396" t="s">
        <v>2287</v>
      </c>
      <c r="H396" t="s">
        <v>2288</v>
      </c>
      <c r="I396" t="s">
        <v>26</v>
      </c>
      <c r="J396" t="s">
        <v>27</v>
      </c>
      <c r="K396" t="s">
        <v>95</v>
      </c>
      <c r="L396" t="s">
        <v>96</v>
      </c>
      <c r="M396">
        <v>98105</v>
      </c>
      <c r="N396" t="s">
        <v>44</v>
      </c>
      <c r="O396" t="s">
        <v>4437</v>
      </c>
      <c r="P396" t="s">
        <v>46</v>
      </c>
      <c r="Q396" t="s">
        <v>78</v>
      </c>
      <c r="R396" t="s">
        <v>4438</v>
      </c>
      <c r="S396">
        <v>65.34</v>
      </c>
      <c r="T396">
        <v>3</v>
      </c>
      <c r="U396">
        <v>0</v>
      </c>
      <c r="V396">
        <v>22.869</v>
      </c>
    </row>
    <row r="397" spans="1:22" x14ac:dyDescent="0.3">
      <c r="A397">
        <v>2191</v>
      </c>
      <c r="B397" t="s">
        <v>5130</v>
      </c>
      <c r="C397">
        <v>2013</v>
      </c>
      <c r="D397" s="21">
        <v>41451</v>
      </c>
      <c r="E397" s="21">
        <v>41455</v>
      </c>
      <c r="F397" t="s">
        <v>50</v>
      </c>
      <c r="G397" t="s">
        <v>2009</v>
      </c>
      <c r="H397" t="s">
        <v>2010</v>
      </c>
      <c r="I397" t="s">
        <v>26</v>
      </c>
      <c r="J397" t="s">
        <v>27</v>
      </c>
      <c r="K397" t="s">
        <v>42</v>
      </c>
      <c r="L397" t="s">
        <v>43</v>
      </c>
      <c r="M397">
        <v>90049</v>
      </c>
      <c r="N397" t="s">
        <v>44</v>
      </c>
      <c r="O397" t="s">
        <v>5131</v>
      </c>
      <c r="P397" t="s">
        <v>46</v>
      </c>
      <c r="Q397" t="s">
        <v>78</v>
      </c>
      <c r="R397" t="s">
        <v>5132</v>
      </c>
      <c r="S397">
        <v>60.81</v>
      </c>
      <c r="T397">
        <v>3</v>
      </c>
      <c r="U397">
        <v>0</v>
      </c>
      <c r="V397">
        <v>17.026800000000001</v>
      </c>
    </row>
    <row r="398" spans="1:22" x14ac:dyDescent="0.3">
      <c r="A398">
        <v>2130</v>
      </c>
      <c r="B398" t="s">
        <v>5043</v>
      </c>
      <c r="C398">
        <v>2011</v>
      </c>
      <c r="D398" s="21">
        <v>40683</v>
      </c>
      <c r="E398" s="21">
        <v>40685</v>
      </c>
      <c r="F398" t="s">
        <v>23</v>
      </c>
      <c r="G398" t="s">
        <v>5044</v>
      </c>
      <c r="H398" t="s">
        <v>5045</v>
      </c>
      <c r="I398" t="s">
        <v>41</v>
      </c>
      <c r="J398" t="s">
        <v>27</v>
      </c>
      <c r="K398" t="s">
        <v>244</v>
      </c>
      <c r="L398" t="s">
        <v>2694</v>
      </c>
      <c r="M398">
        <v>3820</v>
      </c>
      <c r="N398" t="s">
        <v>148</v>
      </c>
      <c r="O398" t="s">
        <v>5046</v>
      </c>
      <c r="P398" t="s">
        <v>46</v>
      </c>
      <c r="Q398" t="s">
        <v>78</v>
      </c>
      <c r="R398" t="s">
        <v>5047</v>
      </c>
      <c r="S398">
        <v>33.28</v>
      </c>
      <c r="T398">
        <v>4</v>
      </c>
      <c r="U398">
        <v>0</v>
      </c>
      <c r="V398">
        <v>9.3184000000000005</v>
      </c>
    </row>
    <row r="399" spans="1:22" x14ac:dyDescent="0.3">
      <c r="A399">
        <v>2078</v>
      </c>
      <c r="B399" t="s">
        <v>4967</v>
      </c>
      <c r="C399">
        <v>2014</v>
      </c>
      <c r="D399" s="21">
        <v>41895</v>
      </c>
      <c r="E399" s="21">
        <v>41898</v>
      </c>
      <c r="F399" t="s">
        <v>188</v>
      </c>
      <c r="G399" t="s">
        <v>4968</v>
      </c>
      <c r="H399" t="s">
        <v>4969</v>
      </c>
      <c r="I399" t="s">
        <v>26</v>
      </c>
      <c r="J399" t="s">
        <v>27</v>
      </c>
      <c r="K399" t="s">
        <v>4492</v>
      </c>
      <c r="L399" t="s">
        <v>2735</v>
      </c>
      <c r="M399">
        <v>21215</v>
      </c>
      <c r="N399" t="s">
        <v>148</v>
      </c>
      <c r="O399" t="s">
        <v>437</v>
      </c>
      <c r="P399" t="s">
        <v>46</v>
      </c>
      <c r="Q399" t="s">
        <v>78</v>
      </c>
      <c r="R399" t="s">
        <v>438</v>
      </c>
      <c r="S399">
        <v>90.86</v>
      </c>
      <c r="T399">
        <v>7</v>
      </c>
      <c r="U399">
        <v>0</v>
      </c>
      <c r="V399">
        <v>26.349399999999992</v>
      </c>
    </row>
    <row r="400" spans="1:22" x14ac:dyDescent="0.3">
      <c r="A400">
        <v>2046</v>
      </c>
      <c r="B400" t="s">
        <v>4923</v>
      </c>
      <c r="C400">
        <v>2013</v>
      </c>
      <c r="D400" s="21">
        <v>41473</v>
      </c>
      <c r="E400" s="21">
        <v>41477</v>
      </c>
      <c r="F400" t="s">
        <v>50</v>
      </c>
      <c r="G400" t="s">
        <v>4924</v>
      </c>
      <c r="H400" t="s">
        <v>4925</v>
      </c>
      <c r="I400" t="s">
        <v>41</v>
      </c>
      <c r="J400" t="s">
        <v>27</v>
      </c>
      <c r="K400" t="s">
        <v>4926</v>
      </c>
      <c r="L400" t="s">
        <v>788</v>
      </c>
      <c r="M400">
        <v>8861</v>
      </c>
      <c r="N400" t="s">
        <v>148</v>
      </c>
      <c r="O400" t="s">
        <v>2819</v>
      </c>
      <c r="P400" t="s">
        <v>46</v>
      </c>
      <c r="Q400" t="s">
        <v>78</v>
      </c>
      <c r="R400" t="s">
        <v>2820</v>
      </c>
      <c r="S400">
        <v>162.63999999999999</v>
      </c>
      <c r="T400">
        <v>2</v>
      </c>
      <c r="U400">
        <v>0</v>
      </c>
      <c r="V400">
        <v>45.539199999999994</v>
      </c>
    </row>
    <row r="401" spans="1:22" x14ac:dyDescent="0.3">
      <c r="A401">
        <v>2010</v>
      </c>
      <c r="B401" t="s">
        <v>4885</v>
      </c>
      <c r="C401">
        <v>2011</v>
      </c>
      <c r="D401" s="21">
        <v>40862</v>
      </c>
      <c r="E401" s="21">
        <v>40868</v>
      </c>
      <c r="F401" t="s">
        <v>50</v>
      </c>
      <c r="G401" t="s">
        <v>3691</v>
      </c>
      <c r="H401" t="s">
        <v>3692</v>
      </c>
      <c r="I401" t="s">
        <v>26</v>
      </c>
      <c r="J401" t="s">
        <v>27</v>
      </c>
      <c r="K401" t="s">
        <v>4886</v>
      </c>
      <c r="L401" t="s">
        <v>335</v>
      </c>
      <c r="M401">
        <v>37604</v>
      </c>
      <c r="N401" t="s">
        <v>30</v>
      </c>
      <c r="O401" t="s">
        <v>359</v>
      </c>
      <c r="P401" t="s">
        <v>46</v>
      </c>
      <c r="Q401" t="s">
        <v>78</v>
      </c>
      <c r="R401" t="s">
        <v>360</v>
      </c>
      <c r="S401">
        <v>333.05600000000004</v>
      </c>
      <c r="T401">
        <v>2</v>
      </c>
      <c r="U401">
        <v>0.2</v>
      </c>
      <c r="V401">
        <v>29.142400000000009</v>
      </c>
    </row>
    <row r="402" spans="1:22" x14ac:dyDescent="0.3">
      <c r="A402">
        <v>1996</v>
      </c>
      <c r="B402" t="s">
        <v>4868</v>
      </c>
      <c r="C402">
        <v>2014</v>
      </c>
      <c r="D402" s="21">
        <v>41976</v>
      </c>
      <c r="E402" s="21">
        <v>41978</v>
      </c>
      <c r="F402" t="s">
        <v>23</v>
      </c>
      <c r="G402" t="s">
        <v>4869</v>
      </c>
      <c r="H402" t="s">
        <v>4870</v>
      </c>
      <c r="I402" t="s">
        <v>26</v>
      </c>
      <c r="J402" t="s">
        <v>27</v>
      </c>
      <c r="K402" t="s">
        <v>184</v>
      </c>
      <c r="L402" t="s">
        <v>104</v>
      </c>
      <c r="M402">
        <v>77036</v>
      </c>
      <c r="N402" t="s">
        <v>105</v>
      </c>
      <c r="O402" t="s">
        <v>4871</v>
      </c>
      <c r="P402" t="s">
        <v>46</v>
      </c>
      <c r="Q402" t="s">
        <v>78</v>
      </c>
      <c r="R402" t="s">
        <v>4872</v>
      </c>
      <c r="S402">
        <v>294.61999999999995</v>
      </c>
      <c r="T402">
        <v>5</v>
      </c>
      <c r="U402">
        <v>0.8</v>
      </c>
      <c r="V402">
        <v>-766.01199999999994</v>
      </c>
    </row>
    <row r="403" spans="1:22" x14ac:dyDescent="0.3">
      <c r="A403">
        <v>1984</v>
      </c>
      <c r="B403" t="s">
        <v>4850</v>
      </c>
      <c r="C403">
        <v>2011</v>
      </c>
      <c r="D403" s="21">
        <v>40872</v>
      </c>
      <c r="E403" s="21">
        <v>40874</v>
      </c>
      <c r="F403" t="s">
        <v>23</v>
      </c>
      <c r="G403" t="s">
        <v>3640</v>
      </c>
      <c r="H403" t="s">
        <v>3641</v>
      </c>
      <c r="I403" t="s">
        <v>41</v>
      </c>
      <c r="J403" t="s">
        <v>27</v>
      </c>
      <c r="K403" t="s">
        <v>991</v>
      </c>
      <c r="L403" t="s">
        <v>43</v>
      </c>
      <c r="M403">
        <v>94513</v>
      </c>
      <c r="N403" t="s">
        <v>44</v>
      </c>
      <c r="O403" t="s">
        <v>2537</v>
      </c>
      <c r="P403" t="s">
        <v>46</v>
      </c>
      <c r="Q403" t="s">
        <v>78</v>
      </c>
      <c r="R403" t="s">
        <v>2538</v>
      </c>
      <c r="S403">
        <v>320.88</v>
      </c>
      <c r="T403">
        <v>6</v>
      </c>
      <c r="U403">
        <v>0</v>
      </c>
      <c r="V403">
        <v>93.055199999999957</v>
      </c>
    </row>
    <row r="404" spans="1:22" x14ac:dyDescent="0.3">
      <c r="A404">
        <v>1966</v>
      </c>
      <c r="B404" t="s">
        <v>4814</v>
      </c>
      <c r="C404">
        <v>2014</v>
      </c>
      <c r="D404" s="21">
        <v>41893</v>
      </c>
      <c r="E404" s="21">
        <v>41898</v>
      </c>
      <c r="F404" t="s">
        <v>23</v>
      </c>
      <c r="G404" t="s">
        <v>2940</v>
      </c>
      <c r="H404" t="s">
        <v>2941</v>
      </c>
      <c r="I404" t="s">
        <v>26</v>
      </c>
      <c r="J404" t="s">
        <v>27</v>
      </c>
      <c r="K404" t="s">
        <v>318</v>
      </c>
      <c r="L404" t="s">
        <v>596</v>
      </c>
      <c r="M404">
        <v>65807</v>
      </c>
      <c r="N404" t="s">
        <v>105</v>
      </c>
      <c r="O404" t="s">
        <v>4821</v>
      </c>
      <c r="P404" t="s">
        <v>46</v>
      </c>
      <c r="Q404" t="s">
        <v>78</v>
      </c>
      <c r="R404" t="s">
        <v>4822</v>
      </c>
      <c r="S404">
        <v>24.18</v>
      </c>
      <c r="T404">
        <v>2</v>
      </c>
      <c r="U404">
        <v>0</v>
      </c>
      <c r="V404">
        <v>7.2539999999999978</v>
      </c>
    </row>
    <row r="405" spans="1:22" x14ac:dyDescent="0.3">
      <c r="A405">
        <v>1960</v>
      </c>
      <c r="B405" t="s">
        <v>4814</v>
      </c>
      <c r="C405">
        <v>2014</v>
      </c>
      <c r="D405" s="21">
        <v>41893</v>
      </c>
      <c r="E405" s="21">
        <v>41898</v>
      </c>
      <c r="F405" t="s">
        <v>23</v>
      </c>
      <c r="G405" t="s">
        <v>2940</v>
      </c>
      <c r="H405" t="s">
        <v>2941</v>
      </c>
      <c r="I405" t="s">
        <v>26</v>
      </c>
      <c r="J405" t="s">
        <v>27</v>
      </c>
      <c r="K405" t="s">
        <v>318</v>
      </c>
      <c r="L405" t="s">
        <v>596</v>
      </c>
      <c r="M405">
        <v>65807</v>
      </c>
      <c r="N405" t="s">
        <v>105</v>
      </c>
      <c r="O405" t="s">
        <v>4815</v>
      </c>
      <c r="P405" t="s">
        <v>46</v>
      </c>
      <c r="Q405" t="s">
        <v>78</v>
      </c>
      <c r="R405" t="s">
        <v>4816</v>
      </c>
      <c r="S405">
        <v>33.99</v>
      </c>
      <c r="T405">
        <v>3</v>
      </c>
      <c r="U405">
        <v>0</v>
      </c>
      <c r="V405">
        <v>14.615700000000004</v>
      </c>
    </row>
    <row r="406" spans="1:22" x14ac:dyDescent="0.3">
      <c r="A406">
        <v>405</v>
      </c>
      <c r="B406" t="s">
        <v>1425</v>
      </c>
      <c r="C406">
        <v>2014</v>
      </c>
      <c r="D406" s="21">
        <v>41998</v>
      </c>
      <c r="E406" s="21">
        <v>42003</v>
      </c>
      <c r="F406" t="s">
        <v>50</v>
      </c>
      <c r="G406" t="s">
        <v>1426</v>
      </c>
      <c r="H406" t="s">
        <v>1427</v>
      </c>
      <c r="I406" t="s">
        <v>26</v>
      </c>
      <c r="J406" t="s">
        <v>27</v>
      </c>
      <c r="K406" t="s">
        <v>266</v>
      </c>
      <c r="L406" t="s">
        <v>267</v>
      </c>
      <c r="M406">
        <v>10024</v>
      </c>
      <c r="N406" t="s">
        <v>148</v>
      </c>
      <c r="O406" t="s">
        <v>1428</v>
      </c>
      <c r="P406" t="s">
        <v>46</v>
      </c>
      <c r="Q406" t="s">
        <v>78</v>
      </c>
      <c r="R406" t="s">
        <v>186</v>
      </c>
      <c r="S406">
        <v>35.910000000000004</v>
      </c>
      <c r="T406">
        <v>3</v>
      </c>
      <c r="U406">
        <v>0</v>
      </c>
      <c r="V406">
        <v>9.6956999999999987</v>
      </c>
    </row>
    <row r="407" spans="1:22" x14ac:dyDescent="0.3">
      <c r="A407">
        <v>1950</v>
      </c>
      <c r="B407" t="s">
        <v>4807</v>
      </c>
      <c r="C407">
        <v>2014</v>
      </c>
      <c r="D407" s="21">
        <v>41885</v>
      </c>
      <c r="E407" s="21">
        <v>41889</v>
      </c>
      <c r="F407" t="s">
        <v>50</v>
      </c>
      <c r="G407" t="s">
        <v>4808</v>
      </c>
      <c r="H407" t="s">
        <v>4809</v>
      </c>
      <c r="I407" t="s">
        <v>41</v>
      </c>
      <c r="J407" t="s">
        <v>27</v>
      </c>
      <c r="K407" t="s">
        <v>266</v>
      </c>
      <c r="L407" t="s">
        <v>267</v>
      </c>
      <c r="M407">
        <v>10009</v>
      </c>
      <c r="N407" t="s">
        <v>148</v>
      </c>
      <c r="O407" t="s">
        <v>437</v>
      </c>
      <c r="P407" t="s">
        <v>46</v>
      </c>
      <c r="Q407" t="s">
        <v>78</v>
      </c>
      <c r="R407" t="s">
        <v>438</v>
      </c>
      <c r="S407">
        <v>12.98</v>
      </c>
      <c r="T407">
        <v>1</v>
      </c>
      <c r="U407">
        <v>0</v>
      </c>
      <c r="V407">
        <v>3.7641999999999989</v>
      </c>
    </row>
    <row r="408" spans="1:22" x14ac:dyDescent="0.3">
      <c r="A408">
        <v>1889</v>
      </c>
      <c r="B408" t="s">
        <v>4697</v>
      </c>
      <c r="C408">
        <v>2011</v>
      </c>
      <c r="D408" s="21">
        <v>40837</v>
      </c>
      <c r="E408" s="21">
        <v>40838</v>
      </c>
      <c r="F408" t="s">
        <v>188</v>
      </c>
      <c r="G408" t="s">
        <v>164</v>
      </c>
      <c r="H408" t="s">
        <v>165</v>
      </c>
      <c r="I408" t="s">
        <v>26</v>
      </c>
      <c r="J408" t="s">
        <v>27</v>
      </c>
      <c r="K408" t="s">
        <v>746</v>
      </c>
      <c r="L408" t="s">
        <v>498</v>
      </c>
      <c r="M408">
        <v>45014</v>
      </c>
      <c r="N408" t="s">
        <v>148</v>
      </c>
      <c r="O408" t="s">
        <v>1992</v>
      </c>
      <c r="P408" t="s">
        <v>46</v>
      </c>
      <c r="Q408" t="s">
        <v>78</v>
      </c>
      <c r="R408" t="s">
        <v>1993</v>
      </c>
      <c r="S408">
        <v>121.79200000000002</v>
      </c>
      <c r="T408">
        <v>4</v>
      </c>
      <c r="U408">
        <v>0.2</v>
      </c>
      <c r="V408">
        <v>13.701599999999988</v>
      </c>
    </row>
    <row r="409" spans="1:22" x14ac:dyDescent="0.3">
      <c r="A409">
        <v>1859</v>
      </c>
      <c r="B409" t="s">
        <v>4644</v>
      </c>
      <c r="C409">
        <v>2012</v>
      </c>
      <c r="D409" s="21">
        <v>41155</v>
      </c>
      <c r="E409" s="21">
        <v>41157</v>
      </c>
      <c r="F409" t="s">
        <v>188</v>
      </c>
      <c r="G409" t="s">
        <v>704</v>
      </c>
      <c r="H409" t="s">
        <v>705</v>
      </c>
      <c r="I409" t="s">
        <v>41</v>
      </c>
      <c r="J409" t="s">
        <v>27</v>
      </c>
      <c r="K409" t="s">
        <v>515</v>
      </c>
      <c r="L409" t="s">
        <v>747</v>
      </c>
      <c r="M409">
        <v>6010</v>
      </c>
      <c r="N409" t="s">
        <v>148</v>
      </c>
      <c r="O409" t="s">
        <v>106</v>
      </c>
      <c r="P409" t="s">
        <v>46</v>
      </c>
      <c r="Q409" t="s">
        <v>78</v>
      </c>
      <c r="R409" t="s">
        <v>107</v>
      </c>
      <c r="S409">
        <v>137.62</v>
      </c>
      <c r="T409">
        <v>2</v>
      </c>
      <c r="U409">
        <v>0</v>
      </c>
      <c r="V409">
        <v>60.552800000000005</v>
      </c>
    </row>
    <row r="410" spans="1:22" x14ac:dyDescent="0.3">
      <c r="A410">
        <v>1840</v>
      </c>
      <c r="B410" t="s">
        <v>4610</v>
      </c>
      <c r="C410">
        <v>2011</v>
      </c>
      <c r="D410" s="21">
        <v>40756</v>
      </c>
      <c r="E410" s="21">
        <v>40760</v>
      </c>
      <c r="F410" t="s">
        <v>50</v>
      </c>
      <c r="G410" t="s">
        <v>4611</v>
      </c>
      <c r="H410" t="s">
        <v>4612</v>
      </c>
      <c r="I410" t="s">
        <v>41</v>
      </c>
      <c r="J410" t="s">
        <v>27</v>
      </c>
      <c r="K410" t="s">
        <v>467</v>
      </c>
      <c r="L410" t="s">
        <v>88</v>
      </c>
      <c r="M410">
        <v>28205</v>
      </c>
      <c r="N410" t="s">
        <v>30</v>
      </c>
      <c r="O410" t="s">
        <v>4613</v>
      </c>
      <c r="P410" t="s">
        <v>46</v>
      </c>
      <c r="Q410" t="s">
        <v>78</v>
      </c>
      <c r="R410" t="s">
        <v>4614</v>
      </c>
      <c r="S410">
        <v>62.920000000000009</v>
      </c>
      <c r="T410">
        <v>1</v>
      </c>
      <c r="U410">
        <v>0.2</v>
      </c>
      <c r="V410">
        <v>10.224499999999994</v>
      </c>
    </row>
    <row r="411" spans="1:22" x14ac:dyDescent="0.3">
      <c r="A411">
        <v>1837</v>
      </c>
      <c r="B411" t="s">
        <v>4609</v>
      </c>
      <c r="C411">
        <v>2014</v>
      </c>
      <c r="D411" s="21">
        <v>41690</v>
      </c>
      <c r="E411" s="21">
        <v>41692</v>
      </c>
      <c r="F411" t="s">
        <v>23</v>
      </c>
      <c r="G411" t="s">
        <v>3924</v>
      </c>
      <c r="H411" t="s">
        <v>3925</v>
      </c>
      <c r="I411" t="s">
        <v>41</v>
      </c>
      <c r="J411" t="s">
        <v>27</v>
      </c>
      <c r="K411" t="s">
        <v>3261</v>
      </c>
      <c r="L411" t="s">
        <v>1272</v>
      </c>
      <c r="M411">
        <v>30076</v>
      </c>
      <c r="N411" t="s">
        <v>30</v>
      </c>
      <c r="O411" t="s">
        <v>690</v>
      </c>
      <c r="P411" t="s">
        <v>46</v>
      </c>
      <c r="Q411" t="s">
        <v>78</v>
      </c>
      <c r="R411" t="s">
        <v>691</v>
      </c>
      <c r="S411">
        <v>1245.8599999999999</v>
      </c>
      <c r="T411">
        <v>7</v>
      </c>
      <c r="U411">
        <v>0</v>
      </c>
      <c r="V411">
        <v>361.29939999999988</v>
      </c>
    </row>
    <row r="412" spans="1:22" x14ac:dyDescent="0.3">
      <c r="A412">
        <v>1821</v>
      </c>
      <c r="B412" t="s">
        <v>4574</v>
      </c>
      <c r="C412">
        <v>2013</v>
      </c>
      <c r="D412" s="21">
        <v>41321</v>
      </c>
      <c r="E412" s="21">
        <v>41325</v>
      </c>
      <c r="F412" t="s">
        <v>50</v>
      </c>
      <c r="G412" t="s">
        <v>895</v>
      </c>
      <c r="H412" t="s">
        <v>896</v>
      </c>
      <c r="I412" t="s">
        <v>41</v>
      </c>
      <c r="J412" t="s">
        <v>27</v>
      </c>
      <c r="K412" t="s">
        <v>303</v>
      </c>
      <c r="L412" t="s">
        <v>211</v>
      </c>
      <c r="M412">
        <v>60623</v>
      </c>
      <c r="N412" t="s">
        <v>105</v>
      </c>
      <c r="O412" t="s">
        <v>4575</v>
      </c>
      <c r="P412" t="s">
        <v>46</v>
      </c>
      <c r="Q412" t="s">
        <v>78</v>
      </c>
      <c r="R412" t="s">
        <v>4576</v>
      </c>
      <c r="S412">
        <v>92.063999999999979</v>
      </c>
      <c r="T412">
        <v>6</v>
      </c>
      <c r="U412">
        <v>0.8</v>
      </c>
      <c r="V412">
        <v>-225.55680000000007</v>
      </c>
    </row>
    <row r="413" spans="1:22" x14ac:dyDescent="0.3">
      <c r="A413">
        <v>1819</v>
      </c>
      <c r="B413" t="s">
        <v>4567</v>
      </c>
      <c r="C413">
        <v>2011</v>
      </c>
      <c r="D413" s="21">
        <v>40688</v>
      </c>
      <c r="E413" s="21">
        <v>40692</v>
      </c>
      <c r="F413" t="s">
        <v>50</v>
      </c>
      <c r="G413" t="s">
        <v>4568</v>
      </c>
      <c r="H413" t="s">
        <v>4569</v>
      </c>
      <c r="I413" t="s">
        <v>26</v>
      </c>
      <c r="J413" t="s">
        <v>27</v>
      </c>
      <c r="K413" t="s">
        <v>303</v>
      </c>
      <c r="L413" t="s">
        <v>211</v>
      </c>
      <c r="M413">
        <v>60623</v>
      </c>
      <c r="N413" t="s">
        <v>105</v>
      </c>
      <c r="O413" t="s">
        <v>4570</v>
      </c>
      <c r="P413" t="s">
        <v>46</v>
      </c>
      <c r="Q413" t="s">
        <v>78</v>
      </c>
      <c r="R413" t="s">
        <v>4571</v>
      </c>
      <c r="S413">
        <v>75.59999999999998</v>
      </c>
      <c r="T413">
        <v>2</v>
      </c>
      <c r="U413">
        <v>0.8</v>
      </c>
      <c r="V413">
        <v>-166.32000000000005</v>
      </c>
    </row>
    <row r="414" spans="1:22" x14ac:dyDescent="0.3">
      <c r="A414">
        <v>1735</v>
      </c>
      <c r="B414" t="s">
        <v>4436</v>
      </c>
      <c r="C414">
        <v>2014</v>
      </c>
      <c r="D414" s="21">
        <v>41850</v>
      </c>
      <c r="E414" s="21">
        <v>41853</v>
      </c>
      <c r="F414" t="s">
        <v>23</v>
      </c>
      <c r="G414" t="s">
        <v>1408</v>
      </c>
      <c r="H414" t="s">
        <v>1409</v>
      </c>
      <c r="I414" t="s">
        <v>26</v>
      </c>
      <c r="J414" t="s">
        <v>27</v>
      </c>
      <c r="K414" t="s">
        <v>1521</v>
      </c>
      <c r="L414" t="s">
        <v>88</v>
      </c>
      <c r="M414">
        <v>28540</v>
      </c>
      <c r="N414" t="s">
        <v>30</v>
      </c>
      <c r="O414" t="s">
        <v>4437</v>
      </c>
      <c r="P414" t="s">
        <v>46</v>
      </c>
      <c r="Q414" t="s">
        <v>78</v>
      </c>
      <c r="R414" t="s">
        <v>4438</v>
      </c>
      <c r="S414">
        <v>34.848000000000006</v>
      </c>
      <c r="T414">
        <v>2</v>
      </c>
      <c r="U414">
        <v>0.2</v>
      </c>
      <c r="V414">
        <v>6.5339999999999971</v>
      </c>
    </row>
    <row r="415" spans="1:22" x14ac:dyDescent="0.3">
      <c r="A415">
        <v>1727</v>
      </c>
      <c r="B415" t="s">
        <v>4419</v>
      </c>
      <c r="C415">
        <v>2012</v>
      </c>
      <c r="D415" s="21">
        <v>41262</v>
      </c>
      <c r="E415" s="21">
        <v>41263</v>
      </c>
      <c r="F415" t="s">
        <v>188</v>
      </c>
      <c r="G415" t="s">
        <v>2266</v>
      </c>
      <c r="H415" t="s">
        <v>2267</v>
      </c>
      <c r="I415" t="s">
        <v>26</v>
      </c>
      <c r="J415" t="s">
        <v>27</v>
      </c>
      <c r="K415" t="s">
        <v>146</v>
      </c>
      <c r="L415" t="s">
        <v>147</v>
      </c>
      <c r="M415">
        <v>19143</v>
      </c>
      <c r="N415" t="s">
        <v>148</v>
      </c>
      <c r="O415" t="s">
        <v>4424</v>
      </c>
      <c r="P415" t="s">
        <v>46</v>
      </c>
      <c r="Q415" t="s">
        <v>78</v>
      </c>
      <c r="R415" t="s">
        <v>4425</v>
      </c>
      <c r="S415">
        <v>88.832000000000008</v>
      </c>
      <c r="T415">
        <v>4</v>
      </c>
      <c r="U415">
        <v>0.2</v>
      </c>
      <c r="V415">
        <v>7.7728000000000002</v>
      </c>
    </row>
    <row r="416" spans="1:22" x14ac:dyDescent="0.3">
      <c r="A416">
        <v>1726</v>
      </c>
      <c r="B416" t="s">
        <v>4419</v>
      </c>
      <c r="C416">
        <v>2012</v>
      </c>
      <c r="D416" s="21">
        <v>41262</v>
      </c>
      <c r="E416" s="21">
        <v>41263</v>
      </c>
      <c r="F416" t="s">
        <v>188</v>
      </c>
      <c r="G416" t="s">
        <v>2266</v>
      </c>
      <c r="H416" t="s">
        <v>2267</v>
      </c>
      <c r="I416" t="s">
        <v>26</v>
      </c>
      <c r="J416" t="s">
        <v>27</v>
      </c>
      <c r="K416" t="s">
        <v>146</v>
      </c>
      <c r="L416" t="s">
        <v>147</v>
      </c>
      <c r="M416">
        <v>19143</v>
      </c>
      <c r="N416" t="s">
        <v>148</v>
      </c>
      <c r="O416" t="s">
        <v>4422</v>
      </c>
      <c r="P416" t="s">
        <v>46</v>
      </c>
      <c r="Q416" t="s">
        <v>78</v>
      </c>
      <c r="R416" t="s">
        <v>4423</v>
      </c>
      <c r="S416">
        <v>3.5520000000000005</v>
      </c>
      <c r="T416">
        <v>2</v>
      </c>
      <c r="U416">
        <v>0.2</v>
      </c>
      <c r="V416">
        <v>0.44399999999999973</v>
      </c>
    </row>
    <row r="417" spans="1:22" x14ac:dyDescent="0.3">
      <c r="A417">
        <v>1725</v>
      </c>
      <c r="B417" t="s">
        <v>4419</v>
      </c>
      <c r="C417">
        <v>2012</v>
      </c>
      <c r="D417" s="21">
        <v>41262</v>
      </c>
      <c r="E417" s="21">
        <v>41263</v>
      </c>
      <c r="F417" t="s">
        <v>188</v>
      </c>
      <c r="G417" t="s">
        <v>2266</v>
      </c>
      <c r="H417" t="s">
        <v>2267</v>
      </c>
      <c r="I417" t="s">
        <v>26</v>
      </c>
      <c r="J417" t="s">
        <v>27</v>
      </c>
      <c r="K417" t="s">
        <v>146</v>
      </c>
      <c r="L417" t="s">
        <v>147</v>
      </c>
      <c r="M417">
        <v>19143</v>
      </c>
      <c r="N417" t="s">
        <v>148</v>
      </c>
      <c r="O417" t="s">
        <v>4420</v>
      </c>
      <c r="P417" t="s">
        <v>46</v>
      </c>
      <c r="Q417" t="s">
        <v>78</v>
      </c>
      <c r="R417" t="s">
        <v>4421</v>
      </c>
      <c r="S417">
        <v>434.35199999999998</v>
      </c>
      <c r="T417">
        <v>3</v>
      </c>
      <c r="U417">
        <v>0.2</v>
      </c>
      <c r="V417">
        <v>43.43519999999998</v>
      </c>
    </row>
    <row r="418" spans="1:22" x14ac:dyDescent="0.3">
      <c r="A418">
        <v>1717</v>
      </c>
      <c r="B418" t="s">
        <v>4411</v>
      </c>
      <c r="C418">
        <v>2013</v>
      </c>
      <c r="D418" s="21">
        <v>41414</v>
      </c>
      <c r="E418" s="21">
        <v>41419</v>
      </c>
      <c r="F418" t="s">
        <v>50</v>
      </c>
      <c r="G418" t="s">
        <v>1754</v>
      </c>
      <c r="H418" t="s">
        <v>1755</v>
      </c>
      <c r="I418" t="s">
        <v>26</v>
      </c>
      <c r="J418" t="s">
        <v>27</v>
      </c>
      <c r="K418" t="s">
        <v>266</v>
      </c>
      <c r="L418" t="s">
        <v>267</v>
      </c>
      <c r="M418">
        <v>10011</v>
      </c>
      <c r="N418" t="s">
        <v>148</v>
      </c>
      <c r="O418" t="s">
        <v>2074</v>
      </c>
      <c r="P418" t="s">
        <v>46</v>
      </c>
      <c r="Q418" t="s">
        <v>78</v>
      </c>
      <c r="R418" t="s">
        <v>2075</v>
      </c>
      <c r="S418">
        <v>242.89999999999998</v>
      </c>
      <c r="T418">
        <v>5</v>
      </c>
      <c r="U418">
        <v>0</v>
      </c>
      <c r="V418">
        <v>70.440999999999974</v>
      </c>
    </row>
    <row r="419" spans="1:22" x14ac:dyDescent="0.3">
      <c r="A419">
        <v>1712</v>
      </c>
      <c r="B419" t="s">
        <v>4396</v>
      </c>
      <c r="C419">
        <v>2014</v>
      </c>
      <c r="D419" s="21">
        <v>41943</v>
      </c>
      <c r="E419" s="21">
        <v>41949</v>
      </c>
      <c r="F419" t="s">
        <v>50</v>
      </c>
      <c r="G419" t="s">
        <v>4397</v>
      </c>
      <c r="H419" t="s">
        <v>4398</v>
      </c>
      <c r="I419" t="s">
        <v>26</v>
      </c>
      <c r="J419" t="s">
        <v>27</v>
      </c>
      <c r="K419" t="s">
        <v>127</v>
      </c>
      <c r="L419" t="s">
        <v>43</v>
      </c>
      <c r="M419">
        <v>94122</v>
      </c>
      <c r="N419" t="s">
        <v>44</v>
      </c>
      <c r="O419" t="s">
        <v>713</v>
      </c>
      <c r="P419" t="s">
        <v>46</v>
      </c>
      <c r="Q419" t="s">
        <v>78</v>
      </c>
      <c r="R419" t="s">
        <v>714</v>
      </c>
      <c r="S419">
        <v>1702.12</v>
      </c>
      <c r="T419">
        <v>14</v>
      </c>
      <c r="U419">
        <v>0</v>
      </c>
      <c r="V419">
        <v>510.63599999999985</v>
      </c>
    </row>
    <row r="420" spans="1:22" x14ac:dyDescent="0.3">
      <c r="A420">
        <v>1698</v>
      </c>
      <c r="B420" t="s">
        <v>4385</v>
      </c>
      <c r="C420">
        <v>2012</v>
      </c>
      <c r="D420" s="21">
        <v>41270</v>
      </c>
      <c r="E420" s="21">
        <v>41274</v>
      </c>
      <c r="F420" t="s">
        <v>50</v>
      </c>
      <c r="G420" t="s">
        <v>1308</v>
      </c>
      <c r="H420" t="s">
        <v>1309</v>
      </c>
      <c r="I420" t="s">
        <v>26</v>
      </c>
      <c r="J420" t="s">
        <v>27</v>
      </c>
      <c r="K420" t="s">
        <v>42</v>
      </c>
      <c r="L420" t="s">
        <v>43</v>
      </c>
      <c r="M420">
        <v>90008</v>
      </c>
      <c r="N420" t="s">
        <v>44</v>
      </c>
      <c r="O420" t="s">
        <v>2537</v>
      </c>
      <c r="P420" t="s">
        <v>46</v>
      </c>
      <c r="Q420" t="s">
        <v>78</v>
      </c>
      <c r="R420" t="s">
        <v>2538</v>
      </c>
      <c r="S420">
        <v>106.96</v>
      </c>
      <c r="T420">
        <v>2</v>
      </c>
      <c r="U420">
        <v>0</v>
      </c>
      <c r="V420">
        <v>31.018399999999986</v>
      </c>
    </row>
    <row r="421" spans="1:22" x14ac:dyDescent="0.3">
      <c r="A421">
        <v>1685</v>
      </c>
      <c r="B421" t="s">
        <v>4364</v>
      </c>
      <c r="C421">
        <v>2014</v>
      </c>
      <c r="D421" s="21">
        <v>41754</v>
      </c>
      <c r="E421" s="21">
        <v>41757</v>
      </c>
      <c r="F421" t="s">
        <v>188</v>
      </c>
      <c r="G421" t="s">
        <v>3856</v>
      </c>
      <c r="H421" t="s">
        <v>3857</v>
      </c>
      <c r="I421" t="s">
        <v>41</v>
      </c>
      <c r="J421" t="s">
        <v>27</v>
      </c>
      <c r="K421" t="s">
        <v>146</v>
      </c>
      <c r="L421" t="s">
        <v>147</v>
      </c>
      <c r="M421">
        <v>19143</v>
      </c>
      <c r="N421" t="s">
        <v>148</v>
      </c>
      <c r="O421" t="s">
        <v>4365</v>
      </c>
      <c r="P421" t="s">
        <v>46</v>
      </c>
      <c r="Q421" t="s">
        <v>78</v>
      </c>
      <c r="R421" t="s">
        <v>4366</v>
      </c>
      <c r="S421">
        <v>99.28</v>
      </c>
      <c r="T421">
        <v>2</v>
      </c>
      <c r="U421">
        <v>0.2</v>
      </c>
      <c r="V421">
        <v>12.409999999999989</v>
      </c>
    </row>
    <row r="422" spans="1:22" x14ac:dyDescent="0.3">
      <c r="A422">
        <v>1627</v>
      </c>
      <c r="B422" t="s">
        <v>4264</v>
      </c>
      <c r="C422">
        <v>2012</v>
      </c>
      <c r="D422" s="21">
        <v>41229</v>
      </c>
      <c r="E422" s="21">
        <v>41235</v>
      </c>
      <c r="F422" t="s">
        <v>50</v>
      </c>
      <c r="G422" t="s">
        <v>1527</v>
      </c>
      <c r="H422" t="s">
        <v>1528</v>
      </c>
      <c r="I422" t="s">
        <v>102</v>
      </c>
      <c r="J422" t="s">
        <v>27</v>
      </c>
      <c r="K422" t="s">
        <v>266</v>
      </c>
      <c r="L422" t="s">
        <v>267</v>
      </c>
      <c r="M422">
        <v>10011</v>
      </c>
      <c r="N422" t="s">
        <v>148</v>
      </c>
      <c r="O422" t="s">
        <v>2132</v>
      </c>
      <c r="P422" t="s">
        <v>46</v>
      </c>
      <c r="Q422" t="s">
        <v>78</v>
      </c>
      <c r="R422" t="s">
        <v>2133</v>
      </c>
      <c r="S422">
        <v>523.25</v>
      </c>
      <c r="T422">
        <v>5</v>
      </c>
      <c r="U422">
        <v>0</v>
      </c>
      <c r="V422">
        <v>141.27749999999997</v>
      </c>
    </row>
    <row r="423" spans="1:22" x14ac:dyDescent="0.3">
      <c r="A423">
        <v>1579</v>
      </c>
      <c r="B423" t="s">
        <v>4181</v>
      </c>
      <c r="C423">
        <v>2013</v>
      </c>
      <c r="D423" s="21">
        <v>41332</v>
      </c>
      <c r="E423" s="21">
        <v>41335</v>
      </c>
      <c r="F423" t="s">
        <v>188</v>
      </c>
      <c r="G423" t="s">
        <v>2450</v>
      </c>
      <c r="H423" t="s">
        <v>2451</v>
      </c>
      <c r="I423" t="s">
        <v>26</v>
      </c>
      <c r="J423" t="s">
        <v>27</v>
      </c>
      <c r="K423" t="s">
        <v>266</v>
      </c>
      <c r="L423" t="s">
        <v>267</v>
      </c>
      <c r="M423">
        <v>10011</v>
      </c>
      <c r="N423" t="s">
        <v>148</v>
      </c>
      <c r="O423" t="s">
        <v>4182</v>
      </c>
      <c r="P423" t="s">
        <v>46</v>
      </c>
      <c r="Q423" t="s">
        <v>78</v>
      </c>
      <c r="R423" t="s">
        <v>4183</v>
      </c>
      <c r="S423">
        <v>170.88</v>
      </c>
      <c r="T423">
        <v>3</v>
      </c>
      <c r="U423">
        <v>0</v>
      </c>
      <c r="V423">
        <v>49.555199999999978</v>
      </c>
    </row>
    <row r="424" spans="1:22" x14ac:dyDescent="0.3">
      <c r="A424">
        <v>1551</v>
      </c>
      <c r="B424" t="s">
        <v>4108</v>
      </c>
      <c r="C424">
        <v>2014</v>
      </c>
      <c r="D424" s="21">
        <v>41957</v>
      </c>
      <c r="E424" s="21">
        <v>41962</v>
      </c>
      <c r="F424" t="s">
        <v>23</v>
      </c>
      <c r="G424" t="s">
        <v>3915</v>
      </c>
      <c r="H424" t="s">
        <v>3916</v>
      </c>
      <c r="I424" t="s">
        <v>102</v>
      </c>
      <c r="J424" t="s">
        <v>27</v>
      </c>
      <c r="K424" t="s">
        <v>184</v>
      </c>
      <c r="L424" t="s">
        <v>104</v>
      </c>
      <c r="M424">
        <v>77095</v>
      </c>
      <c r="N424" t="s">
        <v>105</v>
      </c>
      <c r="O424" t="s">
        <v>4109</v>
      </c>
      <c r="P424" t="s">
        <v>46</v>
      </c>
      <c r="Q424" t="s">
        <v>78</v>
      </c>
      <c r="R424" t="s">
        <v>4110</v>
      </c>
      <c r="S424">
        <v>9.3239999999999981</v>
      </c>
      <c r="T424">
        <v>6</v>
      </c>
      <c r="U424">
        <v>0.8</v>
      </c>
      <c r="V424">
        <v>-24.708599999999997</v>
      </c>
    </row>
    <row r="425" spans="1:22" x14ac:dyDescent="0.3">
      <c r="A425">
        <v>1537</v>
      </c>
      <c r="B425" t="s">
        <v>4085</v>
      </c>
      <c r="C425">
        <v>2013</v>
      </c>
      <c r="D425" s="21">
        <v>41577</v>
      </c>
      <c r="E425" s="21">
        <v>41581</v>
      </c>
      <c r="F425" t="s">
        <v>50</v>
      </c>
      <c r="G425" t="s">
        <v>4086</v>
      </c>
      <c r="H425" t="s">
        <v>4087</v>
      </c>
      <c r="I425" t="s">
        <v>41</v>
      </c>
      <c r="J425" t="s">
        <v>27</v>
      </c>
      <c r="K425" t="s">
        <v>4088</v>
      </c>
      <c r="L425" t="s">
        <v>788</v>
      </c>
      <c r="M425">
        <v>8302</v>
      </c>
      <c r="N425" t="s">
        <v>148</v>
      </c>
      <c r="O425" t="s">
        <v>4091</v>
      </c>
      <c r="P425" t="s">
        <v>46</v>
      </c>
      <c r="Q425" t="s">
        <v>78</v>
      </c>
      <c r="R425" t="s">
        <v>4092</v>
      </c>
      <c r="S425">
        <v>11.67</v>
      </c>
      <c r="T425">
        <v>3</v>
      </c>
      <c r="U425">
        <v>0</v>
      </c>
      <c r="V425">
        <v>3.0342000000000002</v>
      </c>
    </row>
    <row r="426" spans="1:22" x14ac:dyDescent="0.3">
      <c r="A426">
        <v>1422</v>
      </c>
      <c r="B426" t="s">
        <v>3846</v>
      </c>
      <c r="C426">
        <v>2012</v>
      </c>
      <c r="D426" s="21">
        <v>41178</v>
      </c>
      <c r="E426" s="21">
        <v>41182</v>
      </c>
      <c r="F426" t="s">
        <v>50</v>
      </c>
      <c r="G426" t="s">
        <v>3847</v>
      </c>
      <c r="H426" t="s">
        <v>3848</v>
      </c>
      <c r="I426" t="s">
        <v>41</v>
      </c>
      <c r="J426" t="s">
        <v>27</v>
      </c>
      <c r="K426" t="s">
        <v>1823</v>
      </c>
      <c r="L426" t="s">
        <v>310</v>
      </c>
      <c r="M426">
        <v>85204</v>
      </c>
      <c r="N426" t="s">
        <v>44</v>
      </c>
      <c r="O426" t="s">
        <v>3851</v>
      </c>
      <c r="P426" t="s">
        <v>46</v>
      </c>
      <c r="Q426" t="s">
        <v>78</v>
      </c>
      <c r="R426" t="s">
        <v>3852</v>
      </c>
      <c r="S426">
        <v>60.672000000000004</v>
      </c>
      <c r="T426">
        <v>2</v>
      </c>
      <c r="U426">
        <v>0.2</v>
      </c>
      <c r="V426">
        <v>14.409600000000003</v>
      </c>
    </row>
    <row r="427" spans="1:22" x14ac:dyDescent="0.3">
      <c r="A427">
        <v>1376</v>
      </c>
      <c r="B427" t="s">
        <v>3774</v>
      </c>
      <c r="C427">
        <v>2011</v>
      </c>
      <c r="D427" s="21">
        <v>40759</v>
      </c>
      <c r="E427" s="21">
        <v>40764</v>
      </c>
      <c r="F427" t="s">
        <v>23</v>
      </c>
      <c r="G427" t="s">
        <v>888</v>
      </c>
      <c r="H427" t="s">
        <v>889</v>
      </c>
      <c r="I427" t="s">
        <v>26</v>
      </c>
      <c r="J427" t="s">
        <v>27</v>
      </c>
      <c r="K427" t="s">
        <v>3775</v>
      </c>
      <c r="L427" t="s">
        <v>121</v>
      </c>
      <c r="M427">
        <v>84062</v>
      </c>
      <c r="N427" t="s">
        <v>44</v>
      </c>
      <c r="O427" t="s">
        <v>3776</v>
      </c>
      <c r="P427" t="s">
        <v>46</v>
      </c>
      <c r="Q427" t="s">
        <v>78</v>
      </c>
      <c r="R427" t="s">
        <v>3777</v>
      </c>
      <c r="S427">
        <v>1089.75</v>
      </c>
      <c r="T427">
        <v>3</v>
      </c>
      <c r="U427">
        <v>0</v>
      </c>
      <c r="V427">
        <v>305.13000000000011</v>
      </c>
    </row>
    <row r="428" spans="1:22" x14ac:dyDescent="0.3">
      <c r="A428">
        <v>1346</v>
      </c>
      <c r="B428" t="s">
        <v>3713</v>
      </c>
      <c r="C428">
        <v>2011</v>
      </c>
      <c r="D428" s="21">
        <v>40619</v>
      </c>
      <c r="E428" s="21">
        <v>40626</v>
      </c>
      <c r="F428" t="s">
        <v>50</v>
      </c>
      <c r="G428" t="s">
        <v>1754</v>
      </c>
      <c r="H428" t="s">
        <v>1755</v>
      </c>
      <c r="I428" t="s">
        <v>26</v>
      </c>
      <c r="J428" t="s">
        <v>27</v>
      </c>
      <c r="K428" t="s">
        <v>932</v>
      </c>
      <c r="L428" t="s">
        <v>229</v>
      </c>
      <c r="M428">
        <v>55044</v>
      </c>
      <c r="N428" t="s">
        <v>105</v>
      </c>
      <c r="O428" t="s">
        <v>2296</v>
      </c>
      <c r="P428" t="s">
        <v>46</v>
      </c>
      <c r="Q428" t="s">
        <v>78</v>
      </c>
      <c r="R428" t="s">
        <v>2297</v>
      </c>
      <c r="S428">
        <v>93.78</v>
      </c>
      <c r="T428">
        <v>2</v>
      </c>
      <c r="U428">
        <v>0</v>
      </c>
      <c r="V428">
        <v>36.574200000000005</v>
      </c>
    </row>
    <row r="429" spans="1:22" x14ac:dyDescent="0.3">
      <c r="A429">
        <v>1334</v>
      </c>
      <c r="B429" t="s">
        <v>3678</v>
      </c>
      <c r="C429">
        <v>2011</v>
      </c>
      <c r="D429" s="21">
        <v>40591</v>
      </c>
      <c r="E429" s="21">
        <v>40596</v>
      </c>
      <c r="F429" t="s">
        <v>50</v>
      </c>
      <c r="G429" t="s">
        <v>3679</v>
      </c>
      <c r="H429" t="s">
        <v>3680</v>
      </c>
      <c r="I429" t="s">
        <v>26</v>
      </c>
      <c r="J429" t="s">
        <v>27</v>
      </c>
      <c r="K429" t="s">
        <v>815</v>
      </c>
      <c r="L429" t="s">
        <v>104</v>
      </c>
      <c r="M429">
        <v>75220</v>
      </c>
      <c r="N429" t="s">
        <v>105</v>
      </c>
      <c r="O429" t="s">
        <v>3681</v>
      </c>
      <c r="P429" t="s">
        <v>46</v>
      </c>
      <c r="Q429" t="s">
        <v>78</v>
      </c>
      <c r="R429" t="s">
        <v>3682</v>
      </c>
      <c r="S429">
        <v>7.9599999999999973</v>
      </c>
      <c r="T429">
        <v>2</v>
      </c>
      <c r="U429">
        <v>0.8</v>
      </c>
      <c r="V429">
        <v>-13.930000000000003</v>
      </c>
    </row>
    <row r="430" spans="1:22" x14ac:dyDescent="0.3">
      <c r="A430">
        <v>1323</v>
      </c>
      <c r="B430" t="s">
        <v>3646</v>
      </c>
      <c r="C430">
        <v>2014</v>
      </c>
      <c r="D430" s="21">
        <v>41702</v>
      </c>
      <c r="E430" s="21">
        <v>41707</v>
      </c>
      <c r="F430" t="s">
        <v>50</v>
      </c>
      <c r="G430" t="s">
        <v>3647</v>
      </c>
      <c r="H430" t="s">
        <v>3648</v>
      </c>
      <c r="I430" t="s">
        <v>26</v>
      </c>
      <c r="J430" t="s">
        <v>27</v>
      </c>
      <c r="K430" t="s">
        <v>3649</v>
      </c>
      <c r="L430" t="s">
        <v>29</v>
      </c>
      <c r="M430">
        <v>42071</v>
      </c>
      <c r="N430" t="s">
        <v>30</v>
      </c>
      <c r="O430" t="s">
        <v>3650</v>
      </c>
      <c r="P430" t="s">
        <v>46</v>
      </c>
      <c r="Q430" t="s">
        <v>78</v>
      </c>
      <c r="R430" t="s">
        <v>3651</v>
      </c>
      <c r="S430">
        <v>72.8</v>
      </c>
      <c r="T430">
        <v>5</v>
      </c>
      <c r="U430">
        <v>0</v>
      </c>
      <c r="V430">
        <v>19.656000000000002</v>
      </c>
    </row>
    <row r="431" spans="1:22" x14ac:dyDescent="0.3">
      <c r="A431">
        <v>1309</v>
      </c>
      <c r="B431" t="s">
        <v>3618</v>
      </c>
      <c r="C431">
        <v>2013</v>
      </c>
      <c r="D431" s="21">
        <v>41446</v>
      </c>
      <c r="E431" s="21">
        <v>41447</v>
      </c>
      <c r="F431" t="s">
        <v>188</v>
      </c>
      <c r="G431" t="s">
        <v>984</v>
      </c>
      <c r="H431" t="s">
        <v>985</v>
      </c>
      <c r="I431" t="s">
        <v>26</v>
      </c>
      <c r="J431" t="s">
        <v>27</v>
      </c>
      <c r="K431" t="s">
        <v>602</v>
      </c>
      <c r="L431" t="s">
        <v>43</v>
      </c>
      <c r="M431">
        <v>91104</v>
      </c>
      <c r="N431" t="s">
        <v>44</v>
      </c>
      <c r="O431" t="s">
        <v>3619</v>
      </c>
      <c r="P431" t="s">
        <v>46</v>
      </c>
      <c r="Q431" t="s">
        <v>78</v>
      </c>
      <c r="R431" t="s">
        <v>3620</v>
      </c>
      <c r="S431">
        <v>21.78</v>
      </c>
      <c r="T431">
        <v>2</v>
      </c>
      <c r="U431">
        <v>0</v>
      </c>
      <c r="V431">
        <v>5.6628000000000007</v>
      </c>
    </row>
    <row r="432" spans="1:22" x14ac:dyDescent="0.3">
      <c r="A432">
        <v>1296</v>
      </c>
      <c r="B432" t="s">
        <v>3592</v>
      </c>
      <c r="C432">
        <v>2012</v>
      </c>
      <c r="D432" s="21">
        <v>41054</v>
      </c>
      <c r="E432" s="21">
        <v>41058</v>
      </c>
      <c r="F432" t="s">
        <v>50</v>
      </c>
      <c r="G432" t="s">
        <v>3593</v>
      </c>
      <c r="H432" t="s">
        <v>3594</v>
      </c>
      <c r="I432" t="s">
        <v>26</v>
      </c>
      <c r="J432" t="s">
        <v>27</v>
      </c>
      <c r="K432" t="s">
        <v>3595</v>
      </c>
      <c r="L432" t="s">
        <v>457</v>
      </c>
      <c r="M432">
        <v>81001</v>
      </c>
      <c r="N432" t="s">
        <v>44</v>
      </c>
      <c r="O432" t="s">
        <v>2819</v>
      </c>
      <c r="P432" t="s">
        <v>46</v>
      </c>
      <c r="Q432" t="s">
        <v>78</v>
      </c>
      <c r="R432" t="s">
        <v>2820</v>
      </c>
      <c r="S432">
        <v>845.72799999999995</v>
      </c>
      <c r="T432">
        <v>13</v>
      </c>
      <c r="U432">
        <v>0.2</v>
      </c>
      <c r="V432">
        <v>84.572799999999944</v>
      </c>
    </row>
    <row r="433" spans="1:22" x14ac:dyDescent="0.3">
      <c r="A433">
        <v>1272</v>
      </c>
      <c r="B433" t="s">
        <v>3539</v>
      </c>
      <c r="C433">
        <v>2013</v>
      </c>
      <c r="D433" s="21">
        <v>41386</v>
      </c>
      <c r="E433" s="21">
        <v>41391</v>
      </c>
      <c r="F433" t="s">
        <v>50</v>
      </c>
      <c r="G433" t="s">
        <v>2167</v>
      </c>
      <c r="H433" t="s">
        <v>2168</v>
      </c>
      <c r="I433" t="s">
        <v>41</v>
      </c>
      <c r="J433" t="s">
        <v>27</v>
      </c>
      <c r="K433" t="s">
        <v>303</v>
      </c>
      <c r="L433" t="s">
        <v>211</v>
      </c>
      <c r="M433">
        <v>60623</v>
      </c>
      <c r="N433" t="s">
        <v>105</v>
      </c>
      <c r="O433" t="s">
        <v>2819</v>
      </c>
      <c r="P433" t="s">
        <v>46</v>
      </c>
      <c r="Q433" t="s">
        <v>78</v>
      </c>
      <c r="R433" t="s">
        <v>2820</v>
      </c>
      <c r="S433">
        <v>48.791999999999987</v>
      </c>
      <c r="T433">
        <v>3</v>
      </c>
      <c r="U433">
        <v>0.8</v>
      </c>
      <c r="V433">
        <v>-126.85920000000002</v>
      </c>
    </row>
    <row r="434" spans="1:22" x14ac:dyDescent="0.3">
      <c r="A434">
        <v>1251</v>
      </c>
      <c r="B434" t="s">
        <v>3493</v>
      </c>
      <c r="C434">
        <v>2014</v>
      </c>
      <c r="D434" s="21">
        <v>41992</v>
      </c>
      <c r="E434" s="21">
        <v>41998</v>
      </c>
      <c r="F434" t="s">
        <v>50</v>
      </c>
      <c r="G434" t="s">
        <v>2212</v>
      </c>
      <c r="H434" t="s">
        <v>2213</v>
      </c>
      <c r="I434" t="s">
        <v>26</v>
      </c>
      <c r="J434" t="s">
        <v>27</v>
      </c>
      <c r="K434" t="s">
        <v>266</v>
      </c>
      <c r="L434" t="s">
        <v>267</v>
      </c>
      <c r="M434">
        <v>10009</v>
      </c>
      <c r="N434" t="s">
        <v>148</v>
      </c>
      <c r="O434" t="s">
        <v>706</v>
      </c>
      <c r="P434" t="s">
        <v>46</v>
      </c>
      <c r="Q434" t="s">
        <v>78</v>
      </c>
      <c r="R434" t="s">
        <v>707</v>
      </c>
      <c r="S434">
        <v>1704.56</v>
      </c>
      <c r="T434">
        <v>13</v>
      </c>
      <c r="U434">
        <v>0</v>
      </c>
      <c r="V434">
        <v>511.36799999999999</v>
      </c>
    </row>
    <row r="435" spans="1:22" x14ac:dyDescent="0.3">
      <c r="A435">
        <v>1189</v>
      </c>
      <c r="B435" t="s">
        <v>3395</v>
      </c>
      <c r="C435">
        <v>2014</v>
      </c>
      <c r="D435" s="21">
        <v>41697</v>
      </c>
      <c r="E435" s="21">
        <v>41699</v>
      </c>
      <c r="F435" t="s">
        <v>23</v>
      </c>
      <c r="G435" t="s">
        <v>3396</v>
      </c>
      <c r="H435" t="s">
        <v>3397</v>
      </c>
      <c r="I435" t="s">
        <v>102</v>
      </c>
      <c r="J435" t="s">
        <v>27</v>
      </c>
      <c r="K435" t="s">
        <v>42</v>
      </c>
      <c r="L435" t="s">
        <v>43</v>
      </c>
      <c r="M435">
        <v>90036</v>
      </c>
      <c r="N435" t="s">
        <v>44</v>
      </c>
      <c r="O435" t="s">
        <v>2195</v>
      </c>
      <c r="P435" t="s">
        <v>46</v>
      </c>
      <c r="Q435" t="s">
        <v>78</v>
      </c>
      <c r="R435" t="s">
        <v>2196</v>
      </c>
      <c r="S435">
        <v>81.92</v>
      </c>
      <c r="T435">
        <v>4</v>
      </c>
      <c r="U435">
        <v>0</v>
      </c>
      <c r="V435">
        <v>22.118400000000001</v>
      </c>
    </row>
    <row r="436" spans="1:22" x14ac:dyDescent="0.3">
      <c r="A436">
        <v>1160</v>
      </c>
      <c r="B436" t="s">
        <v>3331</v>
      </c>
      <c r="C436">
        <v>2014</v>
      </c>
      <c r="D436" s="21">
        <v>41820</v>
      </c>
      <c r="E436" s="21">
        <v>41825</v>
      </c>
      <c r="F436" t="s">
        <v>50</v>
      </c>
      <c r="G436" t="s">
        <v>3332</v>
      </c>
      <c r="H436" t="s">
        <v>3333</v>
      </c>
      <c r="I436" t="s">
        <v>26</v>
      </c>
      <c r="J436" t="s">
        <v>27</v>
      </c>
      <c r="K436" t="s">
        <v>409</v>
      </c>
      <c r="L436" t="s">
        <v>229</v>
      </c>
      <c r="M436">
        <v>55407</v>
      </c>
      <c r="N436" t="s">
        <v>105</v>
      </c>
      <c r="O436" t="s">
        <v>2512</v>
      </c>
      <c r="P436" t="s">
        <v>46</v>
      </c>
      <c r="Q436" t="s">
        <v>78</v>
      </c>
      <c r="R436" t="s">
        <v>3334</v>
      </c>
      <c r="S436">
        <v>362.94</v>
      </c>
      <c r="T436">
        <v>3</v>
      </c>
      <c r="U436">
        <v>0</v>
      </c>
      <c r="V436">
        <v>90.735000000000014</v>
      </c>
    </row>
    <row r="437" spans="1:22" x14ac:dyDescent="0.3">
      <c r="A437">
        <v>1147</v>
      </c>
      <c r="B437" t="s">
        <v>3301</v>
      </c>
      <c r="C437">
        <v>2012</v>
      </c>
      <c r="D437" s="21">
        <v>41003</v>
      </c>
      <c r="E437" s="21">
        <v>41003</v>
      </c>
      <c r="F437" t="s">
        <v>1290</v>
      </c>
      <c r="G437" t="s">
        <v>3302</v>
      </c>
      <c r="H437" t="s">
        <v>3303</v>
      </c>
      <c r="I437" t="s">
        <v>26</v>
      </c>
      <c r="J437" t="s">
        <v>27</v>
      </c>
      <c r="K437" t="s">
        <v>3304</v>
      </c>
      <c r="L437" t="s">
        <v>238</v>
      </c>
      <c r="M437">
        <v>48911</v>
      </c>
      <c r="N437" t="s">
        <v>105</v>
      </c>
      <c r="O437" t="s">
        <v>3305</v>
      </c>
      <c r="P437" t="s">
        <v>46</v>
      </c>
      <c r="Q437" t="s">
        <v>78</v>
      </c>
      <c r="R437" t="s">
        <v>3306</v>
      </c>
      <c r="S437">
        <v>644.07600000000002</v>
      </c>
      <c r="T437">
        <v>2</v>
      </c>
      <c r="U437">
        <v>0.1</v>
      </c>
      <c r="V437">
        <v>107.34599999999996</v>
      </c>
    </row>
    <row r="438" spans="1:22" x14ac:dyDescent="0.3">
      <c r="A438">
        <v>1138</v>
      </c>
      <c r="B438" t="s">
        <v>3286</v>
      </c>
      <c r="C438">
        <v>2013</v>
      </c>
      <c r="D438" s="21">
        <v>41591</v>
      </c>
      <c r="E438" s="21">
        <v>41594</v>
      </c>
      <c r="F438" t="s">
        <v>23</v>
      </c>
      <c r="G438" t="s">
        <v>3287</v>
      </c>
      <c r="H438" t="s">
        <v>3288</v>
      </c>
      <c r="I438" t="s">
        <v>41</v>
      </c>
      <c r="J438" t="s">
        <v>27</v>
      </c>
      <c r="K438" t="s">
        <v>3289</v>
      </c>
      <c r="L438" t="s">
        <v>254</v>
      </c>
      <c r="M438">
        <v>46350</v>
      </c>
      <c r="N438" t="s">
        <v>105</v>
      </c>
      <c r="O438" t="s">
        <v>2137</v>
      </c>
      <c r="P438" t="s">
        <v>46</v>
      </c>
      <c r="Q438" t="s">
        <v>78</v>
      </c>
      <c r="R438" t="s">
        <v>2138</v>
      </c>
      <c r="S438">
        <v>37.68</v>
      </c>
      <c r="T438">
        <v>2</v>
      </c>
      <c r="U438">
        <v>0</v>
      </c>
      <c r="V438">
        <v>10.5504</v>
      </c>
    </row>
    <row r="439" spans="1:22" x14ac:dyDescent="0.3">
      <c r="A439">
        <v>1095</v>
      </c>
      <c r="B439" t="s">
        <v>3210</v>
      </c>
      <c r="C439">
        <v>2012</v>
      </c>
      <c r="D439" s="21">
        <v>41270</v>
      </c>
      <c r="E439" s="21">
        <v>41274</v>
      </c>
      <c r="F439" t="s">
        <v>50</v>
      </c>
      <c r="G439" t="s">
        <v>3211</v>
      </c>
      <c r="H439" t="s">
        <v>3212</v>
      </c>
      <c r="I439" t="s">
        <v>102</v>
      </c>
      <c r="J439" t="s">
        <v>27</v>
      </c>
      <c r="K439" t="s">
        <v>3213</v>
      </c>
      <c r="L439" t="s">
        <v>2735</v>
      </c>
      <c r="M439">
        <v>20735</v>
      </c>
      <c r="N439" t="s">
        <v>148</v>
      </c>
      <c r="O439" t="s">
        <v>690</v>
      </c>
      <c r="P439" t="s">
        <v>46</v>
      </c>
      <c r="Q439" t="s">
        <v>78</v>
      </c>
      <c r="R439" t="s">
        <v>691</v>
      </c>
      <c r="S439">
        <v>355.96</v>
      </c>
      <c r="T439">
        <v>2</v>
      </c>
      <c r="U439">
        <v>0</v>
      </c>
      <c r="V439">
        <v>103.22839999999997</v>
      </c>
    </row>
    <row r="440" spans="1:22" x14ac:dyDescent="0.3">
      <c r="A440">
        <v>1078</v>
      </c>
      <c r="B440" t="s">
        <v>3177</v>
      </c>
      <c r="C440">
        <v>2014</v>
      </c>
      <c r="D440" s="21">
        <v>41906</v>
      </c>
      <c r="E440" s="21">
        <v>41908</v>
      </c>
      <c r="F440" t="s">
        <v>23</v>
      </c>
      <c r="G440" t="s">
        <v>3178</v>
      </c>
      <c r="H440" t="s">
        <v>3179</v>
      </c>
      <c r="I440" t="s">
        <v>26</v>
      </c>
      <c r="J440" t="s">
        <v>27</v>
      </c>
      <c r="K440" t="s">
        <v>95</v>
      </c>
      <c r="L440" t="s">
        <v>96</v>
      </c>
      <c r="M440">
        <v>98105</v>
      </c>
      <c r="N440" t="s">
        <v>44</v>
      </c>
      <c r="O440" t="s">
        <v>3180</v>
      </c>
      <c r="P440" t="s">
        <v>46</v>
      </c>
      <c r="Q440" t="s">
        <v>78</v>
      </c>
      <c r="R440" t="s">
        <v>3181</v>
      </c>
      <c r="S440">
        <v>119.96</v>
      </c>
      <c r="T440">
        <v>2</v>
      </c>
      <c r="U440">
        <v>0</v>
      </c>
      <c r="V440">
        <v>33.588800000000006</v>
      </c>
    </row>
    <row r="441" spans="1:22" x14ac:dyDescent="0.3">
      <c r="A441">
        <v>1062</v>
      </c>
      <c r="B441" t="s">
        <v>3135</v>
      </c>
      <c r="C441">
        <v>2012</v>
      </c>
      <c r="D441" s="21">
        <v>41015</v>
      </c>
      <c r="E441" s="21">
        <v>41020</v>
      </c>
      <c r="F441" t="s">
        <v>50</v>
      </c>
      <c r="G441" t="s">
        <v>3136</v>
      </c>
      <c r="H441" t="s">
        <v>3137</v>
      </c>
      <c r="I441" t="s">
        <v>41</v>
      </c>
      <c r="J441" t="s">
        <v>27</v>
      </c>
      <c r="K441" t="s">
        <v>2835</v>
      </c>
      <c r="L441" t="s">
        <v>498</v>
      </c>
      <c r="M441">
        <v>43615</v>
      </c>
      <c r="N441" t="s">
        <v>148</v>
      </c>
      <c r="O441" t="s">
        <v>2137</v>
      </c>
      <c r="P441" t="s">
        <v>46</v>
      </c>
      <c r="Q441" t="s">
        <v>78</v>
      </c>
      <c r="R441" t="s">
        <v>2138</v>
      </c>
      <c r="S441">
        <v>45.216000000000001</v>
      </c>
      <c r="T441">
        <v>3</v>
      </c>
      <c r="U441">
        <v>0.2</v>
      </c>
      <c r="V441">
        <v>4.5215999999999994</v>
      </c>
    </row>
    <row r="442" spans="1:22" x14ac:dyDescent="0.3">
      <c r="A442">
        <v>1045</v>
      </c>
      <c r="B442" t="s">
        <v>3093</v>
      </c>
      <c r="C442">
        <v>2014</v>
      </c>
      <c r="D442" s="21">
        <v>41830</v>
      </c>
      <c r="E442" s="21">
        <v>41833</v>
      </c>
      <c r="F442" t="s">
        <v>188</v>
      </c>
      <c r="G442" t="s">
        <v>3094</v>
      </c>
      <c r="H442" t="s">
        <v>3095</v>
      </c>
      <c r="I442" t="s">
        <v>41</v>
      </c>
      <c r="J442" t="s">
        <v>27</v>
      </c>
      <c r="K442" t="s">
        <v>303</v>
      </c>
      <c r="L442" t="s">
        <v>211</v>
      </c>
      <c r="M442">
        <v>60610</v>
      </c>
      <c r="N442" t="s">
        <v>105</v>
      </c>
      <c r="O442" t="s">
        <v>3098</v>
      </c>
      <c r="P442" t="s">
        <v>46</v>
      </c>
      <c r="Q442" t="s">
        <v>78</v>
      </c>
      <c r="R442" t="s">
        <v>3099</v>
      </c>
      <c r="S442">
        <v>58.463999999999977</v>
      </c>
      <c r="T442">
        <v>9</v>
      </c>
      <c r="U442">
        <v>0.8</v>
      </c>
      <c r="V442">
        <v>-146.16000000000003</v>
      </c>
    </row>
    <row r="443" spans="1:22" x14ac:dyDescent="0.3">
      <c r="A443">
        <v>940</v>
      </c>
      <c r="B443" t="s">
        <v>2852</v>
      </c>
      <c r="C443">
        <v>2012</v>
      </c>
      <c r="D443" s="21">
        <v>41256</v>
      </c>
      <c r="E443" s="21">
        <v>41260</v>
      </c>
      <c r="F443" t="s">
        <v>50</v>
      </c>
      <c r="G443" t="s">
        <v>2853</v>
      </c>
      <c r="H443" t="s">
        <v>2854</v>
      </c>
      <c r="I443" t="s">
        <v>41</v>
      </c>
      <c r="J443" t="s">
        <v>27</v>
      </c>
      <c r="K443" t="s">
        <v>2855</v>
      </c>
      <c r="L443" t="s">
        <v>43</v>
      </c>
      <c r="M443">
        <v>92503</v>
      </c>
      <c r="N443" t="s">
        <v>44</v>
      </c>
      <c r="O443" t="s">
        <v>2858</v>
      </c>
      <c r="P443" t="s">
        <v>46</v>
      </c>
      <c r="Q443" t="s">
        <v>78</v>
      </c>
      <c r="R443" t="s">
        <v>2859</v>
      </c>
      <c r="S443">
        <v>134.47999999999999</v>
      </c>
      <c r="T443">
        <v>4</v>
      </c>
      <c r="U443">
        <v>0</v>
      </c>
      <c r="V443">
        <v>34.964799999999997</v>
      </c>
    </row>
    <row r="444" spans="1:22" x14ac:dyDescent="0.3">
      <c r="A444">
        <v>937</v>
      </c>
      <c r="B444" t="s">
        <v>2843</v>
      </c>
      <c r="C444">
        <v>2013</v>
      </c>
      <c r="D444" s="21">
        <v>41446</v>
      </c>
      <c r="E444" s="21">
        <v>41450</v>
      </c>
      <c r="F444" t="s">
        <v>50</v>
      </c>
      <c r="G444" t="s">
        <v>2844</v>
      </c>
      <c r="H444" t="s">
        <v>2845</v>
      </c>
      <c r="I444" t="s">
        <v>102</v>
      </c>
      <c r="J444" t="s">
        <v>27</v>
      </c>
      <c r="K444" t="s">
        <v>146</v>
      </c>
      <c r="L444" t="s">
        <v>147</v>
      </c>
      <c r="M444">
        <v>19120</v>
      </c>
      <c r="N444" t="s">
        <v>148</v>
      </c>
      <c r="O444" t="s">
        <v>597</v>
      </c>
      <c r="P444" t="s">
        <v>46</v>
      </c>
      <c r="Q444" t="s">
        <v>78</v>
      </c>
      <c r="R444" t="s">
        <v>598</v>
      </c>
      <c r="S444">
        <v>447.69600000000003</v>
      </c>
      <c r="T444">
        <v>2</v>
      </c>
      <c r="U444">
        <v>0.2</v>
      </c>
      <c r="V444">
        <v>33.577199999999976</v>
      </c>
    </row>
    <row r="445" spans="1:22" x14ac:dyDescent="0.3">
      <c r="A445">
        <v>929</v>
      </c>
      <c r="B445" t="s">
        <v>2831</v>
      </c>
      <c r="C445">
        <v>2012</v>
      </c>
      <c r="D445" s="21">
        <v>41187</v>
      </c>
      <c r="E445" s="21">
        <v>41191</v>
      </c>
      <c r="F445" t="s">
        <v>50</v>
      </c>
      <c r="G445" t="s">
        <v>2832</v>
      </c>
      <c r="H445" t="s">
        <v>2833</v>
      </c>
      <c r="I445" t="s">
        <v>102</v>
      </c>
      <c r="J445" t="s">
        <v>27</v>
      </c>
      <c r="K445" t="s">
        <v>318</v>
      </c>
      <c r="L445" t="s">
        <v>319</v>
      </c>
      <c r="M445">
        <v>22153</v>
      </c>
      <c r="N445" t="s">
        <v>30</v>
      </c>
      <c r="O445" t="s">
        <v>1331</v>
      </c>
      <c r="P445" t="s">
        <v>46</v>
      </c>
      <c r="Q445" t="s">
        <v>78</v>
      </c>
      <c r="R445" t="s">
        <v>1332</v>
      </c>
      <c r="S445">
        <v>28.84</v>
      </c>
      <c r="T445">
        <v>2</v>
      </c>
      <c r="U445">
        <v>0</v>
      </c>
      <c r="V445">
        <v>9.517199999999999</v>
      </c>
    </row>
    <row r="446" spans="1:22" x14ac:dyDescent="0.3">
      <c r="A446">
        <v>924</v>
      </c>
      <c r="B446" t="s">
        <v>2812</v>
      </c>
      <c r="C446">
        <v>2012</v>
      </c>
      <c r="D446" s="21">
        <v>41010</v>
      </c>
      <c r="E446" s="21">
        <v>41014</v>
      </c>
      <c r="F446" t="s">
        <v>50</v>
      </c>
      <c r="G446" t="s">
        <v>2813</v>
      </c>
      <c r="H446" t="s">
        <v>2814</v>
      </c>
      <c r="I446" t="s">
        <v>26</v>
      </c>
      <c r="J446" t="s">
        <v>27</v>
      </c>
      <c r="K446" t="s">
        <v>266</v>
      </c>
      <c r="L446" t="s">
        <v>267</v>
      </c>
      <c r="M446">
        <v>10009</v>
      </c>
      <c r="N446" t="s">
        <v>148</v>
      </c>
      <c r="O446" t="s">
        <v>2819</v>
      </c>
      <c r="P446" t="s">
        <v>46</v>
      </c>
      <c r="Q446" t="s">
        <v>78</v>
      </c>
      <c r="R446" t="s">
        <v>2820</v>
      </c>
      <c r="S446">
        <v>406.59999999999997</v>
      </c>
      <c r="T446">
        <v>5</v>
      </c>
      <c r="U446">
        <v>0</v>
      </c>
      <c r="V446">
        <v>113.84799999999998</v>
      </c>
    </row>
    <row r="447" spans="1:22" x14ac:dyDescent="0.3">
      <c r="A447">
        <v>835</v>
      </c>
      <c r="B447" t="s">
        <v>2588</v>
      </c>
      <c r="C447">
        <v>2013</v>
      </c>
      <c r="D447" s="21">
        <v>41479</v>
      </c>
      <c r="E447" s="21">
        <v>41483</v>
      </c>
      <c r="F447" t="s">
        <v>50</v>
      </c>
      <c r="G447" t="s">
        <v>704</v>
      </c>
      <c r="H447" t="s">
        <v>705</v>
      </c>
      <c r="I447" t="s">
        <v>41</v>
      </c>
      <c r="J447" t="s">
        <v>27</v>
      </c>
      <c r="K447" t="s">
        <v>900</v>
      </c>
      <c r="L447" t="s">
        <v>54</v>
      </c>
      <c r="M447">
        <v>33614</v>
      </c>
      <c r="N447" t="s">
        <v>30</v>
      </c>
      <c r="O447" t="s">
        <v>2591</v>
      </c>
      <c r="P447" t="s">
        <v>46</v>
      </c>
      <c r="Q447" t="s">
        <v>78</v>
      </c>
      <c r="R447" t="s">
        <v>2592</v>
      </c>
      <c r="S447">
        <v>23.696000000000002</v>
      </c>
      <c r="T447">
        <v>2</v>
      </c>
      <c r="U447">
        <v>0.2</v>
      </c>
      <c r="V447">
        <v>6.5164</v>
      </c>
    </row>
    <row r="448" spans="1:22" x14ac:dyDescent="0.3">
      <c r="A448">
        <v>831</v>
      </c>
      <c r="B448" t="s">
        <v>2578</v>
      </c>
      <c r="C448">
        <v>2014</v>
      </c>
      <c r="D448" s="21">
        <v>41807</v>
      </c>
      <c r="E448" s="21">
        <v>41812</v>
      </c>
      <c r="F448" t="s">
        <v>23</v>
      </c>
      <c r="G448" t="s">
        <v>332</v>
      </c>
      <c r="H448" t="s">
        <v>333</v>
      </c>
      <c r="I448" t="s">
        <v>26</v>
      </c>
      <c r="J448" t="s">
        <v>27</v>
      </c>
      <c r="K448" t="s">
        <v>2579</v>
      </c>
      <c r="L448" t="s">
        <v>29</v>
      </c>
      <c r="M448">
        <v>41042</v>
      </c>
      <c r="N448" t="s">
        <v>30</v>
      </c>
      <c r="O448" t="s">
        <v>2582</v>
      </c>
      <c r="P448" t="s">
        <v>46</v>
      </c>
      <c r="Q448" t="s">
        <v>78</v>
      </c>
      <c r="R448" t="s">
        <v>2583</v>
      </c>
      <c r="S448">
        <v>180.66</v>
      </c>
      <c r="T448">
        <v>3</v>
      </c>
      <c r="U448">
        <v>0</v>
      </c>
      <c r="V448">
        <v>50.584800000000008</v>
      </c>
    </row>
    <row r="449" spans="1:22" x14ac:dyDescent="0.3">
      <c r="A449">
        <v>812</v>
      </c>
      <c r="B449" t="s">
        <v>2533</v>
      </c>
      <c r="C449">
        <v>2011</v>
      </c>
      <c r="D449" s="21">
        <v>40829</v>
      </c>
      <c r="E449" s="21">
        <v>40831</v>
      </c>
      <c r="F449" t="s">
        <v>188</v>
      </c>
      <c r="G449" t="s">
        <v>1974</v>
      </c>
      <c r="H449" t="s">
        <v>1975</v>
      </c>
      <c r="I449" t="s">
        <v>26</v>
      </c>
      <c r="J449" t="s">
        <v>27</v>
      </c>
      <c r="K449" t="s">
        <v>2534</v>
      </c>
      <c r="L449" t="s">
        <v>96</v>
      </c>
      <c r="M449">
        <v>98026</v>
      </c>
      <c r="N449" t="s">
        <v>44</v>
      </c>
      <c r="O449" t="s">
        <v>2537</v>
      </c>
      <c r="P449" t="s">
        <v>46</v>
      </c>
      <c r="Q449" t="s">
        <v>78</v>
      </c>
      <c r="R449" t="s">
        <v>2538</v>
      </c>
      <c r="S449">
        <v>213.92</v>
      </c>
      <c r="T449">
        <v>4</v>
      </c>
      <c r="U449">
        <v>0</v>
      </c>
      <c r="V449">
        <v>62.036799999999971</v>
      </c>
    </row>
    <row r="450" spans="1:22" x14ac:dyDescent="0.3">
      <c r="A450">
        <v>803</v>
      </c>
      <c r="B450" t="s">
        <v>2511</v>
      </c>
      <c r="C450">
        <v>2013</v>
      </c>
      <c r="D450" s="21">
        <v>41505</v>
      </c>
      <c r="E450" s="21">
        <v>41510</v>
      </c>
      <c r="F450" t="s">
        <v>23</v>
      </c>
      <c r="G450" t="s">
        <v>2507</v>
      </c>
      <c r="H450" t="s">
        <v>2508</v>
      </c>
      <c r="I450" t="s">
        <v>41</v>
      </c>
      <c r="J450" t="s">
        <v>27</v>
      </c>
      <c r="K450" t="s">
        <v>266</v>
      </c>
      <c r="L450" t="s">
        <v>267</v>
      </c>
      <c r="M450">
        <v>10024</v>
      </c>
      <c r="N450" t="s">
        <v>148</v>
      </c>
      <c r="O450" t="s">
        <v>2512</v>
      </c>
      <c r="P450" t="s">
        <v>46</v>
      </c>
      <c r="Q450" t="s">
        <v>78</v>
      </c>
      <c r="R450" t="s">
        <v>2513</v>
      </c>
      <c r="S450">
        <v>355.32</v>
      </c>
      <c r="T450">
        <v>9</v>
      </c>
      <c r="U450">
        <v>0</v>
      </c>
      <c r="V450">
        <v>99.48960000000001</v>
      </c>
    </row>
    <row r="451" spans="1:22" x14ac:dyDescent="0.3">
      <c r="A451">
        <v>713</v>
      </c>
      <c r="B451" t="s">
        <v>2292</v>
      </c>
      <c r="C451">
        <v>2014</v>
      </c>
      <c r="D451" s="21">
        <v>41779</v>
      </c>
      <c r="E451" s="21">
        <v>41784</v>
      </c>
      <c r="F451" t="s">
        <v>50</v>
      </c>
      <c r="G451" t="s">
        <v>2293</v>
      </c>
      <c r="H451" t="s">
        <v>2294</v>
      </c>
      <c r="I451" t="s">
        <v>41</v>
      </c>
      <c r="J451" t="s">
        <v>27</v>
      </c>
      <c r="K451" t="s">
        <v>2295</v>
      </c>
      <c r="L451" t="s">
        <v>267</v>
      </c>
      <c r="M451">
        <v>10550</v>
      </c>
      <c r="N451" t="s">
        <v>148</v>
      </c>
      <c r="O451" t="s">
        <v>2296</v>
      </c>
      <c r="P451" t="s">
        <v>46</v>
      </c>
      <c r="Q451" t="s">
        <v>78</v>
      </c>
      <c r="R451" t="s">
        <v>2297</v>
      </c>
      <c r="S451">
        <v>281.34000000000003</v>
      </c>
      <c r="T451">
        <v>6</v>
      </c>
      <c r="U451">
        <v>0</v>
      </c>
      <c r="V451">
        <v>109.72260000000001</v>
      </c>
    </row>
    <row r="452" spans="1:22" x14ac:dyDescent="0.3">
      <c r="A452">
        <v>706</v>
      </c>
      <c r="B452" t="s">
        <v>2270</v>
      </c>
      <c r="C452">
        <v>2011</v>
      </c>
      <c r="D452" s="21">
        <v>40798</v>
      </c>
      <c r="E452" s="21">
        <v>40803</v>
      </c>
      <c r="F452" t="s">
        <v>50</v>
      </c>
      <c r="G452" t="s">
        <v>2271</v>
      </c>
      <c r="H452" t="s">
        <v>2272</v>
      </c>
      <c r="I452" t="s">
        <v>41</v>
      </c>
      <c r="J452" t="s">
        <v>27</v>
      </c>
      <c r="K452" t="s">
        <v>2273</v>
      </c>
      <c r="L452" t="s">
        <v>88</v>
      </c>
      <c r="M452">
        <v>27511</v>
      </c>
      <c r="N452" t="s">
        <v>30</v>
      </c>
      <c r="O452" t="s">
        <v>2276</v>
      </c>
      <c r="P452" t="s">
        <v>46</v>
      </c>
      <c r="Q452" t="s">
        <v>78</v>
      </c>
      <c r="R452" t="s">
        <v>2277</v>
      </c>
      <c r="S452">
        <v>166.84</v>
      </c>
      <c r="T452">
        <v>5</v>
      </c>
      <c r="U452">
        <v>0.2</v>
      </c>
      <c r="V452">
        <v>18.769499999999987</v>
      </c>
    </row>
    <row r="453" spans="1:22" x14ac:dyDescent="0.3">
      <c r="A453">
        <v>685</v>
      </c>
      <c r="B453" t="s">
        <v>2218</v>
      </c>
      <c r="C453">
        <v>2014</v>
      </c>
      <c r="D453" s="21">
        <v>41948</v>
      </c>
      <c r="E453" s="21">
        <v>41948</v>
      </c>
      <c r="F453" t="s">
        <v>1290</v>
      </c>
      <c r="G453" t="s">
        <v>2219</v>
      </c>
      <c r="H453" t="s">
        <v>2220</v>
      </c>
      <c r="I453" t="s">
        <v>41</v>
      </c>
      <c r="J453" t="s">
        <v>27</v>
      </c>
      <c r="K453" t="s">
        <v>2221</v>
      </c>
      <c r="L453" t="s">
        <v>88</v>
      </c>
      <c r="M453">
        <v>27217</v>
      </c>
      <c r="N453" t="s">
        <v>30</v>
      </c>
      <c r="O453" t="s">
        <v>2132</v>
      </c>
      <c r="P453" t="s">
        <v>46</v>
      </c>
      <c r="Q453" t="s">
        <v>78</v>
      </c>
      <c r="R453" t="s">
        <v>2133</v>
      </c>
      <c r="S453">
        <v>167.44000000000003</v>
      </c>
      <c r="T453">
        <v>2</v>
      </c>
      <c r="U453">
        <v>0.2</v>
      </c>
      <c r="V453">
        <v>14.650999999999989</v>
      </c>
    </row>
    <row r="454" spans="1:22" x14ac:dyDescent="0.3">
      <c r="A454">
        <v>677</v>
      </c>
      <c r="B454" t="s">
        <v>2199</v>
      </c>
      <c r="C454">
        <v>2014</v>
      </c>
      <c r="D454" s="21">
        <v>41717</v>
      </c>
      <c r="E454" s="21">
        <v>41722</v>
      </c>
      <c r="F454" t="s">
        <v>50</v>
      </c>
      <c r="G454" t="s">
        <v>2200</v>
      </c>
      <c r="H454" t="s">
        <v>2201</v>
      </c>
      <c r="I454" t="s">
        <v>26</v>
      </c>
      <c r="J454" t="s">
        <v>27</v>
      </c>
      <c r="K454" t="s">
        <v>2202</v>
      </c>
      <c r="L454" t="s">
        <v>104</v>
      </c>
      <c r="M454">
        <v>75701</v>
      </c>
      <c r="N454" t="s">
        <v>105</v>
      </c>
      <c r="O454" t="s">
        <v>2203</v>
      </c>
      <c r="P454" t="s">
        <v>46</v>
      </c>
      <c r="Q454" t="s">
        <v>78</v>
      </c>
      <c r="R454" t="s">
        <v>2204</v>
      </c>
      <c r="S454">
        <v>2.6879999999999997</v>
      </c>
      <c r="T454">
        <v>3</v>
      </c>
      <c r="U454">
        <v>0.8</v>
      </c>
      <c r="V454">
        <v>-7.3920000000000021</v>
      </c>
    </row>
    <row r="455" spans="1:22" x14ac:dyDescent="0.3">
      <c r="A455">
        <v>674</v>
      </c>
      <c r="B455" t="s">
        <v>2192</v>
      </c>
      <c r="C455">
        <v>2014</v>
      </c>
      <c r="D455" s="21">
        <v>41979</v>
      </c>
      <c r="E455" s="21">
        <v>41982</v>
      </c>
      <c r="F455" t="s">
        <v>188</v>
      </c>
      <c r="G455" t="s">
        <v>2193</v>
      </c>
      <c r="H455" t="s">
        <v>2194</v>
      </c>
      <c r="I455" t="s">
        <v>26</v>
      </c>
      <c r="J455" t="s">
        <v>27</v>
      </c>
      <c r="K455" t="s">
        <v>497</v>
      </c>
      <c r="L455" t="s">
        <v>254</v>
      </c>
      <c r="M455">
        <v>47201</v>
      </c>
      <c r="N455" t="s">
        <v>105</v>
      </c>
      <c r="O455" t="s">
        <v>2195</v>
      </c>
      <c r="P455" t="s">
        <v>46</v>
      </c>
      <c r="Q455" t="s">
        <v>78</v>
      </c>
      <c r="R455" t="s">
        <v>2196</v>
      </c>
      <c r="S455">
        <v>61.44</v>
      </c>
      <c r="T455">
        <v>3</v>
      </c>
      <c r="U455">
        <v>0</v>
      </c>
      <c r="V455">
        <v>16.588799999999999</v>
      </c>
    </row>
    <row r="456" spans="1:22" x14ac:dyDescent="0.3">
      <c r="A456">
        <v>655</v>
      </c>
      <c r="B456" t="s">
        <v>2151</v>
      </c>
      <c r="C456">
        <v>2013</v>
      </c>
      <c r="D456" s="21">
        <v>41509</v>
      </c>
      <c r="E456" s="21">
        <v>41515</v>
      </c>
      <c r="F456" t="s">
        <v>50</v>
      </c>
      <c r="G456" t="s">
        <v>2152</v>
      </c>
      <c r="H456" t="s">
        <v>2153</v>
      </c>
      <c r="I456" t="s">
        <v>26</v>
      </c>
      <c r="J456" t="s">
        <v>27</v>
      </c>
      <c r="K456" t="s">
        <v>497</v>
      </c>
      <c r="L456" t="s">
        <v>498</v>
      </c>
      <c r="M456">
        <v>43229</v>
      </c>
      <c r="N456" t="s">
        <v>148</v>
      </c>
      <c r="O456" t="s">
        <v>2154</v>
      </c>
      <c r="P456" t="s">
        <v>46</v>
      </c>
      <c r="Q456" t="s">
        <v>78</v>
      </c>
      <c r="R456" t="s">
        <v>2155</v>
      </c>
      <c r="S456">
        <v>113.55200000000001</v>
      </c>
      <c r="T456">
        <v>2</v>
      </c>
      <c r="U456">
        <v>0.2</v>
      </c>
      <c r="V456">
        <v>8.5163999999999938</v>
      </c>
    </row>
    <row r="457" spans="1:22" x14ac:dyDescent="0.3">
      <c r="A457">
        <v>648</v>
      </c>
      <c r="B457" t="s">
        <v>2134</v>
      </c>
      <c r="C457">
        <v>2013</v>
      </c>
      <c r="D457" s="21">
        <v>41366</v>
      </c>
      <c r="E457" s="21">
        <v>41373</v>
      </c>
      <c r="F457" t="s">
        <v>50</v>
      </c>
      <c r="G457" t="s">
        <v>1025</v>
      </c>
      <c r="H457" t="s">
        <v>1026</v>
      </c>
      <c r="I457" t="s">
        <v>41</v>
      </c>
      <c r="J457" t="s">
        <v>27</v>
      </c>
      <c r="K457" t="s">
        <v>2135</v>
      </c>
      <c r="L457" t="s">
        <v>310</v>
      </c>
      <c r="M457">
        <v>85635</v>
      </c>
      <c r="N457" t="s">
        <v>44</v>
      </c>
      <c r="O457" t="s">
        <v>2137</v>
      </c>
      <c r="P457" t="s">
        <v>46</v>
      </c>
      <c r="Q457" t="s">
        <v>78</v>
      </c>
      <c r="R457" t="s">
        <v>2138</v>
      </c>
      <c r="S457">
        <v>30.144000000000002</v>
      </c>
      <c r="T457">
        <v>2</v>
      </c>
      <c r="U457">
        <v>0.2</v>
      </c>
      <c r="V457">
        <v>3.0143999999999993</v>
      </c>
    </row>
    <row r="458" spans="1:22" x14ac:dyDescent="0.3">
      <c r="A458">
        <v>646</v>
      </c>
      <c r="B458" t="s">
        <v>2129</v>
      </c>
      <c r="C458">
        <v>2014</v>
      </c>
      <c r="D458" s="21">
        <v>42004</v>
      </c>
      <c r="E458" s="21">
        <v>42010</v>
      </c>
      <c r="F458" t="s">
        <v>50</v>
      </c>
      <c r="G458" t="s">
        <v>2130</v>
      </c>
      <c r="H458" t="s">
        <v>2131</v>
      </c>
      <c r="I458" t="s">
        <v>102</v>
      </c>
      <c r="J458" t="s">
        <v>27</v>
      </c>
      <c r="K458" t="s">
        <v>497</v>
      </c>
      <c r="L458" t="s">
        <v>254</v>
      </c>
      <c r="M458">
        <v>47201</v>
      </c>
      <c r="N458" t="s">
        <v>105</v>
      </c>
      <c r="O458" t="s">
        <v>2132</v>
      </c>
      <c r="P458" t="s">
        <v>46</v>
      </c>
      <c r="Q458" t="s">
        <v>78</v>
      </c>
      <c r="R458" t="s">
        <v>2133</v>
      </c>
      <c r="S458">
        <v>209.3</v>
      </c>
      <c r="T458">
        <v>2</v>
      </c>
      <c r="U458">
        <v>0</v>
      </c>
      <c r="V458">
        <v>56.510999999999996</v>
      </c>
    </row>
    <row r="459" spans="1:22" x14ac:dyDescent="0.3">
      <c r="A459">
        <v>638</v>
      </c>
      <c r="B459" t="s">
        <v>2097</v>
      </c>
      <c r="C459">
        <v>2013</v>
      </c>
      <c r="D459" s="21">
        <v>41502</v>
      </c>
      <c r="E459" s="21">
        <v>41508</v>
      </c>
      <c r="F459" t="s">
        <v>50</v>
      </c>
      <c r="G459" t="s">
        <v>2098</v>
      </c>
      <c r="H459" t="s">
        <v>2099</v>
      </c>
      <c r="I459" t="s">
        <v>26</v>
      </c>
      <c r="J459" t="s">
        <v>27</v>
      </c>
      <c r="K459" t="s">
        <v>456</v>
      </c>
      <c r="L459" t="s">
        <v>457</v>
      </c>
      <c r="M459">
        <v>80013</v>
      </c>
      <c r="N459" t="s">
        <v>44</v>
      </c>
      <c r="O459" t="s">
        <v>2102</v>
      </c>
      <c r="P459" t="s">
        <v>46</v>
      </c>
      <c r="Q459" t="s">
        <v>78</v>
      </c>
      <c r="R459" t="s">
        <v>2103</v>
      </c>
      <c r="S459">
        <v>122.328</v>
      </c>
      <c r="T459">
        <v>3</v>
      </c>
      <c r="U459">
        <v>0.2</v>
      </c>
      <c r="V459">
        <v>12.232799999999997</v>
      </c>
    </row>
    <row r="460" spans="1:22" x14ac:dyDescent="0.3">
      <c r="A460">
        <v>628</v>
      </c>
      <c r="B460" t="s">
        <v>2071</v>
      </c>
      <c r="C460">
        <v>2014</v>
      </c>
      <c r="D460" s="21">
        <v>41779</v>
      </c>
      <c r="E460" s="21">
        <v>41783</v>
      </c>
      <c r="F460" t="s">
        <v>50</v>
      </c>
      <c r="G460" t="s">
        <v>2072</v>
      </c>
      <c r="H460" t="s">
        <v>2073</v>
      </c>
      <c r="I460" t="s">
        <v>26</v>
      </c>
      <c r="J460" t="s">
        <v>27</v>
      </c>
      <c r="K460" t="s">
        <v>95</v>
      </c>
      <c r="L460" t="s">
        <v>96</v>
      </c>
      <c r="M460">
        <v>98115</v>
      </c>
      <c r="N460" t="s">
        <v>44</v>
      </c>
      <c r="O460" t="s">
        <v>2074</v>
      </c>
      <c r="P460" t="s">
        <v>46</v>
      </c>
      <c r="Q460" t="s">
        <v>78</v>
      </c>
      <c r="R460" t="s">
        <v>2075</v>
      </c>
      <c r="S460">
        <v>97.16</v>
      </c>
      <c r="T460">
        <v>2</v>
      </c>
      <c r="U460">
        <v>0</v>
      </c>
      <c r="V460">
        <v>28.176399999999987</v>
      </c>
    </row>
    <row r="461" spans="1:22" x14ac:dyDescent="0.3">
      <c r="A461">
        <v>460</v>
      </c>
      <c r="B461" t="s">
        <v>1591</v>
      </c>
      <c r="C461">
        <v>2012</v>
      </c>
      <c r="D461" s="21">
        <v>41258</v>
      </c>
      <c r="E461" s="21">
        <v>41265</v>
      </c>
      <c r="F461" t="s">
        <v>50</v>
      </c>
      <c r="G461" t="s">
        <v>830</v>
      </c>
      <c r="H461" t="s">
        <v>831</v>
      </c>
      <c r="I461" t="s">
        <v>26</v>
      </c>
      <c r="J461" t="s">
        <v>27</v>
      </c>
      <c r="K461" t="s">
        <v>95</v>
      </c>
      <c r="L461" t="s">
        <v>96</v>
      </c>
      <c r="M461">
        <v>98115</v>
      </c>
      <c r="N461" t="s">
        <v>44</v>
      </c>
      <c r="O461" t="s">
        <v>1592</v>
      </c>
      <c r="P461" t="s">
        <v>46</v>
      </c>
      <c r="Q461" t="s">
        <v>78</v>
      </c>
      <c r="R461" t="s">
        <v>1593</v>
      </c>
      <c r="S461">
        <v>103.92</v>
      </c>
      <c r="T461">
        <v>4</v>
      </c>
      <c r="U461">
        <v>0</v>
      </c>
      <c r="V461">
        <v>36.372</v>
      </c>
    </row>
    <row r="462" spans="1:22" x14ac:dyDescent="0.3">
      <c r="A462">
        <v>624</v>
      </c>
      <c r="B462" t="s">
        <v>2056</v>
      </c>
      <c r="C462">
        <v>2012</v>
      </c>
      <c r="D462" s="21">
        <v>41242</v>
      </c>
      <c r="E462" s="21">
        <v>41246</v>
      </c>
      <c r="F462" t="s">
        <v>50</v>
      </c>
      <c r="G462" t="s">
        <v>2057</v>
      </c>
      <c r="H462" t="s">
        <v>2058</v>
      </c>
      <c r="I462" t="s">
        <v>41</v>
      </c>
      <c r="J462" t="s">
        <v>27</v>
      </c>
      <c r="K462" t="s">
        <v>2059</v>
      </c>
      <c r="L462" t="s">
        <v>238</v>
      </c>
      <c r="M462">
        <v>48126</v>
      </c>
      <c r="N462" t="s">
        <v>105</v>
      </c>
      <c r="O462" t="s">
        <v>2062</v>
      </c>
      <c r="P462" t="s">
        <v>46</v>
      </c>
      <c r="Q462" t="s">
        <v>78</v>
      </c>
      <c r="R462" t="s">
        <v>2063</v>
      </c>
      <c r="S462">
        <v>555.21</v>
      </c>
      <c r="T462">
        <v>5</v>
      </c>
      <c r="U462">
        <v>0.1</v>
      </c>
      <c r="V462">
        <v>178.90100000000001</v>
      </c>
    </row>
    <row r="463" spans="1:22" x14ac:dyDescent="0.3">
      <c r="A463">
        <v>595</v>
      </c>
      <c r="B463" t="s">
        <v>1989</v>
      </c>
      <c r="C463">
        <v>2011</v>
      </c>
      <c r="D463" s="21">
        <v>40763</v>
      </c>
      <c r="E463" s="21">
        <v>40770</v>
      </c>
      <c r="F463" t="s">
        <v>50</v>
      </c>
      <c r="G463" t="s">
        <v>1990</v>
      </c>
      <c r="H463" t="s">
        <v>1991</v>
      </c>
      <c r="I463" t="s">
        <v>26</v>
      </c>
      <c r="J463" t="s">
        <v>27</v>
      </c>
      <c r="K463" t="s">
        <v>947</v>
      </c>
      <c r="L463" t="s">
        <v>43</v>
      </c>
      <c r="M463">
        <v>92024</v>
      </c>
      <c r="N463" t="s">
        <v>44</v>
      </c>
      <c r="O463" t="s">
        <v>1992</v>
      </c>
      <c r="P463" t="s">
        <v>46</v>
      </c>
      <c r="Q463" t="s">
        <v>78</v>
      </c>
      <c r="R463" t="s">
        <v>1993</v>
      </c>
      <c r="S463">
        <v>76.12</v>
      </c>
      <c r="T463">
        <v>2</v>
      </c>
      <c r="U463">
        <v>0</v>
      </c>
      <c r="V463">
        <v>22.074799999999996</v>
      </c>
    </row>
    <row r="464" spans="1:22" x14ac:dyDescent="0.3">
      <c r="A464">
        <v>584</v>
      </c>
      <c r="B464" t="s">
        <v>1961</v>
      </c>
      <c r="C464">
        <v>2014</v>
      </c>
      <c r="D464" s="21">
        <v>41975</v>
      </c>
      <c r="E464" s="21">
        <v>41979</v>
      </c>
      <c r="F464" t="s">
        <v>50</v>
      </c>
      <c r="G464" t="s">
        <v>1962</v>
      </c>
      <c r="H464" t="s">
        <v>1963</v>
      </c>
      <c r="I464" t="s">
        <v>26</v>
      </c>
      <c r="J464" t="s">
        <v>27</v>
      </c>
      <c r="K464" t="s">
        <v>807</v>
      </c>
      <c r="L464" t="s">
        <v>457</v>
      </c>
      <c r="M464">
        <v>80219</v>
      </c>
      <c r="N464" t="s">
        <v>44</v>
      </c>
      <c r="O464" t="s">
        <v>437</v>
      </c>
      <c r="P464" t="s">
        <v>46</v>
      </c>
      <c r="Q464" t="s">
        <v>78</v>
      </c>
      <c r="R464" t="s">
        <v>438</v>
      </c>
      <c r="S464">
        <v>31.152000000000001</v>
      </c>
      <c r="T464">
        <v>3</v>
      </c>
      <c r="U464">
        <v>0.2</v>
      </c>
      <c r="V464">
        <v>3.5045999999999964</v>
      </c>
    </row>
    <row r="465" spans="1:22" x14ac:dyDescent="0.3">
      <c r="A465">
        <v>562</v>
      </c>
      <c r="B465" t="s">
        <v>1905</v>
      </c>
      <c r="C465">
        <v>2011</v>
      </c>
      <c r="D465" s="21">
        <v>40800</v>
      </c>
      <c r="E465" s="21">
        <v>40804</v>
      </c>
      <c r="F465" t="s">
        <v>23</v>
      </c>
      <c r="G465" t="s">
        <v>1906</v>
      </c>
      <c r="H465" t="s">
        <v>1907</v>
      </c>
      <c r="I465" t="s">
        <v>26</v>
      </c>
      <c r="J465" t="s">
        <v>27</v>
      </c>
      <c r="K465" t="s">
        <v>900</v>
      </c>
      <c r="L465" t="s">
        <v>54</v>
      </c>
      <c r="M465">
        <v>33614</v>
      </c>
      <c r="N465" t="s">
        <v>30</v>
      </c>
      <c r="O465" t="s">
        <v>1908</v>
      </c>
      <c r="P465" t="s">
        <v>46</v>
      </c>
      <c r="Q465" t="s">
        <v>78</v>
      </c>
      <c r="R465" t="s">
        <v>1909</v>
      </c>
      <c r="S465">
        <v>13</v>
      </c>
      <c r="T465">
        <v>5</v>
      </c>
      <c r="U465">
        <v>0.2</v>
      </c>
      <c r="V465">
        <v>1.3000000000000007</v>
      </c>
    </row>
    <row r="466" spans="1:22" x14ac:dyDescent="0.3">
      <c r="A466">
        <v>539</v>
      </c>
      <c r="B466" t="s">
        <v>1834</v>
      </c>
      <c r="C466">
        <v>2012</v>
      </c>
      <c r="D466" s="21">
        <v>41250</v>
      </c>
      <c r="E466" s="21">
        <v>41254</v>
      </c>
      <c r="F466" t="s">
        <v>50</v>
      </c>
      <c r="G466" t="s">
        <v>1835</v>
      </c>
      <c r="H466" t="s">
        <v>1836</v>
      </c>
      <c r="I466" t="s">
        <v>26</v>
      </c>
      <c r="J466" t="s">
        <v>27</v>
      </c>
      <c r="K466" t="s">
        <v>28</v>
      </c>
      <c r="L466" t="s">
        <v>29</v>
      </c>
      <c r="M466">
        <v>42420</v>
      </c>
      <c r="N466" t="s">
        <v>30</v>
      </c>
      <c r="O466" t="s">
        <v>1837</v>
      </c>
      <c r="P466" t="s">
        <v>46</v>
      </c>
      <c r="Q466" t="s">
        <v>78</v>
      </c>
      <c r="R466" t="s">
        <v>1838</v>
      </c>
      <c r="S466">
        <v>152.94</v>
      </c>
      <c r="T466">
        <v>3</v>
      </c>
      <c r="U466">
        <v>0</v>
      </c>
      <c r="V466">
        <v>41.293800000000005</v>
      </c>
    </row>
    <row r="467" spans="1:22" x14ac:dyDescent="0.3">
      <c r="A467">
        <v>467</v>
      </c>
      <c r="B467" t="s">
        <v>1598</v>
      </c>
      <c r="C467">
        <v>2013</v>
      </c>
      <c r="D467" s="21">
        <v>41387</v>
      </c>
      <c r="E467" s="21">
        <v>41394</v>
      </c>
      <c r="F467" t="s">
        <v>50</v>
      </c>
      <c r="G467" t="s">
        <v>1599</v>
      </c>
      <c r="H467" t="s">
        <v>1600</v>
      </c>
      <c r="I467" t="s">
        <v>102</v>
      </c>
      <c r="J467" t="s">
        <v>27</v>
      </c>
      <c r="K467" t="s">
        <v>544</v>
      </c>
      <c r="L467" t="s">
        <v>310</v>
      </c>
      <c r="M467">
        <v>85023</v>
      </c>
      <c r="N467" t="s">
        <v>44</v>
      </c>
      <c r="O467" t="s">
        <v>1607</v>
      </c>
      <c r="P467" t="s">
        <v>46</v>
      </c>
      <c r="Q467" t="s">
        <v>78</v>
      </c>
      <c r="R467" t="s">
        <v>1608</v>
      </c>
      <c r="S467">
        <v>78.272000000000006</v>
      </c>
      <c r="T467">
        <v>2</v>
      </c>
      <c r="U467">
        <v>0.2</v>
      </c>
      <c r="V467">
        <v>5.8704000000000001</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28E8D2-89F3-4A5E-A650-5D828E280BA7}">
  <dimension ref="A3:B9"/>
  <sheetViews>
    <sheetView workbookViewId="0">
      <selection activeCell="B6" sqref="B6"/>
    </sheetView>
  </sheetViews>
  <sheetFormatPr defaultRowHeight="14.4" x14ac:dyDescent="0.3"/>
  <cols>
    <col min="1" max="1" width="12.44140625" bestFit="1" customWidth="1"/>
    <col min="2" max="2" width="11.21875" bestFit="1" customWidth="1"/>
  </cols>
  <sheetData>
    <row r="3" spans="1:2" x14ac:dyDescent="0.3">
      <c r="A3" s="5" t="s">
        <v>10933</v>
      </c>
      <c r="B3" s="6" t="s">
        <v>10936</v>
      </c>
    </row>
    <row r="4" spans="1:2" x14ac:dyDescent="0.3">
      <c r="A4" s="7" t="s">
        <v>75</v>
      </c>
      <c r="B4" s="8">
        <v>203412.73300000009</v>
      </c>
    </row>
    <row r="5" spans="1:2" x14ac:dyDescent="0.3">
      <c r="A5" s="15" t="s">
        <v>56</v>
      </c>
      <c r="B5" s="16">
        <v>206965.53200000009</v>
      </c>
    </row>
    <row r="6" spans="1:2" x14ac:dyDescent="0.3">
      <c r="A6" s="15" t="s">
        <v>59</v>
      </c>
      <c r="B6" s="16">
        <v>223843.60800000012</v>
      </c>
    </row>
    <row r="7" spans="1:2" x14ac:dyDescent="0.3">
      <c r="A7" s="15" t="s">
        <v>36</v>
      </c>
      <c r="B7" s="16">
        <v>328449.1030000007</v>
      </c>
    </row>
    <row r="8" spans="1:2" x14ac:dyDescent="0.3">
      <c r="A8" s="15" t="s">
        <v>72</v>
      </c>
      <c r="B8" s="16">
        <v>330007.05400000012</v>
      </c>
    </row>
    <row r="9" spans="1:2" x14ac:dyDescent="0.3">
      <c r="A9" s="9" t="s">
        <v>10935</v>
      </c>
      <c r="B9" s="10">
        <v>1292678.0300000012</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EE565F-B8C4-4748-8BEA-76A268340E7A}">
  <dimension ref="A3:E8"/>
  <sheetViews>
    <sheetView workbookViewId="0">
      <selection activeCell="C8" sqref="C8"/>
    </sheetView>
  </sheetViews>
  <sheetFormatPr defaultRowHeight="14.4" x14ac:dyDescent="0.3"/>
  <cols>
    <col min="1" max="1" width="12.5546875" bestFit="1" customWidth="1"/>
    <col min="2" max="2" width="12" bestFit="1" customWidth="1"/>
    <col min="3" max="3" width="12.109375" bestFit="1" customWidth="1"/>
    <col min="4" max="4" width="14.88671875" bestFit="1" customWidth="1"/>
    <col min="5" max="5" width="15.88671875" bestFit="1" customWidth="1"/>
  </cols>
  <sheetData>
    <row r="3" spans="1:5" x14ac:dyDescent="0.3">
      <c r="A3" s="11" t="s">
        <v>10933</v>
      </c>
      <c r="B3" t="s">
        <v>10936</v>
      </c>
      <c r="C3" t="s">
        <v>10934</v>
      </c>
      <c r="D3" t="s">
        <v>10937</v>
      </c>
      <c r="E3" t="s">
        <v>10955</v>
      </c>
    </row>
    <row r="4" spans="1:5" x14ac:dyDescent="0.3">
      <c r="A4" s="12" t="s">
        <v>10938</v>
      </c>
      <c r="B4" s="13">
        <v>484247.49810000096</v>
      </c>
      <c r="C4" s="13">
        <v>49543.974100000007</v>
      </c>
      <c r="D4" s="13">
        <v>7581</v>
      </c>
      <c r="E4" s="13">
        <v>1993</v>
      </c>
    </row>
    <row r="5" spans="1:5" x14ac:dyDescent="0.3">
      <c r="A5" s="12" t="s">
        <v>10939</v>
      </c>
      <c r="B5" s="13">
        <v>470532.50899999985</v>
      </c>
      <c r="C5" s="13">
        <v>61618.603700000051</v>
      </c>
      <c r="D5" s="13">
        <v>7979</v>
      </c>
      <c r="E5" s="13">
        <v>2102</v>
      </c>
    </row>
    <row r="6" spans="1:5" x14ac:dyDescent="0.3">
      <c r="A6" s="12" t="s">
        <v>10940</v>
      </c>
      <c r="B6" s="13">
        <v>608473.83000000066</v>
      </c>
      <c r="C6" s="13">
        <v>81726.930800000177</v>
      </c>
      <c r="D6" s="13">
        <v>9810</v>
      </c>
      <c r="E6" s="13">
        <v>2580</v>
      </c>
    </row>
    <row r="7" spans="1:5" x14ac:dyDescent="0.3">
      <c r="A7" s="12" t="s">
        <v>10941</v>
      </c>
      <c r="B7" s="13">
        <v>733947.0231999997</v>
      </c>
      <c r="C7" s="13">
        <v>93507.513099999967</v>
      </c>
      <c r="D7" s="13">
        <v>12503</v>
      </c>
      <c r="E7" s="13">
        <v>3319</v>
      </c>
    </row>
    <row r="8" spans="1:5" x14ac:dyDescent="0.3">
      <c r="A8" s="12" t="s">
        <v>10935</v>
      </c>
      <c r="B8" s="13">
        <v>2297200.8602999519</v>
      </c>
      <c r="C8" s="13">
        <v>286397.02169999998</v>
      </c>
      <c r="D8" s="13">
        <v>37873</v>
      </c>
      <c r="E8" s="13">
        <v>9994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E21" sqref="A2:V9995"/>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topLeftCell="A9" workbookViewId="0"/>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3">
      <c r="A11" s="4" t="s">
        <v>10932</v>
      </c>
      <c r="B11" s="2" t="e">
        <f>#REF!</f>
        <v>#REF!</v>
      </c>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Combo Chart</vt:lpstr>
      <vt:lpstr>Water fall Chart</vt:lpstr>
      <vt:lpstr>Pie Chart</vt:lpstr>
      <vt:lpstr>Map Chart</vt:lpstr>
      <vt:lpstr>Sheet8</vt:lpstr>
      <vt:lpstr>Sheet9</vt:lpstr>
      <vt:lpstr>Sheet11</vt:lpstr>
      <vt:lpstr>Line Chart KPI</vt:lpstr>
      <vt:lpstr>Sheet6</vt:lpstr>
      <vt:lpstr>Bar Chart</vt:lpstr>
      <vt:lpstr>Sheet12</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Lakshmi durga Muppa</cp:lastModifiedBy>
  <dcterms:created xsi:type="dcterms:W3CDTF">2015-06-05T18:17:20Z</dcterms:created>
  <dcterms:modified xsi:type="dcterms:W3CDTF">2024-09-12T07:09:08Z</dcterms:modified>
</cp:coreProperties>
</file>