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5.xml" ContentType="application/vnd.openxmlformats-officedocument.themeOverrid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E:\Durgesh 2025\"/>
    </mc:Choice>
  </mc:AlternateContent>
  <xr:revisionPtr revIDLastSave="0" documentId="13_ncr:1_{E67F6D89-42D6-477A-AB24-6972619E1083}" xr6:coauthVersionLast="47" xr6:coauthVersionMax="47" xr10:uidLastSave="{00000000-0000-0000-0000-000000000000}"/>
  <bookViews>
    <workbookView xWindow="-108" yWindow="-108" windowWidth="23256" windowHeight="12576" activeTab="3" xr2:uid="{00000000-000D-0000-FFFF-FFFF00000000}"/>
  </bookViews>
  <sheets>
    <sheet name="DASHBOARD" sheetId="5" r:id="rId1"/>
    <sheet name="ROW DATA " sheetId="2" r:id="rId2"/>
    <sheet name="CLEAND EMPLOYEE DATA" sheetId="1" r:id="rId3"/>
    <sheet name="PIOVT TABLE ANYLSIS" sheetId="3" r:id="rId4"/>
  </sheets>
  <definedNames>
    <definedName name="_xlnm._FilterDatabase" localSheetId="2" hidden="1">'CLEAND EMPLOYEE DATA'!$A$1:$F$31</definedName>
    <definedName name="Slicer_Department">#N/A</definedName>
    <definedName name="Slicer_employe_status">#N/A</definedName>
    <definedName name="Slicer_salary_group">#N/A</definedName>
    <definedName name="Slicer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 i="1" l="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2" i="1"/>
</calcChain>
</file>

<file path=xl/sharedStrings.xml><?xml version="1.0" encoding="utf-8"?>
<sst xmlns="http://schemas.openxmlformats.org/spreadsheetml/2006/main" count="257" uniqueCount="60">
  <si>
    <t>ID</t>
  </si>
  <si>
    <t>Name</t>
  </si>
  <si>
    <t>Department</t>
  </si>
  <si>
    <t>Age</t>
  </si>
  <si>
    <t>Salary</t>
  </si>
  <si>
    <t>Status</t>
  </si>
  <si>
    <t>David</t>
  </si>
  <si>
    <t>Grace</t>
  </si>
  <si>
    <t>Bob</t>
  </si>
  <si>
    <t>Ian</t>
  </si>
  <si>
    <t>Frank</t>
  </si>
  <si>
    <t>Alice</t>
  </si>
  <si>
    <t>Charlie</t>
  </si>
  <si>
    <t>Eva</t>
  </si>
  <si>
    <t>Jane</t>
  </si>
  <si>
    <t>Hannah</t>
  </si>
  <si>
    <t>Sales</t>
  </si>
  <si>
    <t>Finance</t>
  </si>
  <si>
    <t>IT</t>
  </si>
  <si>
    <t>HR</t>
  </si>
  <si>
    <t>Active</t>
  </si>
  <si>
    <t>Inactive</t>
  </si>
  <si>
    <t>salary group</t>
  </si>
  <si>
    <t>employe status</t>
  </si>
  <si>
    <t>Count of ID</t>
  </si>
  <si>
    <t>Row Labels</t>
  </si>
  <si>
    <t>Grand Total</t>
  </si>
  <si>
    <t>high salary</t>
  </si>
  <si>
    <t>low salary</t>
  </si>
  <si>
    <t>Column Labels</t>
  </si>
  <si>
    <t>Sum of Salary</t>
  </si>
  <si>
    <t>Count of Salary</t>
  </si>
  <si>
    <t>Average of Salary</t>
  </si>
  <si>
    <t>Average of Age</t>
  </si>
  <si>
    <t>currently working</t>
  </si>
  <si>
    <t>retired</t>
  </si>
  <si>
    <t>Smith</t>
  </si>
  <si>
    <t>Bob.2</t>
  </si>
  <si>
    <t>Bob.3</t>
  </si>
  <si>
    <t>Charlie.2</t>
  </si>
  <si>
    <t>Charlie.3</t>
  </si>
  <si>
    <t>David.2</t>
  </si>
  <si>
    <t>David.3</t>
  </si>
  <si>
    <t>David.4</t>
  </si>
  <si>
    <t>Eva.2</t>
  </si>
  <si>
    <t>Eva.3</t>
  </si>
  <si>
    <t>Eva.4</t>
  </si>
  <si>
    <t>Frank.</t>
  </si>
  <si>
    <t>Frank.2</t>
  </si>
  <si>
    <t>Frank.3</t>
  </si>
  <si>
    <t>Frank.4</t>
  </si>
  <si>
    <t>Frank.5</t>
  </si>
  <si>
    <t>Grace.2</t>
  </si>
  <si>
    <t>Hannah.2</t>
  </si>
  <si>
    <t>Hannah.3</t>
  </si>
  <si>
    <t>Ian.2</t>
  </si>
  <si>
    <t>Jane.2</t>
  </si>
  <si>
    <t>Marketing</t>
  </si>
  <si>
    <t>Reparing</t>
  </si>
  <si>
    <t>DATA ANYLSIS OF EMPLOYEE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</si>
</sst>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3" x14ac:knownFonts="1">
    <font>
      <sz val="11"/>
      <color theme="1"/>
      <name val="Calibri"/>
      <family val="2"/>
      <scheme val="minor"/>
    </font>
    <font>
      <sz val="11"/>
      <color theme="0"/>
      <name val="Calibri"/>
      <family val="2"/>
      <scheme val="minor"/>
    </font>
    <font>
      <b/>
      <u val="double"/>
      <sz val="24"/>
      <name val="Cambria"/>
      <family val="1"/>
      <scheme val="major"/>
    </font>
  </fonts>
  <fills count="5">
    <fill>
      <patternFill patternType="none"/>
    </fill>
    <fill>
      <patternFill patternType="gray125"/>
    </fill>
    <fill>
      <patternFill patternType="solid">
        <fgColor theme="5" tint="0.39997558519241921"/>
        <bgColor indexed="64"/>
      </patternFill>
    </fill>
    <fill>
      <patternFill patternType="solid">
        <fgColor theme="4"/>
        <bgColor indexed="64"/>
      </patternFill>
    </fill>
    <fill>
      <patternFill patternType="solid">
        <fgColor theme="5" tint="0.59999389629810485"/>
        <bgColor indexed="64"/>
      </patternFill>
    </fill>
  </fills>
  <borders count="9">
    <border>
      <left/>
      <right/>
      <top/>
      <bottom/>
      <diagonal/>
    </border>
    <border>
      <left style="medium">
        <color theme="5" tint="-0.499984740745262"/>
      </left>
      <right/>
      <top style="medium">
        <color theme="5" tint="-0.499984740745262"/>
      </top>
      <bottom/>
      <diagonal/>
    </border>
    <border>
      <left/>
      <right/>
      <top style="medium">
        <color theme="5" tint="-0.499984740745262"/>
      </top>
      <bottom/>
      <diagonal/>
    </border>
    <border>
      <left/>
      <right style="medium">
        <color theme="5" tint="-0.499984740745262"/>
      </right>
      <top style="medium">
        <color theme="5" tint="-0.499984740745262"/>
      </top>
      <bottom/>
      <diagonal/>
    </border>
    <border>
      <left style="medium">
        <color theme="5" tint="-0.499984740745262"/>
      </left>
      <right/>
      <top/>
      <bottom/>
      <diagonal/>
    </border>
    <border>
      <left/>
      <right style="medium">
        <color theme="5" tint="-0.499984740745262"/>
      </right>
      <top/>
      <bottom/>
      <diagonal/>
    </border>
    <border>
      <left style="medium">
        <color theme="5" tint="-0.499984740745262"/>
      </left>
      <right/>
      <top/>
      <bottom style="medium">
        <color theme="5" tint="-0.499984740745262"/>
      </bottom>
      <diagonal/>
    </border>
    <border>
      <left/>
      <right/>
      <top/>
      <bottom style="medium">
        <color theme="5" tint="-0.499984740745262"/>
      </bottom>
      <diagonal/>
    </border>
    <border>
      <left/>
      <right style="medium">
        <color theme="5" tint="-0.499984740745262"/>
      </right>
      <top/>
      <bottom style="medium">
        <color theme="5" tint="-0.499984740745262"/>
      </bottom>
      <diagonal/>
    </border>
  </borders>
  <cellStyleXfs count="1">
    <xf numFmtId="0" fontId="0" fillId="0" borderId="0"/>
  </cellStyleXfs>
  <cellXfs count="21">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0" fontId="0" fillId="2" borderId="0" xfId="0" applyFill="1"/>
    <xf numFmtId="0" fontId="0" fillId="2" borderId="0" xfId="0" applyFill="1" applyAlignment="1">
      <alignment horizontal="center" vertical="center"/>
    </xf>
    <xf numFmtId="0" fontId="1" fillId="3" borderId="0" xfId="0" applyFont="1" applyFill="1" applyAlignment="1">
      <alignment horizontal="center"/>
    </xf>
    <xf numFmtId="164" fontId="0" fillId="0" borderId="0" xfId="0" applyNumberFormat="1" applyAlignment="1">
      <alignment horizontal="center"/>
    </xf>
    <xf numFmtId="0" fontId="0" fillId="3" borderId="0" xfId="0" applyFill="1" applyAlignment="1">
      <alignment horizont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8" xfId="0" applyFont="1" applyFill="1" applyBorder="1" applyAlignment="1">
      <alignment horizontal="center" vertical="center"/>
    </xf>
    <xf numFmtId="0" fontId="0" fillId="0" borderId="0" xfId="0" applyNumberFormat="1"/>
  </cellXfs>
  <cellStyles count="1">
    <cellStyle name="Normal" xfId="0" builtinId="0"/>
  </cellStyles>
  <dxfs count="44">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ill>
        <patternFill>
          <bgColor rgb="FFFFC7CE"/>
        </patternFill>
      </fill>
    </dxf>
    <dxf>
      <fill>
        <patternFill patternType="solid">
          <fgColor indexed="64"/>
          <bgColor theme="4"/>
        </patternFill>
      </fill>
      <alignment horizontal="center" vertical="bottom" textRotation="0" wrapText="0" indent="0" justifyLastLine="0" shrinkToFit="0" readingOrder="0"/>
    </dxf>
    <dxf>
      <numFmt numFmtId="164" formatCode="_-[$$-409]* #,##0_ ;_-[$$-409]* \-#,##0\ ;_-[$$-409]* &quot;-&quot;??_ ;_-@_ "/>
    </dxf>
    <dxf>
      <numFmt numFmtId="164" formatCode="_-[$$-409]* #,##0_ ;_-[$$-409]* \-#,##0\ ;_-[$$-409]* &quot;-&quot;??_ ;_-@_ "/>
    </dxf>
    <dxf>
      <numFmt numFmtId="164" formatCode="_-[$$-409]* #,##0_ ;_-[$$-409]* \-#,##0\ ;_-[$$-409]* &quot;-&quot;??_ ;_-@_ "/>
    </dxf>
    <dxf>
      <numFmt numFmtId="1" formatCode="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 formatCode="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 formatCode="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 formatCode="0"/>
    </dxf>
    <dxf>
      <numFmt numFmtId="164" formatCode="_-[$$-409]* #,##0_ ;_-[$$-409]* \-#,##0\ ;_-[$$-409]* &quot;-&quot;??_ ;_-@_ "/>
    </dxf>
    <dxf>
      <numFmt numFmtId="164" formatCode="_-[$$-409]* #,##0_ ;_-[$$-409]* \-#,##0\ ;_-[$$-409]* &quot;-&quot;??_ ;_-@_ "/>
    </dxf>
    <dxf>
      <numFmt numFmtId="1" formatCode="0"/>
    </dxf>
    <dxf>
      <numFmt numFmtId="164" formatCode="_-[$$-409]* #,##0_ ;_-[$$-409]* \-#,##0\ ;_-[$$-409]* &quot;-&quot;??_ ;_-@_ "/>
    </dxf>
    <dxf>
      <numFmt numFmtId="164" formatCode="_-[$$-409]* #,##0_ ;_-[$$-409]* \-#,##0\ ;_-[$$-409]* &quot;-&quot;??_ ;_-@_ "/>
    </dxf>
    <dxf>
      <numFmt numFmtId="164" formatCode="_-[$$-409]* #,##0_ ;_-[$$-409]* \-#,##0\ ;_-[$$-409]* &quot;-&quot;??_ ;_-@_ "/>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_-[$$-409]* #,##0_ ;_-[$$-409]* \-#,##0\ ;_-[$$-409]* &quot;-&quot;??_ ;_-@_ "/>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rgb="FFFFFF00"/>
        </patternFill>
      </fill>
      <alignment horizontal="center" vertical="bottom" textRotation="0" wrapText="0" indent="0" justifyLastLine="0" shrinkToFit="0" readingOrder="0"/>
    </dxf>
  </dxfs>
  <tableStyles count="0" defaultTableStyle="TableStyleMedium9"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Data.xlsx]PIOVT TABLE ANYLSIS!PivotTable1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SALARY OF TOP</a:t>
            </a:r>
            <a:r>
              <a:rPr lang="en-US" baseline="0"/>
              <a:t> 5 </a:t>
            </a:r>
            <a:r>
              <a:rPr lang="en-US"/>
              <a:t>EMPLOYES</a:t>
            </a:r>
          </a:p>
        </c:rich>
      </c:tx>
      <c:layout>
        <c:manualLayout>
          <c:xMode val="edge"/>
          <c:yMode val="edge"/>
          <c:x val="0.29806933508311462"/>
          <c:y val="5.91644794400699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79542559407377"/>
          <c:y val="0.23034510416501172"/>
          <c:w val="0.59599781277340336"/>
          <c:h val="0.71781095071449397"/>
        </c:manualLayout>
      </c:layout>
      <c:barChart>
        <c:barDir val="bar"/>
        <c:grouping val="clustered"/>
        <c:varyColors val="0"/>
        <c:ser>
          <c:idx val="0"/>
          <c:order val="0"/>
          <c:tx>
            <c:strRef>
              <c:f>'PIOVT TABLE ANYLSIS'!$B$3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 ANYLSIS'!$A$4:$A$9</c:f>
              <c:strCache>
                <c:ptCount val="5"/>
                <c:pt idx="0">
                  <c:v>Eva.2</c:v>
                </c:pt>
                <c:pt idx="1">
                  <c:v>Eva.4</c:v>
                </c:pt>
                <c:pt idx="2">
                  <c:v>Hannah.2</c:v>
                </c:pt>
                <c:pt idx="3">
                  <c:v>Eva.3</c:v>
                </c:pt>
                <c:pt idx="4">
                  <c:v>Hannah.3</c:v>
                </c:pt>
              </c:strCache>
            </c:strRef>
          </c:cat>
          <c:val>
            <c:numRef>
              <c:f>'PIOVT TABLE ANYLSIS'!$B$4:$B$9</c:f>
              <c:numCache>
                <c:formatCode>_-[$$-409]* #,##0_ ;_-[$$-409]* \-#,##0\ ;_-[$$-409]* "-"??_ ;_-@_ </c:formatCode>
                <c:ptCount val="5"/>
                <c:pt idx="0">
                  <c:v>87559</c:v>
                </c:pt>
                <c:pt idx="1">
                  <c:v>89164</c:v>
                </c:pt>
                <c:pt idx="2">
                  <c:v>91645</c:v>
                </c:pt>
                <c:pt idx="3">
                  <c:v>97684</c:v>
                </c:pt>
                <c:pt idx="4">
                  <c:v>97833</c:v>
                </c:pt>
              </c:numCache>
            </c:numRef>
          </c:val>
          <c:extLst>
            <c:ext xmlns:c16="http://schemas.microsoft.com/office/drawing/2014/chart" uri="{C3380CC4-5D6E-409C-BE32-E72D297353CC}">
              <c16:uniqueId val="{00000000-3AF2-4B90-836D-C573D45AE9B5}"/>
            </c:ext>
          </c:extLst>
        </c:ser>
        <c:dLbls>
          <c:dLblPos val="inEnd"/>
          <c:showLegendKey val="0"/>
          <c:showVal val="1"/>
          <c:showCatName val="0"/>
          <c:showSerName val="0"/>
          <c:showPercent val="0"/>
          <c:showBubbleSize val="0"/>
        </c:dLbls>
        <c:gapWidth val="65"/>
        <c:axId val="410692760"/>
        <c:axId val="410693480"/>
      </c:barChart>
      <c:catAx>
        <c:axId val="4106927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0693480"/>
        <c:crosses val="autoZero"/>
        <c:auto val="1"/>
        <c:lblAlgn val="ctr"/>
        <c:lblOffset val="100"/>
        <c:noMultiLvlLbl val="0"/>
      </c:catAx>
      <c:valAx>
        <c:axId val="410693480"/>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_ ;_-[$$-409]* \-#,##0\ ;_-[$$-409]* &quot;-&quot;??_ ;_-@_ " sourceLinked="1"/>
        <c:majorTickMark val="none"/>
        <c:minorTickMark val="none"/>
        <c:tickLblPos val="nextTo"/>
        <c:crossAx val="4106927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Data.xlsx]PIOVT TABLE ANYLSIS!PivotTable3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DEP</a:t>
            </a:r>
            <a:r>
              <a:rPr lang="en-US" baseline="0"/>
              <a:t> AVG SALARY</a:t>
            </a:r>
            <a:endParaRPr lang="en-US"/>
          </a:p>
        </c:rich>
      </c:tx>
      <c:layout>
        <c:manualLayout>
          <c:xMode val="edge"/>
          <c:yMode val="edge"/>
          <c:x val="0.31445978430516452"/>
          <c:y val="6.379410906969962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hade val="90000"/>
                  <a:shade val="51000"/>
                  <a:satMod val="130000"/>
                </a:schemeClr>
              </a:gs>
              <a:gs pos="80000">
                <a:schemeClr val="accent2">
                  <a:shade val="90000"/>
                  <a:shade val="93000"/>
                  <a:satMod val="130000"/>
                </a:schemeClr>
              </a:gs>
              <a:gs pos="100000">
                <a:schemeClr val="accent2">
                  <a:shade val="90000"/>
                  <a:shade val="94000"/>
                  <a:satMod val="135000"/>
                </a:schemeClr>
              </a:gs>
            </a:gsLst>
            <a:lin ang="16200000" scaled="0"/>
          </a:gradFill>
          <a:ln>
            <a:noFill/>
          </a:ln>
          <a:effectLst>
            <a:outerShdw blurRad="40000" dist="23000" dir="5400000" rotWithShape="0">
              <a:srgbClr val="000000">
                <a:alpha val="35000"/>
              </a:srgbClr>
            </a:outerShdw>
          </a:effectLst>
          <a:sp3d/>
        </c:spPr>
        <c:dLbl>
          <c:idx val="0"/>
          <c:layout>
            <c:manualLayout>
              <c:x val="6.2962962962962901E-2"/>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tint val="70000"/>
                  <a:shade val="51000"/>
                  <a:satMod val="130000"/>
                </a:schemeClr>
              </a:gs>
              <a:gs pos="80000">
                <a:schemeClr val="accent2">
                  <a:tint val="70000"/>
                  <a:shade val="93000"/>
                  <a:satMod val="130000"/>
                </a:schemeClr>
              </a:gs>
              <a:gs pos="100000">
                <a:schemeClr val="accent2">
                  <a:tint val="70000"/>
                  <a:shade val="94000"/>
                  <a:satMod val="135000"/>
                </a:schemeClr>
              </a:gs>
            </a:gsLst>
            <a:lin ang="16200000" scaled="0"/>
          </a:gradFill>
          <a:ln>
            <a:noFill/>
          </a:ln>
          <a:effectLst>
            <a:outerShdw blurRad="40000" dist="23000" dir="5400000" rotWithShape="0">
              <a:srgbClr val="000000">
                <a:alpha val="35000"/>
              </a:srgbClr>
            </a:outerShdw>
          </a:effectLst>
          <a:sp3d/>
        </c:spPr>
        <c:dLbl>
          <c:idx val="0"/>
          <c:layout>
            <c:manualLayout>
              <c:x val="-3.4105303041708696E-2"/>
              <c:y val="-0.1226853674540682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0613006707494897E-2"/>
                  <c:h val="0.15839749198016911"/>
                </c:manualLayout>
              </c15:layout>
            </c:ext>
          </c:extLst>
        </c:dLbl>
      </c:pivotFmt>
      <c:pivotFmt>
        <c:idx val="3"/>
        <c:spPr>
          <a:gradFill rotWithShape="1">
            <a:gsLst>
              <a:gs pos="0">
                <a:schemeClr val="accent2">
                  <a:shade val="50000"/>
                  <a:shade val="51000"/>
                  <a:satMod val="130000"/>
                </a:schemeClr>
              </a:gs>
              <a:gs pos="80000">
                <a:schemeClr val="accent2">
                  <a:shade val="50000"/>
                  <a:shade val="93000"/>
                  <a:satMod val="130000"/>
                </a:schemeClr>
              </a:gs>
              <a:gs pos="100000">
                <a:schemeClr val="accent2">
                  <a:shade val="50000"/>
                  <a:shade val="94000"/>
                  <a:satMod val="135000"/>
                </a:schemeClr>
              </a:gs>
            </a:gsLst>
            <a:lin ang="16200000" scaled="0"/>
          </a:gradFill>
          <a:ln>
            <a:noFill/>
          </a:ln>
          <a:effectLst>
            <a:outerShdw blurRad="40000" dist="23000" dir="5400000" rotWithShape="0">
              <a:srgbClr val="000000">
                <a:alpha val="35000"/>
              </a:srgbClr>
            </a:outerShdw>
          </a:effectLst>
          <a:sp3d/>
        </c:spPr>
        <c:dLbl>
          <c:idx val="0"/>
          <c:layout>
            <c:manualLayout>
              <c:x val="3.5054174633524421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2">
                  <a:tint val="50000"/>
                  <a:shade val="51000"/>
                  <a:satMod val="130000"/>
                </a:schemeClr>
              </a:gs>
              <a:gs pos="80000">
                <a:schemeClr val="accent2">
                  <a:tint val="50000"/>
                  <a:shade val="93000"/>
                  <a:satMod val="130000"/>
                </a:schemeClr>
              </a:gs>
              <a:gs pos="100000">
                <a:schemeClr val="accent2">
                  <a:tint val="50000"/>
                  <a:shade val="94000"/>
                  <a:satMod val="135000"/>
                </a:schemeClr>
              </a:gs>
            </a:gsLst>
            <a:lin ang="16200000" scaled="0"/>
          </a:gradFill>
          <a:ln>
            <a:noFill/>
          </a:ln>
          <a:effectLst>
            <a:outerShdw blurRad="40000" dist="23000" dir="5400000" rotWithShape="0">
              <a:srgbClr val="000000">
                <a:alpha val="35000"/>
              </a:srgbClr>
            </a:outerShdw>
          </a:effectLst>
          <a:sp3d/>
        </c:spPr>
        <c:dLbl>
          <c:idx val="0"/>
          <c:layout>
            <c:manualLayout>
              <c:x val="3.5224050626558839E-2"/>
              <c:y val="-4.1666666666666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2">
                  <a:shade val="50000"/>
                  <a:shade val="51000"/>
                  <a:satMod val="130000"/>
                </a:schemeClr>
              </a:gs>
              <a:gs pos="80000">
                <a:schemeClr val="accent2">
                  <a:shade val="50000"/>
                  <a:shade val="93000"/>
                  <a:satMod val="130000"/>
                </a:schemeClr>
              </a:gs>
              <a:gs pos="100000">
                <a:schemeClr val="accent2">
                  <a:shade val="50000"/>
                  <a:shade val="94000"/>
                  <a:satMod val="135000"/>
                </a:schemeClr>
              </a:gs>
            </a:gsLst>
            <a:lin ang="16200000" scaled="0"/>
          </a:gradFill>
          <a:ln>
            <a:noFill/>
          </a:ln>
          <a:effectLst>
            <a:outerShdw blurRad="40000" dist="23000" dir="5400000" rotWithShape="0">
              <a:srgbClr val="000000">
                <a:alpha val="35000"/>
              </a:srgbClr>
            </a:outerShdw>
          </a:effectLst>
          <a:sp3d/>
        </c:spPr>
        <c:dLbl>
          <c:idx val="0"/>
          <c:layout>
            <c:manualLayout>
              <c:x val="3.5054174633524421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'PIOVT TABLE ANYLSIS'!$U$3</c:f>
              <c:strCache>
                <c:ptCount val="1"/>
                <c:pt idx="0">
                  <c:v>Total</c:v>
                </c:pt>
              </c:strCache>
            </c:strRef>
          </c:tx>
          <c:dPt>
            <c:idx val="0"/>
            <c:bubble3D val="0"/>
            <c:spPr>
              <a:gradFill rotWithShape="1">
                <a:gsLst>
                  <a:gs pos="0">
                    <a:schemeClr val="accent2">
                      <a:shade val="50000"/>
                      <a:shade val="51000"/>
                      <a:satMod val="130000"/>
                    </a:schemeClr>
                  </a:gs>
                  <a:gs pos="80000">
                    <a:schemeClr val="accent2">
                      <a:shade val="50000"/>
                      <a:shade val="93000"/>
                      <a:satMod val="130000"/>
                    </a:schemeClr>
                  </a:gs>
                  <a:gs pos="100000">
                    <a:schemeClr val="accent2">
                      <a:shade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4-AE74-4F4D-942C-F7E277157CF0}"/>
              </c:ext>
            </c:extLst>
          </c:dPt>
          <c:dPt>
            <c:idx val="1"/>
            <c:bubble3D val="0"/>
            <c:spPr>
              <a:gradFill rotWithShape="1">
                <a:gsLst>
                  <a:gs pos="0">
                    <a:schemeClr val="accent2">
                      <a:shade val="70000"/>
                      <a:shade val="51000"/>
                      <a:satMod val="130000"/>
                    </a:schemeClr>
                  </a:gs>
                  <a:gs pos="80000">
                    <a:schemeClr val="accent2">
                      <a:shade val="70000"/>
                      <a:shade val="93000"/>
                      <a:satMod val="130000"/>
                    </a:schemeClr>
                  </a:gs>
                  <a:gs pos="100000">
                    <a:schemeClr val="accent2">
                      <a:shade val="7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2-AE74-4F4D-942C-F7E277157CF0}"/>
              </c:ext>
            </c:extLst>
          </c:dPt>
          <c:dPt>
            <c:idx val="2"/>
            <c:bubble3D val="0"/>
            <c:spPr>
              <a:gradFill rotWithShape="1">
                <a:gsLst>
                  <a:gs pos="0">
                    <a:schemeClr val="accent2">
                      <a:shade val="90000"/>
                      <a:shade val="51000"/>
                      <a:satMod val="130000"/>
                    </a:schemeClr>
                  </a:gs>
                  <a:gs pos="80000">
                    <a:schemeClr val="accent2">
                      <a:shade val="90000"/>
                      <a:shade val="93000"/>
                      <a:satMod val="130000"/>
                    </a:schemeClr>
                  </a:gs>
                  <a:gs pos="100000">
                    <a:schemeClr val="accent2">
                      <a:shade val="9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3-AE74-4F4D-942C-F7E277157CF0}"/>
              </c:ext>
            </c:extLst>
          </c:dPt>
          <c:dPt>
            <c:idx val="3"/>
            <c:bubble3D val="0"/>
            <c:spPr>
              <a:gradFill rotWithShape="1">
                <a:gsLst>
                  <a:gs pos="0">
                    <a:schemeClr val="accent2">
                      <a:shade val="50000"/>
                      <a:shade val="51000"/>
                      <a:satMod val="130000"/>
                    </a:schemeClr>
                  </a:gs>
                  <a:gs pos="80000">
                    <a:schemeClr val="accent2">
                      <a:shade val="50000"/>
                      <a:shade val="93000"/>
                      <a:satMod val="130000"/>
                    </a:schemeClr>
                  </a:gs>
                  <a:gs pos="100000">
                    <a:schemeClr val="accent2">
                      <a:shade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5-AE74-4F4D-942C-F7E277157CF0}"/>
              </c:ext>
            </c:extLst>
          </c:dPt>
          <c:dPt>
            <c:idx val="4"/>
            <c:bubble3D val="0"/>
            <c:spPr>
              <a:gradFill rotWithShape="1">
                <a:gsLst>
                  <a:gs pos="0">
                    <a:schemeClr val="accent2">
                      <a:tint val="70000"/>
                      <a:shade val="51000"/>
                      <a:satMod val="130000"/>
                    </a:schemeClr>
                  </a:gs>
                  <a:gs pos="80000">
                    <a:schemeClr val="accent2">
                      <a:tint val="70000"/>
                      <a:shade val="93000"/>
                      <a:satMod val="130000"/>
                    </a:schemeClr>
                  </a:gs>
                  <a:gs pos="100000">
                    <a:schemeClr val="accent2">
                      <a:tint val="7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7-AE74-4F4D-942C-F7E277157CF0}"/>
              </c:ext>
            </c:extLst>
          </c:dPt>
          <c:dPt>
            <c:idx val="5"/>
            <c:bubble3D val="0"/>
            <c:spPr>
              <a:gradFill rotWithShape="1">
                <a:gsLst>
                  <a:gs pos="0">
                    <a:schemeClr val="accent2">
                      <a:tint val="50000"/>
                      <a:shade val="51000"/>
                      <a:satMod val="130000"/>
                    </a:schemeClr>
                  </a:gs>
                  <a:gs pos="80000">
                    <a:schemeClr val="accent2">
                      <a:tint val="50000"/>
                      <a:shade val="93000"/>
                      <a:satMod val="130000"/>
                    </a:schemeClr>
                  </a:gs>
                  <a:gs pos="100000">
                    <a:schemeClr val="accent2">
                      <a:tint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6-AE74-4F4D-942C-F7E277157CF0}"/>
              </c:ext>
            </c:extLst>
          </c:dPt>
          <c:dLbls>
            <c:dLbl>
              <c:idx val="0"/>
              <c:layout>
                <c:manualLayout>
                  <c:x val="3.5054174633524421E-2"/>
                  <c:y val="-7.40740740740740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E74-4F4D-942C-F7E277157CF0}"/>
                </c:ext>
              </c:extLst>
            </c:dLbl>
            <c:dLbl>
              <c:idx val="2"/>
              <c:layout>
                <c:manualLayout>
                  <c:x val="6.2962962962962901E-2"/>
                  <c:y val="-6.481481481481481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E74-4F4D-942C-F7E277157CF0}"/>
                </c:ext>
              </c:extLst>
            </c:dLbl>
            <c:dLbl>
              <c:idx val="3"/>
              <c:layout>
                <c:manualLayout>
                  <c:x val="3.5054174633524421E-2"/>
                  <c:y val="-7.40740740740740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E74-4F4D-942C-F7E277157CF0}"/>
                </c:ext>
              </c:extLst>
            </c:dLbl>
            <c:dLbl>
              <c:idx val="4"/>
              <c:layout>
                <c:manualLayout>
                  <c:x val="-3.4105303041708696E-2"/>
                  <c:y val="-0.1226853674540682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0613006707494897E-2"/>
                      <c:h val="0.15839749198016911"/>
                    </c:manualLayout>
                  </c15:layout>
                </c:ext>
                <c:ext xmlns:c16="http://schemas.microsoft.com/office/drawing/2014/chart" uri="{C3380CC4-5D6E-409C-BE32-E72D297353CC}">
                  <c16:uniqueId val="{00000007-AE74-4F4D-942C-F7E277157CF0}"/>
                </c:ext>
              </c:extLst>
            </c:dLbl>
            <c:dLbl>
              <c:idx val="5"/>
              <c:layout>
                <c:manualLayout>
                  <c:x val="3.5224050626558839E-2"/>
                  <c:y val="-4.16666666666667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AE74-4F4D-942C-F7E277157CF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'PIOVT TABLE ANYLSIS'!$T$4:$T$10</c:f>
              <c:strCache>
                <c:ptCount val="6"/>
                <c:pt idx="0">
                  <c:v>Reparing</c:v>
                </c:pt>
                <c:pt idx="1">
                  <c:v>Marketing</c:v>
                </c:pt>
                <c:pt idx="2">
                  <c:v>HR</c:v>
                </c:pt>
                <c:pt idx="3">
                  <c:v>Finance</c:v>
                </c:pt>
                <c:pt idx="4">
                  <c:v>IT</c:v>
                </c:pt>
                <c:pt idx="5">
                  <c:v>Sales</c:v>
                </c:pt>
              </c:strCache>
            </c:strRef>
          </c:cat>
          <c:val>
            <c:numRef>
              <c:f>'PIOVT TABLE ANYLSIS'!$U$4:$U$10</c:f>
              <c:numCache>
                <c:formatCode>_-[$$-409]* #,##0_ ;_-[$$-409]* \-#,##0\ ;_-[$$-409]* "-"??_ ;_-@_ </c:formatCode>
                <c:ptCount val="6"/>
                <c:pt idx="0">
                  <c:v>81803</c:v>
                </c:pt>
                <c:pt idx="1">
                  <c:v>73868.399999999994</c:v>
                </c:pt>
                <c:pt idx="2">
                  <c:v>72875.600000000006</c:v>
                </c:pt>
                <c:pt idx="3">
                  <c:v>62409.599999999999</c:v>
                </c:pt>
                <c:pt idx="4">
                  <c:v>53085.111111111109</c:v>
                </c:pt>
                <c:pt idx="5">
                  <c:v>43282.6</c:v>
                </c:pt>
              </c:numCache>
            </c:numRef>
          </c:val>
          <c:extLst>
            <c:ext xmlns:c16="http://schemas.microsoft.com/office/drawing/2014/chart" uri="{C3380CC4-5D6E-409C-BE32-E72D297353CC}">
              <c16:uniqueId val="{00000000-AE74-4F4D-942C-F7E277157CF0}"/>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Data.xlsx]PIOVT TABLE ANYLSIS!PivotTable4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COUNT</a:t>
            </a:r>
            <a:r>
              <a:rPr lang="en-IN" b="1" baseline="0"/>
              <a:t> EMP BY SALARY GROUPS IN DEP</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TABLE ANYLSIS'!$AD$3:$AD$4</c:f>
              <c:strCache>
                <c:ptCount val="1"/>
                <c:pt idx="0">
                  <c:v>high salary</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 TABLE ANYLSIS'!$AC$5:$AC$11</c:f>
              <c:strCache>
                <c:ptCount val="6"/>
                <c:pt idx="0">
                  <c:v>IT</c:v>
                </c:pt>
                <c:pt idx="1">
                  <c:v>Marketing</c:v>
                </c:pt>
                <c:pt idx="2">
                  <c:v>HR</c:v>
                </c:pt>
                <c:pt idx="3">
                  <c:v>Finance</c:v>
                </c:pt>
                <c:pt idx="4">
                  <c:v>Sales</c:v>
                </c:pt>
                <c:pt idx="5">
                  <c:v>Reparing</c:v>
                </c:pt>
              </c:strCache>
            </c:strRef>
          </c:cat>
          <c:val>
            <c:numRef>
              <c:f>'PIOVT TABLE ANYLSIS'!$AD$5:$AD$11</c:f>
              <c:numCache>
                <c:formatCode>General</c:formatCode>
                <c:ptCount val="6"/>
                <c:pt idx="0">
                  <c:v>6</c:v>
                </c:pt>
                <c:pt idx="1">
                  <c:v>4</c:v>
                </c:pt>
                <c:pt idx="2">
                  <c:v>5</c:v>
                </c:pt>
                <c:pt idx="3">
                  <c:v>4</c:v>
                </c:pt>
                <c:pt idx="4">
                  <c:v>2</c:v>
                </c:pt>
                <c:pt idx="5">
                  <c:v>1</c:v>
                </c:pt>
              </c:numCache>
            </c:numRef>
          </c:val>
          <c:extLst>
            <c:ext xmlns:c16="http://schemas.microsoft.com/office/drawing/2014/chart" uri="{C3380CC4-5D6E-409C-BE32-E72D297353CC}">
              <c16:uniqueId val="{00000006-B68D-469E-BBF4-EECFDE827B2F}"/>
            </c:ext>
          </c:extLst>
        </c:ser>
        <c:ser>
          <c:idx val="1"/>
          <c:order val="1"/>
          <c:tx>
            <c:strRef>
              <c:f>'PIOVT TABLE ANYLSIS'!$AE$3:$AE$4</c:f>
              <c:strCache>
                <c:ptCount val="1"/>
                <c:pt idx="0">
                  <c:v>low salary</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 TABLE ANYLSIS'!$AC$5:$AC$11</c:f>
              <c:strCache>
                <c:ptCount val="6"/>
                <c:pt idx="0">
                  <c:v>IT</c:v>
                </c:pt>
                <c:pt idx="1">
                  <c:v>Marketing</c:v>
                </c:pt>
                <c:pt idx="2">
                  <c:v>HR</c:v>
                </c:pt>
                <c:pt idx="3">
                  <c:v>Finance</c:v>
                </c:pt>
                <c:pt idx="4">
                  <c:v>Sales</c:v>
                </c:pt>
                <c:pt idx="5">
                  <c:v>Reparing</c:v>
                </c:pt>
              </c:strCache>
            </c:strRef>
          </c:cat>
          <c:val>
            <c:numRef>
              <c:f>'PIOVT TABLE ANYLSIS'!$AE$5:$AE$11</c:f>
              <c:numCache>
                <c:formatCode>General</c:formatCode>
                <c:ptCount val="6"/>
                <c:pt idx="0">
                  <c:v>3</c:v>
                </c:pt>
                <c:pt idx="1">
                  <c:v>1</c:v>
                </c:pt>
                <c:pt idx="3">
                  <c:v>1</c:v>
                </c:pt>
                <c:pt idx="4">
                  <c:v>3</c:v>
                </c:pt>
              </c:numCache>
            </c:numRef>
          </c:val>
          <c:extLst>
            <c:ext xmlns:c16="http://schemas.microsoft.com/office/drawing/2014/chart" uri="{C3380CC4-5D6E-409C-BE32-E72D297353CC}">
              <c16:uniqueId val="{00000007-B68D-469E-BBF4-EECFDE827B2F}"/>
            </c:ext>
          </c:extLst>
        </c:ser>
        <c:dLbls>
          <c:dLblPos val="outEnd"/>
          <c:showLegendKey val="0"/>
          <c:showVal val="1"/>
          <c:showCatName val="0"/>
          <c:showSerName val="0"/>
          <c:showPercent val="0"/>
          <c:showBubbleSize val="0"/>
        </c:dLbls>
        <c:gapWidth val="219"/>
        <c:axId val="320526200"/>
        <c:axId val="104855032"/>
      </c:barChart>
      <c:catAx>
        <c:axId val="32052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55032"/>
        <c:crosses val="autoZero"/>
        <c:auto val="1"/>
        <c:lblAlgn val="ctr"/>
        <c:lblOffset val="100"/>
        <c:noMultiLvlLbl val="0"/>
      </c:catAx>
      <c:valAx>
        <c:axId val="104855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52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Data.xlsx]PIOVT TABLE ANYLSIS!PivotTable5</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DEP EMPLOYEE</a:t>
            </a:r>
            <a:r>
              <a:rPr lang="en-IN" b="1" baseline="0">
                <a:solidFill>
                  <a:schemeClr val="tx1"/>
                </a:solidFill>
              </a:rPr>
              <a:t> STATUS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'PIOVT TABLE ANYLSIS'!$AM$2:$AM$3</c:f>
              <c:strCache>
                <c:ptCount val="1"/>
                <c:pt idx="0">
                  <c:v>retired</c:v>
                </c:pt>
              </c:strCache>
            </c:strRef>
          </c:tx>
          <c:spPr>
            <a:solidFill>
              <a:schemeClr val="accent2">
                <a:shade val="76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 TABLE ANYLSIS'!$AL$4:$AL$10</c:f>
              <c:strCache>
                <c:ptCount val="6"/>
                <c:pt idx="0">
                  <c:v>IT</c:v>
                </c:pt>
                <c:pt idx="1">
                  <c:v>Marketing</c:v>
                </c:pt>
                <c:pt idx="2">
                  <c:v>HR</c:v>
                </c:pt>
                <c:pt idx="3">
                  <c:v>Finance</c:v>
                </c:pt>
                <c:pt idx="4">
                  <c:v>Sales</c:v>
                </c:pt>
                <c:pt idx="5">
                  <c:v>Reparing</c:v>
                </c:pt>
              </c:strCache>
            </c:strRef>
          </c:cat>
          <c:val>
            <c:numRef>
              <c:f>'PIOVT TABLE ANYLSIS'!$AM$4:$AM$10</c:f>
              <c:numCache>
                <c:formatCode>General</c:formatCode>
                <c:ptCount val="6"/>
                <c:pt idx="0">
                  <c:v>5</c:v>
                </c:pt>
                <c:pt idx="1">
                  <c:v>3</c:v>
                </c:pt>
                <c:pt idx="2">
                  <c:v>2</c:v>
                </c:pt>
                <c:pt idx="3">
                  <c:v>3</c:v>
                </c:pt>
                <c:pt idx="4">
                  <c:v>3</c:v>
                </c:pt>
                <c:pt idx="5">
                  <c:v>1</c:v>
                </c:pt>
              </c:numCache>
            </c:numRef>
          </c:val>
          <c:extLst>
            <c:ext xmlns:c16="http://schemas.microsoft.com/office/drawing/2014/chart" uri="{C3380CC4-5D6E-409C-BE32-E72D297353CC}">
              <c16:uniqueId val="{00000003-C29E-4863-8736-6472896E184D}"/>
            </c:ext>
          </c:extLst>
        </c:ser>
        <c:ser>
          <c:idx val="1"/>
          <c:order val="1"/>
          <c:tx>
            <c:strRef>
              <c:f>'PIOVT TABLE ANYLSIS'!$AN$2:$AN$3</c:f>
              <c:strCache>
                <c:ptCount val="1"/>
                <c:pt idx="0">
                  <c:v>currently working</c:v>
                </c:pt>
              </c:strCache>
            </c:strRef>
          </c:tx>
          <c:spPr>
            <a:solidFill>
              <a:schemeClr val="accent2">
                <a:tint val="77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 TABLE ANYLSIS'!$AL$4:$AL$10</c:f>
              <c:strCache>
                <c:ptCount val="6"/>
                <c:pt idx="0">
                  <c:v>IT</c:v>
                </c:pt>
                <c:pt idx="1">
                  <c:v>Marketing</c:v>
                </c:pt>
                <c:pt idx="2">
                  <c:v>HR</c:v>
                </c:pt>
                <c:pt idx="3">
                  <c:v>Finance</c:v>
                </c:pt>
                <c:pt idx="4">
                  <c:v>Sales</c:v>
                </c:pt>
                <c:pt idx="5">
                  <c:v>Reparing</c:v>
                </c:pt>
              </c:strCache>
            </c:strRef>
          </c:cat>
          <c:val>
            <c:numRef>
              <c:f>'PIOVT TABLE ANYLSIS'!$AN$4:$AN$10</c:f>
              <c:numCache>
                <c:formatCode>General</c:formatCode>
                <c:ptCount val="6"/>
                <c:pt idx="0">
                  <c:v>4</c:v>
                </c:pt>
                <c:pt idx="1">
                  <c:v>2</c:v>
                </c:pt>
                <c:pt idx="2">
                  <c:v>3</c:v>
                </c:pt>
                <c:pt idx="3">
                  <c:v>2</c:v>
                </c:pt>
                <c:pt idx="4">
                  <c:v>2</c:v>
                </c:pt>
              </c:numCache>
            </c:numRef>
          </c:val>
          <c:extLst>
            <c:ext xmlns:c16="http://schemas.microsoft.com/office/drawing/2014/chart" uri="{C3380CC4-5D6E-409C-BE32-E72D297353CC}">
              <c16:uniqueId val="{00000000-4D78-4938-9878-76160B3A1098}"/>
            </c:ext>
          </c:extLst>
        </c:ser>
        <c:dLbls>
          <c:showLegendKey val="0"/>
          <c:showVal val="1"/>
          <c:showCatName val="0"/>
          <c:showSerName val="0"/>
          <c:showPercent val="0"/>
          <c:showBubbleSize val="0"/>
        </c:dLbls>
        <c:gapWidth val="150"/>
        <c:shape val="box"/>
        <c:axId val="1161759600"/>
        <c:axId val="1161756000"/>
        <c:axId val="0"/>
      </c:bar3DChart>
      <c:catAx>
        <c:axId val="1161759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756000"/>
        <c:crosses val="autoZero"/>
        <c:auto val="1"/>
        <c:lblAlgn val="ctr"/>
        <c:lblOffset val="100"/>
        <c:noMultiLvlLbl val="0"/>
      </c:catAx>
      <c:valAx>
        <c:axId val="11617560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6175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Data.xlsx]PIOVT TABLE ANYLSIS!PivotTable6</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5 salary</a:t>
            </a:r>
            <a:r>
              <a:rPr lang="en-US" baseline="0"/>
              <a:t> earn age EMP </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 ANYLSIS'!$AU$2</c:f>
              <c:strCache>
                <c:ptCount val="1"/>
                <c:pt idx="0">
                  <c:v>Total</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'PIOVT TABLE ANYLSIS'!$AT$3:$AT$8</c:f>
              <c:strCache>
                <c:ptCount val="5"/>
                <c:pt idx="0">
                  <c:v>43</c:v>
                </c:pt>
                <c:pt idx="1">
                  <c:v>23</c:v>
                </c:pt>
                <c:pt idx="2">
                  <c:v>25</c:v>
                </c:pt>
                <c:pt idx="3">
                  <c:v>32</c:v>
                </c:pt>
                <c:pt idx="4">
                  <c:v>48</c:v>
                </c:pt>
              </c:strCache>
            </c:strRef>
          </c:cat>
          <c:val>
            <c:numRef>
              <c:f>'PIOVT TABLE ANYLSIS'!$AU$3:$AU$8</c:f>
              <c:numCache>
                <c:formatCode>_-[$$-409]* #,##0_ ;_-[$$-409]* \-#,##0\ ;_-[$$-409]* "-"??_ ;_-@_ </c:formatCode>
                <c:ptCount val="5"/>
                <c:pt idx="0">
                  <c:v>91645</c:v>
                </c:pt>
                <c:pt idx="1">
                  <c:v>89164</c:v>
                </c:pt>
                <c:pt idx="2">
                  <c:v>85532</c:v>
                </c:pt>
                <c:pt idx="3">
                  <c:v>82791</c:v>
                </c:pt>
                <c:pt idx="4">
                  <c:v>79764</c:v>
                </c:pt>
              </c:numCache>
            </c:numRef>
          </c:val>
          <c:smooth val="0"/>
          <c:extLst>
            <c:ext xmlns:c16="http://schemas.microsoft.com/office/drawing/2014/chart" uri="{C3380CC4-5D6E-409C-BE32-E72D297353CC}">
              <c16:uniqueId val="{00000000-6327-451E-9F7A-8B7132973458}"/>
            </c:ext>
          </c:extLst>
        </c:ser>
        <c:dLbls>
          <c:dLblPos val="t"/>
          <c:showLegendKey val="0"/>
          <c:showVal val="1"/>
          <c:showCatName val="0"/>
          <c:showSerName val="0"/>
          <c:showPercent val="0"/>
          <c:showBubbleSize val="0"/>
        </c:dLbls>
        <c:marker val="1"/>
        <c:smooth val="0"/>
        <c:axId val="1161764280"/>
        <c:axId val="1161739080"/>
      </c:lineChart>
      <c:catAx>
        <c:axId val="1161764280"/>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739080"/>
        <c:crosses val="autoZero"/>
        <c:auto val="1"/>
        <c:lblAlgn val="ctr"/>
        <c:lblOffset val="100"/>
        <c:noMultiLvlLbl val="0"/>
      </c:catAx>
      <c:valAx>
        <c:axId val="1161739080"/>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_-[$$-409]* #,##0_ ;_-[$$-409]* \-#,##0\ ;_-[$$-409]* &quot;-&quot;??_ ;_-@_ "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764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Data.xlsx]PIOVT TABLE ANYLSIS!PivotTable7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SALARY</a:t>
            </a:r>
            <a:r>
              <a:rPr lang="en-US" b="1" baseline="0">
                <a:solidFill>
                  <a:schemeClr val="tx1"/>
                </a:solidFill>
              </a:rPr>
              <a:t> OF DEPARTMENT'S</a:t>
            </a:r>
            <a:endParaRPr lang="en-US" b="1">
              <a:solidFill>
                <a:schemeClr val="tx1"/>
              </a:solidFill>
            </a:endParaRPr>
          </a:p>
        </c:rich>
      </c:tx>
      <c:layout>
        <c:manualLayout>
          <c:xMode val="edge"/>
          <c:yMode val="edge"/>
          <c:x val="0.30781933508311465"/>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'PIOVT TABLE ANYLSIS'!$BF$2</c:f>
              <c:strCache>
                <c:ptCount val="1"/>
                <c:pt idx="0">
                  <c:v>Total</c:v>
                </c:pt>
              </c:strCache>
            </c:strRef>
          </c:tx>
          <c:spPr>
            <a:solidFill>
              <a:schemeClr val="accent2"/>
            </a:solidFill>
            <a:ln>
              <a:noFill/>
            </a:ln>
            <a:effectLst/>
          </c:spPr>
          <c:invertIfNegative val="0"/>
          <c:cat>
            <c:strRef>
              <c:f>'PIOVT TABLE ANYLSIS'!$BE$3:$BE$9</c:f>
              <c:strCache>
                <c:ptCount val="6"/>
                <c:pt idx="0">
                  <c:v>Reparing</c:v>
                </c:pt>
                <c:pt idx="1">
                  <c:v>Sales</c:v>
                </c:pt>
                <c:pt idx="2">
                  <c:v>Finance</c:v>
                </c:pt>
                <c:pt idx="3">
                  <c:v>HR</c:v>
                </c:pt>
                <c:pt idx="4">
                  <c:v>Marketing</c:v>
                </c:pt>
                <c:pt idx="5">
                  <c:v>IT</c:v>
                </c:pt>
              </c:strCache>
            </c:strRef>
          </c:cat>
          <c:val>
            <c:numRef>
              <c:f>'PIOVT TABLE ANYLSIS'!$BF$3:$BF$9</c:f>
              <c:numCache>
                <c:formatCode>_-[$$-409]* #,##0_ ;_-[$$-409]* \-#,##0\ ;_-[$$-409]* "-"??_ ;_-@_ </c:formatCode>
                <c:ptCount val="6"/>
                <c:pt idx="0">
                  <c:v>81803</c:v>
                </c:pt>
                <c:pt idx="1">
                  <c:v>216413</c:v>
                </c:pt>
                <c:pt idx="2">
                  <c:v>312048</c:v>
                </c:pt>
                <c:pt idx="3">
                  <c:v>364378</c:v>
                </c:pt>
                <c:pt idx="4">
                  <c:v>369342</c:v>
                </c:pt>
                <c:pt idx="5">
                  <c:v>477766</c:v>
                </c:pt>
              </c:numCache>
            </c:numRef>
          </c:val>
          <c:extLst>
            <c:ext xmlns:c16="http://schemas.microsoft.com/office/drawing/2014/chart" uri="{C3380CC4-5D6E-409C-BE32-E72D297353CC}">
              <c16:uniqueId val="{00000000-DF0F-47A6-9C50-12F2634BBD67}"/>
            </c:ext>
          </c:extLst>
        </c:ser>
        <c:dLbls>
          <c:showLegendKey val="0"/>
          <c:showVal val="0"/>
          <c:showCatName val="0"/>
          <c:showSerName val="0"/>
          <c:showPercent val="0"/>
          <c:showBubbleSize val="0"/>
        </c:dLbls>
        <c:gapWidth val="182"/>
        <c:axId val="1161739800"/>
        <c:axId val="1161741240"/>
      </c:barChart>
      <c:catAx>
        <c:axId val="1161739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741240"/>
        <c:crosses val="autoZero"/>
        <c:auto val="1"/>
        <c:lblAlgn val="ctr"/>
        <c:lblOffset val="100"/>
        <c:noMultiLvlLbl val="0"/>
      </c:catAx>
      <c:valAx>
        <c:axId val="1161741240"/>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739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Data.xlsx]PIOVT TABLE ANYLSIS!PivotTable2</c:name>
    <c:fmtId val="13"/>
  </c:pivotSource>
  <c:chart>
    <c:title>
      <c:tx>
        <c:rich>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r>
              <a:rPr lang="en-US" b="1">
                <a:solidFill>
                  <a:schemeClr val="tx1"/>
                </a:solidFill>
              </a:rPr>
              <a:t>AVG AGE EMP IN DEP'S</a:t>
            </a:r>
          </a:p>
        </c:rich>
      </c:tx>
      <c:layout>
        <c:manualLayout>
          <c:xMode val="edge"/>
          <c:yMode val="edge"/>
          <c:x val="0.25255555555555553"/>
          <c:y val="5.9164479440069993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 ANYLSIS'!$N$3</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'PIOVT TABLE ANYLSIS'!$M$4:$M$10</c:f>
              <c:strCache>
                <c:ptCount val="6"/>
                <c:pt idx="0">
                  <c:v>Reparing</c:v>
                </c:pt>
                <c:pt idx="1">
                  <c:v>HR</c:v>
                </c:pt>
                <c:pt idx="2">
                  <c:v>Sales</c:v>
                </c:pt>
                <c:pt idx="3">
                  <c:v>Finance</c:v>
                </c:pt>
                <c:pt idx="4">
                  <c:v>IT</c:v>
                </c:pt>
                <c:pt idx="5">
                  <c:v>Marketing</c:v>
                </c:pt>
              </c:strCache>
            </c:strRef>
          </c:cat>
          <c:val>
            <c:numRef>
              <c:f>'PIOVT TABLE ANYLSIS'!$N$4:$N$10</c:f>
              <c:numCache>
                <c:formatCode>0</c:formatCode>
                <c:ptCount val="6"/>
                <c:pt idx="0">
                  <c:v>58</c:v>
                </c:pt>
                <c:pt idx="1">
                  <c:v>47</c:v>
                </c:pt>
                <c:pt idx="2">
                  <c:v>41.8</c:v>
                </c:pt>
                <c:pt idx="3">
                  <c:v>41.6</c:v>
                </c:pt>
                <c:pt idx="4">
                  <c:v>41</c:v>
                </c:pt>
                <c:pt idx="5">
                  <c:v>36.4</c:v>
                </c:pt>
              </c:numCache>
            </c:numRef>
          </c:val>
          <c:smooth val="0"/>
          <c:extLst>
            <c:ext xmlns:c16="http://schemas.microsoft.com/office/drawing/2014/chart" uri="{C3380CC4-5D6E-409C-BE32-E72D297353CC}">
              <c16:uniqueId val="{00000000-56F5-4CFB-AFD5-2A02A288311D}"/>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54233552"/>
        <c:axId val="854227792"/>
      </c:lineChart>
      <c:catAx>
        <c:axId val="85423355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54227792"/>
        <c:crosses val="autoZero"/>
        <c:auto val="1"/>
        <c:lblAlgn val="ctr"/>
        <c:lblOffset val="100"/>
        <c:noMultiLvlLbl val="0"/>
      </c:catAx>
      <c:valAx>
        <c:axId val="8542277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5423355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pivotSource>
    <c:name>[Employee Data.xlsx]PIOVT TABLE ANYLSIS!PivotTable3</c:name>
    <c:fmtId val="16"/>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DEP</a:t>
            </a:r>
            <a:r>
              <a:rPr lang="en-US" baseline="0">
                <a:solidFill>
                  <a:schemeClr val="tx1"/>
                </a:solidFill>
              </a:rPr>
              <a:t> AVG SALARY</a:t>
            </a:r>
            <a:endParaRPr lang="en-US">
              <a:solidFill>
                <a:schemeClr val="tx1"/>
              </a:solidFill>
            </a:endParaRPr>
          </a:p>
        </c:rich>
      </c:tx>
      <c:layout>
        <c:manualLayout>
          <c:xMode val="edge"/>
          <c:yMode val="edge"/>
          <c:x val="0.38362457499433222"/>
          <c:y val="4.767483331831410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hade val="90000"/>
                  <a:shade val="51000"/>
                  <a:satMod val="130000"/>
                </a:schemeClr>
              </a:gs>
              <a:gs pos="80000">
                <a:schemeClr val="accent2">
                  <a:shade val="90000"/>
                  <a:shade val="93000"/>
                  <a:satMod val="130000"/>
                </a:schemeClr>
              </a:gs>
              <a:gs pos="100000">
                <a:schemeClr val="accent2">
                  <a:shade val="90000"/>
                  <a:shade val="94000"/>
                  <a:satMod val="135000"/>
                </a:schemeClr>
              </a:gs>
            </a:gsLst>
            <a:lin ang="16200000" scaled="0"/>
          </a:gradFill>
          <a:ln>
            <a:noFill/>
          </a:ln>
          <a:effectLst>
            <a:outerShdw blurRad="40000" dist="23000" dir="5400000" rotWithShape="0">
              <a:srgbClr val="000000">
                <a:alpha val="35000"/>
              </a:srgbClr>
            </a:outerShdw>
          </a:effectLst>
          <a:sp3d/>
        </c:spPr>
        <c:dLbl>
          <c:idx val="0"/>
          <c:layout>
            <c:manualLayout>
              <c:x val="6.2962962962962901E-2"/>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tint val="70000"/>
                  <a:shade val="51000"/>
                  <a:satMod val="130000"/>
                </a:schemeClr>
              </a:gs>
              <a:gs pos="80000">
                <a:schemeClr val="accent2">
                  <a:tint val="70000"/>
                  <a:shade val="93000"/>
                  <a:satMod val="130000"/>
                </a:schemeClr>
              </a:gs>
              <a:gs pos="100000">
                <a:schemeClr val="accent2">
                  <a:tint val="70000"/>
                  <a:shade val="94000"/>
                  <a:satMod val="135000"/>
                </a:schemeClr>
              </a:gs>
            </a:gsLst>
            <a:lin ang="16200000" scaled="0"/>
          </a:gradFill>
          <a:ln>
            <a:noFill/>
          </a:ln>
          <a:effectLst>
            <a:outerShdw blurRad="40000" dist="23000" dir="5400000" rotWithShape="0">
              <a:srgbClr val="000000">
                <a:alpha val="35000"/>
              </a:srgbClr>
            </a:outerShdw>
          </a:effectLst>
          <a:sp3d/>
        </c:spPr>
        <c:dLbl>
          <c:idx val="0"/>
          <c:layout>
            <c:manualLayout>
              <c:x val="-3.4105303041708696E-2"/>
              <c:y val="-0.1226853674540682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0613006707494897E-2"/>
                  <c:h val="0.15839749198016911"/>
                </c:manualLayout>
              </c15:layout>
            </c:ext>
          </c:extLst>
        </c:dLbl>
      </c:pivotFmt>
      <c:pivotFmt>
        <c:idx val="3"/>
        <c:spPr>
          <a:gradFill rotWithShape="1">
            <a:gsLst>
              <a:gs pos="0">
                <a:schemeClr val="accent2">
                  <a:tint val="90000"/>
                  <a:shade val="51000"/>
                  <a:satMod val="130000"/>
                </a:schemeClr>
              </a:gs>
              <a:gs pos="80000">
                <a:schemeClr val="accent2">
                  <a:tint val="90000"/>
                  <a:shade val="93000"/>
                  <a:satMod val="130000"/>
                </a:schemeClr>
              </a:gs>
              <a:gs pos="100000">
                <a:schemeClr val="accent2">
                  <a:tint val="90000"/>
                  <a:shade val="94000"/>
                  <a:satMod val="135000"/>
                </a:schemeClr>
              </a:gs>
            </a:gsLst>
            <a:lin ang="16200000" scaled="0"/>
          </a:gradFill>
          <a:ln>
            <a:noFill/>
          </a:ln>
          <a:effectLst>
            <a:outerShdw blurRad="40000" dist="23000" dir="5400000" rotWithShape="0">
              <a:srgbClr val="000000">
                <a:alpha val="35000"/>
              </a:srgbClr>
            </a:outerShdw>
          </a:effectLst>
          <a:sp3d/>
        </c:spPr>
        <c:dLbl>
          <c:idx val="0"/>
          <c:layout>
            <c:manualLayout>
              <c:x val="2.2222222222222223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2">
                  <a:tint val="50000"/>
                  <a:shade val="51000"/>
                  <a:satMod val="130000"/>
                </a:schemeClr>
              </a:gs>
              <a:gs pos="80000">
                <a:schemeClr val="accent2">
                  <a:tint val="50000"/>
                  <a:shade val="93000"/>
                  <a:satMod val="130000"/>
                </a:schemeClr>
              </a:gs>
              <a:gs pos="100000">
                <a:schemeClr val="accent2">
                  <a:tint val="50000"/>
                  <a:shade val="94000"/>
                  <a:satMod val="135000"/>
                </a:schemeClr>
              </a:gs>
            </a:gsLst>
            <a:lin ang="16200000" scaled="0"/>
          </a:gradFill>
          <a:ln>
            <a:noFill/>
          </a:ln>
          <a:effectLst>
            <a:outerShdw blurRad="40000" dist="23000" dir="5400000" rotWithShape="0">
              <a:srgbClr val="000000">
                <a:alpha val="35000"/>
              </a:srgbClr>
            </a:outerShdw>
          </a:effectLst>
          <a:sp3d/>
        </c:spPr>
        <c:dLbl>
          <c:idx val="0"/>
          <c:layout>
            <c:manualLayout>
              <c:x val="3.5224050626558839E-2"/>
              <c:y val="-4.1666666666666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2">
                  <a:shade val="50000"/>
                  <a:shade val="51000"/>
                  <a:satMod val="130000"/>
                </a:schemeClr>
              </a:gs>
              <a:gs pos="80000">
                <a:schemeClr val="accent2">
                  <a:shade val="50000"/>
                  <a:shade val="93000"/>
                  <a:satMod val="130000"/>
                </a:schemeClr>
              </a:gs>
              <a:gs pos="100000">
                <a:schemeClr val="accent2">
                  <a:shade val="50000"/>
                  <a:shade val="94000"/>
                  <a:satMod val="135000"/>
                </a:schemeClr>
              </a:gs>
            </a:gsLst>
            <a:lin ang="16200000" scaled="0"/>
          </a:gradFill>
          <a:ln>
            <a:noFill/>
          </a:ln>
          <a:effectLst>
            <a:outerShdw blurRad="40000" dist="23000" dir="5400000" rotWithShape="0">
              <a:srgbClr val="000000">
                <a:alpha val="35000"/>
              </a:srgbClr>
            </a:outerShdw>
          </a:effectLst>
          <a:sp3d/>
        </c:spPr>
        <c:dLbl>
          <c:idx val="0"/>
          <c:layout>
            <c:manualLayout>
              <c:x val="3.5054174633524421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2">
                  <a:shade val="50000"/>
                  <a:shade val="51000"/>
                  <a:satMod val="130000"/>
                </a:schemeClr>
              </a:gs>
              <a:gs pos="80000">
                <a:schemeClr val="accent2">
                  <a:shade val="50000"/>
                  <a:shade val="93000"/>
                  <a:satMod val="130000"/>
                </a:schemeClr>
              </a:gs>
              <a:gs pos="100000">
                <a:schemeClr val="accent2">
                  <a:shade val="50000"/>
                  <a:shade val="94000"/>
                  <a:satMod val="135000"/>
                </a:schemeClr>
              </a:gs>
            </a:gsLst>
            <a:lin ang="16200000" scaled="0"/>
          </a:gradFill>
          <a:ln>
            <a:noFill/>
          </a:ln>
          <a:effectLst>
            <a:outerShdw blurRad="40000" dist="23000" dir="5400000" rotWithShape="0">
              <a:srgbClr val="000000">
                <a:alpha val="35000"/>
              </a:srgbClr>
            </a:outerShdw>
          </a:effectLst>
          <a:sp3d/>
        </c:spPr>
        <c:dLbl>
          <c:idx val="0"/>
          <c:layout>
            <c:manualLayout>
              <c:x val="3.5054174633524421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2">
                  <a:shade val="70000"/>
                  <a:shade val="51000"/>
                  <a:satMod val="130000"/>
                </a:schemeClr>
              </a:gs>
              <a:gs pos="80000">
                <a:schemeClr val="accent2">
                  <a:shade val="70000"/>
                  <a:shade val="93000"/>
                  <a:satMod val="130000"/>
                </a:schemeClr>
              </a:gs>
              <a:gs pos="100000">
                <a:schemeClr val="accent2">
                  <a:shade val="70000"/>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9"/>
        <c:spPr>
          <a:gradFill rotWithShape="1">
            <a:gsLst>
              <a:gs pos="0">
                <a:schemeClr val="accent2">
                  <a:shade val="90000"/>
                  <a:shade val="51000"/>
                  <a:satMod val="130000"/>
                </a:schemeClr>
              </a:gs>
              <a:gs pos="80000">
                <a:schemeClr val="accent2">
                  <a:shade val="90000"/>
                  <a:shade val="93000"/>
                  <a:satMod val="130000"/>
                </a:schemeClr>
              </a:gs>
              <a:gs pos="100000">
                <a:schemeClr val="accent2">
                  <a:shade val="90000"/>
                  <a:shade val="94000"/>
                  <a:satMod val="135000"/>
                </a:schemeClr>
              </a:gs>
            </a:gsLst>
            <a:lin ang="16200000" scaled="0"/>
          </a:gradFill>
          <a:ln>
            <a:noFill/>
          </a:ln>
          <a:effectLst>
            <a:outerShdw blurRad="40000" dist="23000" dir="5400000" rotWithShape="0">
              <a:srgbClr val="000000">
                <a:alpha val="35000"/>
              </a:srgbClr>
            </a:outerShdw>
          </a:effectLst>
          <a:sp3d/>
        </c:spPr>
        <c:dLbl>
          <c:idx val="0"/>
          <c:layout>
            <c:manualLayout>
              <c:x val="6.2962962962962901E-2"/>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dLbl>
          <c:idx val="0"/>
          <c:layout>
            <c:manualLayout>
              <c:x val="2.2222222222222223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2">
                  <a:tint val="70000"/>
                  <a:shade val="51000"/>
                  <a:satMod val="130000"/>
                </a:schemeClr>
              </a:gs>
              <a:gs pos="80000">
                <a:schemeClr val="accent2">
                  <a:tint val="70000"/>
                  <a:shade val="93000"/>
                  <a:satMod val="130000"/>
                </a:schemeClr>
              </a:gs>
              <a:gs pos="100000">
                <a:schemeClr val="accent2">
                  <a:tint val="70000"/>
                  <a:shade val="94000"/>
                  <a:satMod val="135000"/>
                </a:schemeClr>
              </a:gs>
            </a:gsLst>
            <a:lin ang="16200000" scaled="0"/>
          </a:gradFill>
          <a:ln>
            <a:noFill/>
          </a:ln>
          <a:effectLst>
            <a:outerShdw blurRad="40000" dist="23000" dir="5400000" rotWithShape="0">
              <a:srgbClr val="000000">
                <a:alpha val="35000"/>
              </a:srgbClr>
            </a:outerShdw>
          </a:effectLst>
          <a:sp3d/>
        </c:spPr>
        <c:dLbl>
          <c:idx val="0"/>
          <c:layout>
            <c:manualLayout>
              <c:x val="-3.4105303041708696E-2"/>
              <c:y val="-0.1226853674540682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0613006707494897E-2"/>
                  <c:h val="0.15839749198016911"/>
                </c:manualLayout>
              </c15:layout>
            </c:ext>
          </c:extLst>
        </c:dLbl>
      </c:pivotFmt>
      <c:pivotFmt>
        <c:idx val="1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dLbl>
          <c:idx val="0"/>
          <c:layout>
            <c:manualLayout>
              <c:x val="3.5224050626558839E-2"/>
              <c:y val="-4.1666666666666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solidFill>
              <a:sysClr val="window" lastClr="FFFFFF"/>
            </a:solidFill>
            <a:ln w="38100">
              <a:solidFill>
                <a:srgbClr val="C0504D">
                  <a:lumMod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2">
                  <a:shade val="50000"/>
                  <a:shade val="51000"/>
                  <a:satMod val="130000"/>
                </a:schemeClr>
              </a:gs>
              <a:gs pos="80000">
                <a:schemeClr val="accent2">
                  <a:shade val="50000"/>
                  <a:shade val="93000"/>
                  <a:satMod val="130000"/>
                </a:schemeClr>
              </a:gs>
              <a:gs pos="100000">
                <a:schemeClr val="accent2">
                  <a:shade val="50000"/>
                  <a:shade val="94000"/>
                  <a:satMod val="135000"/>
                </a:schemeClr>
              </a:gs>
            </a:gsLst>
            <a:lin ang="16200000" scaled="0"/>
          </a:gradFill>
          <a:ln>
            <a:noFill/>
          </a:ln>
          <a:effectLst>
            <a:outerShdw blurRad="40000" dist="23000" dir="5400000" rotWithShape="0">
              <a:srgbClr val="000000">
                <a:alpha val="35000"/>
              </a:srgbClr>
            </a:outerShdw>
          </a:effectLst>
          <a:sp3d/>
        </c:spPr>
        <c:dLbl>
          <c:idx val="0"/>
          <c:layout>
            <c:manualLayout>
              <c:x val="4.6763995497491467E-2"/>
              <c:y val="-6.184879261985813E-2"/>
            </c:manualLayout>
          </c:layout>
          <c:spPr>
            <a:solidFill>
              <a:sysClr val="window" lastClr="FFFFFF"/>
            </a:solidFill>
            <a:ln w="38100">
              <a:solidFill>
                <a:srgbClr val="C0504D">
                  <a:lumMod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101513645770409"/>
                  <c:h val="9.2949788212775081E-2"/>
                </c:manualLayout>
              </c15:layout>
            </c:ext>
          </c:extLst>
        </c:dLbl>
      </c:pivotFmt>
      <c:pivotFmt>
        <c:idx val="15"/>
        <c:spPr>
          <a:gradFill rotWithShape="1">
            <a:gsLst>
              <a:gs pos="0">
                <a:schemeClr val="accent2">
                  <a:shade val="70000"/>
                  <a:shade val="51000"/>
                  <a:satMod val="130000"/>
                </a:schemeClr>
              </a:gs>
              <a:gs pos="80000">
                <a:schemeClr val="accent2">
                  <a:shade val="70000"/>
                  <a:shade val="93000"/>
                  <a:satMod val="130000"/>
                </a:schemeClr>
              </a:gs>
              <a:gs pos="100000">
                <a:schemeClr val="accent2">
                  <a:shade val="70000"/>
                  <a:shade val="94000"/>
                  <a:satMod val="135000"/>
                </a:schemeClr>
              </a:gs>
            </a:gsLst>
            <a:lin ang="16200000" scaled="0"/>
          </a:gradFill>
          <a:ln>
            <a:noFill/>
          </a:ln>
          <a:effectLst>
            <a:outerShdw blurRad="40000" dist="23000" dir="5400000" rotWithShape="0">
              <a:srgbClr val="000000">
                <a:alpha val="35000"/>
              </a:srgbClr>
            </a:outerShdw>
          </a:effectLst>
          <a:sp3d/>
        </c:spPr>
        <c:dLbl>
          <c:idx val="0"/>
          <c:spPr>
            <a:solidFill>
              <a:sysClr val="window" lastClr="FFFFFF"/>
            </a:solidFill>
            <a:ln w="38100">
              <a:solidFill>
                <a:srgbClr val="C0504D">
                  <a:lumMod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82151000068998"/>
                  <c:h val="8.2082871364583129E-2"/>
                </c:manualLayout>
              </c15:layout>
            </c:ext>
          </c:extLst>
        </c:dLbl>
      </c:pivotFmt>
      <c:pivotFmt>
        <c:idx val="16"/>
        <c:spPr>
          <a:gradFill rotWithShape="1">
            <a:gsLst>
              <a:gs pos="0">
                <a:schemeClr val="accent2">
                  <a:shade val="90000"/>
                  <a:shade val="51000"/>
                  <a:satMod val="130000"/>
                </a:schemeClr>
              </a:gs>
              <a:gs pos="80000">
                <a:schemeClr val="accent2">
                  <a:shade val="90000"/>
                  <a:shade val="93000"/>
                  <a:satMod val="130000"/>
                </a:schemeClr>
              </a:gs>
              <a:gs pos="100000">
                <a:schemeClr val="accent2">
                  <a:shade val="90000"/>
                  <a:shade val="94000"/>
                  <a:satMod val="135000"/>
                </a:schemeClr>
              </a:gs>
            </a:gsLst>
            <a:lin ang="16200000" scaled="0"/>
          </a:gradFill>
          <a:ln>
            <a:noFill/>
          </a:ln>
          <a:effectLst>
            <a:outerShdw blurRad="40000" dist="23000" dir="5400000" rotWithShape="0">
              <a:srgbClr val="000000">
                <a:alpha val="35000"/>
              </a:srgbClr>
            </a:outerShdw>
          </a:effectLst>
          <a:sp3d/>
        </c:spPr>
        <c:dLbl>
          <c:idx val="0"/>
          <c:layout>
            <c:manualLayout>
              <c:x val="8.173630579650859E-2"/>
              <c:y val="3.0680848121869948E-2"/>
            </c:manualLayout>
          </c:layout>
          <c:spPr>
            <a:solidFill>
              <a:sysClr val="window" lastClr="FFFFFF"/>
            </a:solidFill>
            <a:ln w="38100">
              <a:solidFill>
                <a:srgbClr val="C0504D">
                  <a:lumMod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8462641435802222E-2"/>
                  <c:h val="8.8104817780540426E-2"/>
                </c:manualLayout>
              </c15:layout>
            </c:ext>
          </c:extLst>
        </c:dLbl>
      </c:pivotFmt>
      <c:pivotFmt>
        <c:idx val="1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dLbl>
          <c:idx val="0"/>
          <c:layout>
            <c:manualLayout>
              <c:x val="-2.3228949197555998E-2"/>
              <c:y val="8.8988965593010866E-2"/>
            </c:manualLayout>
          </c:layout>
          <c:spPr>
            <a:solidFill>
              <a:sysClr val="window" lastClr="FFFFFF"/>
            </a:solidFill>
            <a:ln w="38100">
              <a:solidFill>
                <a:srgbClr val="C0504D">
                  <a:lumMod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392397068532597"/>
                  <c:h val="9.3410122395883907E-2"/>
                </c:manualLayout>
              </c15:layout>
            </c:ext>
          </c:extLst>
        </c:dLbl>
      </c:pivotFmt>
      <c:pivotFmt>
        <c:idx val="18"/>
        <c:spPr>
          <a:gradFill rotWithShape="1">
            <a:gsLst>
              <a:gs pos="0">
                <a:schemeClr val="accent2">
                  <a:tint val="70000"/>
                  <a:shade val="51000"/>
                  <a:satMod val="130000"/>
                </a:schemeClr>
              </a:gs>
              <a:gs pos="80000">
                <a:schemeClr val="accent2">
                  <a:tint val="70000"/>
                  <a:shade val="93000"/>
                  <a:satMod val="130000"/>
                </a:schemeClr>
              </a:gs>
              <a:gs pos="100000">
                <a:schemeClr val="accent2">
                  <a:tint val="70000"/>
                  <a:shade val="94000"/>
                  <a:satMod val="135000"/>
                </a:schemeClr>
              </a:gs>
            </a:gsLst>
            <a:lin ang="16200000" scaled="0"/>
          </a:gradFill>
          <a:ln>
            <a:noFill/>
          </a:ln>
          <a:effectLst>
            <a:outerShdw blurRad="40000" dist="23000" dir="5400000" rotWithShape="0">
              <a:srgbClr val="000000">
                <a:alpha val="35000"/>
              </a:srgbClr>
            </a:outerShdw>
          </a:effectLst>
          <a:sp3d/>
        </c:spPr>
        <c:dLbl>
          <c:idx val="0"/>
          <c:layout>
            <c:manualLayout>
              <c:x val="-3.8008563380310778E-2"/>
              <c:y val="-0.13355227716409529"/>
            </c:manualLayout>
          </c:layout>
          <c:spPr>
            <a:solidFill>
              <a:sysClr val="window" lastClr="FFFFFF"/>
            </a:solidFill>
            <a:ln w="38100">
              <a:solidFill>
                <a:srgbClr val="C0504D">
                  <a:lumMod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2806486030290732E-2"/>
                  <c:h val="0.13666367256011511"/>
                </c:manualLayout>
              </c15:layout>
            </c:ext>
          </c:extLst>
        </c:dLbl>
      </c:pivotFmt>
      <c:pivotFmt>
        <c:idx val="1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dLbl>
          <c:idx val="0"/>
          <c:layout>
            <c:manualLayout>
              <c:x val="-1.5277708046114356E-2"/>
              <c:y val="-8.2381158046557129E-2"/>
            </c:manualLayout>
          </c:layout>
          <c:spPr>
            <a:solidFill>
              <a:sysClr val="window" lastClr="FFFFFF"/>
            </a:solidFill>
            <a:ln w="38100">
              <a:solidFill>
                <a:srgbClr val="C0504D">
                  <a:lumMod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6.6890760228238588E-2"/>
                  <c:h val="9.0233059000727089E-2"/>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'PIOVT TABLE ANYLSIS'!$U$3</c:f>
              <c:strCache>
                <c:ptCount val="1"/>
                <c:pt idx="0">
                  <c:v>Total</c:v>
                </c:pt>
              </c:strCache>
            </c:strRef>
          </c:tx>
          <c:dPt>
            <c:idx val="0"/>
            <c:bubble3D val="0"/>
            <c:spPr>
              <a:gradFill rotWithShape="1">
                <a:gsLst>
                  <a:gs pos="0">
                    <a:schemeClr val="accent2">
                      <a:shade val="50000"/>
                      <a:shade val="51000"/>
                      <a:satMod val="130000"/>
                    </a:schemeClr>
                  </a:gs>
                  <a:gs pos="80000">
                    <a:schemeClr val="accent2">
                      <a:shade val="50000"/>
                      <a:shade val="93000"/>
                      <a:satMod val="130000"/>
                    </a:schemeClr>
                  </a:gs>
                  <a:gs pos="100000">
                    <a:schemeClr val="accent2">
                      <a:shade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1-FEBA-456E-A848-3722A3181AFD}"/>
              </c:ext>
            </c:extLst>
          </c:dPt>
          <c:dPt>
            <c:idx val="1"/>
            <c:bubble3D val="0"/>
            <c:spPr>
              <a:gradFill rotWithShape="1">
                <a:gsLst>
                  <a:gs pos="0">
                    <a:schemeClr val="accent2">
                      <a:shade val="70000"/>
                      <a:shade val="51000"/>
                      <a:satMod val="130000"/>
                    </a:schemeClr>
                  </a:gs>
                  <a:gs pos="80000">
                    <a:schemeClr val="accent2">
                      <a:shade val="70000"/>
                      <a:shade val="93000"/>
                      <a:satMod val="130000"/>
                    </a:schemeClr>
                  </a:gs>
                  <a:gs pos="100000">
                    <a:schemeClr val="accent2">
                      <a:shade val="7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3-FEBA-456E-A848-3722A3181AFD}"/>
              </c:ext>
            </c:extLst>
          </c:dPt>
          <c:dPt>
            <c:idx val="2"/>
            <c:bubble3D val="0"/>
            <c:spPr>
              <a:gradFill rotWithShape="1">
                <a:gsLst>
                  <a:gs pos="0">
                    <a:schemeClr val="accent2">
                      <a:shade val="90000"/>
                      <a:shade val="51000"/>
                      <a:satMod val="130000"/>
                    </a:schemeClr>
                  </a:gs>
                  <a:gs pos="80000">
                    <a:schemeClr val="accent2">
                      <a:shade val="90000"/>
                      <a:shade val="93000"/>
                      <a:satMod val="130000"/>
                    </a:schemeClr>
                  </a:gs>
                  <a:gs pos="100000">
                    <a:schemeClr val="accent2">
                      <a:shade val="9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5-FEBA-456E-A848-3722A3181AFD}"/>
              </c:ext>
            </c:extLst>
          </c:dPt>
          <c:dPt>
            <c:idx val="3"/>
            <c:bubble3D val="0"/>
            <c:spPr>
              <a:gradFill rotWithShape="1">
                <a:gsLst>
                  <a:gs pos="0">
                    <a:schemeClr val="accent2">
                      <a:tint val="90000"/>
                      <a:shade val="51000"/>
                      <a:satMod val="130000"/>
                    </a:schemeClr>
                  </a:gs>
                  <a:gs pos="80000">
                    <a:schemeClr val="accent2">
                      <a:tint val="90000"/>
                      <a:shade val="93000"/>
                      <a:satMod val="130000"/>
                    </a:schemeClr>
                  </a:gs>
                  <a:gs pos="100000">
                    <a:schemeClr val="accent2">
                      <a:tint val="9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7-FEBA-456E-A848-3722A3181AFD}"/>
              </c:ext>
            </c:extLst>
          </c:dPt>
          <c:dPt>
            <c:idx val="4"/>
            <c:bubble3D val="0"/>
            <c:spPr>
              <a:gradFill rotWithShape="1">
                <a:gsLst>
                  <a:gs pos="0">
                    <a:schemeClr val="accent2">
                      <a:tint val="70000"/>
                      <a:shade val="51000"/>
                      <a:satMod val="130000"/>
                    </a:schemeClr>
                  </a:gs>
                  <a:gs pos="80000">
                    <a:schemeClr val="accent2">
                      <a:tint val="70000"/>
                      <a:shade val="93000"/>
                      <a:satMod val="130000"/>
                    </a:schemeClr>
                  </a:gs>
                  <a:gs pos="100000">
                    <a:schemeClr val="accent2">
                      <a:tint val="7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9-FEBA-456E-A848-3722A3181AFD}"/>
              </c:ext>
            </c:extLst>
          </c:dPt>
          <c:dPt>
            <c:idx val="5"/>
            <c:bubble3D val="0"/>
            <c:spPr>
              <a:gradFill rotWithShape="1">
                <a:gsLst>
                  <a:gs pos="0">
                    <a:schemeClr val="accent2">
                      <a:tint val="50000"/>
                      <a:shade val="51000"/>
                      <a:satMod val="130000"/>
                    </a:schemeClr>
                  </a:gs>
                  <a:gs pos="80000">
                    <a:schemeClr val="accent2">
                      <a:tint val="50000"/>
                      <a:shade val="93000"/>
                      <a:satMod val="130000"/>
                    </a:schemeClr>
                  </a:gs>
                  <a:gs pos="100000">
                    <a:schemeClr val="accent2">
                      <a:tint val="5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B-FEBA-456E-A848-3722A3181AFD}"/>
              </c:ext>
            </c:extLst>
          </c:dPt>
          <c:dLbls>
            <c:dLbl>
              <c:idx val="0"/>
              <c:layout>
                <c:manualLayout>
                  <c:x val="4.6763995497491467E-2"/>
                  <c:y val="-6.184879261985813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0101513645770409"/>
                      <c:h val="9.2949788212775081E-2"/>
                    </c:manualLayout>
                  </c15:layout>
                </c:ext>
                <c:ext xmlns:c16="http://schemas.microsoft.com/office/drawing/2014/chart" uri="{C3380CC4-5D6E-409C-BE32-E72D297353CC}">
                  <c16:uniqueId val="{00000001-FEBA-456E-A848-3722A3181AFD}"/>
                </c:ext>
              </c:extLst>
            </c:dLbl>
            <c:dLbl>
              <c:idx val="1"/>
              <c:dLblPos val="outEnd"/>
              <c:showLegendKey val="0"/>
              <c:showVal val="0"/>
              <c:showCatName val="1"/>
              <c:showSerName val="0"/>
              <c:showPercent val="1"/>
              <c:showBubbleSize val="0"/>
              <c:extLst>
                <c:ext xmlns:c15="http://schemas.microsoft.com/office/drawing/2012/chart" uri="{CE6537A1-D6FC-4f65-9D91-7224C49458BB}">
                  <c15:layout>
                    <c:manualLayout>
                      <c:w val="0.10582151000068998"/>
                      <c:h val="8.2082871364583129E-2"/>
                    </c:manualLayout>
                  </c15:layout>
                </c:ext>
                <c:ext xmlns:c16="http://schemas.microsoft.com/office/drawing/2014/chart" uri="{C3380CC4-5D6E-409C-BE32-E72D297353CC}">
                  <c16:uniqueId val="{00000003-FEBA-456E-A848-3722A3181AFD}"/>
                </c:ext>
              </c:extLst>
            </c:dLbl>
            <c:dLbl>
              <c:idx val="2"/>
              <c:layout>
                <c:manualLayout>
                  <c:x val="8.173630579650859E-2"/>
                  <c:y val="3.0680848121869948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8.8462641435802222E-2"/>
                      <c:h val="8.8104817780540426E-2"/>
                    </c:manualLayout>
                  </c15:layout>
                </c:ext>
                <c:ext xmlns:c16="http://schemas.microsoft.com/office/drawing/2014/chart" uri="{C3380CC4-5D6E-409C-BE32-E72D297353CC}">
                  <c16:uniqueId val="{00000005-FEBA-456E-A848-3722A3181AFD}"/>
                </c:ext>
              </c:extLst>
            </c:dLbl>
            <c:dLbl>
              <c:idx val="3"/>
              <c:layout>
                <c:manualLayout>
                  <c:x val="-2.3228949197555998E-2"/>
                  <c:y val="8.8988965593010866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0392397068532597"/>
                      <c:h val="9.3410122395883907E-2"/>
                    </c:manualLayout>
                  </c15:layout>
                </c:ext>
                <c:ext xmlns:c16="http://schemas.microsoft.com/office/drawing/2014/chart" uri="{C3380CC4-5D6E-409C-BE32-E72D297353CC}">
                  <c16:uniqueId val="{00000007-FEBA-456E-A848-3722A3181AFD}"/>
                </c:ext>
              </c:extLst>
            </c:dLbl>
            <c:dLbl>
              <c:idx val="4"/>
              <c:layout>
                <c:manualLayout>
                  <c:x val="-3.8008563380310778E-2"/>
                  <c:y val="-0.1335522771640952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7.2806486030290732E-2"/>
                      <c:h val="0.13666367256011511"/>
                    </c:manualLayout>
                  </c15:layout>
                </c:ext>
                <c:ext xmlns:c16="http://schemas.microsoft.com/office/drawing/2014/chart" uri="{C3380CC4-5D6E-409C-BE32-E72D297353CC}">
                  <c16:uniqueId val="{00000009-FEBA-456E-A848-3722A3181AFD}"/>
                </c:ext>
              </c:extLst>
            </c:dLbl>
            <c:dLbl>
              <c:idx val="5"/>
              <c:layout>
                <c:manualLayout>
                  <c:x val="-1.5277708046114356E-2"/>
                  <c:y val="-8.2381158046557129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6.6890760228238588E-2"/>
                      <c:h val="9.0233059000727089E-2"/>
                    </c:manualLayout>
                  </c15:layout>
                </c:ext>
                <c:ext xmlns:c16="http://schemas.microsoft.com/office/drawing/2014/chart" uri="{C3380CC4-5D6E-409C-BE32-E72D297353CC}">
                  <c16:uniqueId val="{0000000B-FEBA-456E-A848-3722A3181AFD}"/>
                </c:ext>
              </c:extLst>
            </c:dLbl>
            <c:spPr>
              <a:solidFill>
                <a:sysClr val="window" lastClr="FFFFFF"/>
              </a:solidFill>
              <a:ln w="38100">
                <a:solidFill>
                  <a:srgbClr val="C0504D">
                    <a:lumMod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'PIOVT TABLE ANYLSIS'!$T$4:$T$10</c:f>
              <c:strCache>
                <c:ptCount val="6"/>
                <c:pt idx="0">
                  <c:v>Reparing</c:v>
                </c:pt>
                <c:pt idx="1">
                  <c:v>Marketing</c:v>
                </c:pt>
                <c:pt idx="2">
                  <c:v>HR</c:v>
                </c:pt>
                <c:pt idx="3">
                  <c:v>Finance</c:v>
                </c:pt>
                <c:pt idx="4">
                  <c:v>IT</c:v>
                </c:pt>
                <c:pt idx="5">
                  <c:v>Sales</c:v>
                </c:pt>
              </c:strCache>
            </c:strRef>
          </c:cat>
          <c:val>
            <c:numRef>
              <c:f>'PIOVT TABLE ANYLSIS'!$U$4:$U$10</c:f>
              <c:numCache>
                <c:formatCode>_-[$$-409]* #,##0_ ;_-[$$-409]* \-#,##0\ ;_-[$$-409]* "-"??_ ;_-@_ </c:formatCode>
                <c:ptCount val="6"/>
                <c:pt idx="0">
                  <c:v>81803</c:v>
                </c:pt>
                <c:pt idx="1">
                  <c:v>73868.399999999994</c:v>
                </c:pt>
                <c:pt idx="2">
                  <c:v>72875.600000000006</c:v>
                </c:pt>
                <c:pt idx="3">
                  <c:v>62409.599999999999</c:v>
                </c:pt>
                <c:pt idx="4">
                  <c:v>53085.111111111109</c:v>
                </c:pt>
                <c:pt idx="5">
                  <c:v>43282.6</c:v>
                </c:pt>
              </c:numCache>
            </c:numRef>
          </c:val>
          <c:extLst>
            <c:ext xmlns:c16="http://schemas.microsoft.com/office/drawing/2014/chart" uri="{C3380CC4-5D6E-409C-BE32-E72D297353CC}">
              <c16:uniqueId val="{0000000C-FEBA-456E-A848-3722A3181AFD}"/>
            </c:ext>
          </c:extLst>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85118866963938444"/>
          <c:y val="0.15026079530857231"/>
          <c:w val="0.12148859429440417"/>
          <c:h val="0.314543549917974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pivotSource>
    <c:name>[Employee Data.xlsx]PIOVT TABLE ANYLSIS!PivotTable4</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solidFill>
                  <a:schemeClr val="tx1"/>
                </a:solidFill>
              </a:rPr>
              <a:t>COUNT</a:t>
            </a:r>
            <a:r>
              <a:rPr lang="en-IN" b="1" baseline="0">
                <a:solidFill>
                  <a:schemeClr val="tx1"/>
                </a:solidFill>
              </a:rPr>
              <a:t> EMP BY SALARY GROUPS IN DEP</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'PIOVT TABLE ANYLSIS'!$AD$3:$AD$4</c:f>
              <c:strCache>
                <c:ptCount val="1"/>
                <c:pt idx="0">
                  <c:v>high salary</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 TABLE ANYLSIS'!$AC$5:$AC$11</c:f>
              <c:strCache>
                <c:ptCount val="6"/>
                <c:pt idx="0">
                  <c:v>IT</c:v>
                </c:pt>
                <c:pt idx="1">
                  <c:v>Marketing</c:v>
                </c:pt>
                <c:pt idx="2">
                  <c:v>HR</c:v>
                </c:pt>
                <c:pt idx="3">
                  <c:v>Finance</c:v>
                </c:pt>
                <c:pt idx="4">
                  <c:v>Sales</c:v>
                </c:pt>
                <c:pt idx="5">
                  <c:v>Reparing</c:v>
                </c:pt>
              </c:strCache>
            </c:strRef>
          </c:cat>
          <c:val>
            <c:numRef>
              <c:f>'PIOVT TABLE ANYLSIS'!$AD$5:$AD$11</c:f>
              <c:numCache>
                <c:formatCode>General</c:formatCode>
                <c:ptCount val="6"/>
                <c:pt idx="0">
                  <c:v>6</c:v>
                </c:pt>
                <c:pt idx="1">
                  <c:v>4</c:v>
                </c:pt>
                <c:pt idx="2">
                  <c:v>5</c:v>
                </c:pt>
                <c:pt idx="3">
                  <c:v>4</c:v>
                </c:pt>
                <c:pt idx="4">
                  <c:v>2</c:v>
                </c:pt>
                <c:pt idx="5">
                  <c:v>1</c:v>
                </c:pt>
              </c:numCache>
            </c:numRef>
          </c:val>
          <c:extLst>
            <c:ext xmlns:c16="http://schemas.microsoft.com/office/drawing/2014/chart" uri="{C3380CC4-5D6E-409C-BE32-E72D297353CC}">
              <c16:uniqueId val="{00000005-A36E-4296-962B-E4E867EED92D}"/>
            </c:ext>
          </c:extLst>
        </c:ser>
        <c:ser>
          <c:idx val="1"/>
          <c:order val="1"/>
          <c:tx>
            <c:strRef>
              <c:f>'PIOVT TABLE ANYLSIS'!$AE$3:$AE$4</c:f>
              <c:strCache>
                <c:ptCount val="1"/>
                <c:pt idx="0">
                  <c:v>low salary</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 TABLE ANYLSIS'!$AC$5:$AC$11</c:f>
              <c:strCache>
                <c:ptCount val="6"/>
                <c:pt idx="0">
                  <c:v>IT</c:v>
                </c:pt>
                <c:pt idx="1">
                  <c:v>Marketing</c:v>
                </c:pt>
                <c:pt idx="2">
                  <c:v>HR</c:v>
                </c:pt>
                <c:pt idx="3">
                  <c:v>Finance</c:v>
                </c:pt>
                <c:pt idx="4">
                  <c:v>Sales</c:v>
                </c:pt>
                <c:pt idx="5">
                  <c:v>Reparing</c:v>
                </c:pt>
              </c:strCache>
            </c:strRef>
          </c:cat>
          <c:val>
            <c:numRef>
              <c:f>'PIOVT TABLE ANYLSIS'!$AE$5:$AE$11</c:f>
              <c:numCache>
                <c:formatCode>General</c:formatCode>
                <c:ptCount val="6"/>
                <c:pt idx="0">
                  <c:v>3</c:v>
                </c:pt>
                <c:pt idx="1">
                  <c:v>1</c:v>
                </c:pt>
                <c:pt idx="3">
                  <c:v>1</c:v>
                </c:pt>
                <c:pt idx="4">
                  <c:v>3</c:v>
                </c:pt>
              </c:numCache>
            </c:numRef>
          </c:val>
          <c:extLst>
            <c:ext xmlns:c16="http://schemas.microsoft.com/office/drawing/2014/chart" uri="{C3380CC4-5D6E-409C-BE32-E72D297353CC}">
              <c16:uniqueId val="{00000006-A36E-4296-962B-E4E867EED92D}"/>
            </c:ext>
          </c:extLst>
        </c:ser>
        <c:dLbls>
          <c:dLblPos val="outEnd"/>
          <c:showLegendKey val="0"/>
          <c:showVal val="1"/>
          <c:showCatName val="0"/>
          <c:showSerName val="0"/>
          <c:showPercent val="0"/>
          <c:showBubbleSize val="0"/>
        </c:dLbls>
        <c:gapWidth val="219"/>
        <c:axId val="320526200"/>
        <c:axId val="104855032"/>
      </c:barChart>
      <c:catAx>
        <c:axId val="32052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55032"/>
        <c:crosses val="autoZero"/>
        <c:auto val="1"/>
        <c:lblAlgn val="ctr"/>
        <c:lblOffset val="100"/>
        <c:noMultiLvlLbl val="0"/>
      </c:catAx>
      <c:valAx>
        <c:axId val="1048550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2052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pivotSource>
    <c:name>[Employee Data.xlsx]PIOVT TABLE ANYLSIS!PivotTable5</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EMPLOYEE</a:t>
            </a:r>
            <a:r>
              <a:rPr lang="en-IN" b="1" baseline="0">
                <a:solidFill>
                  <a:schemeClr val="tx1"/>
                </a:solidFill>
              </a:rPr>
              <a:t> STATUS OF DEP'S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'PIOVT TABLE ANYLSIS'!$AM$2:$AM$3</c:f>
              <c:strCache>
                <c:ptCount val="1"/>
                <c:pt idx="0">
                  <c:v>retired</c:v>
                </c:pt>
              </c:strCache>
            </c:strRef>
          </c:tx>
          <c:spPr>
            <a:solidFill>
              <a:schemeClr val="accent2">
                <a:shade val="76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 TABLE ANYLSIS'!$AL$4:$AL$10</c:f>
              <c:strCache>
                <c:ptCount val="6"/>
                <c:pt idx="0">
                  <c:v>IT</c:v>
                </c:pt>
                <c:pt idx="1">
                  <c:v>Marketing</c:v>
                </c:pt>
                <c:pt idx="2">
                  <c:v>HR</c:v>
                </c:pt>
                <c:pt idx="3">
                  <c:v>Finance</c:v>
                </c:pt>
                <c:pt idx="4">
                  <c:v>Sales</c:v>
                </c:pt>
                <c:pt idx="5">
                  <c:v>Reparing</c:v>
                </c:pt>
              </c:strCache>
            </c:strRef>
          </c:cat>
          <c:val>
            <c:numRef>
              <c:f>'PIOVT TABLE ANYLSIS'!$AM$4:$AM$10</c:f>
              <c:numCache>
                <c:formatCode>General</c:formatCode>
                <c:ptCount val="6"/>
                <c:pt idx="0">
                  <c:v>5</c:v>
                </c:pt>
                <c:pt idx="1">
                  <c:v>3</c:v>
                </c:pt>
                <c:pt idx="2">
                  <c:v>2</c:v>
                </c:pt>
                <c:pt idx="3">
                  <c:v>3</c:v>
                </c:pt>
                <c:pt idx="4">
                  <c:v>3</c:v>
                </c:pt>
                <c:pt idx="5">
                  <c:v>1</c:v>
                </c:pt>
              </c:numCache>
            </c:numRef>
          </c:val>
          <c:extLst>
            <c:ext xmlns:c16="http://schemas.microsoft.com/office/drawing/2014/chart" uri="{C3380CC4-5D6E-409C-BE32-E72D297353CC}">
              <c16:uniqueId val="{00000003-8D56-40BE-A4D9-579276EA4916}"/>
            </c:ext>
          </c:extLst>
        </c:ser>
        <c:ser>
          <c:idx val="1"/>
          <c:order val="1"/>
          <c:tx>
            <c:strRef>
              <c:f>'PIOVT TABLE ANYLSIS'!$AN$2:$AN$3</c:f>
              <c:strCache>
                <c:ptCount val="1"/>
                <c:pt idx="0">
                  <c:v>currently working</c:v>
                </c:pt>
              </c:strCache>
            </c:strRef>
          </c:tx>
          <c:spPr>
            <a:solidFill>
              <a:schemeClr val="accent2">
                <a:tint val="77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 TABLE ANYLSIS'!$AL$4:$AL$10</c:f>
              <c:strCache>
                <c:ptCount val="6"/>
                <c:pt idx="0">
                  <c:v>IT</c:v>
                </c:pt>
                <c:pt idx="1">
                  <c:v>Marketing</c:v>
                </c:pt>
                <c:pt idx="2">
                  <c:v>HR</c:v>
                </c:pt>
                <c:pt idx="3">
                  <c:v>Finance</c:v>
                </c:pt>
                <c:pt idx="4">
                  <c:v>Sales</c:v>
                </c:pt>
                <c:pt idx="5">
                  <c:v>Reparing</c:v>
                </c:pt>
              </c:strCache>
            </c:strRef>
          </c:cat>
          <c:val>
            <c:numRef>
              <c:f>'PIOVT TABLE ANYLSIS'!$AN$4:$AN$10</c:f>
              <c:numCache>
                <c:formatCode>General</c:formatCode>
                <c:ptCount val="6"/>
                <c:pt idx="0">
                  <c:v>4</c:v>
                </c:pt>
                <c:pt idx="1">
                  <c:v>2</c:v>
                </c:pt>
                <c:pt idx="2">
                  <c:v>3</c:v>
                </c:pt>
                <c:pt idx="3">
                  <c:v>2</c:v>
                </c:pt>
                <c:pt idx="4">
                  <c:v>2</c:v>
                </c:pt>
              </c:numCache>
            </c:numRef>
          </c:val>
          <c:extLst>
            <c:ext xmlns:c16="http://schemas.microsoft.com/office/drawing/2014/chart" uri="{C3380CC4-5D6E-409C-BE32-E72D297353CC}">
              <c16:uniqueId val="{00000001-6DEC-4ED5-AF67-4443A7B8825C}"/>
            </c:ext>
          </c:extLst>
        </c:ser>
        <c:dLbls>
          <c:showLegendKey val="0"/>
          <c:showVal val="1"/>
          <c:showCatName val="0"/>
          <c:showSerName val="0"/>
          <c:showPercent val="0"/>
          <c:showBubbleSize val="0"/>
        </c:dLbls>
        <c:gapWidth val="150"/>
        <c:shape val="box"/>
        <c:axId val="1161759600"/>
        <c:axId val="1161756000"/>
        <c:axId val="0"/>
      </c:bar3DChart>
      <c:catAx>
        <c:axId val="1161759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756000"/>
        <c:crosses val="autoZero"/>
        <c:auto val="1"/>
        <c:lblAlgn val="ctr"/>
        <c:lblOffset val="100"/>
        <c:noMultiLvlLbl val="0"/>
      </c:catAx>
      <c:valAx>
        <c:axId val="11617560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6175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pivotSource>
    <c:name>[Employee Data.xlsx]PIOVT TABLE ANYLSIS!PivotTable6</c:name>
    <c:fmtId val="6"/>
  </c:pivotSource>
  <c:chart>
    <c:title>
      <c:tx>
        <c:rich>
          <a:bodyPr rot="0" spcFirstLastPara="1" vertOverflow="ellipsis" vert="horz" wrap="square" anchor="ctr" anchorCtr="1"/>
          <a:lstStyle/>
          <a:p>
            <a:pPr>
              <a:defRPr sz="1800" b="1" i="0" u="none" strike="noStrike" kern="1200" cap="all" spc="150" baseline="0">
                <a:solidFill>
                  <a:schemeClr val="tx1"/>
                </a:solidFill>
                <a:latin typeface="+mn-lt"/>
                <a:ea typeface="+mn-ea"/>
                <a:cs typeface="+mn-cs"/>
              </a:defRPr>
            </a:pPr>
            <a:r>
              <a:rPr lang="en-US" b="1">
                <a:solidFill>
                  <a:schemeClr val="tx1"/>
                </a:solidFill>
              </a:rPr>
              <a:t>Top 5 salary</a:t>
            </a:r>
            <a:r>
              <a:rPr lang="en-US" b="1" baseline="0">
                <a:solidFill>
                  <a:schemeClr val="tx1"/>
                </a:solidFill>
              </a:rPr>
              <a:t> earn age EMP</a:t>
            </a:r>
            <a:endParaRPr lang="en-US" b="1">
              <a:solidFill>
                <a:schemeClr val="tx1"/>
              </a:solidFill>
            </a:endParaRPr>
          </a:p>
        </c:rich>
      </c:tx>
      <c:layout>
        <c:manualLayout>
          <c:xMode val="edge"/>
          <c:yMode val="edge"/>
          <c:x val="0.173077170205167"/>
          <c:y val="9.8313251575750188E-2"/>
        </c:manualLayout>
      </c:layout>
      <c:overlay val="0"/>
      <c:spPr>
        <a:noFill/>
        <a:ln>
          <a:solidFill>
            <a:sysClr val="windowText" lastClr="000000"/>
          </a:solidFill>
        </a:ln>
        <a:effectLst/>
      </c:spPr>
      <c:txPr>
        <a:bodyPr rot="0" spcFirstLastPara="1" vertOverflow="ellipsis" vert="horz" wrap="square" anchor="ctr" anchorCtr="1"/>
        <a:lstStyle/>
        <a:p>
          <a:pPr>
            <a:defRPr sz="1800" b="1" i="0" u="none" strike="noStrike" kern="1200" cap="all" spc="150" baseline="0">
              <a:solidFill>
                <a:schemeClr val="tx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 ANYLSIS'!$AU$2</c:f>
              <c:strCache>
                <c:ptCount val="1"/>
                <c:pt idx="0">
                  <c:v>Total</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'PIOVT TABLE ANYLSIS'!$AT$3:$AT$8</c:f>
              <c:strCache>
                <c:ptCount val="5"/>
                <c:pt idx="0">
                  <c:v>43</c:v>
                </c:pt>
                <c:pt idx="1">
                  <c:v>23</c:v>
                </c:pt>
                <c:pt idx="2">
                  <c:v>25</c:v>
                </c:pt>
                <c:pt idx="3">
                  <c:v>32</c:v>
                </c:pt>
                <c:pt idx="4">
                  <c:v>48</c:v>
                </c:pt>
              </c:strCache>
            </c:strRef>
          </c:cat>
          <c:val>
            <c:numRef>
              <c:f>'PIOVT TABLE ANYLSIS'!$AU$3:$AU$8</c:f>
              <c:numCache>
                <c:formatCode>_-[$$-409]* #,##0_ ;_-[$$-409]* \-#,##0\ ;_-[$$-409]* "-"??_ ;_-@_ </c:formatCode>
                <c:ptCount val="5"/>
                <c:pt idx="0">
                  <c:v>91645</c:v>
                </c:pt>
                <c:pt idx="1">
                  <c:v>89164</c:v>
                </c:pt>
                <c:pt idx="2">
                  <c:v>85532</c:v>
                </c:pt>
                <c:pt idx="3">
                  <c:v>82791</c:v>
                </c:pt>
                <c:pt idx="4">
                  <c:v>79764</c:v>
                </c:pt>
              </c:numCache>
            </c:numRef>
          </c:val>
          <c:smooth val="0"/>
          <c:extLst>
            <c:ext xmlns:c16="http://schemas.microsoft.com/office/drawing/2014/chart" uri="{C3380CC4-5D6E-409C-BE32-E72D297353CC}">
              <c16:uniqueId val="{00000000-C830-4E53-B5DA-DF747FECA794}"/>
            </c:ext>
          </c:extLst>
        </c:ser>
        <c:dLbls>
          <c:dLblPos val="t"/>
          <c:showLegendKey val="0"/>
          <c:showVal val="1"/>
          <c:showCatName val="0"/>
          <c:showSerName val="0"/>
          <c:showPercent val="0"/>
          <c:showBubbleSize val="0"/>
        </c:dLbls>
        <c:marker val="1"/>
        <c:smooth val="0"/>
        <c:axId val="1161764280"/>
        <c:axId val="1161739080"/>
      </c:lineChart>
      <c:catAx>
        <c:axId val="1161764280"/>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739080"/>
        <c:crosses val="autoZero"/>
        <c:auto val="1"/>
        <c:lblAlgn val="ctr"/>
        <c:lblOffset val="100"/>
        <c:noMultiLvlLbl val="0"/>
      </c:catAx>
      <c:valAx>
        <c:axId val="1161739080"/>
        <c:scaling>
          <c:orientation val="minMax"/>
        </c:scaling>
        <c:delete val="1"/>
        <c:axPos val="l"/>
        <c:majorGridlines>
          <c:spPr>
            <a:ln w="9525" cap="flat" cmpd="sng" algn="ctr">
              <a:solidFill>
                <a:schemeClr val="tx1">
                  <a:lumMod val="15000"/>
                  <a:lumOff val="85000"/>
                  <a:alpha val="32000"/>
                </a:schemeClr>
              </a:solidFill>
              <a:round/>
            </a:ln>
            <a:effectLst/>
          </c:spPr>
        </c:majorGridlines>
        <c:numFmt formatCode="_-[$$-409]* #,##0_ ;_-[$$-409]* \-#,##0\ ;_-[$$-409]* &quot;-&quot;??_ ;_-@_ " sourceLinked="1"/>
        <c:majorTickMark val="none"/>
        <c:minorTickMark val="none"/>
        <c:tickLblPos val="nextTo"/>
        <c:crossAx val="1161764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pivotSource>
    <c:name>[Employee Data.xlsx]PIOVT TABLE ANYLSIS!PivotTable7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SALARY</a:t>
            </a:r>
            <a:r>
              <a:rPr lang="en-US" b="1" baseline="0">
                <a:solidFill>
                  <a:schemeClr val="tx1"/>
                </a:solidFill>
              </a:rPr>
              <a:t> OF DEPARTMENT'S</a:t>
            </a:r>
            <a:endParaRPr lang="en-US" b="1">
              <a:solidFill>
                <a:schemeClr val="tx1"/>
              </a:solidFill>
            </a:endParaRPr>
          </a:p>
        </c:rich>
      </c:tx>
      <c:layout>
        <c:manualLayout>
          <c:xMode val="edge"/>
          <c:yMode val="edge"/>
          <c:x val="0.30781933508311465"/>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'PIOVT TABLE ANYLSIS'!$BF$2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 TABLE ANYLSIS'!$BE$3:$BE$9</c:f>
              <c:strCache>
                <c:ptCount val="6"/>
                <c:pt idx="0">
                  <c:v>Reparing</c:v>
                </c:pt>
                <c:pt idx="1">
                  <c:v>Sales</c:v>
                </c:pt>
                <c:pt idx="2">
                  <c:v>Finance</c:v>
                </c:pt>
                <c:pt idx="3">
                  <c:v>HR</c:v>
                </c:pt>
                <c:pt idx="4">
                  <c:v>Marketing</c:v>
                </c:pt>
                <c:pt idx="5">
                  <c:v>IT</c:v>
                </c:pt>
              </c:strCache>
            </c:strRef>
          </c:cat>
          <c:val>
            <c:numRef>
              <c:f>'PIOVT TABLE ANYLSIS'!$BF$3:$BF$9</c:f>
              <c:numCache>
                <c:formatCode>_-[$$-409]* #,##0_ ;_-[$$-409]* \-#,##0\ ;_-[$$-409]* "-"??_ ;_-@_ </c:formatCode>
                <c:ptCount val="6"/>
                <c:pt idx="0">
                  <c:v>81803</c:v>
                </c:pt>
                <c:pt idx="1">
                  <c:v>216413</c:v>
                </c:pt>
                <c:pt idx="2">
                  <c:v>312048</c:v>
                </c:pt>
                <c:pt idx="3">
                  <c:v>364378</c:v>
                </c:pt>
                <c:pt idx="4">
                  <c:v>369342</c:v>
                </c:pt>
                <c:pt idx="5">
                  <c:v>477766</c:v>
                </c:pt>
              </c:numCache>
            </c:numRef>
          </c:val>
          <c:extLst>
            <c:ext xmlns:c16="http://schemas.microsoft.com/office/drawing/2014/chart" uri="{C3380CC4-5D6E-409C-BE32-E72D297353CC}">
              <c16:uniqueId val="{00000000-9F13-4909-A177-C42D4833C745}"/>
            </c:ext>
          </c:extLst>
        </c:ser>
        <c:dLbls>
          <c:dLblPos val="outEnd"/>
          <c:showLegendKey val="0"/>
          <c:showVal val="1"/>
          <c:showCatName val="0"/>
          <c:showSerName val="0"/>
          <c:showPercent val="0"/>
          <c:showBubbleSize val="0"/>
        </c:dLbls>
        <c:gapWidth val="182"/>
        <c:axId val="1161739800"/>
        <c:axId val="1161741240"/>
      </c:barChart>
      <c:catAx>
        <c:axId val="1161739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741240"/>
        <c:crosses val="autoZero"/>
        <c:auto val="1"/>
        <c:lblAlgn val="ctr"/>
        <c:lblOffset val="100"/>
        <c:noMultiLvlLbl val="0"/>
      </c:catAx>
      <c:valAx>
        <c:axId val="1161741240"/>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161739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Data.xlsx]PIOVT TABLE ANYLSIS!PivotTable1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SALARY OF TOP 5 EMPLOYES</a:t>
            </a:r>
          </a:p>
        </c:rich>
      </c:tx>
      <c:layout>
        <c:manualLayout>
          <c:xMode val="edge"/>
          <c:yMode val="edge"/>
          <c:x val="0.29806933508311462"/>
          <c:y val="5.91644794400699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44203849518809"/>
          <c:y val="0.2303452172645086"/>
          <c:w val="0.59599781277340336"/>
          <c:h val="0.71781095071449397"/>
        </c:manualLayout>
      </c:layout>
      <c:barChart>
        <c:barDir val="bar"/>
        <c:grouping val="clustered"/>
        <c:varyColors val="0"/>
        <c:ser>
          <c:idx val="0"/>
          <c:order val="0"/>
          <c:tx>
            <c:strRef>
              <c:f>'PIOVT TABLE ANYLSIS'!$B$3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 ANYLSIS'!$A$4:$A$9</c:f>
              <c:strCache>
                <c:ptCount val="5"/>
                <c:pt idx="0">
                  <c:v>Eva.2</c:v>
                </c:pt>
                <c:pt idx="1">
                  <c:v>Eva.4</c:v>
                </c:pt>
                <c:pt idx="2">
                  <c:v>Hannah.2</c:v>
                </c:pt>
                <c:pt idx="3">
                  <c:v>Eva.3</c:v>
                </c:pt>
                <c:pt idx="4">
                  <c:v>Hannah.3</c:v>
                </c:pt>
              </c:strCache>
            </c:strRef>
          </c:cat>
          <c:val>
            <c:numRef>
              <c:f>'PIOVT TABLE ANYLSIS'!$B$4:$B$9</c:f>
              <c:numCache>
                <c:formatCode>_-[$$-409]* #,##0_ ;_-[$$-409]* \-#,##0\ ;_-[$$-409]* "-"??_ ;_-@_ </c:formatCode>
                <c:ptCount val="5"/>
                <c:pt idx="0">
                  <c:v>87559</c:v>
                </c:pt>
                <c:pt idx="1">
                  <c:v>89164</c:v>
                </c:pt>
                <c:pt idx="2">
                  <c:v>91645</c:v>
                </c:pt>
                <c:pt idx="3">
                  <c:v>97684</c:v>
                </c:pt>
                <c:pt idx="4">
                  <c:v>97833</c:v>
                </c:pt>
              </c:numCache>
            </c:numRef>
          </c:val>
          <c:extLst>
            <c:ext xmlns:c16="http://schemas.microsoft.com/office/drawing/2014/chart" uri="{C3380CC4-5D6E-409C-BE32-E72D297353CC}">
              <c16:uniqueId val="{00000000-736C-4865-8442-9EA72E701667}"/>
            </c:ext>
          </c:extLst>
        </c:ser>
        <c:dLbls>
          <c:dLblPos val="inEnd"/>
          <c:showLegendKey val="0"/>
          <c:showVal val="1"/>
          <c:showCatName val="0"/>
          <c:showSerName val="0"/>
          <c:showPercent val="0"/>
          <c:showBubbleSize val="0"/>
        </c:dLbls>
        <c:gapWidth val="65"/>
        <c:axId val="410692760"/>
        <c:axId val="410693480"/>
      </c:barChart>
      <c:catAx>
        <c:axId val="4106927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0693480"/>
        <c:crosses val="autoZero"/>
        <c:auto val="1"/>
        <c:lblAlgn val="ctr"/>
        <c:lblOffset val="100"/>
        <c:noMultiLvlLbl val="0"/>
      </c:catAx>
      <c:valAx>
        <c:axId val="410693480"/>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_ ;_-[$$-409]* \-#,##0\ ;_-[$$-409]* &quot;-&quot;??_ ;_-@_ " sourceLinked="1"/>
        <c:majorTickMark val="none"/>
        <c:minorTickMark val="none"/>
        <c:tickLblPos val="nextTo"/>
        <c:crossAx val="4106927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[Employee Data.xlsx]PIOVT TABLE ANYLSIS!PivotTable2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AGE EMP IN DEP'S</a:t>
            </a:r>
            <a:endParaRPr lang="en-US"/>
          </a:p>
        </c:rich>
      </c:tx>
      <c:layout>
        <c:manualLayout>
          <c:xMode val="edge"/>
          <c:yMode val="edge"/>
          <c:x val="0.25255555555555553"/>
          <c:y val="5.91644794400699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 ANYLSIS'!$N$3</c:f>
              <c:strCache>
                <c:ptCount val="1"/>
                <c:pt idx="0">
                  <c:v>Total</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'PIOVT TABLE ANYLSIS'!$M$4:$M$10</c:f>
              <c:strCache>
                <c:ptCount val="6"/>
                <c:pt idx="0">
                  <c:v>Reparing</c:v>
                </c:pt>
                <c:pt idx="1">
                  <c:v>HR</c:v>
                </c:pt>
                <c:pt idx="2">
                  <c:v>Sales</c:v>
                </c:pt>
                <c:pt idx="3">
                  <c:v>Finance</c:v>
                </c:pt>
                <c:pt idx="4">
                  <c:v>IT</c:v>
                </c:pt>
                <c:pt idx="5">
                  <c:v>Marketing</c:v>
                </c:pt>
              </c:strCache>
            </c:strRef>
          </c:cat>
          <c:val>
            <c:numRef>
              <c:f>'PIOVT TABLE ANYLSIS'!$N$4:$N$10</c:f>
              <c:numCache>
                <c:formatCode>0</c:formatCode>
                <c:ptCount val="6"/>
                <c:pt idx="0">
                  <c:v>58</c:v>
                </c:pt>
                <c:pt idx="1">
                  <c:v>47</c:v>
                </c:pt>
                <c:pt idx="2">
                  <c:v>41.8</c:v>
                </c:pt>
                <c:pt idx="3">
                  <c:v>41.6</c:v>
                </c:pt>
                <c:pt idx="4">
                  <c:v>41</c:v>
                </c:pt>
                <c:pt idx="5">
                  <c:v>36.4</c:v>
                </c:pt>
              </c:numCache>
            </c:numRef>
          </c:val>
          <c:smooth val="0"/>
          <c:extLst>
            <c:ext xmlns:c16="http://schemas.microsoft.com/office/drawing/2014/chart" uri="{C3380CC4-5D6E-409C-BE32-E72D297353CC}">
              <c16:uniqueId val="{00000000-321F-49A5-8053-4CB27DCB5D8A}"/>
            </c:ext>
          </c:extLst>
        </c:ser>
        <c:dLbls>
          <c:dLblPos val="ctr"/>
          <c:showLegendKey val="0"/>
          <c:showVal val="1"/>
          <c:showCatName val="0"/>
          <c:showSerName val="0"/>
          <c:showPercent val="0"/>
          <c:showBubbleSize val="0"/>
        </c:dLbls>
        <c:marker val="1"/>
        <c:smooth val="0"/>
        <c:axId val="854233552"/>
        <c:axId val="854227792"/>
      </c:lineChart>
      <c:catAx>
        <c:axId val="8542335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54227792"/>
        <c:crosses val="autoZero"/>
        <c:auto val="1"/>
        <c:lblAlgn val="ctr"/>
        <c:lblOffset val="100"/>
        <c:noMultiLvlLbl val="0"/>
      </c:catAx>
      <c:valAx>
        <c:axId val="8542277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8542335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86408</xdr:colOff>
      <xdr:row>7</xdr:row>
      <xdr:rowOff>0</xdr:rowOff>
    </xdr:from>
    <xdr:to>
      <xdr:col>7</xdr:col>
      <xdr:colOff>183266</xdr:colOff>
      <xdr:row>23</xdr:row>
      <xdr:rowOff>71886</xdr:rowOff>
    </xdr:to>
    <xdr:graphicFrame macro="">
      <xdr:nvGraphicFramePr>
        <xdr:cNvPr id="3" name="SALERY OF EMPLOYES">
          <a:extLst>
            <a:ext uri="{FF2B5EF4-FFF2-40B4-BE49-F238E27FC236}">
              <a16:creationId xmlns:a16="http://schemas.microsoft.com/office/drawing/2014/main" id="{00F123CE-3B2B-40FC-AADB-81BEF9E39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221849</xdr:colOff>
      <xdr:row>36</xdr:row>
      <xdr:rowOff>163974</xdr:rowOff>
    </xdr:from>
    <xdr:to>
      <xdr:col>24</xdr:col>
      <xdr:colOff>505031</xdr:colOff>
      <xdr:row>52</xdr:row>
      <xdr:rowOff>163244</xdr:rowOff>
    </xdr:to>
    <xdr:graphicFrame macro="">
      <xdr:nvGraphicFramePr>
        <xdr:cNvPr id="5" name="Chart 4">
          <a:extLst>
            <a:ext uri="{FF2B5EF4-FFF2-40B4-BE49-F238E27FC236}">
              <a16:creationId xmlns:a16="http://schemas.microsoft.com/office/drawing/2014/main" id="{4339B2EA-EACF-41D7-942E-4B451C302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8007</xdr:colOff>
      <xdr:row>10</xdr:row>
      <xdr:rowOff>183265</xdr:rowOff>
    </xdr:from>
    <xdr:to>
      <xdr:col>18</xdr:col>
      <xdr:colOff>400017</xdr:colOff>
      <xdr:row>36</xdr:row>
      <xdr:rowOff>57508</xdr:rowOff>
    </xdr:to>
    <xdr:graphicFrame macro="">
      <xdr:nvGraphicFramePr>
        <xdr:cNvPr id="6" name="Chart 5">
          <a:extLst>
            <a:ext uri="{FF2B5EF4-FFF2-40B4-BE49-F238E27FC236}">
              <a16:creationId xmlns:a16="http://schemas.microsoft.com/office/drawing/2014/main" id="{A9420D9B-710F-4A0A-BD79-E0580BC4F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67337</xdr:colOff>
      <xdr:row>38</xdr:row>
      <xdr:rowOff>0</xdr:rowOff>
    </xdr:from>
    <xdr:to>
      <xdr:col>8</xdr:col>
      <xdr:colOff>559443</xdr:colOff>
      <xdr:row>52</xdr:row>
      <xdr:rowOff>110935</xdr:rowOff>
    </xdr:to>
    <xdr:graphicFrame macro="">
      <xdr:nvGraphicFramePr>
        <xdr:cNvPr id="8" name="Chart 7">
          <a:extLst>
            <a:ext uri="{FF2B5EF4-FFF2-40B4-BE49-F238E27FC236}">
              <a16:creationId xmlns:a16="http://schemas.microsoft.com/office/drawing/2014/main" id="{4D08C9CD-3883-4FF0-B964-5A407B43C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57507</xdr:colOff>
      <xdr:row>23</xdr:row>
      <xdr:rowOff>135039</xdr:rowOff>
    </xdr:from>
    <xdr:to>
      <xdr:col>7</xdr:col>
      <xdr:colOff>540152</xdr:colOff>
      <xdr:row>37</xdr:row>
      <xdr:rowOff>125393</xdr:rowOff>
    </xdr:to>
    <xdr:graphicFrame macro="">
      <xdr:nvGraphicFramePr>
        <xdr:cNvPr id="9" name="Chart 8">
          <a:extLst>
            <a:ext uri="{FF2B5EF4-FFF2-40B4-BE49-F238E27FC236}">
              <a16:creationId xmlns:a16="http://schemas.microsoft.com/office/drawing/2014/main" id="{08887DFA-FD87-4241-A29B-52E34531C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76254</xdr:colOff>
      <xdr:row>37</xdr:row>
      <xdr:rowOff>9645</xdr:rowOff>
    </xdr:from>
    <xdr:to>
      <xdr:col>17</xdr:col>
      <xdr:colOff>96456</xdr:colOff>
      <xdr:row>52</xdr:row>
      <xdr:rowOff>154329</xdr:rowOff>
    </xdr:to>
    <xdr:graphicFrame macro="">
      <xdr:nvGraphicFramePr>
        <xdr:cNvPr id="10" name="Chart 9">
          <a:extLst>
            <a:ext uri="{FF2B5EF4-FFF2-40B4-BE49-F238E27FC236}">
              <a16:creationId xmlns:a16="http://schemas.microsoft.com/office/drawing/2014/main" id="{A84B26E5-9F05-4660-A3A9-6BC827E5D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511215</xdr:colOff>
      <xdr:row>10</xdr:row>
      <xdr:rowOff>163974</xdr:rowOff>
    </xdr:from>
    <xdr:to>
      <xdr:col>24</xdr:col>
      <xdr:colOff>501570</xdr:colOff>
      <xdr:row>36</xdr:row>
      <xdr:rowOff>48228</xdr:rowOff>
    </xdr:to>
    <xdr:graphicFrame macro="">
      <xdr:nvGraphicFramePr>
        <xdr:cNvPr id="11" name="Chart 10">
          <a:extLst>
            <a:ext uri="{FF2B5EF4-FFF2-40B4-BE49-F238E27FC236}">
              <a16:creationId xmlns:a16="http://schemas.microsoft.com/office/drawing/2014/main" id="{0C6BE076-96D0-4387-A06F-48DD43546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11</xdr:col>
      <xdr:colOff>228985</xdr:colOff>
      <xdr:row>5</xdr:row>
      <xdr:rowOff>97326</xdr:rowOff>
    </xdr:from>
    <xdr:to>
      <xdr:col>15</xdr:col>
      <xdr:colOff>241139</xdr:colOff>
      <xdr:row>10</xdr:row>
      <xdr:rowOff>106102</xdr:rowOff>
    </xdr:to>
    <mc:AlternateContent xmlns:mc="http://schemas.openxmlformats.org/markup-compatibility/2006" xmlns:a14="http://schemas.microsoft.com/office/drawing/2010/main">
      <mc:Choice Requires="a14">
        <xdr:graphicFrame macro="">
          <xdr:nvGraphicFramePr>
            <xdr:cNvPr id="13" name="Department">
              <a:extLst>
                <a:ext uri="{FF2B5EF4-FFF2-40B4-BE49-F238E27FC236}">
                  <a16:creationId xmlns:a16="http://schemas.microsoft.com/office/drawing/2014/main" id="{9D1FEC1F-9EE2-31CF-2F4B-D63E5D34D48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913365" y="1032946"/>
              <a:ext cx="2442837" cy="9251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369233</xdr:colOff>
      <xdr:row>5</xdr:row>
      <xdr:rowOff>135038</xdr:rowOff>
    </xdr:from>
    <xdr:to>
      <xdr:col>18</xdr:col>
      <xdr:colOff>375020</xdr:colOff>
      <xdr:row>10</xdr:row>
      <xdr:rowOff>96456</xdr:rowOff>
    </xdr:to>
    <mc:AlternateContent xmlns:mc="http://schemas.openxmlformats.org/markup-compatibility/2006" xmlns:a14="http://schemas.microsoft.com/office/drawing/2010/main">
      <mc:Choice Requires="a14">
        <xdr:graphicFrame macro="">
          <xdr:nvGraphicFramePr>
            <xdr:cNvPr id="15" name="Status">
              <a:extLst>
                <a:ext uri="{FF2B5EF4-FFF2-40B4-BE49-F238E27FC236}">
                  <a16:creationId xmlns:a16="http://schemas.microsoft.com/office/drawing/2014/main" id="{28EDD2FB-7599-288B-E6CE-F3940A0389C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9484296" y="1070658"/>
              <a:ext cx="1828800" cy="877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463469</xdr:colOff>
      <xdr:row>5</xdr:row>
      <xdr:rowOff>148542</xdr:rowOff>
    </xdr:from>
    <xdr:to>
      <xdr:col>21</xdr:col>
      <xdr:colOff>469256</xdr:colOff>
      <xdr:row>10</xdr:row>
      <xdr:rowOff>86810</xdr:rowOff>
    </xdr:to>
    <mc:AlternateContent xmlns:mc="http://schemas.openxmlformats.org/markup-compatibility/2006" xmlns:a14="http://schemas.microsoft.com/office/drawing/2010/main">
      <mc:Choice Requires="a14">
        <xdr:graphicFrame macro="">
          <xdr:nvGraphicFramePr>
            <xdr:cNvPr id="16" name="salary group">
              <a:extLst>
                <a:ext uri="{FF2B5EF4-FFF2-40B4-BE49-F238E27FC236}">
                  <a16:creationId xmlns:a16="http://schemas.microsoft.com/office/drawing/2014/main" id="{832274C2-63C1-0F1C-1C65-AC8BEFC2F12B}"/>
                </a:ext>
              </a:extLst>
            </xdr:cNvPr>
            <xdr:cNvGraphicFramePr/>
          </xdr:nvGraphicFramePr>
          <xdr:xfrm>
            <a:off x="0" y="0"/>
            <a:ext cx="0" cy="0"/>
          </xdr:xfrm>
          <a:graphic>
            <a:graphicData uri="http://schemas.microsoft.com/office/drawing/2010/slicer">
              <sle:slicer xmlns:sle="http://schemas.microsoft.com/office/drawing/2010/slicer" name="salary group"/>
            </a:graphicData>
          </a:graphic>
        </xdr:graphicFrame>
      </mc:Choice>
      <mc:Fallback xmlns="">
        <xdr:sp macro="" textlink="">
          <xdr:nvSpPr>
            <xdr:cNvPr id="0" name=""/>
            <xdr:cNvSpPr>
              <a:spLocks noTextEdit="1"/>
            </xdr:cNvSpPr>
          </xdr:nvSpPr>
          <xdr:spPr>
            <a:xfrm>
              <a:off x="11401545" y="1084162"/>
              <a:ext cx="1828800" cy="854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528770</xdr:colOff>
      <xdr:row>5</xdr:row>
      <xdr:rowOff>173621</xdr:rowOff>
    </xdr:from>
    <xdr:to>
      <xdr:col>24</xdr:col>
      <xdr:colOff>534558</xdr:colOff>
      <xdr:row>10</xdr:row>
      <xdr:rowOff>67520</xdr:rowOff>
    </xdr:to>
    <mc:AlternateContent xmlns:mc="http://schemas.openxmlformats.org/markup-compatibility/2006">
      <mc:Choice xmlns:a14="http://schemas.microsoft.com/office/drawing/2010/main" Requires="a14">
        <xdr:graphicFrame macro="">
          <xdr:nvGraphicFramePr>
            <xdr:cNvPr id="17" name="employe status">
              <a:extLst>
                <a:ext uri="{FF2B5EF4-FFF2-40B4-BE49-F238E27FC236}">
                  <a16:creationId xmlns:a16="http://schemas.microsoft.com/office/drawing/2014/main" id="{1CA3A829-2395-61EB-76EB-554FBA132C0D}"/>
                </a:ext>
              </a:extLst>
            </xdr:cNvPr>
            <xdr:cNvGraphicFramePr/>
          </xdr:nvGraphicFramePr>
          <xdr:xfrm>
            <a:off x="0" y="0"/>
            <a:ext cx="0" cy="0"/>
          </xdr:xfrm>
          <a:graphic>
            <a:graphicData uri="http://schemas.microsoft.com/office/drawing/2010/slicer">
              <sle:slicer xmlns:sle="http://schemas.microsoft.com/office/drawing/2010/slicer" name="employe status"/>
            </a:graphicData>
          </a:graphic>
        </xdr:graphicFrame>
      </mc:Choice>
      <mc:Fallback>
        <xdr:sp macro="" textlink="">
          <xdr:nvSpPr>
            <xdr:cNvPr id="0" name=""/>
            <xdr:cNvSpPr>
              <a:spLocks noTextEdit="1"/>
            </xdr:cNvSpPr>
          </xdr:nvSpPr>
          <xdr:spPr>
            <a:xfrm>
              <a:off x="13289859" y="1109241"/>
              <a:ext cx="1828800" cy="810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289560</xdr:colOff>
      <xdr:row>2</xdr:row>
      <xdr:rowOff>26670</xdr:rowOff>
    </xdr:from>
    <xdr:to>
      <xdr:col>10</xdr:col>
      <xdr:colOff>868680</xdr:colOff>
      <xdr:row>17</xdr:row>
      <xdr:rowOff>26670</xdr:rowOff>
    </xdr:to>
    <xdr:graphicFrame macro="">
      <xdr:nvGraphicFramePr>
        <xdr:cNvPr id="2" name="SALERY OF EMPLOYES">
          <a:extLst>
            <a:ext uri="{FF2B5EF4-FFF2-40B4-BE49-F238E27FC236}">
              <a16:creationId xmlns:a16="http://schemas.microsoft.com/office/drawing/2014/main" id="{BB438F17-4B3C-5900-A6C0-8091E5B75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112365</xdr:colOff>
      <xdr:row>11</xdr:row>
      <xdr:rowOff>60780</xdr:rowOff>
    </xdr:from>
    <xdr:to>
      <xdr:col>18</xdr:col>
      <xdr:colOff>490220</xdr:colOff>
      <xdr:row>24</xdr:row>
      <xdr:rowOff>177438</xdr:rowOff>
    </xdr:to>
    <xdr:graphicFrame macro="">
      <xdr:nvGraphicFramePr>
        <xdr:cNvPr id="3" name="Chart 2">
          <a:extLst>
            <a:ext uri="{FF2B5EF4-FFF2-40B4-BE49-F238E27FC236}">
              <a16:creationId xmlns:a16="http://schemas.microsoft.com/office/drawing/2014/main" id="{2C1904C8-3693-EDF2-2E73-5C1DF7854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60614</xdr:colOff>
      <xdr:row>10</xdr:row>
      <xdr:rowOff>134043</xdr:rowOff>
    </xdr:from>
    <xdr:to>
      <xdr:col>26</xdr:col>
      <xdr:colOff>580159</xdr:colOff>
      <xdr:row>25</xdr:row>
      <xdr:rowOff>134043</xdr:rowOff>
    </xdr:to>
    <xdr:graphicFrame macro="">
      <xdr:nvGraphicFramePr>
        <xdr:cNvPr id="5" name="Chart 4">
          <a:extLst>
            <a:ext uri="{FF2B5EF4-FFF2-40B4-BE49-F238E27FC236}">
              <a16:creationId xmlns:a16="http://schemas.microsoft.com/office/drawing/2014/main" id="{C24809FE-46C7-28C4-C6BA-F9E6535DF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0</xdr:colOff>
      <xdr:row>11</xdr:row>
      <xdr:rowOff>34290</xdr:rowOff>
    </xdr:from>
    <xdr:to>
      <xdr:col>35</xdr:col>
      <xdr:colOff>381000</xdr:colOff>
      <xdr:row>26</xdr:row>
      <xdr:rowOff>34290</xdr:rowOff>
    </xdr:to>
    <xdr:graphicFrame macro="">
      <xdr:nvGraphicFramePr>
        <xdr:cNvPr id="6" name="Chart 5">
          <a:extLst>
            <a:ext uri="{FF2B5EF4-FFF2-40B4-BE49-F238E27FC236}">
              <a16:creationId xmlns:a16="http://schemas.microsoft.com/office/drawing/2014/main" id="{DB88A006-02D8-FDE8-C1E9-280D76F99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320040</xdr:colOff>
      <xdr:row>10</xdr:row>
      <xdr:rowOff>80010</xdr:rowOff>
    </xdr:from>
    <xdr:to>
      <xdr:col>44</xdr:col>
      <xdr:colOff>53340</xdr:colOff>
      <xdr:row>25</xdr:row>
      <xdr:rowOff>80010</xdr:rowOff>
    </xdr:to>
    <xdr:graphicFrame macro="">
      <xdr:nvGraphicFramePr>
        <xdr:cNvPr id="9" name="Chart 8">
          <a:extLst>
            <a:ext uri="{FF2B5EF4-FFF2-40B4-BE49-F238E27FC236}">
              <a16:creationId xmlns:a16="http://schemas.microsoft.com/office/drawing/2014/main" id="{CF6E2D19-B3C7-0F4D-32E9-FDE6A403A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47</xdr:col>
      <xdr:colOff>304800</xdr:colOff>
      <xdr:row>1</xdr:row>
      <xdr:rowOff>140970</xdr:rowOff>
    </xdr:from>
    <xdr:to>
      <xdr:col>54</xdr:col>
      <xdr:colOff>739140</xdr:colOff>
      <xdr:row>16</xdr:row>
      <xdr:rowOff>140970</xdr:rowOff>
    </xdr:to>
    <xdr:graphicFrame macro="">
      <xdr:nvGraphicFramePr>
        <xdr:cNvPr id="10" name="Chart 9">
          <a:extLst>
            <a:ext uri="{FF2B5EF4-FFF2-40B4-BE49-F238E27FC236}">
              <a16:creationId xmlns:a16="http://schemas.microsoft.com/office/drawing/2014/main" id="{14D81F73-C133-0878-855D-74F457BA7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56</xdr:col>
      <xdr:colOff>30306</xdr:colOff>
      <xdr:row>10</xdr:row>
      <xdr:rowOff>5196</xdr:rowOff>
    </xdr:from>
    <xdr:to>
      <xdr:col>63</xdr:col>
      <xdr:colOff>662420</xdr:colOff>
      <xdr:row>25</xdr:row>
      <xdr:rowOff>20782</xdr:rowOff>
    </xdr:to>
    <xdr:graphicFrame macro="">
      <xdr:nvGraphicFramePr>
        <xdr:cNvPr id="11" name="Chart 10">
          <a:extLst>
            <a:ext uri="{FF2B5EF4-FFF2-40B4-BE49-F238E27FC236}">
              <a16:creationId xmlns:a16="http://schemas.microsoft.com/office/drawing/2014/main" id="{04D0064F-F5B9-32F6-35AD-F260E6CB4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esh" refreshedDate="45872.748251504629" createdVersion="8" refreshedVersion="8" minRefreshableVersion="3" recordCount="30" xr:uid="{80E8D554-BEDD-4297-82B1-157CE7AB4EF4}">
  <cacheSource type="worksheet">
    <worksheetSource name="Table1"/>
  </cacheSource>
  <cacheFields count="17">
    <cacheField name="ID" numFmtId="0">
      <sharedItems containsSemiMixedTypes="0" containsString="0" containsNumber="1" containsInteger="1" minValue="1" maxValue="30"/>
    </cacheField>
    <cacheField name="Name" numFmtId="0">
      <sharedItems count="31">
        <s v="Alice"/>
        <s v="Smith"/>
        <s v="Bob"/>
        <s v="Bob.2"/>
        <s v="Bob.3"/>
        <s v="Charlie"/>
        <s v="Charlie.2"/>
        <s v="Charlie.3"/>
        <s v="David"/>
        <s v="David.2"/>
        <s v="David.3"/>
        <s v="David.4"/>
        <s v="Eva"/>
        <s v="Eva.2"/>
        <s v="Eva.3"/>
        <s v="Eva.4"/>
        <s v="Frank."/>
        <s v="Frank.2"/>
        <s v="Frank.3"/>
        <s v="Frank.4"/>
        <s v="Frank.5"/>
        <s v="Grace"/>
        <s v="Grace.2"/>
        <s v="Hannah"/>
        <s v="Hannah.2"/>
        <s v="Hannah.3"/>
        <s v="Ian"/>
        <s v="Ian.2"/>
        <s v="Jane"/>
        <s v="Jane.2"/>
        <s v="Frank" u="1"/>
      </sharedItems>
    </cacheField>
    <cacheField name="left" numFmtId="0">
      <sharedItems/>
    </cacheField>
    <cacheField name="right" numFmtId="0">
      <sharedItems/>
    </cacheField>
    <cacheField name="left+right" numFmtId="0">
      <sharedItems/>
    </cacheField>
    <cacheField name="Department" numFmtId="0">
      <sharedItems count="6">
        <s v="IT"/>
        <s v="HR"/>
        <s v="Marketing"/>
        <s v="Sales"/>
        <s v="Finance"/>
        <s v="Reparing"/>
      </sharedItems>
    </cacheField>
    <cacheField name="Age" numFmtId="0">
      <sharedItems containsSemiMixedTypes="0" containsString="0" containsNumber="1" containsInteger="1" minValue="23" maxValue="59" count="19">
        <n v="58"/>
        <n v="56"/>
        <n v="31"/>
        <n v="59"/>
        <n v="24"/>
        <n v="54"/>
        <n v="33"/>
        <n v="44"/>
        <n v="40"/>
        <n v="27"/>
        <n v="50"/>
        <n v="23"/>
        <n v="25"/>
        <n v="42"/>
        <n v="32"/>
        <n v="38"/>
        <n v="43"/>
        <n v="29"/>
        <n v="48"/>
      </sharedItems>
    </cacheField>
    <cacheField name="Salary" numFmtId="0">
      <sharedItems containsSemiMixedTypes="0" containsString="0" containsNumber="1" containsInteger="1" minValue="32763" maxValue="97833"/>
    </cacheField>
    <cacheField name="Status" numFmtId="0">
      <sharedItems count="2">
        <s v="Inactive"/>
        <s v="Active"/>
      </sharedItems>
    </cacheField>
    <cacheField name="salary group" numFmtId="0">
      <sharedItems count="2">
        <s v="high salary"/>
        <s v="low salary"/>
      </sharedItems>
    </cacheField>
    <cacheField name="employe status" numFmtId="0">
      <sharedItems count="2">
        <s v="retired"/>
        <s v="currently working"/>
      </sharedItems>
    </cacheField>
    <cacheField name="IF and AND" numFmtId="0">
      <sharedItems/>
    </cacheField>
    <cacheField name="AND" numFmtId="0">
      <sharedItems/>
    </cacheField>
    <cacheField name="IF" numFmtId="0">
      <sharedItems/>
    </cacheField>
    <cacheField name="AND2" numFmtId="0">
      <sharedItems/>
    </cacheField>
    <cacheField name="IF , OR" numFmtId="0">
      <sharedItems/>
    </cacheField>
    <cacheField name="if,or in same coloume" numFmtId="0">
      <sharedItems/>
    </cacheField>
  </cacheFields>
  <extLst>
    <ext xmlns:x14="http://schemas.microsoft.com/office/spreadsheetml/2009/9/main" uri="{725AE2AE-9491-48be-B2B4-4EB974FC3084}">
      <x14:pivotCacheDefinition pivotCacheId="834567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6"/>
    <x v="0"/>
    <s v="Al"/>
    <s v="IT"/>
    <s v="AlIT"/>
    <x v="0"/>
    <x v="0"/>
    <n v="61653"/>
    <x v="0"/>
    <x v="0"/>
    <x v="0"/>
    <s v="other"/>
    <s v="Other"/>
    <s v="Eligible"/>
    <s v="Eligible"/>
    <s v="eligibal"/>
    <s v="others"/>
  </r>
  <r>
    <n v="10"/>
    <x v="1"/>
    <s v="Sm"/>
    <s v="HR"/>
    <s v="SmHR"/>
    <x v="1"/>
    <x v="1"/>
    <n v="63799"/>
    <x v="1"/>
    <x v="0"/>
    <x v="1"/>
    <s v="other"/>
    <s v="Other"/>
    <s v="Not Eligible"/>
    <s v="Not Eligible"/>
    <s v="eligibal"/>
    <s v="admin"/>
  </r>
  <r>
    <n v="3"/>
    <x v="2"/>
    <s v="Bo"/>
    <s v="IT"/>
    <s v="BoIT"/>
    <x v="0"/>
    <x v="2"/>
    <n v="49774"/>
    <x v="0"/>
    <x v="0"/>
    <x v="0"/>
    <s v="other"/>
    <s v="Other"/>
    <s v="Eligible"/>
    <s v="Eligible"/>
    <s v="eligibal"/>
    <s v="others"/>
  </r>
  <r>
    <n v="7"/>
    <x v="3"/>
    <s v="Bo"/>
    <s v="HR"/>
    <s v="BoHR"/>
    <x v="1"/>
    <x v="3"/>
    <n v="43475"/>
    <x v="0"/>
    <x v="0"/>
    <x v="0"/>
    <s v="other"/>
    <s v="Other"/>
    <s v="Not Eligible"/>
    <s v="Not Eligible"/>
    <s v="not eligibal"/>
    <s v="admin"/>
  </r>
  <r>
    <n v="9"/>
    <x v="4"/>
    <s v="Bo"/>
    <s v="ng"/>
    <s v="Bong"/>
    <x v="2"/>
    <x v="4"/>
    <n v="35087"/>
    <x v="0"/>
    <x v="1"/>
    <x v="0"/>
    <s v="other"/>
    <s v="young Employee"/>
    <s v="Not Eligible"/>
    <s v="Not Eligible"/>
    <s v="not eligibal"/>
    <s v="others"/>
  </r>
  <r>
    <n v="8"/>
    <x v="5"/>
    <s v="Ch"/>
    <s v="HR"/>
    <s v="ChHR"/>
    <x v="1"/>
    <x v="5"/>
    <n v="76295"/>
    <x v="1"/>
    <x v="0"/>
    <x v="1"/>
    <s v="senior well payed staf"/>
    <s v="Other"/>
    <s v="Not Eligible"/>
    <s v="Not Eligible"/>
    <s v="eligibal"/>
    <s v="admin"/>
  </r>
  <r>
    <n v="24"/>
    <x v="6"/>
    <s v="Ch"/>
    <s v="IT"/>
    <s v="ChIT"/>
    <x v="0"/>
    <x v="6"/>
    <n v="53529"/>
    <x v="0"/>
    <x v="0"/>
    <x v="0"/>
    <s v="other"/>
    <s v="Other"/>
    <s v="Eligible"/>
    <s v="Eligible"/>
    <s v="eligibal"/>
    <s v="others"/>
  </r>
  <r>
    <n v="28"/>
    <x v="7"/>
    <s v="Ch"/>
    <s v="es"/>
    <s v="Ches"/>
    <x v="3"/>
    <x v="7"/>
    <n v="39402"/>
    <x v="0"/>
    <x v="1"/>
    <x v="0"/>
    <s v="other"/>
    <s v="Other"/>
    <s v="Not Eligible"/>
    <s v="Not Eligible"/>
    <s v="not eligibal"/>
    <s v="others"/>
  </r>
  <r>
    <n v="1"/>
    <x v="8"/>
    <s v="Da"/>
    <s v="es"/>
    <s v="Daes"/>
    <x v="3"/>
    <x v="8"/>
    <n v="34795"/>
    <x v="1"/>
    <x v="1"/>
    <x v="1"/>
    <s v="other"/>
    <s v="Other"/>
    <s v="Not Eligible"/>
    <s v="Not Eligible"/>
    <s v="eligibal"/>
    <s v="others"/>
  </r>
  <r>
    <n v="12"/>
    <x v="9"/>
    <s v="Da"/>
    <s v="ng"/>
    <s v="Dang"/>
    <x v="2"/>
    <x v="9"/>
    <n v="71126"/>
    <x v="1"/>
    <x v="0"/>
    <x v="1"/>
    <s v="other"/>
    <s v="Other"/>
    <s v="Not Eligible"/>
    <s v="Not Eligible"/>
    <s v="eligibal"/>
    <s v="admin"/>
  </r>
  <r>
    <n v="15"/>
    <x v="10"/>
    <s v="Da"/>
    <s v="ce"/>
    <s v="Dace"/>
    <x v="4"/>
    <x v="2"/>
    <n v="52255"/>
    <x v="1"/>
    <x v="0"/>
    <x v="1"/>
    <s v="other"/>
    <s v="Other"/>
    <s v="Not Eligible"/>
    <s v="Not Eligible"/>
    <s v="eligibal"/>
    <s v="others"/>
  </r>
  <r>
    <n v="21"/>
    <x v="11"/>
    <s v="Da"/>
    <s v="es"/>
    <s v="Daes"/>
    <x v="3"/>
    <x v="6"/>
    <n v="33406"/>
    <x v="0"/>
    <x v="1"/>
    <x v="0"/>
    <s v="other"/>
    <s v="Other"/>
    <s v="Not Eligible"/>
    <s v="Not Eligible"/>
    <s v="not eligibal"/>
    <s v="others"/>
  </r>
  <r>
    <n v="11"/>
    <x v="12"/>
    <s v="Ev"/>
    <s v="es"/>
    <s v="Eves"/>
    <x v="3"/>
    <x v="10"/>
    <n v="41235"/>
    <x v="0"/>
    <x v="0"/>
    <x v="0"/>
    <s v="other"/>
    <s v="Other"/>
    <s v="Not Eligible"/>
    <s v="Not Eligible"/>
    <s v="not eligibal"/>
    <s v="admin"/>
  </r>
  <r>
    <n v="19"/>
    <x v="13"/>
    <s v="Ev"/>
    <s v="ce"/>
    <s v="Evce"/>
    <x v="4"/>
    <x v="0"/>
    <n v="87559"/>
    <x v="0"/>
    <x v="0"/>
    <x v="0"/>
    <s v="senior well payed staf"/>
    <s v="Other"/>
    <s v="Not Eligible"/>
    <s v="Not Eligible"/>
    <s v="not eligibal"/>
    <s v="others"/>
  </r>
  <r>
    <n v="20"/>
    <x v="14"/>
    <s v="Ev"/>
    <s v="IT"/>
    <s v="EvIT"/>
    <x v="0"/>
    <x v="7"/>
    <n v="97684"/>
    <x v="1"/>
    <x v="0"/>
    <x v="1"/>
    <s v="senior well payed staf"/>
    <s v="Other"/>
    <s v="Eligible"/>
    <s v="Eligible"/>
    <s v="eligibal"/>
    <s v="others"/>
  </r>
  <r>
    <n v="27"/>
    <x v="15"/>
    <s v="Ev"/>
    <s v="HR"/>
    <s v="EvHR"/>
    <x v="1"/>
    <x v="11"/>
    <n v="89164"/>
    <x v="0"/>
    <x v="0"/>
    <x v="0"/>
    <s v="other"/>
    <s v="Other"/>
    <s v="Not Eligible"/>
    <s v="Not Eligible"/>
    <s v="not eligibal"/>
    <s v="admin"/>
  </r>
  <r>
    <n v="5"/>
    <x v="16"/>
    <s v="Fr"/>
    <s v="IT"/>
    <s v="FrIT"/>
    <x v="0"/>
    <x v="3"/>
    <n v="38410"/>
    <x v="1"/>
    <x v="1"/>
    <x v="1"/>
    <s v="other"/>
    <s v="Other"/>
    <s v="Eligible"/>
    <s v="Eligible"/>
    <s v="eligibal"/>
    <s v="admin"/>
  </r>
  <r>
    <n v="13"/>
    <x v="17"/>
    <s v="Fr"/>
    <s v="ce"/>
    <s v="Frce"/>
    <x v="4"/>
    <x v="0"/>
    <n v="52951"/>
    <x v="0"/>
    <x v="0"/>
    <x v="0"/>
    <s v="other"/>
    <s v="Other"/>
    <s v="Not Eligible"/>
    <s v="Not Eligible"/>
    <s v="not eligibal"/>
    <s v="others"/>
  </r>
  <r>
    <n v="17"/>
    <x v="18"/>
    <s v="Fr"/>
    <s v="ng"/>
    <s v="Frng"/>
    <x v="2"/>
    <x v="12"/>
    <n v="85532"/>
    <x v="1"/>
    <x v="0"/>
    <x v="1"/>
    <s v="other"/>
    <s v="Other"/>
    <s v="Not Eligible"/>
    <s v="Not Eligible"/>
    <s v="eligibal"/>
    <s v="others"/>
  </r>
  <r>
    <n v="29"/>
    <x v="19"/>
    <s v="Fr"/>
    <s v="ng"/>
    <s v="Frng"/>
    <x v="5"/>
    <x v="0"/>
    <n v="81803"/>
    <x v="0"/>
    <x v="0"/>
    <x v="0"/>
    <s v="senior well payed staf"/>
    <s v="Other"/>
    <s v="Not Eligible"/>
    <s v="Not Eligible"/>
    <s v="not eligibal"/>
    <s v="others"/>
  </r>
  <r>
    <n v="30"/>
    <x v="20"/>
    <s v="Fr"/>
    <s v="es"/>
    <s v="Fres"/>
    <x v="3"/>
    <x v="13"/>
    <n v="67575"/>
    <x v="1"/>
    <x v="0"/>
    <x v="1"/>
    <s v="other"/>
    <s v="Other"/>
    <s v="Not Eligible"/>
    <s v="Not Eligible"/>
    <s v="eligibal"/>
    <s v="admin"/>
  </r>
  <r>
    <n v="2"/>
    <x v="21"/>
    <s v="Gr"/>
    <s v="ce"/>
    <s v="Grce"/>
    <x v="4"/>
    <x v="14"/>
    <n v="82791"/>
    <x v="0"/>
    <x v="0"/>
    <x v="0"/>
    <s v="other"/>
    <s v="Other"/>
    <s v="Not Eligible"/>
    <s v="Not Eligible"/>
    <s v="not eligibal"/>
    <s v="others"/>
  </r>
  <r>
    <n v="14"/>
    <x v="22"/>
    <s v="Gr"/>
    <s v="IT"/>
    <s v="GrIT"/>
    <x v="0"/>
    <x v="15"/>
    <n v="32763"/>
    <x v="1"/>
    <x v="1"/>
    <x v="1"/>
    <s v="other"/>
    <s v="Other"/>
    <s v="Eligible"/>
    <s v="Eligible"/>
    <s v="eligibal"/>
    <s v="others"/>
  </r>
  <r>
    <n v="18"/>
    <x v="23"/>
    <s v="Ha"/>
    <s v="IT"/>
    <s v="HaIT"/>
    <x v="0"/>
    <x v="10"/>
    <n v="41426"/>
    <x v="0"/>
    <x v="0"/>
    <x v="0"/>
    <s v="other"/>
    <s v="Other"/>
    <s v="Eligible"/>
    <s v="Eligible"/>
    <s v="eligibal"/>
    <s v="others"/>
  </r>
  <r>
    <n v="23"/>
    <x v="24"/>
    <s v="Ha"/>
    <s v="HR"/>
    <s v="HaHR"/>
    <x v="1"/>
    <x v="16"/>
    <n v="91645"/>
    <x v="1"/>
    <x v="0"/>
    <x v="1"/>
    <s v="senior well payed staf"/>
    <s v="Other"/>
    <s v="Not Eligible"/>
    <s v="Not Eligible"/>
    <s v="eligibal"/>
    <s v="admin"/>
  </r>
  <r>
    <n v="25"/>
    <x v="25"/>
    <s v="Ha"/>
    <s v="ng"/>
    <s v="Hang"/>
    <x v="2"/>
    <x v="0"/>
    <n v="97833"/>
    <x v="0"/>
    <x v="0"/>
    <x v="0"/>
    <s v="senior well payed staf"/>
    <s v="Other"/>
    <s v="Not Eligible"/>
    <s v="Not Eligible"/>
    <s v="not eligibal"/>
    <s v="admin"/>
  </r>
  <r>
    <n v="4"/>
    <x v="26"/>
    <s v="Ia"/>
    <s v="ce"/>
    <s v="Iace"/>
    <x v="4"/>
    <x v="17"/>
    <n v="36492"/>
    <x v="1"/>
    <x v="1"/>
    <x v="1"/>
    <s v="other"/>
    <s v="Other"/>
    <s v="Not Eligible"/>
    <s v="Not Eligible"/>
    <s v="eligibal"/>
    <s v="others"/>
  </r>
  <r>
    <n v="26"/>
    <x v="27"/>
    <s v="Ia"/>
    <s v="IT"/>
    <s v="IaIT"/>
    <x v="0"/>
    <x v="17"/>
    <n v="39975"/>
    <x v="0"/>
    <x v="1"/>
    <x v="0"/>
    <s v="other"/>
    <s v="Other"/>
    <s v="Eligible"/>
    <s v="Eligible"/>
    <s v="eligibal"/>
    <s v="others"/>
  </r>
  <r>
    <n v="16"/>
    <x v="28"/>
    <s v="Ja"/>
    <s v="ng"/>
    <s v="Jang"/>
    <x v="2"/>
    <x v="18"/>
    <n v="79764"/>
    <x v="0"/>
    <x v="0"/>
    <x v="0"/>
    <s v="senior well payed staf"/>
    <s v="Other"/>
    <s v="Not Eligible"/>
    <s v="Not Eligible"/>
    <s v="not eligibal"/>
    <s v="others"/>
  </r>
  <r>
    <n v="22"/>
    <x v="29"/>
    <s v="Ja"/>
    <s v="IT"/>
    <s v="JaIT"/>
    <x v="0"/>
    <x v="9"/>
    <n v="62552"/>
    <x v="1"/>
    <x v="0"/>
    <x v="1"/>
    <s v="other"/>
    <s v="Other"/>
    <s v="Eligible"/>
    <s v="Eligible"/>
    <s v="eligibal"/>
    <s v="other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A6B3A6-478C-41A4-9E32-19CBC91A8FBE}"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9">
  <location ref="T3:U10" firstHeaderRow="1" firstDataRow="1" firstDataCol="1"/>
  <pivotFields count="17">
    <pivotField showAll="0"/>
    <pivotField showAll="0"/>
    <pivotField showAll="0"/>
    <pivotField showAll="0"/>
    <pivotField showAll="0"/>
    <pivotField axis="axisRow" showAll="0" sortType="descending">
      <items count="7">
        <item x="4"/>
        <item x="1"/>
        <item x="0"/>
        <item x="3"/>
        <item x="2"/>
        <item x="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3">
        <item x="1"/>
        <item x="0"/>
        <item t="default"/>
      </items>
    </pivotField>
    <pivotField showAll="0"/>
    <pivotField showAll="0"/>
    <pivotField showAll="0"/>
    <pivotField showAll="0"/>
    <pivotField showAll="0"/>
    <pivotField showAll="0"/>
  </pivotFields>
  <rowFields count="1">
    <field x="5"/>
  </rowFields>
  <rowItems count="7">
    <i>
      <x v="5"/>
    </i>
    <i>
      <x v="4"/>
    </i>
    <i>
      <x v="1"/>
    </i>
    <i>
      <x/>
    </i>
    <i>
      <x v="2"/>
    </i>
    <i>
      <x v="3"/>
    </i>
    <i t="grand">
      <x/>
    </i>
  </rowItems>
  <colItems count="1">
    <i/>
  </colItems>
  <dataFields count="1">
    <dataField name="Average of Salary" fld="7" subtotal="average" baseField="5" baseItem="0" numFmtId="164"/>
  </dataFields>
  <formats count="1">
    <format dxfId="30">
      <pivotArea outline="0" collapsedLevelsAreSubtotals="1" fieldPosition="0"/>
    </format>
  </formats>
  <chartFormats count="1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1"/>
          </reference>
        </references>
      </pivotArea>
    </chartFormat>
    <chartFormat chart="3" format="2">
      <pivotArea type="data" outline="0" fieldPosition="0">
        <references count="2">
          <reference field="4294967294" count="1" selected="0">
            <x v="0"/>
          </reference>
          <reference field="5" count="1" selected="0">
            <x v="2"/>
          </reference>
        </references>
      </pivotArea>
    </chartFormat>
    <chartFormat chart="3" format="3">
      <pivotArea type="data" outline="0" fieldPosition="0">
        <references count="2">
          <reference field="4294967294" count="1" selected="0">
            <x v="0"/>
          </reference>
          <reference field="5" count="1" selected="0">
            <x v="0"/>
          </reference>
        </references>
      </pivotArea>
    </chartFormat>
    <chartFormat chart="3" format="4">
      <pivotArea type="data" outline="0" fieldPosition="0">
        <references count="2">
          <reference field="4294967294" count="1" selected="0">
            <x v="0"/>
          </reference>
          <reference field="5" count="1" selected="0">
            <x v="3"/>
          </reference>
        </references>
      </pivotArea>
    </chartFormat>
    <chartFormat chart="3" format="5">
      <pivotArea type="data" outline="0" fieldPosition="0">
        <references count="2">
          <reference field="4294967294" count="1" selected="0">
            <x v="0"/>
          </reference>
          <reference field="5" count="1" selected="0">
            <x v="5"/>
          </reference>
        </references>
      </pivotArea>
    </chartFormat>
    <chartFormat chart="16" format="13" series="1">
      <pivotArea type="data" outline="0" fieldPosition="0">
        <references count="1">
          <reference field="4294967294" count="1" selected="0">
            <x v="0"/>
          </reference>
        </references>
      </pivotArea>
    </chartFormat>
    <chartFormat chart="16" format="14">
      <pivotArea type="data" outline="0" fieldPosition="0">
        <references count="2">
          <reference field="4294967294" count="1" selected="0">
            <x v="0"/>
          </reference>
          <reference field="5" count="1" selected="0">
            <x v="5"/>
          </reference>
        </references>
      </pivotArea>
    </chartFormat>
    <chartFormat chart="16" format="15">
      <pivotArea type="data" outline="0" fieldPosition="0">
        <references count="2">
          <reference field="4294967294" count="1" selected="0">
            <x v="0"/>
          </reference>
          <reference field="5" count="1" selected="0">
            <x v="4"/>
          </reference>
        </references>
      </pivotArea>
    </chartFormat>
    <chartFormat chart="16" format="16">
      <pivotArea type="data" outline="0" fieldPosition="0">
        <references count="2">
          <reference field="4294967294" count="1" selected="0">
            <x v="0"/>
          </reference>
          <reference field="5" count="1" selected="0">
            <x v="1"/>
          </reference>
        </references>
      </pivotArea>
    </chartFormat>
    <chartFormat chart="16" format="17">
      <pivotArea type="data" outline="0" fieldPosition="0">
        <references count="2">
          <reference field="4294967294" count="1" selected="0">
            <x v="0"/>
          </reference>
          <reference field="5" count="1" selected="0">
            <x v="0"/>
          </reference>
        </references>
      </pivotArea>
    </chartFormat>
    <chartFormat chart="16" format="18">
      <pivotArea type="data" outline="0" fieldPosition="0">
        <references count="2">
          <reference field="4294967294" count="1" selected="0">
            <x v="0"/>
          </reference>
          <reference field="5" count="1" selected="0">
            <x v="2"/>
          </reference>
        </references>
      </pivotArea>
    </chartFormat>
    <chartFormat chart="16" format="19">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42C415-E7DB-4E45-864C-DE243DDAA4D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M3:N10" firstHeaderRow="1" firstDataRow="1" firstDataCol="1"/>
  <pivotFields count="17">
    <pivotField showAll="0"/>
    <pivotField showAll="0"/>
    <pivotField showAll="0"/>
    <pivotField showAll="0"/>
    <pivotField showAll="0"/>
    <pivotField axis="axisRow" showAll="0" sortType="descending">
      <items count="7">
        <item x="4"/>
        <item x="1"/>
        <item x="0"/>
        <item x="3"/>
        <item x="2"/>
        <item x="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s>
  <rowFields count="1">
    <field x="5"/>
  </rowFields>
  <rowItems count="7">
    <i>
      <x v="5"/>
    </i>
    <i>
      <x v="1"/>
    </i>
    <i>
      <x v="3"/>
    </i>
    <i>
      <x/>
    </i>
    <i>
      <x v="2"/>
    </i>
    <i>
      <x v="4"/>
    </i>
    <i t="grand">
      <x/>
    </i>
  </rowItems>
  <colItems count="1">
    <i/>
  </colItems>
  <dataFields count="1">
    <dataField name="Average of Age" fld="6" subtotal="average" baseField="5" baseItem="0" numFmtId="1"/>
  </dataFields>
  <formats count="1">
    <format dxfId="3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CC4F1D-2C9D-4EC5-964C-85FEE2778B1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E2:BF9" firstHeaderRow="1" firstDataRow="1" firstDataCol="1"/>
  <pivotFields count="17">
    <pivotField showAll="0"/>
    <pivotField showAll="0"/>
    <pivotField showAll="0"/>
    <pivotField showAll="0"/>
    <pivotField showAll="0"/>
    <pivotField axis="axisRow" showAll="0" sortType="ascending">
      <items count="7">
        <item x="4"/>
        <item x="1"/>
        <item x="0"/>
        <item x="2"/>
        <item x="5"/>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3">
        <item x="1"/>
        <item x="0"/>
        <item t="default"/>
      </items>
    </pivotField>
    <pivotField showAll="0"/>
    <pivotField showAll="0"/>
    <pivotField showAll="0"/>
    <pivotField showAll="0"/>
    <pivotField showAll="0"/>
    <pivotField showAll="0"/>
  </pivotFields>
  <rowFields count="1">
    <field x="5"/>
  </rowFields>
  <rowItems count="7">
    <i>
      <x v="4"/>
    </i>
    <i>
      <x v="5"/>
    </i>
    <i>
      <x/>
    </i>
    <i>
      <x v="1"/>
    </i>
    <i>
      <x v="3"/>
    </i>
    <i>
      <x v="2"/>
    </i>
    <i t="grand">
      <x/>
    </i>
  </rowItems>
  <colItems count="1">
    <i/>
  </colItems>
  <dataFields count="1">
    <dataField name="Sum of Salary" fld="7" baseField="0" baseItem="0" numFmtId="164"/>
  </dataFields>
  <formats count="1">
    <format dxfId="3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834B04-07F9-4703-93FB-FCBE59CFE56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T2:AU8" firstHeaderRow="1" firstDataRow="1" firstDataCol="1"/>
  <pivotFields count="17">
    <pivotField showAll="0"/>
    <pivotField showAll="0"/>
    <pivotField showAll="0"/>
    <pivotField showAll="0"/>
    <pivotField showAll="0"/>
    <pivotField showAll="0">
      <items count="7">
        <item x="4"/>
        <item x="1"/>
        <item x="0"/>
        <item x="2"/>
        <item x="5"/>
        <item x="3"/>
        <item t="default"/>
      </items>
    </pivotField>
    <pivotField axis="axisRow" showAll="0" measureFilter="1" sortType="descending">
      <items count="20">
        <item x="11"/>
        <item x="4"/>
        <item x="12"/>
        <item x="9"/>
        <item x="17"/>
        <item x="2"/>
        <item x="14"/>
        <item x="6"/>
        <item x="15"/>
        <item x="8"/>
        <item x="13"/>
        <item x="16"/>
        <item x="7"/>
        <item x="18"/>
        <item x="10"/>
        <item x="5"/>
        <item x="1"/>
        <item x="0"/>
        <item x="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3">
        <item x="1"/>
        <item x="0"/>
        <item t="default"/>
      </items>
    </pivotField>
    <pivotField showAll="0"/>
    <pivotField showAll="0"/>
    <pivotField showAll="0"/>
    <pivotField showAll="0"/>
    <pivotField showAll="0"/>
    <pivotField showAll="0"/>
  </pivotFields>
  <rowFields count="1">
    <field x="6"/>
  </rowFields>
  <rowItems count="6">
    <i>
      <x v="11"/>
    </i>
    <i>
      <x/>
    </i>
    <i>
      <x v="2"/>
    </i>
    <i>
      <x v="6"/>
    </i>
    <i>
      <x v="13"/>
    </i>
    <i t="grand">
      <x/>
    </i>
  </rowItems>
  <colItems count="1">
    <i/>
  </colItems>
  <dataFields count="1">
    <dataField name="Average of Salary" fld="7" subtotal="average" baseField="6" baseItem="3" numFmtId="164"/>
  </dataFields>
  <formats count="1">
    <format dxfId="33">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D5079B-32F2-4D6E-B184-DB3571CF98CA}"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3">
  <location ref="A3:B9" firstHeaderRow="1" firstDataRow="1" firstDataCol="1"/>
  <pivotFields count="17">
    <pivotField showAll="0"/>
    <pivotField axis="axisRow" showAll="0" measureFilter="1" sortType="ascending">
      <items count="32">
        <item x="0"/>
        <item x="2"/>
        <item x="5"/>
        <item x="8"/>
        <item x="12"/>
        <item m="1" x="30"/>
        <item x="21"/>
        <item x="23"/>
        <item x="26"/>
        <item x="28"/>
        <item x="1"/>
        <item x="3"/>
        <item x="4"/>
        <item x="6"/>
        <item x="7"/>
        <item x="9"/>
        <item x="10"/>
        <item x="11"/>
        <item x="13"/>
        <item x="14"/>
        <item x="15"/>
        <item x="16"/>
        <item x="17"/>
        <item x="18"/>
        <item x="19"/>
        <item x="20"/>
        <item x="22"/>
        <item x="24"/>
        <item x="25"/>
        <item x="27"/>
        <item x="2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x="4"/>
        <item x="1"/>
        <item x="0"/>
        <item x="2"/>
        <item x="5"/>
        <item x="3"/>
        <item t="default"/>
      </items>
    </pivotField>
    <pivotField showAll="0">
      <items count="20">
        <item x="11"/>
        <item x="4"/>
        <item x="12"/>
        <item x="9"/>
        <item x="17"/>
        <item x="2"/>
        <item x="14"/>
        <item x="6"/>
        <item x="15"/>
        <item x="8"/>
        <item x="13"/>
        <item x="16"/>
        <item x="7"/>
        <item x="18"/>
        <item x="10"/>
        <item x="5"/>
        <item x="1"/>
        <item x="0"/>
        <item x="3"/>
        <item t="default"/>
      </items>
    </pivotField>
    <pivotField dataField="1" showAll="0"/>
    <pivotField showAll="0">
      <items count="3">
        <item x="1"/>
        <item x="0"/>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s>
  <rowFields count="1">
    <field x="1"/>
  </rowFields>
  <rowItems count="6">
    <i>
      <x v="18"/>
    </i>
    <i>
      <x v="20"/>
    </i>
    <i>
      <x v="27"/>
    </i>
    <i>
      <x v="19"/>
    </i>
    <i>
      <x v="28"/>
    </i>
    <i t="grand">
      <x/>
    </i>
  </rowItems>
  <colItems count="1">
    <i/>
  </colItems>
  <dataFields count="1">
    <dataField name="Sum of Salary" fld="7" baseField="1" baseItem="0" numFmtId="164"/>
  </dataFields>
  <formats count="1">
    <format dxfId="3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95E97A-664A-4E71-AD9C-54BC1CEA9B9E}"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2">
  <location ref="AL2:AN10" firstHeaderRow="1" firstDataRow="2" firstDataCol="1"/>
  <pivotFields count="17">
    <pivotField dataField="1" showAll="0"/>
    <pivotField showAll="0"/>
    <pivotField showAll="0"/>
    <pivotField showAll="0"/>
    <pivotField showAll="0"/>
    <pivotField axis="axisRow" showAll="0" sortType="descending">
      <items count="7">
        <item x="4"/>
        <item x="1"/>
        <item x="0"/>
        <item x="3"/>
        <item x="2"/>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5"/>
  </rowFields>
  <rowItems count="7">
    <i>
      <x v="2"/>
    </i>
    <i>
      <x v="4"/>
    </i>
    <i>
      <x v="1"/>
    </i>
    <i>
      <x/>
    </i>
    <i>
      <x v="3"/>
    </i>
    <i>
      <x v="5"/>
    </i>
    <i t="grand">
      <x/>
    </i>
  </rowItems>
  <colFields count="1">
    <field x="10"/>
  </colFields>
  <colItems count="2">
    <i>
      <x v="1"/>
    </i>
    <i>
      <x/>
    </i>
  </colItems>
  <dataFields count="1">
    <dataField name="Count of ID" fld="0" subtotal="count" baseField="5" baseItem="0"/>
  </dataFields>
  <chartFormats count="6">
    <chartFormat chart="33" format="0" series="1">
      <pivotArea type="data" outline="0" fieldPosition="0">
        <references count="2">
          <reference field="4294967294" count="1" selected="0">
            <x v="0"/>
          </reference>
          <reference field="10" count="1" selected="0">
            <x v="0"/>
          </reference>
        </references>
      </pivotArea>
    </chartFormat>
    <chartFormat chart="33" format="1" series="1">
      <pivotArea type="data" outline="0" fieldPosition="0">
        <references count="2">
          <reference field="4294967294" count="1" selected="0">
            <x v="0"/>
          </reference>
          <reference field="10" count="1" selected="0">
            <x v="1"/>
          </reference>
        </references>
      </pivotArea>
    </chartFormat>
    <chartFormat chart="40" format="4" series="1">
      <pivotArea type="data" outline="0" fieldPosition="0">
        <references count="2">
          <reference field="4294967294" count="1" selected="0">
            <x v="0"/>
          </reference>
          <reference field="10" count="1" selected="0">
            <x v="1"/>
          </reference>
        </references>
      </pivotArea>
    </chartFormat>
    <chartFormat chart="40" format="5" series="1">
      <pivotArea type="data" outline="0" fieldPosition="0">
        <references count="2">
          <reference field="4294967294" count="1" selected="0">
            <x v="0"/>
          </reference>
          <reference field="10" count="1" selected="0">
            <x v="0"/>
          </reference>
        </references>
      </pivotArea>
    </chartFormat>
    <chartFormat chart="40" format="6"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CD20F0-2A44-4FA6-B60D-C77571B39ADC}"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4">
  <location ref="AC3:AE11" firstHeaderRow="1" firstDataRow="2" firstDataCol="1"/>
  <pivotFields count="17">
    <pivotField showAll="0"/>
    <pivotField showAll="0"/>
    <pivotField showAll="0"/>
    <pivotField showAll="0"/>
    <pivotField showAll="0"/>
    <pivotField axis="axisRow" showAll="0" sortType="descending">
      <items count="7">
        <item x="4"/>
        <item x="1"/>
        <item x="0"/>
        <item x="3"/>
        <item x="2"/>
        <item x="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axis="axisCol" showAll="0" sortType="descending">
      <items count="3">
        <item x="0"/>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pivotField showAll="0"/>
    <pivotField showAll="0"/>
  </pivotFields>
  <rowFields count="1">
    <field x="5"/>
  </rowFields>
  <rowItems count="7">
    <i>
      <x v="2"/>
    </i>
    <i>
      <x v="4"/>
    </i>
    <i>
      <x v="1"/>
    </i>
    <i>
      <x/>
    </i>
    <i>
      <x v="3"/>
    </i>
    <i>
      <x v="5"/>
    </i>
    <i t="grand">
      <x/>
    </i>
  </rowItems>
  <colFields count="1">
    <field x="9"/>
  </colFields>
  <colItems count="2">
    <i>
      <x/>
    </i>
    <i>
      <x v="1"/>
    </i>
  </colItems>
  <dataFields count="1">
    <dataField name="Count of Salary" fld="7" subtotal="count" baseField="5" baseItem="1"/>
  </dataFields>
  <chartFormats count="8">
    <chartFormat chart="4" format="2" series="1">
      <pivotArea type="data" outline="0" fieldPosition="0">
        <references count="1">
          <reference field="9" count="1" selected="0">
            <x v="0"/>
          </reference>
        </references>
      </pivotArea>
    </chartFormat>
    <chartFormat chart="4" format="3" series="1">
      <pivotArea type="data" outline="0" fieldPosition="0">
        <references count="1">
          <reference field="9" count="1" selected="0">
            <x v="1"/>
          </reference>
        </references>
      </pivotArea>
    </chartFormat>
    <chartFormat chart="13" format="6" series="1">
      <pivotArea type="data" outline="0" fieldPosition="0">
        <references count="2">
          <reference field="4294967294" count="1" selected="0">
            <x v="0"/>
          </reference>
          <reference field="9" count="1" selected="0">
            <x v="0"/>
          </reference>
        </references>
      </pivotArea>
    </chartFormat>
    <chartFormat chart="13" format="7" series="1">
      <pivotArea type="data" outline="0" fieldPosition="0">
        <references count="2">
          <reference field="4294967294" count="1" selected="0">
            <x v="0"/>
          </reference>
          <reference field="9" count="1" selected="0">
            <x v="1"/>
          </reference>
        </references>
      </pivotArea>
    </chartFormat>
    <chartFormat chart="13" format="8"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 chart="4" format="6"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A82DB75-BE0C-4AC2-B2F5-334044E751C5}" sourceName="Department">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834567408">
      <items count="6">
        <i x="4" s="1"/>
        <i x="1" s="1"/>
        <i x="0" s="1"/>
        <i x="2"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8710911C-70A9-4A95-9137-3967925F61A6}" sourceName="Status">
  <pivotTables>
    <pivotTable tabId="3" name="PivotTable1"/>
  </pivotTables>
  <data>
    <tabular pivotCacheId="83456740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group" xr10:uid="{18DC1A41-3059-4A22-84B8-54946EF8238A}" sourceName="salary group">
  <pivotTables>
    <pivotTable tabId="3" name="PivotTable1"/>
  </pivotTables>
  <data>
    <tabular pivotCacheId="83456740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_status" xr10:uid="{5E294DED-0A03-4C7F-920B-A571B7AF0883}" sourceName="employe status">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8345674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BE6B98B3-9B1F-442F-9144-8437E8CAC36E}" cache="Slicer_Department" caption="Department" columnCount="3" style="SlicerStyleDark2" rowHeight="234950"/>
  <slicer name="Status" xr10:uid="{0D9CCD5B-6098-4AD2-BA69-F01004329EFA}" cache="Slicer_Status" caption="Status" style="SlicerStyleDark2" rowHeight="234950"/>
  <slicer name="salary group" xr10:uid="{C0395B0F-A57A-4558-AE92-E5F39874BCAA}" cache="Slicer_salary_group" caption="salary group" style="SlicerStyleDark2" rowHeight="234950"/>
  <slicer name="employe status" xr10:uid="{606B879B-03E5-49C5-B69F-4C585BC1715F}" cache="Slicer_employe_status" caption="employe status"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CBE039-0A26-411E-9984-6BCB60B8DAE8}" name="Table1" displayName="Table1" ref="A1:G31" totalsRowShown="0" headerRowDxfId="43" dataDxfId="42">
  <autoFilter ref="A1:G31" xr:uid="{A9CBE039-0A26-411E-9984-6BCB60B8DAE8}"/>
  <sortState xmlns:xlrd2="http://schemas.microsoft.com/office/spreadsheetml/2017/richdata2" ref="A2:G31">
    <sortCondition ref="A1:A31"/>
  </sortState>
  <tableColumns count="7">
    <tableColumn id="1" xr3:uid="{EB79F844-D523-41E0-914D-807C80521B95}" name="ID" dataDxfId="41"/>
    <tableColumn id="2" xr3:uid="{CEFB06ED-8407-4464-B7BA-9E7D0BA29298}" name="Name" dataDxfId="40"/>
    <tableColumn id="6" xr3:uid="{1A99D8B0-5E28-485B-A872-263939E5B40D}" name="Department" dataDxfId="39"/>
    <tableColumn id="7" xr3:uid="{19A68829-064E-4338-BBF0-6A9DA965CF8D}" name="Age" dataDxfId="38"/>
    <tableColumn id="8" xr3:uid="{852CD46C-2496-4CC7-A8EC-DC49DF4FDA6E}" name="Salary" dataDxfId="37"/>
    <tableColumn id="9" xr3:uid="{655D4293-5099-40C2-A106-7D33A0FE4963}" name="Status" dataDxfId="36"/>
    <tableColumn id="10" xr3:uid="{7E494FDD-2962-4C7B-99E4-5474C1D1E2BD}" name="salary group" dataDxfId="35">
      <calculatedColumnFormula>IF(E2&gt;40000,"high salary","low salary")</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E0B9ED-013B-4761-B0D0-66289CBFE052}" name="Table3" displayName="Table3" ref="H1:H31" totalsRowShown="0" headerRowDxfId="5">
  <autoFilter ref="H1:H31" xr:uid="{CEE0B9ED-013B-4761-B0D0-66289CBFE052}"/>
  <tableColumns count="1">
    <tableColumn id="1" xr3:uid="{FAD47BCE-1C19-4C2E-B815-AED77AE9418A}" name="employe status"/>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BD170-9C26-473A-AE18-B7F90905B07E}">
  <dimension ref="A1:Y53"/>
  <sheetViews>
    <sheetView topLeftCell="A19" zoomScale="79" zoomScaleNormal="79" workbookViewId="0">
      <selection activeCell="Z23" sqref="Z23"/>
    </sheetView>
  </sheetViews>
  <sheetFormatPr defaultRowHeight="14.4" x14ac:dyDescent="0.3"/>
  <sheetData>
    <row r="1" spans="1:25" ht="15" thickBot="1" x14ac:dyDescent="0.35">
      <c r="A1" s="6"/>
      <c r="B1" s="6"/>
      <c r="C1" s="6"/>
      <c r="D1" s="6"/>
      <c r="E1" s="6"/>
      <c r="F1" s="6"/>
      <c r="G1" s="6"/>
      <c r="H1" s="6"/>
      <c r="I1" s="6"/>
      <c r="J1" s="6"/>
      <c r="K1" s="6"/>
      <c r="L1" s="6"/>
      <c r="M1" s="6"/>
      <c r="N1" s="6"/>
      <c r="O1" s="6"/>
      <c r="P1" s="6"/>
      <c r="Q1" s="6"/>
      <c r="R1" s="6"/>
      <c r="S1" s="6"/>
      <c r="T1" s="6"/>
      <c r="U1" s="6"/>
      <c r="V1" s="6"/>
      <c r="W1" s="6"/>
      <c r="X1" s="6"/>
      <c r="Y1" s="6"/>
    </row>
    <row r="2" spans="1:25" ht="14.4" customHeight="1" x14ac:dyDescent="0.3">
      <c r="A2" s="6"/>
      <c r="B2" s="11" t="s">
        <v>59</v>
      </c>
      <c r="C2" s="12"/>
      <c r="D2" s="12"/>
      <c r="E2" s="12"/>
      <c r="F2" s="12"/>
      <c r="G2" s="12"/>
      <c r="H2" s="12"/>
      <c r="I2" s="12"/>
      <c r="J2" s="12"/>
      <c r="K2" s="12"/>
      <c r="L2" s="12"/>
      <c r="M2" s="12"/>
      <c r="N2" s="12"/>
      <c r="O2" s="12"/>
      <c r="P2" s="12"/>
      <c r="Q2" s="12"/>
      <c r="R2" s="12"/>
      <c r="S2" s="12"/>
      <c r="T2" s="12"/>
      <c r="U2" s="12"/>
      <c r="V2" s="12"/>
      <c r="W2" s="12"/>
      <c r="X2" s="13"/>
      <c r="Y2" s="6"/>
    </row>
    <row r="3" spans="1:25" ht="14.4" customHeight="1" x14ac:dyDescent="0.3">
      <c r="A3" s="6"/>
      <c r="B3" s="14"/>
      <c r="C3" s="15"/>
      <c r="D3" s="15"/>
      <c r="E3" s="15"/>
      <c r="F3" s="15"/>
      <c r="G3" s="15"/>
      <c r="H3" s="15"/>
      <c r="I3" s="15"/>
      <c r="J3" s="15"/>
      <c r="K3" s="15"/>
      <c r="L3" s="15"/>
      <c r="M3" s="15"/>
      <c r="N3" s="15"/>
      <c r="O3" s="15"/>
      <c r="P3" s="15"/>
      <c r="Q3" s="15"/>
      <c r="R3" s="15"/>
      <c r="S3" s="15"/>
      <c r="T3" s="15"/>
      <c r="U3" s="15"/>
      <c r="V3" s="15"/>
      <c r="W3" s="15"/>
      <c r="X3" s="16"/>
      <c r="Y3" s="6"/>
    </row>
    <row r="4" spans="1:25" ht="14.4" customHeight="1" x14ac:dyDescent="0.3">
      <c r="A4" s="6"/>
      <c r="B4" s="14"/>
      <c r="C4" s="15"/>
      <c r="D4" s="15"/>
      <c r="E4" s="15"/>
      <c r="F4" s="15"/>
      <c r="G4" s="15"/>
      <c r="H4" s="15"/>
      <c r="I4" s="15"/>
      <c r="J4" s="15"/>
      <c r="K4" s="15"/>
      <c r="L4" s="15"/>
      <c r="M4" s="15"/>
      <c r="N4" s="15"/>
      <c r="O4" s="15"/>
      <c r="P4" s="15"/>
      <c r="Q4" s="15"/>
      <c r="R4" s="15"/>
      <c r="S4" s="15"/>
      <c r="T4" s="15"/>
      <c r="U4" s="15"/>
      <c r="V4" s="15"/>
      <c r="W4" s="15"/>
      <c r="X4" s="16"/>
      <c r="Y4" s="6"/>
    </row>
    <row r="5" spans="1:25" ht="15" customHeight="1" thickBot="1" x14ac:dyDescent="0.35">
      <c r="A5" s="6"/>
      <c r="B5" s="17"/>
      <c r="C5" s="18"/>
      <c r="D5" s="18"/>
      <c r="E5" s="18"/>
      <c r="F5" s="18"/>
      <c r="G5" s="18"/>
      <c r="H5" s="18"/>
      <c r="I5" s="18"/>
      <c r="J5" s="18"/>
      <c r="K5" s="18"/>
      <c r="L5" s="18"/>
      <c r="M5" s="18"/>
      <c r="N5" s="18"/>
      <c r="O5" s="18"/>
      <c r="P5" s="18"/>
      <c r="Q5" s="18"/>
      <c r="R5" s="18"/>
      <c r="S5" s="18"/>
      <c r="T5" s="18"/>
      <c r="U5" s="18"/>
      <c r="V5" s="18"/>
      <c r="W5" s="18"/>
      <c r="X5" s="19"/>
      <c r="Y5" s="6"/>
    </row>
    <row r="6" spans="1:25" x14ac:dyDescent="0.3">
      <c r="A6" s="6"/>
      <c r="B6" s="6"/>
      <c r="C6" s="6"/>
      <c r="D6" s="6"/>
      <c r="E6" s="6"/>
      <c r="F6" s="6"/>
      <c r="G6" s="6"/>
      <c r="H6" s="6"/>
      <c r="I6" s="6"/>
      <c r="J6" s="6"/>
      <c r="K6" s="6"/>
      <c r="L6" s="6"/>
      <c r="M6" s="6"/>
      <c r="N6" s="6"/>
      <c r="O6" s="6"/>
      <c r="P6" s="6"/>
      <c r="Q6" s="6"/>
      <c r="R6" s="6"/>
      <c r="S6" s="6"/>
      <c r="T6" s="6"/>
      <c r="U6" s="6"/>
      <c r="V6" s="6"/>
      <c r="W6" s="6"/>
      <c r="X6" s="6"/>
      <c r="Y6" s="6"/>
    </row>
    <row r="7" spans="1:25" x14ac:dyDescent="0.3">
      <c r="A7" s="6"/>
      <c r="B7" s="6"/>
      <c r="C7" s="6"/>
      <c r="D7" s="6"/>
      <c r="E7" s="6"/>
      <c r="F7" s="6"/>
      <c r="G7" s="6"/>
      <c r="H7" s="6"/>
      <c r="I7" s="6"/>
      <c r="J7" s="6"/>
      <c r="K7" s="6"/>
      <c r="L7" s="7"/>
      <c r="M7" s="6"/>
      <c r="N7" s="6"/>
      <c r="O7" s="6"/>
      <c r="P7" s="6"/>
      <c r="Q7" s="6"/>
      <c r="R7" s="6"/>
      <c r="S7" s="6"/>
      <c r="T7" s="6"/>
      <c r="U7" s="6"/>
      <c r="V7" s="6"/>
      <c r="W7" s="6"/>
      <c r="X7" s="6"/>
      <c r="Y7" s="6"/>
    </row>
    <row r="8" spans="1:25" x14ac:dyDescent="0.3">
      <c r="A8" s="6"/>
      <c r="B8" s="6"/>
      <c r="C8" s="6"/>
      <c r="D8" s="6"/>
      <c r="E8" s="6"/>
      <c r="F8" s="6"/>
      <c r="G8" s="6"/>
      <c r="H8" s="6"/>
      <c r="I8" s="6"/>
      <c r="J8" s="6"/>
      <c r="K8" s="6"/>
      <c r="L8" s="6"/>
      <c r="M8" s="6"/>
      <c r="N8" s="6"/>
      <c r="O8" s="6"/>
      <c r="P8" s="6"/>
      <c r="Q8" s="6"/>
      <c r="R8" s="6"/>
      <c r="S8" s="6"/>
      <c r="T8" s="6"/>
      <c r="U8" s="6"/>
      <c r="V8" s="6"/>
      <c r="W8" s="6"/>
      <c r="X8" s="6"/>
      <c r="Y8" s="6"/>
    </row>
    <row r="9" spans="1:25" x14ac:dyDescent="0.3">
      <c r="A9" s="6"/>
      <c r="B9" s="6"/>
      <c r="C9" s="6"/>
      <c r="D9" s="6"/>
      <c r="E9" s="6"/>
      <c r="F9" s="6"/>
      <c r="G9" s="6"/>
      <c r="H9" s="6"/>
      <c r="I9" s="6"/>
      <c r="J9" s="6"/>
      <c r="K9" s="6"/>
      <c r="L9" s="6"/>
      <c r="M9" s="6"/>
      <c r="N9" s="6"/>
      <c r="O9" s="6"/>
      <c r="P9" s="6"/>
      <c r="Q9" s="6"/>
      <c r="R9" s="6"/>
      <c r="S9" s="6"/>
      <c r="T9" s="6"/>
      <c r="U9" s="6"/>
      <c r="V9" s="6"/>
      <c r="W9" s="6"/>
      <c r="X9" s="6"/>
      <c r="Y9" s="6"/>
    </row>
    <row r="10" spans="1:25" x14ac:dyDescent="0.3">
      <c r="A10" s="6"/>
      <c r="B10" s="6"/>
      <c r="C10" s="6"/>
      <c r="D10" s="6"/>
      <c r="E10" s="6"/>
      <c r="F10" s="6"/>
      <c r="G10" s="6"/>
      <c r="H10" s="6"/>
      <c r="I10" s="6"/>
      <c r="J10" s="6"/>
      <c r="K10" s="6"/>
      <c r="L10" s="6"/>
      <c r="M10" s="6"/>
      <c r="N10" s="6"/>
      <c r="O10" s="6"/>
      <c r="P10" s="6"/>
      <c r="Q10" s="6"/>
      <c r="R10" s="6"/>
      <c r="S10" s="6"/>
      <c r="T10" s="6"/>
      <c r="U10" s="6"/>
      <c r="V10" s="6"/>
      <c r="W10" s="6"/>
      <c r="X10" s="6"/>
      <c r="Y10" s="6"/>
    </row>
    <row r="11" spans="1:25" x14ac:dyDescent="0.3">
      <c r="A11" s="6"/>
      <c r="B11" s="6"/>
      <c r="C11" s="6"/>
      <c r="D11" s="6"/>
      <c r="E11" s="6"/>
      <c r="F11" s="6"/>
      <c r="G11" s="6"/>
      <c r="H11" s="6"/>
      <c r="I11" s="6"/>
      <c r="J11" s="6"/>
      <c r="K11" s="6"/>
      <c r="L11" s="6"/>
      <c r="M11" s="6"/>
      <c r="N11" s="6"/>
      <c r="O11" s="6"/>
      <c r="P11" s="6"/>
      <c r="Q11" s="6"/>
      <c r="R11" s="6"/>
      <c r="S11" s="6"/>
      <c r="T11" s="6"/>
      <c r="U11" s="6"/>
      <c r="V11" s="6"/>
      <c r="W11" s="6"/>
      <c r="X11" s="6"/>
      <c r="Y11" s="6"/>
    </row>
    <row r="12" spans="1:25" x14ac:dyDescent="0.3">
      <c r="A12" s="6"/>
      <c r="B12" s="6"/>
      <c r="C12" s="6"/>
      <c r="D12" s="6"/>
      <c r="E12" s="6"/>
      <c r="F12" s="6"/>
      <c r="G12" s="6"/>
      <c r="H12" s="6"/>
      <c r="I12" s="6"/>
      <c r="J12" s="6"/>
      <c r="K12" s="6"/>
      <c r="L12" s="6"/>
      <c r="M12" s="6"/>
      <c r="N12" s="6"/>
      <c r="O12" s="6"/>
      <c r="P12" s="6"/>
      <c r="Q12" s="6"/>
      <c r="R12" s="6"/>
      <c r="S12" s="6"/>
      <c r="T12" s="6"/>
      <c r="U12" s="6"/>
      <c r="V12" s="6"/>
      <c r="W12" s="6"/>
      <c r="X12" s="6"/>
      <c r="Y12" s="6"/>
    </row>
    <row r="13" spans="1:25" x14ac:dyDescent="0.3">
      <c r="A13" s="6"/>
      <c r="B13" s="6"/>
      <c r="C13" s="6"/>
      <c r="D13" s="6"/>
      <c r="E13" s="6"/>
      <c r="F13" s="6"/>
      <c r="G13" s="6"/>
      <c r="H13" s="6"/>
      <c r="I13" s="6"/>
      <c r="J13" s="6"/>
      <c r="K13" s="6"/>
      <c r="L13" s="6"/>
      <c r="M13" s="6"/>
      <c r="N13" s="6"/>
      <c r="O13" s="6"/>
      <c r="P13" s="6"/>
      <c r="Q13" s="6"/>
      <c r="R13" s="6"/>
      <c r="S13" s="6"/>
      <c r="T13" s="6"/>
      <c r="U13" s="6"/>
      <c r="V13" s="6"/>
      <c r="W13" s="6"/>
      <c r="X13" s="6"/>
      <c r="Y13" s="6"/>
    </row>
    <row r="14" spans="1:25" x14ac:dyDescent="0.3">
      <c r="A14" s="6"/>
      <c r="B14" s="6"/>
      <c r="C14" s="6"/>
      <c r="D14" s="6"/>
      <c r="E14" s="6"/>
      <c r="F14" s="6"/>
      <c r="G14" s="6"/>
      <c r="H14" s="6"/>
      <c r="I14" s="6"/>
      <c r="J14" s="6"/>
      <c r="K14" s="6"/>
      <c r="L14" s="6"/>
      <c r="M14" s="6"/>
      <c r="N14" s="6"/>
      <c r="O14" s="6"/>
      <c r="P14" s="6"/>
      <c r="Q14" s="6"/>
      <c r="R14" s="6"/>
      <c r="S14" s="6"/>
      <c r="T14" s="6"/>
      <c r="U14" s="6"/>
      <c r="V14" s="6"/>
      <c r="W14" s="6"/>
      <c r="X14" s="6"/>
      <c r="Y14" s="6"/>
    </row>
    <row r="15" spans="1:25" x14ac:dyDescent="0.3">
      <c r="A15" s="6"/>
      <c r="B15" s="6"/>
      <c r="C15" s="6"/>
      <c r="D15" s="6"/>
      <c r="E15" s="6"/>
      <c r="F15" s="6"/>
      <c r="G15" s="6"/>
      <c r="H15" s="6"/>
      <c r="I15" s="6"/>
      <c r="J15" s="6"/>
      <c r="K15" s="6"/>
      <c r="L15" s="6"/>
      <c r="M15" s="6"/>
      <c r="N15" s="6"/>
      <c r="O15" s="6"/>
      <c r="P15" s="6"/>
      <c r="Q15" s="6"/>
      <c r="R15" s="6"/>
      <c r="S15" s="6"/>
      <c r="T15" s="6"/>
      <c r="U15" s="6"/>
      <c r="V15" s="6"/>
      <c r="W15" s="6"/>
      <c r="X15" s="6"/>
      <c r="Y15" s="6"/>
    </row>
    <row r="16" spans="1:25" x14ac:dyDescent="0.3">
      <c r="A16" s="6"/>
      <c r="B16" s="6"/>
      <c r="C16" s="6"/>
      <c r="D16" s="6"/>
      <c r="E16" s="6"/>
      <c r="F16" s="6"/>
      <c r="G16" s="6"/>
      <c r="H16" s="6"/>
      <c r="I16" s="6"/>
      <c r="J16" s="6"/>
      <c r="K16" s="6"/>
      <c r="L16" s="6"/>
      <c r="M16" s="6"/>
      <c r="N16" s="6"/>
      <c r="O16" s="6"/>
      <c r="P16" s="6"/>
      <c r="Q16" s="6"/>
      <c r="R16" s="6"/>
      <c r="S16" s="6"/>
      <c r="T16" s="6"/>
      <c r="U16" s="6"/>
      <c r="V16" s="6"/>
      <c r="W16" s="6"/>
      <c r="X16" s="6"/>
      <c r="Y16" s="6"/>
    </row>
    <row r="17" spans="1:25" x14ac:dyDescent="0.3">
      <c r="A17" s="6"/>
      <c r="B17" s="6"/>
      <c r="C17" s="6"/>
      <c r="D17" s="6"/>
      <c r="E17" s="6"/>
      <c r="F17" s="6"/>
      <c r="G17" s="6"/>
      <c r="H17" s="6"/>
      <c r="I17" s="6"/>
      <c r="J17" s="6"/>
      <c r="K17" s="6"/>
      <c r="L17" s="6"/>
      <c r="M17" s="6"/>
      <c r="N17" s="6"/>
      <c r="O17" s="6"/>
      <c r="P17" s="6"/>
      <c r="Q17" s="6"/>
      <c r="R17" s="6"/>
      <c r="S17" s="6"/>
      <c r="T17" s="6"/>
      <c r="U17" s="6"/>
      <c r="V17" s="6"/>
      <c r="W17" s="6"/>
      <c r="X17" s="6"/>
      <c r="Y17" s="6"/>
    </row>
    <row r="18" spans="1:25" x14ac:dyDescent="0.3">
      <c r="A18" s="6"/>
      <c r="B18" s="6"/>
      <c r="C18" s="6"/>
      <c r="D18" s="6"/>
      <c r="E18" s="6"/>
      <c r="F18" s="6"/>
      <c r="G18" s="6"/>
      <c r="H18" s="6"/>
      <c r="I18" s="6"/>
      <c r="J18" s="6"/>
      <c r="K18" s="6"/>
      <c r="L18" s="6"/>
      <c r="M18" s="6"/>
      <c r="N18" s="6"/>
      <c r="O18" s="6"/>
      <c r="P18" s="6"/>
      <c r="Q18" s="6"/>
      <c r="R18" s="6"/>
      <c r="S18" s="6"/>
      <c r="T18" s="6"/>
      <c r="U18" s="6"/>
      <c r="V18" s="6"/>
      <c r="W18" s="6"/>
      <c r="X18" s="6"/>
      <c r="Y18" s="6"/>
    </row>
    <row r="19" spans="1:25" x14ac:dyDescent="0.3">
      <c r="A19" s="6"/>
      <c r="B19" s="6"/>
      <c r="C19" s="6"/>
      <c r="D19" s="6"/>
      <c r="E19" s="6"/>
      <c r="F19" s="6"/>
      <c r="G19" s="6"/>
      <c r="H19" s="6"/>
      <c r="I19" s="6"/>
      <c r="J19" s="6"/>
      <c r="K19" s="6"/>
      <c r="L19" s="6"/>
      <c r="M19" s="6"/>
      <c r="N19" s="6"/>
      <c r="O19" s="6"/>
      <c r="P19" s="6"/>
      <c r="Q19" s="6"/>
      <c r="R19" s="6"/>
      <c r="S19" s="6"/>
      <c r="T19" s="6"/>
      <c r="U19" s="6"/>
      <c r="V19" s="6"/>
      <c r="W19" s="6"/>
      <c r="X19" s="6"/>
      <c r="Y19" s="6"/>
    </row>
    <row r="20" spans="1:25" x14ac:dyDescent="0.3">
      <c r="A20" s="6"/>
      <c r="B20" s="6"/>
      <c r="C20" s="6"/>
      <c r="D20" s="6"/>
      <c r="E20" s="6"/>
      <c r="F20" s="6"/>
      <c r="G20" s="6"/>
      <c r="H20" s="6"/>
      <c r="I20" s="6"/>
      <c r="J20" s="6"/>
      <c r="K20" s="6"/>
      <c r="L20" s="6"/>
      <c r="M20" s="6"/>
      <c r="N20" s="6"/>
      <c r="O20" s="6"/>
      <c r="P20" s="6"/>
      <c r="Q20" s="6"/>
      <c r="R20" s="6"/>
      <c r="S20" s="6"/>
      <c r="T20" s="6"/>
      <c r="U20" s="6"/>
      <c r="V20" s="6"/>
      <c r="W20" s="6"/>
      <c r="X20" s="6"/>
      <c r="Y20" s="6"/>
    </row>
    <row r="21" spans="1:25" x14ac:dyDescent="0.3">
      <c r="A21" s="6"/>
      <c r="B21" s="6"/>
      <c r="C21" s="6"/>
      <c r="D21" s="6"/>
      <c r="E21" s="6"/>
      <c r="F21" s="6"/>
      <c r="G21" s="6"/>
      <c r="H21" s="6"/>
      <c r="I21" s="6"/>
      <c r="J21" s="6"/>
      <c r="K21" s="6"/>
      <c r="L21" s="6"/>
      <c r="M21" s="6"/>
      <c r="N21" s="6"/>
      <c r="O21" s="6"/>
      <c r="P21" s="6"/>
      <c r="Q21" s="6"/>
      <c r="R21" s="6"/>
      <c r="S21" s="6"/>
      <c r="T21" s="6"/>
      <c r="U21" s="6"/>
      <c r="V21" s="6"/>
      <c r="W21" s="6"/>
      <c r="X21" s="6"/>
      <c r="Y21" s="6"/>
    </row>
    <row r="22" spans="1:25" x14ac:dyDescent="0.3">
      <c r="A22" s="6"/>
      <c r="B22" s="6"/>
      <c r="C22" s="6"/>
      <c r="D22" s="6"/>
      <c r="E22" s="6"/>
      <c r="F22" s="6"/>
      <c r="G22" s="6"/>
      <c r="H22" s="6"/>
      <c r="I22" s="6"/>
      <c r="J22" s="6"/>
      <c r="K22" s="6"/>
      <c r="L22" s="6"/>
      <c r="M22" s="6"/>
      <c r="N22" s="6"/>
      <c r="O22" s="6"/>
      <c r="P22" s="6"/>
      <c r="Q22" s="6"/>
      <c r="R22" s="6"/>
      <c r="S22" s="6"/>
      <c r="T22" s="6"/>
      <c r="U22" s="6"/>
      <c r="V22" s="6"/>
      <c r="W22" s="6"/>
      <c r="X22" s="6"/>
      <c r="Y22" s="6"/>
    </row>
    <row r="23" spans="1:25" x14ac:dyDescent="0.3">
      <c r="A23" s="6"/>
      <c r="B23" s="6"/>
      <c r="C23" s="6"/>
      <c r="D23" s="6"/>
      <c r="E23" s="6"/>
      <c r="F23" s="6"/>
      <c r="G23" s="6"/>
      <c r="H23" s="6"/>
      <c r="I23" s="6"/>
      <c r="J23" s="6"/>
      <c r="K23" s="6"/>
      <c r="L23" s="6"/>
      <c r="M23" s="6"/>
      <c r="N23" s="6"/>
      <c r="O23" s="6"/>
      <c r="P23" s="6"/>
      <c r="Q23" s="6"/>
      <c r="R23" s="6"/>
      <c r="S23" s="6"/>
      <c r="T23" s="6"/>
      <c r="U23" s="6"/>
      <c r="V23" s="6"/>
      <c r="W23" s="6"/>
      <c r="X23" s="6"/>
      <c r="Y23" s="6"/>
    </row>
    <row r="24" spans="1:25" x14ac:dyDescent="0.3">
      <c r="A24" s="6"/>
      <c r="B24" s="6"/>
      <c r="C24" s="6"/>
      <c r="D24" s="6"/>
      <c r="E24" s="6"/>
      <c r="F24" s="6"/>
      <c r="G24" s="6"/>
      <c r="H24" s="6"/>
      <c r="I24" s="6"/>
      <c r="J24" s="6"/>
      <c r="K24" s="6"/>
      <c r="L24" s="6"/>
      <c r="M24" s="6"/>
      <c r="N24" s="6"/>
      <c r="O24" s="6"/>
      <c r="P24" s="6"/>
      <c r="Q24" s="6"/>
      <c r="R24" s="6"/>
      <c r="S24" s="6"/>
      <c r="T24" s="6"/>
      <c r="U24" s="6"/>
      <c r="V24" s="6"/>
      <c r="W24" s="6"/>
      <c r="X24" s="6"/>
      <c r="Y24" s="6"/>
    </row>
    <row r="25" spans="1:25" x14ac:dyDescent="0.3">
      <c r="A25" s="6"/>
      <c r="B25" s="6"/>
      <c r="C25" s="6"/>
      <c r="D25" s="6"/>
      <c r="E25" s="6"/>
      <c r="F25" s="6"/>
      <c r="G25" s="6"/>
      <c r="H25" s="6"/>
      <c r="I25" s="6"/>
      <c r="J25" s="6"/>
      <c r="K25" s="6"/>
      <c r="L25" s="6"/>
      <c r="M25" s="6"/>
      <c r="N25" s="6"/>
      <c r="O25" s="6"/>
      <c r="P25" s="6"/>
      <c r="Q25" s="6"/>
      <c r="R25" s="6"/>
      <c r="S25" s="6"/>
      <c r="T25" s="6"/>
      <c r="U25" s="6"/>
      <c r="V25" s="6"/>
      <c r="W25" s="6"/>
      <c r="X25" s="6"/>
      <c r="Y25" s="6"/>
    </row>
    <row r="26" spans="1:25" x14ac:dyDescent="0.3">
      <c r="A26" s="6"/>
      <c r="B26" s="6"/>
      <c r="C26" s="6"/>
      <c r="D26" s="6"/>
      <c r="E26" s="6"/>
      <c r="F26" s="6"/>
      <c r="G26" s="6"/>
      <c r="H26" s="6"/>
      <c r="I26" s="6"/>
      <c r="J26" s="6"/>
      <c r="K26" s="6"/>
      <c r="L26" s="6"/>
      <c r="M26" s="6"/>
      <c r="N26" s="6"/>
      <c r="O26" s="6"/>
      <c r="P26" s="6"/>
      <c r="Q26" s="6"/>
      <c r="R26" s="6"/>
      <c r="S26" s="6"/>
      <c r="T26" s="6"/>
      <c r="U26" s="6"/>
      <c r="V26" s="6"/>
      <c r="W26" s="6"/>
      <c r="X26" s="6"/>
      <c r="Y26" s="6"/>
    </row>
    <row r="27" spans="1:25" x14ac:dyDescent="0.3">
      <c r="A27" s="6"/>
      <c r="B27" s="6"/>
      <c r="C27" s="6"/>
      <c r="D27" s="6"/>
      <c r="E27" s="6"/>
      <c r="F27" s="6"/>
      <c r="G27" s="6"/>
      <c r="H27" s="6"/>
      <c r="I27" s="6"/>
      <c r="J27" s="6"/>
      <c r="K27" s="6"/>
      <c r="L27" s="6"/>
      <c r="M27" s="6"/>
      <c r="N27" s="6"/>
      <c r="O27" s="6"/>
      <c r="P27" s="6"/>
      <c r="Q27" s="6"/>
      <c r="R27" s="6"/>
      <c r="S27" s="6"/>
      <c r="T27" s="6"/>
      <c r="U27" s="6"/>
      <c r="V27" s="6"/>
      <c r="W27" s="6"/>
      <c r="X27" s="6"/>
      <c r="Y27" s="6"/>
    </row>
    <row r="28" spans="1:25" x14ac:dyDescent="0.3">
      <c r="A28" s="6"/>
      <c r="B28" s="6"/>
      <c r="C28" s="6"/>
      <c r="D28" s="6"/>
      <c r="E28" s="6"/>
      <c r="F28" s="6"/>
      <c r="G28" s="6"/>
      <c r="H28" s="6"/>
      <c r="I28" s="6"/>
      <c r="J28" s="6"/>
      <c r="K28" s="6"/>
      <c r="L28" s="6"/>
      <c r="M28" s="6"/>
      <c r="N28" s="6"/>
      <c r="O28" s="6"/>
      <c r="P28" s="6"/>
      <c r="Q28" s="6"/>
      <c r="R28" s="6"/>
      <c r="S28" s="6"/>
      <c r="T28" s="6"/>
      <c r="U28" s="6"/>
      <c r="V28" s="6"/>
      <c r="W28" s="6"/>
      <c r="X28" s="6"/>
      <c r="Y28" s="6"/>
    </row>
    <row r="29" spans="1:25" x14ac:dyDescent="0.3">
      <c r="A29" s="6"/>
      <c r="B29" s="6"/>
      <c r="C29" s="6"/>
      <c r="D29" s="6"/>
      <c r="E29" s="6"/>
      <c r="F29" s="6"/>
      <c r="G29" s="6"/>
      <c r="H29" s="6"/>
      <c r="I29" s="6"/>
      <c r="J29" s="6"/>
      <c r="K29" s="6"/>
      <c r="L29" s="6"/>
      <c r="M29" s="6"/>
      <c r="N29" s="6"/>
      <c r="O29" s="6"/>
      <c r="P29" s="6"/>
      <c r="Q29" s="6"/>
      <c r="R29" s="6"/>
      <c r="S29" s="6"/>
      <c r="T29" s="6"/>
      <c r="U29" s="6"/>
      <c r="V29" s="6"/>
      <c r="W29" s="6"/>
      <c r="X29" s="6"/>
      <c r="Y29" s="6"/>
    </row>
    <row r="30" spans="1:25" x14ac:dyDescent="0.3">
      <c r="A30" s="6"/>
      <c r="B30" s="6"/>
      <c r="C30" s="6"/>
      <c r="D30" s="6"/>
      <c r="E30" s="6"/>
      <c r="F30" s="6"/>
      <c r="G30" s="6"/>
      <c r="H30" s="6"/>
      <c r="I30" s="6"/>
      <c r="J30" s="6"/>
      <c r="K30" s="6"/>
      <c r="L30" s="6"/>
      <c r="M30" s="6"/>
      <c r="N30" s="6"/>
      <c r="O30" s="6"/>
      <c r="P30" s="6"/>
      <c r="Q30" s="6"/>
      <c r="R30" s="6"/>
      <c r="S30" s="6"/>
      <c r="T30" s="6"/>
      <c r="U30" s="6"/>
      <c r="V30" s="6"/>
      <c r="W30" s="6"/>
      <c r="X30" s="6"/>
      <c r="Y30" s="6"/>
    </row>
    <row r="31" spans="1:25" x14ac:dyDescent="0.3">
      <c r="A31" s="6"/>
      <c r="B31" s="6"/>
      <c r="C31" s="6"/>
      <c r="D31" s="6"/>
      <c r="E31" s="6"/>
      <c r="F31" s="6"/>
      <c r="G31" s="6"/>
      <c r="H31" s="6"/>
      <c r="I31" s="6"/>
      <c r="J31" s="6"/>
      <c r="K31" s="6"/>
      <c r="L31" s="6"/>
      <c r="M31" s="6"/>
      <c r="N31" s="6"/>
      <c r="O31" s="6"/>
      <c r="P31" s="6"/>
      <c r="Q31" s="6"/>
      <c r="R31" s="6"/>
      <c r="S31" s="6"/>
      <c r="T31" s="6"/>
      <c r="U31" s="6"/>
      <c r="V31" s="6"/>
      <c r="W31" s="6"/>
      <c r="X31" s="6"/>
      <c r="Y31" s="6"/>
    </row>
    <row r="32" spans="1:25" x14ac:dyDescent="0.3">
      <c r="A32" s="6"/>
      <c r="B32" s="6"/>
      <c r="C32" s="6"/>
      <c r="D32" s="6"/>
      <c r="E32" s="6"/>
      <c r="F32" s="6"/>
      <c r="G32" s="6"/>
      <c r="H32" s="6"/>
      <c r="I32" s="6"/>
      <c r="J32" s="6"/>
      <c r="K32" s="6"/>
      <c r="L32" s="6"/>
      <c r="M32" s="6"/>
      <c r="N32" s="6"/>
      <c r="O32" s="6"/>
      <c r="P32" s="6"/>
      <c r="Q32" s="6"/>
      <c r="R32" s="6"/>
      <c r="S32" s="6"/>
      <c r="T32" s="6"/>
      <c r="U32" s="6"/>
      <c r="V32" s="6"/>
      <c r="W32" s="6"/>
      <c r="X32" s="6"/>
      <c r="Y32" s="6"/>
    </row>
    <row r="33" spans="1:25" x14ac:dyDescent="0.3">
      <c r="A33" s="6"/>
      <c r="B33" s="6"/>
      <c r="C33" s="6"/>
      <c r="D33" s="6"/>
      <c r="E33" s="6"/>
      <c r="F33" s="6"/>
      <c r="G33" s="6"/>
      <c r="H33" s="6"/>
      <c r="I33" s="6"/>
      <c r="J33" s="6"/>
      <c r="K33" s="6"/>
      <c r="L33" s="6"/>
      <c r="M33" s="6"/>
      <c r="N33" s="6"/>
      <c r="O33" s="6"/>
      <c r="P33" s="6"/>
      <c r="Q33" s="6"/>
      <c r="R33" s="6"/>
      <c r="S33" s="6"/>
      <c r="T33" s="6"/>
      <c r="U33" s="6"/>
      <c r="V33" s="6"/>
      <c r="W33" s="6"/>
      <c r="X33" s="6"/>
      <c r="Y33" s="6"/>
    </row>
    <row r="34" spans="1:25" x14ac:dyDescent="0.3">
      <c r="A34" s="6"/>
      <c r="B34" s="6"/>
      <c r="C34" s="6"/>
      <c r="D34" s="6"/>
      <c r="E34" s="6"/>
      <c r="F34" s="6"/>
      <c r="G34" s="6"/>
      <c r="H34" s="6"/>
      <c r="I34" s="6"/>
      <c r="J34" s="6"/>
      <c r="K34" s="6"/>
      <c r="L34" s="6"/>
      <c r="M34" s="6"/>
      <c r="N34" s="6"/>
      <c r="O34" s="6"/>
      <c r="P34" s="6"/>
      <c r="Q34" s="6"/>
      <c r="R34" s="6"/>
      <c r="S34" s="6"/>
      <c r="T34" s="6"/>
      <c r="U34" s="6"/>
      <c r="V34" s="6"/>
      <c r="W34" s="6"/>
      <c r="X34" s="6"/>
      <c r="Y34" s="6"/>
    </row>
    <row r="35" spans="1:25" x14ac:dyDescent="0.3">
      <c r="A35" s="6"/>
      <c r="B35" s="6"/>
      <c r="C35" s="6"/>
      <c r="D35" s="6"/>
      <c r="E35" s="6"/>
      <c r="F35" s="6"/>
      <c r="G35" s="6"/>
      <c r="H35" s="6"/>
      <c r="I35" s="6"/>
      <c r="J35" s="6"/>
      <c r="K35" s="6"/>
      <c r="L35" s="6"/>
      <c r="M35" s="6"/>
      <c r="N35" s="6"/>
      <c r="O35" s="6"/>
      <c r="P35" s="6"/>
      <c r="Q35" s="6"/>
      <c r="R35" s="6"/>
      <c r="S35" s="6"/>
      <c r="T35" s="6"/>
      <c r="U35" s="6"/>
      <c r="V35" s="6"/>
      <c r="W35" s="6"/>
      <c r="X35" s="6"/>
      <c r="Y35" s="6"/>
    </row>
    <row r="36" spans="1:25" x14ac:dyDescent="0.3">
      <c r="A36" s="6"/>
      <c r="B36" s="6"/>
      <c r="C36" s="6"/>
      <c r="D36" s="6"/>
      <c r="E36" s="6"/>
      <c r="F36" s="6"/>
      <c r="G36" s="6"/>
      <c r="H36" s="6"/>
      <c r="I36" s="6"/>
      <c r="J36" s="6"/>
      <c r="K36" s="6"/>
      <c r="L36" s="6"/>
      <c r="M36" s="6"/>
      <c r="N36" s="6"/>
      <c r="O36" s="6"/>
      <c r="P36" s="6"/>
      <c r="Q36" s="6"/>
      <c r="R36" s="6"/>
      <c r="S36" s="6"/>
      <c r="T36" s="6"/>
      <c r="U36" s="6"/>
      <c r="V36" s="6"/>
      <c r="W36" s="6"/>
      <c r="X36" s="6"/>
      <c r="Y36" s="6"/>
    </row>
    <row r="37" spans="1:25" x14ac:dyDescent="0.3">
      <c r="A37" s="6"/>
      <c r="B37" s="6"/>
      <c r="C37" s="6"/>
      <c r="D37" s="6"/>
      <c r="E37" s="6"/>
      <c r="F37" s="6"/>
      <c r="G37" s="6"/>
      <c r="H37" s="6"/>
      <c r="I37" s="6"/>
      <c r="J37" s="6"/>
      <c r="K37" s="6"/>
      <c r="L37" s="6"/>
      <c r="M37" s="6"/>
      <c r="N37" s="6"/>
      <c r="O37" s="6"/>
      <c r="P37" s="6"/>
      <c r="Q37" s="6"/>
      <c r="R37" s="6"/>
      <c r="S37" s="6"/>
      <c r="T37" s="6"/>
      <c r="U37" s="6"/>
      <c r="V37" s="6"/>
      <c r="W37" s="6"/>
      <c r="X37" s="6"/>
      <c r="Y37" s="6"/>
    </row>
    <row r="38" spans="1:25" x14ac:dyDescent="0.3">
      <c r="A38" s="6"/>
      <c r="B38" s="6"/>
      <c r="C38" s="6"/>
      <c r="D38" s="6"/>
      <c r="E38" s="6"/>
      <c r="F38" s="6"/>
      <c r="G38" s="6"/>
      <c r="H38" s="6"/>
      <c r="I38" s="6"/>
      <c r="J38" s="6"/>
      <c r="K38" s="6"/>
      <c r="L38" s="6"/>
      <c r="M38" s="6"/>
      <c r="N38" s="6"/>
      <c r="O38" s="6"/>
      <c r="P38" s="6"/>
      <c r="Q38" s="6"/>
      <c r="R38" s="6"/>
      <c r="S38" s="6"/>
      <c r="T38" s="6"/>
      <c r="U38" s="6"/>
      <c r="V38" s="6"/>
      <c r="W38" s="6"/>
      <c r="X38" s="6"/>
      <c r="Y38" s="6"/>
    </row>
    <row r="39" spans="1:25" x14ac:dyDescent="0.3">
      <c r="A39" s="6"/>
      <c r="B39" s="6"/>
      <c r="C39" s="6"/>
      <c r="D39" s="6"/>
      <c r="E39" s="6"/>
      <c r="F39" s="6"/>
      <c r="G39" s="6"/>
      <c r="H39" s="6"/>
      <c r="I39" s="6"/>
      <c r="J39" s="6"/>
      <c r="K39" s="6"/>
      <c r="L39" s="6"/>
      <c r="M39" s="6"/>
      <c r="N39" s="6"/>
      <c r="O39" s="6"/>
      <c r="P39" s="6"/>
      <c r="Q39" s="6"/>
      <c r="R39" s="6"/>
      <c r="S39" s="6"/>
      <c r="T39" s="6"/>
      <c r="U39" s="6"/>
      <c r="V39" s="6"/>
      <c r="W39" s="6"/>
      <c r="X39" s="6"/>
      <c r="Y39" s="6"/>
    </row>
    <row r="40" spans="1:25" x14ac:dyDescent="0.3">
      <c r="A40" s="6"/>
      <c r="B40" s="6"/>
      <c r="C40" s="6"/>
      <c r="D40" s="6"/>
      <c r="E40" s="6"/>
      <c r="F40" s="6"/>
      <c r="G40" s="6"/>
      <c r="H40" s="6"/>
      <c r="I40" s="6"/>
      <c r="J40" s="6"/>
      <c r="K40" s="6"/>
      <c r="L40" s="6"/>
      <c r="M40" s="6"/>
      <c r="N40" s="6"/>
      <c r="O40" s="6"/>
      <c r="P40" s="6"/>
      <c r="Q40" s="6"/>
      <c r="R40" s="6"/>
      <c r="S40" s="6"/>
      <c r="T40" s="6"/>
      <c r="U40" s="6"/>
      <c r="V40" s="6"/>
      <c r="W40" s="6"/>
      <c r="X40" s="6"/>
      <c r="Y40" s="6"/>
    </row>
    <row r="41" spans="1:25" x14ac:dyDescent="0.3">
      <c r="A41" s="6"/>
      <c r="B41" s="6"/>
      <c r="C41" s="6"/>
      <c r="D41" s="6"/>
      <c r="E41" s="6"/>
      <c r="F41" s="6"/>
      <c r="G41" s="6"/>
      <c r="H41" s="6"/>
      <c r="I41" s="6"/>
      <c r="J41" s="6"/>
      <c r="K41" s="6"/>
      <c r="L41" s="6"/>
      <c r="M41" s="6"/>
      <c r="N41" s="6"/>
      <c r="O41" s="6"/>
      <c r="P41" s="6"/>
      <c r="Q41" s="6"/>
      <c r="R41" s="6"/>
      <c r="S41" s="6"/>
      <c r="T41" s="6"/>
      <c r="U41" s="6"/>
      <c r="V41" s="6"/>
      <c r="W41" s="6"/>
      <c r="X41" s="6"/>
      <c r="Y41" s="6"/>
    </row>
    <row r="42" spans="1:25" x14ac:dyDescent="0.3">
      <c r="A42" s="6"/>
      <c r="B42" s="6"/>
      <c r="C42" s="6"/>
      <c r="D42" s="6"/>
      <c r="E42" s="6"/>
      <c r="F42" s="6"/>
      <c r="G42" s="6"/>
      <c r="H42" s="6"/>
      <c r="I42" s="6"/>
      <c r="J42" s="6"/>
      <c r="K42" s="6"/>
      <c r="L42" s="6"/>
      <c r="M42" s="6"/>
      <c r="N42" s="6"/>
      <c r="O42" s="6"/>
      <c r="P42" s="6"/>
      <c r="Q42" s="6"/>
      <c r="R42" s="6"/>
      <c r="S42" s="6"/>
      <c r="T42" s="6"/>
      <c r="U42" s="6"/>
      <c r="V42" s="6"/>
      <c r="W42" s="6"/>
      <c r="X42" s="6"/>
      <c r="Y42" s="6"/>
    </row>
    <row r="43" spans="1:25" x14ac:dyDescent="0.3">
      <c r="A43" s="6"/>
      <c r="B43" s="6"/>
      <c r="C43" s="6"/>
      <c r="D43" s="6"/>
      <c r="E43" s="6"/>
      <c r="F43" s="6"/>
      <c r="G43" s="6"/>
      <c r="H43" s="6"/>
      <c r="I43" s="6"/>
      <c r="J43" s="6"/>
      <c r="K43" s="6"/>
      <c r="L43" s="6"/>
      <c r="M43" s="6"/>
      <c r="N43" s="6"/>
      <c r="O43" s="6"/>
      <c r="P43" s="6"/>
      <c r="Q43" s="6"/>
      <c r="R43" s="6"/>
      <c r="S43" s="6"/>
      <c r="T43" s="6"/>
      <c r="U43" s="6"/>
      <c r="V43" s="6"/>
      <c r="W43" s="6"/>
      <c r="X43" s="6"/>
      <c r="Y43" s="6"/>
    </row>
    <row r="44" spans="1:25" x14ac:dyDescent="0.3">
      <c r="A44" s="6"/>
      <c r="B44" s="6"/>
      <c r="C44" s="6"/>
      <c r="D44" s="6"/>
      <c r="E44" s="6"/>
      <c r="F44" s="6"/>
      <c r="G44" s="6"/>
      <c r="H44" s="6"/>
      <c r="I44" s="6"/>
      <c r="J44" s="6"/>
      <c r="K44" s="6"/>
      <c r="L44" s="6"/>
      <c r="M44" s="6"/>
      <c r="N44" s="6"/>
      <c r="O44" s="6"/>
      <c r="P44" s="6"/>
      <c r="Q44" s="6"/>
      <c r="R44" s="6"/>
      <c r="S44" s="6"/>
      <c r="T44" s="6"/>
      <c r="U44" s="6"/>
      <c r="V44" s="6"/>
      <c r="W44" s="6"/>
      <c r="X44" s="6"/>
      <c r="Y44" s="6"/>
    </row>
    <row r="45" spans="1:25" x14ac:dyDescent="0.3">
      <c r="A45" s="6"/>
      <c r="B45" s="6"/>
      <c r="C45" s="6"/>
      <c r="D45" s="6"/>
      <c r="E45" s="6"/>
      <c r="F45" s="6"/>
      <c r="G45" s="6"/>
      <c r="H45" s="6"/>
      <c r="I45" s="6"/>
      <c r="J45" s="6"/>
      <c r="K45" s="6"/>
      <c r="L45" s="6"/>
      <c r="M45" s="6"/>
      <c r="N45" s="6"/>
      <c r="O45" s="6"/>
      <c r="P45" s="6"/>
      <c r="Q45" s="6"/>
      <c r="R45" s="6"/>
      <c r="S45" s="6"/>
      <c r="T45" s="6"/>
      <c r="U45" s="6"/>
      <c r="V45" s="6"/>
      <c r="W45" s="6"/>
      <c r="X45" s="6"/>
      <c r="Y45" s="6"/>
    </row>
    <row r="46" spans="1:25" x14ac:dyDescent="0.3">
      <c r="A46" s="6"/>
      <c r="B46" s="6"/>
      <c r="C46" s="6"/>
      <c r="D46" s="6"/>
      <c r="E46" s="6"/>
      <c r="F46" s="6"/>
      <c r="G46" s="6"/>
      <c r="H46" s="6"/>
      <c r="I46" s="6"/>
      <c r="J46" s="6"/>
      <c r="K46" s="6"/>
      <c r="L46" s="6"/>
      <c r="M46" s="6"/>
      <c r="N46" s="6"/>
      <c r="O46" s="6"/>
      <c r="P46" s="6"/>
      <c r="Q46" s="6"/>
      <c r="R46" s="6"/>
      <c r="S46" s="6"/>
      <c r="T46" s="6"/>
      <c r="U46" s="6"/>
      <c r="V46" s="6"/>
      <c r="W46" s="6"/>
      <c r="X46" s="6"/>
      <c r="Y46" s="6"/>
    </row>
    <row r="47" spans="1:25" x14ac:dyDescent="0.3">
      <c r="A47" s="6"/>
      <c r="B47" s="6"/>
      <c r="C47" s="6"/>
      <c r="D47" s="6"/>
      <c r="E47" s="6"/>
      <c r="F47" s="6"/>
      <c r="G47" s="6"/>
      <c r="H47" s="6"/>
      <c r="I47" s="6"/>
      <c r="J47" s="6"/>
      <c r="K47" s="6"/>
      <c r="L47" s="6"/>
      <c r="M47" s="6"/>
      <c r="N47" s="6"/>
      <c r="O47" s="6"/>
      <c r="P47" s="6"/>
      <c r="Q47" s="6"/>
      <c r="R47" s="6"/>
      <c r="S47" s="6"/>
      <c r="T47" s="6"/>
      <c r="U47" s="6"/>
      <c r="V47" s="6"/>
      <c r="W47" s="6"/>
      <c r="X47" s="6"/>
      <c r="Y47" s="6"/>
    </row>
    <row r="48" spans="1:25" x14ac:dyDescent="0.3">
      <c r="A48" s="6"/>
      <c r="B48" s="6"/>
      <c r="C48" s="6"/>
      <c r="D48" s="6"/>
      <c r="E48" s="6"/>
      <c r="F48" s="6"/>
      <c r="G48" s="6"/>
      <c r="H48" s="6"/>
      <c r="I48" s="6"/>
      <c r="J48" s="6"/>
      <c r="K48" s="6"/>
      <c r="L48" s="6"/>
      <c r="M48" s="6"/>
      <c r="N48" s="6"/>
      <c r="O48" s="6"/>
      <c r="P48" s="6"/>
      <c r="Q48" s="6"/>
      <c r="R48" s="6"/>
      <c r="S48" s="6"/>
      <c r="T48" s="6"/>
      <c r="U48" s="6"/>
      <c r="V48" s="6"/>
      <c r="W48" s="6"/>
      <c r="X48" s="6"/>
      <c r="Y48" s="6"/>
    </row>
    <row r="49" spans="1:25" x14ac:dyDescent="0.3">
      <c r="A49" s="6"/>
      <c r="B49" s="6"/>
      <c r="C49" s="6"/>
      <c r="D49" s="6"/>
      <c r="E49" s="6"/>
      <c r="F49" s="6"/>
      <c r="G49" s="6"/>
      <c r="H49" s="6"/>
      <c r="I49" s="6"/>
      <c r="J49" s="6"/>
      <c r="K49" s="6"/>
      <c r="L49" s="6"/>
      <c r="M49" s="6"/>
      <c r="N49" s="6"/>
      <c r="O49" s="6"/>
      <c r="P49" s="6"/>
      <c r="Q49" s="6"/>
      <c r="R49" s="6"/>
      <c r="S49" s="6"/>
      <c r="T49" s="6"/>
      <c r="U49" s="6"/>
      <c r="V49" s="6"/>
      <c r="W49" s="6"/>
      <c r="X49" s="6"/>
      <c r="Y49" s="6"/>
    </row>
    <row r="50" spans="1:25" x14ac:dyDescent="0.3">
      <c r="A50" s="6"/>
      <c r="B50" s="6"/>
      <c r="C50" s="6"/>
      <c r="D50" s="6"/>
      <c r="E50" s="6"/>
      <c r="F50" s="6"/>
      <c r="G50" s="6"/>
      <c r="H50" s="6"/>
      <c r="I50" s="6"/>
      <c r="J50" s="6"/>
      <c r="K50" s="6"/>
      <c r="L50" s="6"/>
      <c r="M50" s="6"/>
      <c r="N50" s="6"/>
      <c r="O50" s="6"/>
      <c r="P50" s="6"/>
      <c r="Q50" s="6"/>
      <c r="R50" s="6"/>
      <c r="S50" s="6"/>
      <c r="T50" s="6"/>
      <c r="U50" s="6"/>
      <c r="V50" s="6"/>
      <c r="W50" s="6"/>
      <c r="X50" s="6"/>
      <c r="Y50" s="6"/>
    </row>
    <row r="51" spans="1:25" x14ac:dyDescent="0.3">
      <c r="A51" s="6"/>
      <c r="B51" s="6"/>
      <c r="C51" s="6"/>
      <c r="D51" s="6"/>
      <c r="E51" s="6"/>
      <c r="F51" s="6"/>
      <c r="G51" s="6"/>
      <c r="H51" s="6"/>
      <c r="I51" s="6"/>
      <c r="J51" s="6"/>
      <c r="K51" s="6"/>
      <c r="L51" s="6"/>
      <c r="M51" s="6"/>
      <c r="N51" s="6"/>
      <c r="O51" s="6"/>
      <c r="P51" s="6"/>
      <c r="Q51" s="6"/>
      <c r="R51" s="6"/>
      <c r="S51" s="6"/>
      <c r="T51" s="6"/>
      <c r="U51" s="6"/>
      <c r="V51" s="6"/>
      <c r="W51" s="6"/>
      <c r="X51" s="6"/>
      <c r="Y51" s="6"/>
    </row>
    <row r="52" spans="1:25" x14ac:dyDescent="0.3">
      <c r="A52" s="6"/>
      <c r="B52" s="6"/>
      <c r="C52" s="6"/>
      <c r="D52" s="6"/>
      <c r="E52" s="6"/>
      <c r="F52" s="6"/>
      <c r="G52" s="6"/>
      <c r="H52" s="6"/>
      <c r="I52" s="6"/>
      <c r="J52" s="6"/>
      <c r="K52" s="6"/>
      <c r="L52" s="6"/>
      <c r="M52" s="6"/>
      <c r="N52" s="6"/>
      <c r="O52" s="6"/>
      <c r="P52" s="6"/>
      <c r="Q52" s="6"/>
      <c r="R52" s="6"/>
      <c r="S52" s="6"/>
      <c r="T52" s="6"/>
      <c r="U52" s="6"/>
      <c r="V52" s="6"/>
      <c r="W52" s="6"/>
      <c r="X52" s="6"/>
      <c r="Y52" s="6"/>
    </row>
    <row r="53" spans="1:25" x14ac:dyDescent="0.3">
      <c r="A53" s="6"/>
      <c r="B53" s="6"/>
      <c r="C53" s="6"/>
      <c r="D53" s="6"/>
      <c r="E53" s="6"/>
      <c r="F53" s="6"/>
      <c r="G53" s="6"/>
      <c r="H53" s="6"/>
      <c r="I53" s="6"/>
      <c r="J53" s="6"/>
      <c r="K53" s="6"/>
      <c r="L53" s="6"/>
      <c r="M53" s="6"/>
      <c r="N53" s="6"/>
      <c r="O53" s="6"/>
      <c r="P53" s="6"/>
      <c r="Q53" s="6"/>
      <c r="R53" s="6"/>
      <c r="S53" s="6"/>
      <c r="T53" s="6"/>
      <c r="U53" s="6"/>
      <c r="V53" s="6"/>
      <c r="W53" s="6"/>
      <c r="X53" s="6"/>
      <c r="Y53" s="6"/>
    </row>
  </sheetData>
  <mergeCells count="1">
    <mergeCell ref="B2:X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1A5B4-7BC4-4228-B38B-6E4E20512204}">
  <dimension ref="A1:F31"/>
  <sheetViews>
    <sheetView workbookViewId="0">
      <selection activeCell="H3" sqref="H3"/>
    </sheetView>
  </sheetViews>
  <sheetFormatPr defaultRowHeight="14.4" x14ac:dyDescent="0.3"/>
  <cols>
    <col min="1" max="2" width="8.88671875" style="1"/>
    <col min="3" max="3" width="12.6640625" style="1" customWidth="1"/>
    <col min="4" max="6" width="8.88671875" style="1"/>
  </cols>
  <sheetData>
    <row r="1" spans="1:6" x14ac:dyDescent="0.3">
      <c r="A1" s="1" t="s">
        <v>0</v>
      </c>
      <c r="B1" s="1" t="s">
        <v>1</v>
      </c>
      <c r="C1" s="1" t="s">
        <v>2</v>
      </c>
      <c r="D1" s="1" t="s">
        <v>3</v>
      </c>
      <c r="E1" s="1" t="s">
        <v>4</v>
      </c>
      <c r="F1" s="1" t="s">
        <v>5</v>
      </c>
    </row>
    <row r="2" spans="1:6" x14ac:dyDescent="0.3">
      <c r="A2" s="1">
        <v>1</v>
      </c>
      <c r="B2" s="1" t="s">
        <v>6</v>
      </c>
      <c r="C2" s="1" t="s">
        <v>16</v>
      </c>
      <c r="D2" s="1">
        <v>40</v>
      </c>
      <c r="E2" s="1">
        <v>34795</v>
      </c>
      <c r="F2" s="1" t="s">
        <v>20</v>
      </c>
    </row>
    <row r="3" spans="1:6" x14ac:dyDescent="0.3">
      <c r="A3" s="1">
        <v>2</v>
      </c>
      <c r="B3" s="1" t="s">
        <v>7</v>
      </c>
      <c r="C3" s="1" t="s">
        <v>17</v>
      </c>
      <c r="D3" s="1">
        <v>32</v>
      </c>
      <c r="E3" s="1">
        <v>82791</v>
      </c>
      <c r="F3" s="1" t="s">
        <v>21</v>
      </c>
    </row>
    <row r="4" spans="1:6" x14ac:dyDescent="0.3">
      <c r="A4" s="1">
        <v>3</v>
      </c>
      <c r="B4" s="1" t="s">
        <v>8</v>
      </c>
      <c r="C4" s="1" t="s">
        <v>18</v>
      </c>
      <c r="D4" s="1">
        <v>31</v>
      </c>
      <c r="E4" s="1">
        <v>49774</v>
      </c>
      <c r="F4" s="1" t="s">
        <v>21</v>
      </c>
    </row>
    <row r="5" spans="1:6" x14ac:dyDescent="0.3">
      <c r="A5" s="1">
        <v>4</v>
      </c>
      <c r="B5" s="1" t="s">
        <v>9</v>
      </c>
      <c r="C5" s="1" t="s">
        <v>17</v>
      </c>
      <c r="D5" s="1">
        <v>29</v>
      </c>
      <c r="E5" s="1">
        <v>36492</v>
      </c>
      <c r="F5" s="1" t="s">
        <v>20</v>
      </c>
    </row>
    <row r="6" spans="1:6" x14ac:dyDescent="0.3">
      <c r="A6" s="1">
        <v>5</v>
      </c>
      <c r="B6" s="1" t="s">
        <v>10</v>
      </c>
      <c r="C6" s="1" t="s">
        <v>18</v>
      </c>
      <c r="D6" s="1">
        <v>59</v>
      </c>
      <c r="E6" s="1">
        <v>38410</v>
      </c>
      <c r="F6" s="1" t="s">
        <v>20</v>
      </c>
    </row>
    <row r="7" spans="1:6" x14ac:dyDescent="0.3">
      <c r="A7" s="1">
        <v>6</v>
      </c>
      <c r="B7" s="1" t="s">
        <v>11</v>
      </c>
      <c r="C7" s="1" t="s">
        <v>18</v>
      </c>
      <c r="D7" s="1">
        <v>58</v>
      </c>
      <c r="E7" s="1">
        <v>61653</v>
      </c>
      <c r="F7" s="1" t="s">
        <v>21</v>
      </c>
    </row>
    <row r="8" spans="1:6" x14ac:dyDescent="0.3">
      <c r="A8" s="1">
        <v>7</v>
      </c>
      <c r="B8" s="1" t="s">
        <v>8</v>
      </c>
      <c r="C8" s="1" t="s">
        <v>19</v>
      </c>
      <c r="D8" s="1">
        <v>59</v>
      </c>
      <c r="E8" s="1">
        <v>43475</v>
      </c>
      <c r="F8" s="1" t="s">
        <v>21</v>
      </c>
    </row>
    <row r="9" spans="1:6" x14ac:dyDescent="0.3">
      <c r="A9" s="1">
        <v>8</v>
      </c>
      <c r="B9" s="1" t="s">
        <v>12</v>
      </c>
      <c r="C9" s="1" t="s">
        <v>19</v>
      </c>
      <c r="D9" s="1">
        <v>54</v>
      </c>
      <c r="E9" s="1">
        <v>76295</v>
      </c>
      <c r="F9" s="1" t="s">
        <v>20</v>
      </c>
    </row>
    <row r="10" spans="1:6" x14ac:dyDescent="0.3">
      <c r="A10" s="1">
        <v>9</v>
      </c>
      <c r="B10" s="1" t="s">
        <v>8</v>
      </c>
      <c r="C10" s="1" t="s">
        <v>19</v>
      </c>
      <c r="D10" s="1">
        <v>24</v>
      </c>
      <c r="E10" s="1">
        <v>35087</v>
      </c>
      <c r="F10" s="1" t="s">
        <v>21</v>
      </c>
    </row>
    <row r="11" spans="1:6" x14ac:dyDescent="0.3">
      <c r="A11" s="1">
        <v>10</v>
      </c>
      <c r="B11" s="1" t="s">
        <v>11</v>
      </c>
      <c r="C11" s="1" t="s">
        <v>19</v>
      </c>
      <c r="D11" s="1">
        <v>56</v>
      </c>
      <c r="E11" s="1">
        <v>63799</v>
      </c>
      <c r="F11" s="1" t="s">
        <v>20</v>
      </c>
    </row>
    <row r="12" spans="1:6" x14ac:dyDescent="0.3">
      <c r="A12" s="1">
        <v>11</v>
      </c>
      <c r="B12" s="1" t="s">
        <v>13</v>
      </c>
      <c r="C12" s="1" t="s">
        <v>16</v>
      </c>
      <c r="D12" s="1">
        <v>50</v>
      </c>
      <c r="E12" s="1">
        <v>41235</v>
      </c>
      <c r="F12" s="1" t="s">
        <v>21</v>
      </c>
    </row>
    <row r="13" spans="1:6" x14ac:dyDescent="0.3">
      <c r="A13" s="1">
        <v>12</v>
      </c>
      <c r="B13" s="1" t="s">
        <v>6</v>
      </c>
      <c r="C13" s="1" t="s">
        <v>16</v>
      </c>
      <c r="D13" s="1">
        <v>27</v>
      </c>
      <c r="E13" s="1">
        <v>71126</v>
      </c>
      <c r="F13" s="1" t="s">
        <v>20</v>
      </c>
    </row>
    <row r="14" spans="1:6" x14ac:dyDescent="0.3">
      <c r="A14" s="1">
        <v>13</v>
      </c>
      <c r="B14" s="1" t="s">
        <v>10</v>
      </c>
      <c r="C14" s="1" t="s">
        <v>17</v>
      </c>
      <c r="D14" s="1">
        <v>58</v>
      </c>
      <c r="E14" s="1">
        <v>52951</v>
      </c>
      <c r="F14" s="1" t="s">
        <v>21</v>
      </c>
    </row>
    <row r="15" spans="1:6" x14ac:dyDescent="0.3">
      <c r="A15" s="1">
        <v>14</v>
      </c>
      <c r="B15" s="1" t="s">
        <v>7</v>
      </c>
      <c r="C15" s="1" t="s">
        <v>18</v>
      </c>
      <c r="D15" s="1">
        <v>38</v>
      </c>
      <c r="E15" s="1">
        <v>32763</v>
      </c>
      <c r="F15" s="1" t="s">
        <v>20</v>
      </c>
    </row>
    <row r="16" spans="1:6" x14ac:dyDescent="0.3">
      <c r="A16" s="1">
        <v>15</v>
      </c>
      <c r="B16" s="1" t="s">
        <v>6</v>
      </c>
      <c r="C16" s="1" t="s">
        <v>17</v>
      </c>
      <c r="D16" s="1">
        <v>31</v>
      </c>
      <c r="E16" s="1">
        <v>52255</v>
      </c>
      <c r="F16" s="1" t="s">
        <v>20</v>
      </c>
    </row>
    <row r="17" spans="1:6" x14ac:dyDescent="0.3">
      <c r="A17" s="1">
        <v>16</v>
      </c>
      <c r="B17" s="1" t="s">
        <v>14</v>
      </c>
      <c r="C17" s="1" t="s">
        <v>17</v>
      </c>
      <c r="D17" s="1">
        <v>48</v>
      </c>
      <c r="E17" s="1">
        <v>79764</v>
      </c>
      <c r="F17" s="1" t="s">
        <v>21</v>
      </c>
    </row>
    <row r="18" spans="1:6" x14ac:dyDescent="0.3">
      <c r="A18" s="1">
        <v>17</v>
      </c>
      <c r="B18" s="1" t="s">
        <v>10</v>
      </c>
      <c r="C18" s="1" t="s">
        <v>18</v>
      </c>
      <c r="D18" s="1">
        <v>25</v>
      </c>
      <c r="E18" s="1">
        <v>85532</v>
      </c>
      <c r="F18" s="1" t="s">
        <v>20</v>
      </c>
    </row>
    <row r="19" spans="1:6" x14ac:dyDescent="0.3">
      <c r="A19" s="1">
        <v>18</v>
      </c>
      <c r="B19" s="1" t="s">
        <v>15</v>
      </c>
      <c r="C19" s="1" t="s">
        <v>18</v>
      </c>
      <c r="D19" s="1">
        <v>50</v>
      </c>
      <c r="E19" s="1">
        <v>41426</v>
      </c>
      <c r="F19" s="1" t="s">
        <v>21</v>
      </c>
    </row>
    <row r="20" spans="1:6" x14ac:dyDescent="0.3">
      <c r="A20" s="1">
        <v>19</v>
      </c>
      <c r="B20" s="1" t="s">
        <v>13</v>
      </c>
      <c r="C20" s="1" t="s">
        <v>17</v>
      </c>
      <c r="D20" s="1">
        <v>58</v>
      </c>
      <c r="E20" s="1">
        <v>87559</v>
      </c>
      <c r="F20" s="1" t="s">
        <v>21</v>
      </c>
    </row>
    <row r="21" spans="1:6" x14ac:dyDescent="0.3">
      <c r="A21" s="1">
        <v>20</v>
      </c>
      <c r="B21" s="1" t="s">
        <v>13</v>
      </c>
      <c r="C21" s="1" t="s">
        <v>18</v>
      </c>
      <c r="D21" s="1">
        <v>44</v>
      </c>
      <c r="E21" s="1">
        <v>97684</v>
      </c>
      <c r="F21" s="1" t="s">
        <v>20</v>
      </c>
    </row>
    <row r="22" spans="1:6" x14ac:dyDescent="0.3">
      <c r="A22" s="1">
        <v>21</v>
      </c>
      <c r="B22" s="1" t="s">
        <v>6</v>
      </c>
      <c r="C22" s="1" t="s">
        <v>16</v>
      </c>
      <c r="D22" s="1">
        <v>33</v>
      </c>
      <c r="E22" s="1">
        <v>33406</v>
      </c>
      <c r="F22" s="1" t="s">
        <v>21</v>
      </c>
    </row>
    <row r="23" spans="1:6" x14ac:dyDescent="0.3">
      <c r="A23" s="1">
        <v>22</v>
      </c>
      <c r="B23" s="1" t="s">
        <v>14</v>
      </c>
      <c r="C23" s="1" t="s">
        <v>18</v>
      </c>
      <c r="D23" s="1">
        <v>27</v>
      </c>
      <c r="E23" s="1">
        <v>62552</v>
      </c>
      <c r="F23" s="1" t="s">
        <v>20</v>
      </c>
    </row>
    <row r="24" spans="1:6" x14ac:dyDescent="0.3">
      <c r="A24" s="1">
        <v>23</v>
      </c>
      <c r="B24" s="1" t="s">
        <v>15</v>
      </c>
      <c r="C24" s="1" t="s">
        <v>19</v>
      </c>
      <c r="D24" s="1">
        <v>43</v>
      </c>
      <c r="E24" s="1">
        <v>91645</v>
      </c>
      <c r="F24" s="1" t="s">
        <v>20</v>
      </c>
    </row>
    <row r="25" spans="1:6" x14ac:dyDescent="0.3">
      <c r="A25" s="1">
        <v>24</v>
      </c>
      <c r="B25" s="1" t="s">
        <v>12</v>
      </c>
      <c r="C25" s="1" t="s">
        <v>18</v>
      </c>
      <c r="D25" s="1">
        <v>33</v>
      </c>
      <c r="E25" s="1">
        <v>53529</v>
      </c>
      <c r="F25" s="1" t="s">
        <v>21</v>
      </c>
    </row>
    <row r="26" spans="1:6" x14ac:dyDescent="0.3">
      <c r="A26" s="1">
        <v>25</v>
      </c>
      <c r="B26" s="1" t="s">
        <v>15</v>
      </c>
      <c r="C26" s="1" t="s">
        <v>19</v>
      </c>
      <c r="D26" s="1">
        <v>58</v>
      </c>
      <c r="E26" s="1">
        <v>97833</v>
      </c>
      <c r="F26" s="1" t="s">
        <v>21</v>
      </c>
    </row>
    <row r="27" spans="1:6" x14ac:dyDescent="0.3">
      <c r="A27" s="1">
        <v>26</v>
      </c>
      <c r="B27" s="1" t="s">
        <v>9</v>
      </c>
      <c r="C27" s="1" t="s">
        <v>17</v>
      </c>
      <c r="D27" s="1">
        <v>29</v>
      </c>
      <c r="E27" s="1">
        <v>39975</v>
      </c>
      <c r="F27" s="1" t="s">
        <v>21</v>
      </c>
    </row>
    <row r="28" spans="1:6" x14ac:dyDescent="0.3">
      <c r="A28" s="1">
        <v>27</v>
      </c>
      <c r="B28" s="1" t="s">
        <v>13</v>
      </c>
      <c r="C28" s="1" t="s">
        <v>19</v>
      </c>
      <c r="D28" s="1">
        <v>23</v>
      </c>
      <c r="E28" s="1">
        <v>89164</v>
      </c>
      <c r="F28" s="1" t="s">
        <v>21</v>
      </c>
    </row>
    <row r="29" spans="1:6" x14ac:dyDescent="0.3">
      <c r="A29" s="1">
        <v>28</v>
      </c>
      <c r="B29" s="1" t="s">
        <v>12</v>
      </c>
      <c r="C29" s="1" t="s">
        <v>16</v>
      </c>
      <c r="D29" s="1">
        <v>44</v>
      </c>
      <c r="E29" s="1">
        <v>39402</v>
      </c>
      <c r="F29" s="1" t="s">
        <v>21</v>
      </c>
    </row>
    <row r="30" spans="1:6" x14ac:dyDescent="0.3">
      <c r="A30" s="1">
        <v>29</v>
      </c>
      <c r="B30" s="1" t="s">
        <v>10</v>
      </c>
      <c r="C30" s="1" t="s">
        <v>17</v>
      </c>
      <c r="D30" s="1">
        <v>58</v>
      </c>
      <c r="E30" s="1">
        <v>81803</v>
      </c>
      <c r="F30" s="1" t="s">
        <v>21</v>
      </c>
    </row>
    <row r="31" spans="1:6" x14ac:dyDescent="0.3">
      <c r="A31" s="1">
        <v>30</v>
      </c>
      <c r="B31" s="1" t="s">
        <v>10</v>
      </c>
      <c r="C31" s="1" t="s">
        <v>16</v>
      </c>
      <c r="D31" s="1">
        <v>42</v>
      </c>
      <c r="E31" s="1">
        <v>67575</v>
      </c>
      <c r="F31" s="1"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zoomScale="96" zoomScaleNormal="96" workbookViewId="0">
      <selection activeCell="J4" sqref="J4"/>
    </sheetView>
  </sheetViews>
  <sheetFormatPr defaultRowHeight="14.4" x14ac:dyDescent="0.3"/>
  <cols>
    <col min="1" max="1" width="7.5546875" style="1" bestFit="1" customWidth="1"/>
    <col min="2" max="2" width="10.88671875" style="1" bestFit="1" customWidth="1"/>
    <col min="3" max="3" width="16.21875" style="1" bestFit="1" customWidth="1"/>
    <col min="4" max="4" width="9" style="1" bestFit="1" customWidth="1"/>
    <col min="5" max="5" width="12.109375" style="9" bestFit="1" customWidth="1"/>
    <col min="6" max="6" width="11.109375" style="1" bestFit="1" customWidth="1"/>
    <col min="7" max="7" width="16.44140625" style="1" bestFit="1" customWidth="1"/>
    <col min="8" max="8" width="19.109375" bestFit="1" customWidth="1"/>
    <col min="9" max="9" width="17.5546875" style="1" customWidth="1"/>
    <col min="10" max="16384" width="8.88671875" style="1"/>
  </cols>
  <sheetData>
    <row r="1" spans="1:8" x14ac:dyDescent="0.3">
      <c r="A1" s="1" t="s">
        <v>0</v>
      </c>
      <c r="B1" s="1" t="s">
        <v>1</v>
      </c>
      <c r="C1" s="1" t="s">
        <v>2</v>
      </c>
      <c r="D1" s="1" t="s">
        <v>3</v>
      </c>
      <c r="E1" s="9" t="s">
        <v>4</v>
      </c>
      <c r="F1" s="1" t="s">
        <v>5</v>
      </c>
      <c r="G1" s="8" t="s">
        <v>22</v>
      </c>
      <c r="H1" s="10" t="s">
        <v>23</v>
      </c>
    </row>
    <row r="2" spans="1:8" x14ac:dyDescent="0.3">
      <c r="A2" s="1">
        <v>1</v>
      </c>
      <c r="B2" s="1" t="s">
        <v>6</v>
      </c>
      <c r="C2" s="1" t="s">
        <v>16</v>
      </c>
      <c r="D2" s="1">
        <v>40</v>
      </c>
      <c r="E2" s="9">
        <v>34795</v>
      </c>
      <c r="F2" s="1" t="s">
        <v>20</v>
      </c>
      <c r="G2" s="1" t="str">
        <f>IF(E2&gt;40000,"high salary","low salary")</f>
        <v>low salary</v>
      </c>
      <c r="H2" s="1" t="str">
        <f t="shared" ref="H2:H31" si="0">IF(F2="Active","currently working","retired")</f>
        <v>currently working</v>
      </c>
    </row>
    <row r="3" spans="1:8" x14ac:dyDescent="0.3">
      <c r="A3" s="1">
        <v>2</v>
      </c>
      <c r="B3" s="1" t="s">
        <v>7</v>
      </c>
      <c r="C3" s="1" t="s">
        <v>17</v>
      </c>
      <c r="D3" s="1">
        <v>32</v>
      </c>
      <c r="E3" s="9">
        <v>82791</v>
      </c>
      <c r="F3" s="1" t="s">
        <v>21</v>
      </c>
      <c r="G3" s="1" t="str">
        <f>IF(E3&gt;40000,"high salary","low salary")</f>
        <v>high salary</v>
      </c>
      <c r="H3" s="1" t="str">
        <f t="shared" si="0"/>
        <v>retired</v>
      </c>
    </row>
    <row r="4" spans="1:8" x14ac:dyDescent="0.3">
      <c r="A4" s="1">
        <v>3</v>
      </c>
      <c r="B4" s="1" t="s">
        <v>8</v>
      </c>
      <c r="C4" s="1" t="s">
        <v>18</v>
      </c>
      <c r="D4" s="1">
        <v>31</v>
      </c>
      <c r="E4" s="9">
        <v>49774</v>
      </c>
      <c r="F4" s="1" t="s">
        <v>21</v>
      </c>
      <c r="G4" s="1" t="str">
        <f>IF(E4&gt;40000,"high salary","low salary")</f>
        <v>high salary</v>
      </c>
      <c r="H4" s="1" t="str">
        <f t="shared" si="0"/>
        <v>retired</v>
      </c>
    </row>
    <row r="5" spans="1:8" x14ac:dyDescent="0.3">
      <c r="A5" s="1">
        <v>4</v>
      </c>
      <c r="B5" s="1" t="s">
        <v>9</v>
      </c>
      <c r="C5" s="1" t="s">
        <v>17</v>
      </c>
      <c r="D5" s="1">
        <v>29</v>
      </c>
      <c r="E5" s="9">
        <v>36492</v>
      </c>
      <c r="F5" s="1" t="s">
        <v>20</v>
      </c>
      <c r="G5" s="1" t="str">
        <f>IF(E5&gt;40000,"high salary","low salary")</f>
        <v>low salary</v>
      </c>
      <c r="H5" s="1" t="str">
        <f t="shared" si="0"/>
        <v>currently working</v>
      </c>
    </row>
    <row r="6" spans="1:8" x14ac:dyDescent="0.3">
      <c r="A6" s="1">
        <v>5</v>
      </c>
      <c r="B6" s="1" t="s">
        <v>47</v>
      </c>
      <c r="C6" s="1" t="s">
        <v>18</v>
      </c>
      <c r="D6" s="1">
        <v>59</v>
      </c>
      <c r="E6" s="9">
        <v>38410</v>
      </c>
      <c r="F6" s="1" t="s">
        <v>20</v>
      </c>
      <c r="G6" s="1" t="str">
        <f>IF(E6&gt;40000,"high salary","low salary")</f>
        <v>low salary</v>
      </c>
      <c r="H6" s="1" t="str">
        <f t="shared" si="0"/>
        <v>currently working</v>
      </c>
    </row>
    <row r="7" spans="1:8" x14ac:dyDescent="0.3">
      <c r="A7" s="1">
        <v>6</v>
      </c>
      <c r="B7" s="1" t="s">
        <v>11</v>
      </c>
      <c r="C7" s="1" t="s">
        <v>18</v>
      </c>
      <c r="D7" s="1">
        <v>58</v>
      </c>
      <c r="E7" s="9">
        <v>61653</v>
      </c>
      <c r="F7" s="1" t="s">
        <v>21</v>
      </c>
      <c r="G7" s="1" t="str">
        <f>IF(E7&gt;40000,"high salary","low salary")</f>
        <v>high salary</v>
      </c>
      <c r="H7" s="1" t="str">
        <f t="shared" si="0"/>
        <v>retired</v>
      </c>
    </row>
    <row r="8" spans="1:8" x14ac:dyDescent="0.3">
      <c r="A8" s="1">
        <v>7</v>
      </c>
      <c r="B8" s="1" t="s">
        <v>37</v>
      </c>
      <c r="C8" s="1" t="s">
        <v>19</v>
      </c>
      <c r="D8" s="1">
        <v>59</v>
      </c>
      <c r="E8" s="9">
        <v>43475</v>
      </c>
      <c r="F8" s="1" t="s">
        <v>21</v>
      </c>
      <c r="G8" s="1" t="str">
        <f>IF(E8&gt;40000,"high salary","low salary")</f>
        <v>high salary</v>
      </c>
      <c r="H8" s="1" t="str">
        <f t="shared" si="0"/>
        <v>retired</v>
      </c>
    </row>
    <row r="9" spans="1:8" x14ac:dyDescent="0.3">
      <c r="A9" s="1">
        <v>8</v>
      </c>
      <c r="B9" s="1" t="s">
        <v>12</v>
      </c>
      <c r="C9" s="1" t="s">
        <v>19</v>
      </c>
      <c r="D9" s="1">
        <v>54</v>
      </c>
      <c r="E9" s="9">
        <v>76295</v>
      </c>
      <c r="F9" s="1" t="s">
        <v>20</v>
      </c>
      <c r="G9" s="1" t="str">
        <f>IF(E9&gt;40000,"high salary","low salary")</f>
        <v>high salary</v>
      </c>
      <c r="H9" s="1" t="str">
        <f t="shared" si="0"/>
        <v>currently working</v>
      </c>
    </row>
    <row r="10" spans="1:8" x14ac:dyDescent="0.3">
      <c r="A10" s="1">
        <v>9</v>
      </c>
      <c r="B10" s="1" t="s">
        <v>38</v>
      </c>
      <c r="C10" s="1" t="s">
        <v>57</v>
      </c>
      <c r="D10" s="1">
        <v>24</v>
      </c>
      <c r="E10" s="9">
        <v>35087</v>
      </c>
      <c r="F10" s="1" t="s">
        <v>21</v>
      </c>
      <c r="G10" s="1" t="str">
        <f>IF(E10&gt;40000,"high salary","low salary")</f>
        <v>low salary</v>
      </c>
      <c r="H10" s="1" t="str">
        <f t="shared" si="0"/>
        <v>retired</v>
      </c>
    </row>
    <row r="11" spans="1:8" x14ac:dyDescent="0.3">
      <c r="A11" s="1">
        <v>10</v>
      </c>
      <c r="B11" s="1" t="s">
        <v>36</v>
      </c>
      <c r="C11" s="1" t="s">
        <v>19</v>
      </c>
      <c r="D11" s="1">
        <v>56</v>
      </c>
      <c r="E11" s="9">
        <v>63799</v>
      </c>
      <c r="F11" s="1" t="s">
        <v>20</v>
      </c>
      <c r="G11" s="1" t="str">
        <f>IF(E11&gt;40000,"high salary","low salary")</f>
        <v>high salary</v>
      </c>
      <c r="H11" s="1" t="str">
        <f t="shared" si="0"/>
        <v>currently working</v>
      </c>
    </row>
    <row r="12" spans="1:8" x14ac:dyDescent="0.3">
      <c r="A12" s="1">
        <v>11</v>
      </c>
      <c r="B12" s="1" t="s">
        <v>13</v>
      </c>
      <c r="C12" s="1" t="s">
        <v>16</v>
      </c>
      <c r="D12" s="1">
        <v>50</v>
      </c>
      <c r="E12" s="9">
        <v>41235</v>
      </c>
      <c r="F12" s="1" t="s">
        <v>21</v>
      </c>
      <c r="G12" s="1" t="str">
        <f>IF(E12&gt;40000,"high salary","low salary")</f>
        <v>high salary</v>
      </c>
      <c r="H12" s="1" t="str">
        <f t="shared" si="0"/>
        <v>retired</v>
      </c>
    </row>
    <row r="13" spans="1:8" x14ac:dyDescent="0.3">
      <c r="A13" s="1">
        <v>12</v>
      </c>
      <c r="B13" s="1" t="s">
        <v>41</v>
      </c>
      <c r="C13" s="1" t="s">
        <v>57</v>
      </c>
      <c r="D13" s="1">
        <v>27</v>
      </c>
      <c r="E13" s="9">
        <v>71126</v>
      </c>
      <c r="F13" s="1" t="s">
        <v>20</v>
      </c>
      <c r="G13" s="1" t="str">
        <f>IF(E13&gt;40000,"high salary","low salary")</f>
        <v>high salary</v>
      </c>
      <c r="H13" s="1" t="str">
        <f t="shared" si="0"/>
        <v>currently working</v>
      </c>
    </row>
    <row r="14" spans="1:8" x14ac:dyDescent="0.3">
      <c r="A14" s="1">
        <v>13</v>
      </c>
      <c r="B14" s="1" t="s">
        <v>48</v>
      </c>
      <c r="C14" s="1" t="s">
        <v>17</v>
      </c>
      <c r="D14" s="1">
        <v>58</v>
      </c>
      <c r="E14" s="9">
        <v>52951</v>
      </c>
      <c r="F14" s="1" t="s">
        <v>21</v>
      </c>
      <c r="G14" s="1" t="str">
        <f>IF(E14&gt;40000,"high salary","low salary")</f>
        <v>high salary</v>
      </c>
      <c r="H14" s="1" t="str">
        <f t="shared" si="0"/>
        <v>retired</v>
      </c>
    </row>
    <row r="15" spans="1:8" x14ac:dyDescent="0.3">
      <c r="A15" s="1">
        <v>14</v>
      </c>
      <c r="B15" s="1" t="s">
        <v>52</v>
      </c>
      <c r="C15" s="1" t="s">
        <v>18</v>
      </c>
      <c r="D15" s="1">
        <v>38</v>
      </c>
      <c r="E15" s="9">
        <v>32763</v>
      </c>
      <c r="F15" s="1" t="s">
        <v>20</v>
      </c>
      <c r="G15" s="1" t="str">
        <f>IF(E15&gt;40000,"high salary","low salary")</f>
        <v>low salary</v>
      </c>
      <c r="H15" s="1" t="str">
        <f t="shared" si="0"/>
        <v>currently working</v>
      </c>
    </row>
    <row r="16" spans="1:8" x14ac:dyDescent="0.3">
      <c r="A16" s="1">
        <v>15</v>
      </c>
      <c r="B16" s="1" t="s">
        <v>42</v>
      </c>
      <c r="C16" s="1" t="s">
        <v>17</v>
      </c>
      <c r="D16" s="1">
        <v>31</v>
      </c>
      <c r="E16" s="9">
        <v>52255</v>
      </c>
      <c r="F16" s="1" t="s">
        <v>20</v>
      </c>
      <c r="G16" s="1" t="str">
        <f>IF(E16&gt;40000,"high salary","low salary")</f>
        <v>high salary</v>
      </c>
      <c r="H16" s="1" t="str">
        <f t="shared" si="0"/>
        <v>currently working</v>
      </c>
    </row>
    <row r="17" spans="1:8" x14ac:dyDescent="0.3">
      <c r="A17" s="1">
        <v>16</v>
      </c>
      <c r="B17" s="1" t="s">
        <v>14</v>
      </c>
      <c r="C17" s="1" t="s">
        <v>57</v>
      </c>
      <c r="D17" s="1">
        <v>48</v>
      </c>
      <c r="E17" s="9">
        <v>79764</v>
      </c>
      <c r="F17" s="1" t="s">
        <v>21</v>
      </c>
      <c r="G17" s="1" t="str">
        <f>IF(E17&gt;40000,"high salary","low salary")</f>
        <v>high salary</v>
      </c>
      <c r="H17" s="1" t="str">
        <f t="shared" si="0"/>
        <v>retired</v>
      </c>
    </row>
    <row r="18" spans="1:8" x14ac:dyDescent="0.3">
      <c r="A18" s="1">
        <v>17</v>
      </c>
      <c r="B18" s="1" t="s">
        <v>49</v>
      </c>
      <c r="C18" s="1" t="s">
        <v>57</v>
      </c>
      <c r="D18" s="1">
        <v>25</v>
      </c>
      <c r="E18" s="9">
        <v>85532</v>
      </c>
      <c r="F18" s="1" t="s">
        <v>20</v>
      </c>
      <c r="G18" s="1" t="str">
        <f>IF(E18&gt;40000,"high salary","low salary")</f>
        <v>high salary</v>
      </c>
      <c r="H18" s="1" t="str">
        <f t="shared" si="0"/>
        <v>currently working</v>
      </c>
    </row>
    <row r="19" spans="1:8" x14ac:dyDescent="0.3">
      <c r="A19" s="1">
        <v>18</v>
      </c>
      <c r="B19" s="1" t="s">
        <v>15</v>
      </c>
      <c r="C19" s="1" t="s">
        <v>18</v>
      </c>
      <c r="D19" s="1">
        <v>50</v>
      </c>
      <c r="E19" s="9">
        <v>41426</v>
      </c>
      <c r="F19" s="1" t="s">
        <v>21</v>
      </c>
      <c r="G19" s="1" t="str">
        <f>IF(E19&gt;40000,"high salary","low salary")</f>
        <v>high salary</v>
      </c>
      <c r="H19" s="1" t="str">
        <f t="shared" si="0"/>
        <v>retired</v>
      </c>
    </row>
    <row r="20" spans="1:8" x14ac:dyDescent="0.3">
      <c r="A20" s="1">
        <v>19</v>
      </c>
      <c r="B20" s="1" t="s">
        <v>44</v>
      </c>
      <c r="C20" s="1" t="s">
        <v>17</v>
      </c>
      <c r="D20" s="1">
        <v>58</v>
      </c>
      <c r="E20" s="9">
        <v>87559</v>
      </c>
      <c r="F20" s="1" t="s">
        <v>21</v>
      </c>
      <c r="G20" s="1" t="str">
        <f>IF(E20&gt;40000,"high salary","low salary")</f>
        <v>high salary</v>
      </c>
      <c r="H20" s="1" t="str">
        <f t="shared" si="0"/>
        <v>retired</v>
      </c>
    </row>
    <row r="21" spans="1:8" x14ac:dyDescent="0.3">
      <c r="A21" s="1">
        <v>20</v>
      </c>
      <c r="B21" s="1" t="s">
        <v>45</v>
      </c>
      <c r="C21" s="1" t="s">
        <v>18</v>
      </c>
      <c r="D21" s="1">
        <v>44</v>
      </c>
      <c r="E21" s="9">
        <v>97684</v>
      </c>
      <c r="F21" s="1" t="s">
        <v>20</v>
      </c>
      <c r="G21" s="1" t="str">
        <f>IF(E21&gt;40000,"high salary","low salary")</f>
        <v>high salary</v>
      </c>
      <c r="H21" s="1" t="str">
        <f t="shared" si="0"/>
        <v>currently working</v>
      </c>
    </row>
    <row r="22" spans="1:8" x14ac:dyDescent="0.3">
      <c r="A22" s="1">
        <v>21</v>
      </c>
      <c r="B22" s="1" t="s">
        <v>43</v>
      </c>
      <c r="C22" s="1" t="s">
        <v>16</v>
      </c>
      <c r="D22" s="1">
        <v>33</v>
      </c>
      <c r="E22" s="9">
        <v>33406</v>
      </c>
      <c r="F22" s="1" t="s">
        <v>21</v>
      </c>
      <c r="G22" s="1" t="str">
        <f>IF(E22&gt;40000,"high salary","low salary")</f>
        <v>low salary</v>
      </c>
      <c r="H22" s="1" t="str">
        <f t="shared" si="0"/>
        <v>retired</v>
      </c>
    </row>
    <row r="23" spans="1:8" x14ac:dyDescent="0.3">
      <c r="A23" s="1">
        <v>22</v>
      </c>
      <c r="B23" s="1" t="s">
        <v>56</v>
      </c>
      <c r="C23" s="1" t="s">
        <v>18</v>
      </c>
      <c r="D23" s="1">
        <v>27</v>
      </c>
      <c r="E23" s="9">
        <v>62552</v>
      </c>
      <c r="F23" s="1" t="s">
        <v>20</v>
      </c>
      <c r="G23" s="1" t="str">
        <f>IF(E23&gt;40000,"high salary","low salary")</f>
        <v>high salary</v>
      </c>
      <c r="H23" s="1" t="str">
        <f t="shared" si="0"/>
        <v>currently working</v>
      </c>
    </row>
    <row r="24" spans="1:8" x14ac:dyDescent="0.3">
      <c r="A24" s="1">
        <v>23</v>
      </c>
      <c r="B24" s="1" t="s">
        <v>53</v>
      </c>
      <c r="C24" s="1" t="s">
        <v>19</v>
      </c>
      <c r="D24" s="1">
        <v>43</v>
      </c>
      <c r="E24" s="9">
        <v>91645</v>
      </c>
      <c r="F24" s="1" t="s">
        <v>20</v>
      </c>
      <c r="G24" s="1" t="str">
        <f>IF(E24&gt;40000,"high salary","low salary")</f>
        <v>high salary</v>
      </c>
      <c r="H24" s="1" t="str">
        <f t="shared" si="0"/>
        <v>currently working</v>
      </c>
    </row>
    <row r="25" spans="1:8" x14ac:dyDescent="0.3">
      <c r="A25" s="1">
        <v>24</v>
      </c>
      <c r="B25" s="1" t="s">
        <v>39</v>
      </c>
      <c r="C25" s="1" t="s">
        <v>18</v>
      </c>
      <c r="D25" s="1">
        <v>33</v>
      </c>
      <c r="E25" s="9">
        <v>53529</v>
      </c>
      <c r="F25" s="1" t="s">
        <v>21</v>
      </c>
      <c r="G25" s="1" t="str">
        <f>IF(E25&gt;40000,"high salary","low salary")</f>
        <v>high salary</v>
      </c>
      <c r="H25" s="1" t="str">
        <f t="shared" si="0"/>
        <v>retired</v>
      </c>
    </row>
    <row r="26" spans="1:8" x14ac:dyDescent="0.3">
      <c r="A26" s="1">
        <v>25</v>
      </c>
      <c r="B26" s="1" t="s">
        <v>54</v>
      </c>
      <c r="C26" s="1" t="s">
        <v>57</v>
      </c>
      <c r="D26" s="1">
        <v>58</v>
      </c>
      <c r="E26" s="9">
        <v>97833</v>
      </c>
      <c r="F26" s="1" t="s">
        <v>21</v>
      </c>
      <c r="G26" s="1" t="str">
        <f>IF(E26&gt;40000,"high salary","low salary")</f>
        <v>high salary</v>
      </c>
      <c r="H26" s="1" t="str">
        <f t="shared" si="0"/>
        <v>retired</v>
      </c>
    </row>
    <row r="27" spans="1:8" x14ac:dyDescent="0.3">
      <c r="A27" s="1">
        <v>26</v>
      </c>
      <c r="B27" s="1" t="s">
        <v>55</v>
      </c>
      <c r="C27" s="1" t="s">
        <v>18</v>
      </c>
      <c r="D27" s="1">
        <v>29</v>
      </c>
      <c r="E27" s="9">
        <v>39975</v>
      </c>
      <c r="F27" s="1" t="s">
        <v>21</v>
      </c>
      <c r="G27" s="1" t="str">
        <f>IF(E27&gt;40000,"high salary","low salary")</f>
        <v>low salary</v>
      </c>
      <c r="H27" s="1" t="str">
        <f t="shared" si="0"/>
        <v>retired</v>
      </c>
    </row>
    <row r="28" spans="1:8" x14ac:dyDescent="0.3">
      <c r="A28" s="1">
        <v>27</v>
      </c>
      <c r="B28" s="1" t="s">
        <v>46</v>
      </c>
      <c r="C28" s="1" t="s">
        <v>19</v>
      </c>
      <c r="D28" s="1">
        <v>23</v>
      </c>
      <c r="E28" s="9">
        <v>89164</v>
      </c>
      <c r="F28" s="1" t="s">
        <v>21</v>
      </c>
      <c r="G28" s="1" t="str">
        <f>IF(E28&gt;40000,"high salary","low salary")</f>
        <v>high salary</v>
      </c>
      <c r="H28" s="1" t="str">
        <f t="shared" si="0"/>
        <v>retired</v>
      </c>
    </row>
    <row r="29" spans="1:8" x14ac:dyDescent="0.3">
      <c r="A29" s="1">
        <v>28</v>
      </c>
      <c r="B29" s="1" t="s">
        <v>40</v>
      </c>
      <c r="C29" s="1" t="s">
        <v>16</v>
      </c>
      <c r="D29" s="1">
        <v>44</v>
      </c>
      <c r="E29" s="9">
        <v>39402</v>
      </c>
      <c r="F29" s="1" t="s">
        <v>21</v>
      </c>
      <c r="G29" s="1" t="str">
        <f>IF(E29&gt;40000,"high salary","low salary")</f>
        <v>low salary</v>
      </c>
      <c r="H29" s="1" t="str">
        <f t="shared" si="0"/>
        <v>retired</v>
      </c>
    </row>
    <row r="30" spans="1:8" x14ac:dyDescent="0.3">
      <c r="A30" s="1">
        <v>29</v>
      </c>
      <c r="B30" s="1" t="s">
        <v>50</v>
      </c>
      <c r="C30" s="1" t="s">
        <v>58</v>
      </c>
      <c r="D30" s="1">
        <v>58</v>
      </c>
      <c r="E30" s="9">
        <v>81803</v>
      </c>
      <c r="F30" s="1" t="s">
        <v>21</v>
      </c>
      <c r="G30" s="1" t="str">
        <f>IF(E30&gt;40000,"high salary","low salary")</f>
        <v>high salary</v>
      </c>
      <c r="H30" s="1" t="str">
        <f t="shared" si="0"/>
        <v>retired</v>
      </c>
    </row>
    <row r="31" spans="1:8" x14ac:dyDescent="0.3">
      <c r="A31" s="1">
        <v>30</v>
      </c>
      <c r="B31" s="1" t="s">
        <v>51</v>
      </c>
      <c r="C31" s="1" t="s">
        <v>16</v>
      </c>
      <c r="D31" s="1">
        <v>42</v>
      </c>
      <c r="E31" s="9">
        <v>67575</v>
      </c>
      <c r="F31" s="1" t="s">
        <v>20</v>
      </c>
      <c r="G31" s="1" t="str">
        <f>IF(E31&gt;40000,"high salary","low salary")</f>
        <v>high salary</v>
      </c>
      <c r="H31" s="1" t="str">
        <f t="shared" si="0"/>
        <v>currently working</v>
      </c>
    </row>
  </sheetData>
  <conditionalFormatting sqref="I2:I31">
    <cfRule type="containsText" dxfId="4" priority="1" operator="containsText" text="best">
      <formula>NOT(ISERROR(SEARCH("best",I2)))</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782B8-2DAF-4ED7-ABD0-D5FC3795C641}">
  <dimension ref="A2:BF11"/>
  <sheetViews>
    <sheetView tabSelected="1" topLeftCell="AO1" zoomScale="88" zoomScaleNormal="88" workbookViewId="0">
      <selection activeCell="BB22" sqref="BB22"/>
    </sheetView>
  </sheetViews>
  <sheetFormatPr defaultRowHeight="14.4" x14ac:dyDescent="0.3"/>
  <cols>
    <col min="1" max="1" width="13" bestFit="1" customWidth="1"/>
    <col min="2" max="2" width="12.77734375" bestFit="1" customWidth="1"/>
    <col min="3" max="5" width="7" bestFit="1" customWidth="1"/>
    <col min="6" max="6" width="14.77734375" bestFit="1" customWidth="1"/>
    <col min="7" max="7" width="11.33203125" bestFit="1" customWidth="1"/>
    <col min="8" max="8" width="3.33203125" bestFit="1" customWidth="1"/>
    <col min="9" max="9" width="2.5546875" bestFit="1" customWidth="1"/>
    <col min="10" max="10" width="5.21875" bestFit="1" customWidth="1"/>
    <col min="11" max="11" width="14.109375" bestFit="1" customWidth="1"/>
    <col min="12" max="12" width="11.33203125" bestFit="1" customWidth="1"/>
    <col min="13" max="13" width="13" bestFit="1" customWidth="1"/>
    <col min="14" max="14" width="14.109375" bestFit="1" customWidth="1"/>
    <col min="15" max="15" width="5.6640625" bestFit="1" customWidth="1"/>
    <col min="16" max="16" width="5.77734375" bestFit="1" customWidth="1"/>
    <col min="17" max="17" width="3.6640625" bestFit="1" customWidth="1"/>
    <col min="18" max="18" width="14.109375" bestFit="1" customWidth="1"/>
    <col min="20" max="20" width="13" bestFit="1" customWidth="1"/>
    <col min="21" max="21" width="16.109375" bestFit="1" customWidth="1"/>
    <col min="22" max="23" width="11.21875" bestFit="1" customWidth="1"/>
    <col min="29" max="29" width="14.21875" bestFit="1" customWidth="1"/>
    <col min="30" max="30" width="15.88671875" bestFit="1" customWidth="1"/>
    <col min="31" max="31" width="9.5546875" bestFit="1" customWidth="1"/>
    <col min="32" max="32" width="6.77734375" bestFit="1" customWidth="1"/>
    <col min="33" max="33" width="5.77734375" bestFit="1" customWidth="1"/>
    <col min="34" max="34" width="4" bestFit="1" customWidth="1"/>
    <col min="35" max="35" width="5.6640625" bestFit="1" customWidth="1"/>
    <col min="36" max="36" width="5.77734375" bestFit="1" customWidth="1"/>
    <col min="37" max="37" width="7.5546875" bestFit="1" customWidth="1"/>
    <col min="38" max="38" width="13" bestFit="1" customWidth="1"/>
    <col min="39" max="39" width="15.88671875" bestFit="1" customWidth="1"/>
    <col min="40" max="40" width="16.5546875" bestFit="1" customWidth="1"/>
    <col min="41" max="41" width="10.77734375" bestFit="1" customWidth="1"/>
    <col min="42" max="42" width="5.77734375" bestFit="1" customWidth="1"/>
    <col min="43" max="43" width="5.6640625" bestFit="1" customWidth="1"/>
    <col min="44" max="44" width="5.77734375" bestFit="1" customWidth="1"/>
    <col min="45" max="45" width="3.6640625" bestFit="1" customWidth="1"/>
    <col min="46" max="46" width="13" bestFit="1" customWidth="1"/>
    <col min="47" max="47" width="16.109375" bestFit="1" customWidth="1"/>
    <col min="48" max="48" width="8" bestFit="1" customWidth="1"/>
    <col min="49" max="49" width="10.77734375" bestFit="1" customWidth="1"/>
    <col min="50" max="50" width="7.21875" bestFit="1" customWidth="1"/>
    <col min="51" max="51" width="4" bestFit="1" customWidth="1"/>
    <col min="52" max="52" width="5.6640625" bestFit="1" customWidth="1"/>
    <col min="53" max="53" width="9.88671875" bestFit="1" customWidth="1"/>
    <col min="54" max="54" width="14.77734375" bestFit="1" customWidth="1"/>
    <col min="55" max="55" width="11.33203125" bestFit="1" customWidth="1"/>
    <col min="56" max="56" width="12.109375" bestFit="1" customWidth="1"/>
    <col min="57" max="57" width="13" bestFit="1" customWidth="1"/>
    <col min="58" max="58" width="12.77734375" bestFit="1" customWidth="1"/>
    <col min="59" max="59" width="5.6640625" bestFit="1" customWidth="1"/>
    <col min="60" max="60" width="5.77734375" bestFit="1" customWidth="1"/>
    <col min="61" max="62" width="7.21875" bestFit="1" customWidth="1"/>
    <col min="63" max="63" width="5.77734375" bestFit="1" customWidth="1"/>
    <col min="64" max="64" width="9.88671875" bestFit="1" customWidth="1"/>
    <col min="65" max="65" width="14.109375" bestFit="1" customWidth="1"/>
  </cols>
  <sheetData>
    <row r="2" spans="1:58" x14ac:dyDescent="0.3">
      <c r="AL2" s="2" t="s">
        <v>24</v>
      </c>
      <c r="AM2" s="2" t="s">
        <v>29</v>
      </c>
      <c r="AT2" s="2" t="s">
        <v>25</v>
      </c>
      <c r="AU2" t="s">
        <v>32</v>
      </c>
      <c r="BE2" s="2" t="s">
        <v>25</v>
      </c>
      <c r="BF2" t="s">
        <v>30</v>
      </c>
    </row>
    <row r="3" spans="1:58" x14ac:dyDescent="0.3">
      <c r="A3" s="2" t="s">
        <v>25</v>
      </c>
      <c r="B3" t="s">
        <v>30</v>
      </c>
      <c r="M3" s="2" t="s">
        <v>25</v>
      </c>
      <c r="N3" t="s">
        <v>33</v>
      </c>
      <c r="T3" s="2" t="s">
        <v>25</v>
      </c>
      <c r="U3" t="s">
        <v>32</v>
      </c>
      <c r="AC3" s="2" t="s">
        <v>31</v>
      </c>
      <c r="AD3" s="2" t="s">
        <v>29</v>
      </c>
      <c r="AL3" s="2" t="s">
        <v>25</v>
      </c>
      <c r="AM3" t="s">
        <v>35</v>
      </c>
      <c r="AN3" t="s">
        <v>34</v>
      </c>
      <c r="AT3" s="3">
        <v>43</v>
      </c>
      <c r="AU3" s="5">
        <v>91645</v>
      </c>
      <c r="BE3" s="3" t="s">
        <v>58</v>
      </c>
      <c r="BF3" s="5">
        <v>81803</v>
      </c>
    </row>
    <row r="4" spans="1:58" x14ac:dyDescent="0.3">
      <c r="A4" s="3" t="s">
        <v>44</v>
      </c>
      <c r="B4" s="5">
        <v>87559</v>
      </c>
      <c r="M4" s="3" t="s">
        <v>58</v>
      </c>
      <c r="N4" s="4">
        <v>58</v>
      </c>
      <c r="T4" s="3" t="s">
        <v>58</v>
      </c>
      <c r="U4" s="5">
        <v>81803</v>
      </c>
      <c r="AC4" s="2" t="s">
        <v>25</v>
      </c>
      <c r="AD4" t="s">
        <v>27</v>
      </c>
      <c r="AE4" t="s">
        <v>28</v>
      </c>
      <c r="AL4" s="3" t="s">
        <v>18</v>
      </c>
      <c r="AM4" s="20">
        <v>5</v>
      </c>
      <c r="AN4" s="20">
        <v>4</v>
      </c>
      <c r="AT4" s="3">
        <v>23</v>
      </c>
      <c r="AU4" s="5">
        <v>89164</v>
      </c>
      <c r="BE4" s="3" t="s">
        <v>16</v>
      </c>
      <c r="BF4" s="5">
        <v>216413</v>
      </c>
    </row>
    <row r="5" spans="1:58" x14ac:dyDescent="0.3">
      <c r="A5" s="3" t="s">
        <v>46</v>
      </c>
      <c r="B5" s="5">
        <v>89164</v>
      </c>
      <c r="M5" s="3" t="s">
        <v>19</v>
      </c>
      <c r="N5" s="4">
        <v>47</v>
      </c>
      <c r="T5" s="3" t="s">
        <v>57</v>
      </c>
      <c r="U5" s="5">
        <v>73868.399999999994</v>
      </c>
      <c r="AC5" s="3" t="s">
        <v>18</v>
      </c>
      <c r="AD5" s="20">
        <v>6</v>
      </c>
      <c r="AE5" s="20">
        <v>3</v>
      </c>
      <c r="AL5" s="3" t="s">
        <v>57</v>
      </c>
      <c r="AM5" s="20">
        <v>3</v>
      </c>
      <c r="AN5" s="20">
        <v>2</v>
      </c>
      <c r="AT5" s="3">
        <v>25</v>
      </c>
      <c r="AU5" s="5">
        <v>85532</v>
      </c>
      <c r="BE5" s="3" t="s">
        <v>17</v>
      </c>
      <c r="BF5" s="5">
        <v>312048</v>
      </c>
    </row>
    <row r="6" spans="1:58" x14ac:dyDescent="0.3">
      <c r="A6" s="3" t="s">
        <v>53</v>
      </c>
      <c r="B6" s="5">
        <v>91645</v>
      </c>
      <c r="M6" s="3" t="s">
        <v>16</v>
      </c>
      <c r="N6" s="4">
        <v>41.8</v>
      </c>
      <c r="T6" s="3" t="s">
        <v>19</v>
      </c>
      <c r="U6" s="5">
        <v>72875.600000000006</v>
      </c>
      <c r="AC6" s="3" t="s">
        <v>57</v>
      </c>
      <c r="AD6" s="20">
        <v>4</v>
      </c>
      <c r="AE6" s="20">
        <v>1</v>
      </c>
      <c r="AL6" s="3" t="s">
        <v>19</v>
      </c>
      <c r="AM6" s="20">
        <v>2</v>
      </c>
      <c r="AN6" s="20">
        <v>3</v>
      </c>
      <c r="AT6" s="3">
        <v>32</v>
      </c>
      <c r="AU6" s="5">
        <v>82791</v>
      </c>
      <c r="BE6" s="3" t="s">
        <v>19</v>
      </c>
      <c r="BF6" s="5">
        <v>364378</v>
      </c>
    </row>
    <row r="7" spans="1:58" x14ac:dyDescent="0.3">
      <c r="A7" s="3" t="s">
        <v>45</v>
      </c>
      <c r="B7" s="5">
        <v>97684</v>
      </c>
      <c r="M7" s="3" t="s">
        <v>17</v>
      </c>
      <c r="N7" s="4">
        <v>41.6</v>
      </c>
      <c r="T7" s="3" t="s">
        <v>17</v>
      </c>
      <c r="U7" s="5">
        <v>62409.599999999999</v>
      </c>
      <c r="AC7" s="3" t="s">
        <v>19</v>
      </c>
      <c r="AD7" s="20">
        <v>5</v>
      </c>
      <c r="AE7" s="20"/>
      <c r="AL7" s="3" t="s">
        <v>17</v>
      </c>
      <c r="AM7" s="20">
        <v>3</v>
      </c>
      <c r="AN7" s="20">
        <v>2</v>
      </c>
      <c r="AT7" s="3">
        <v>48</v>
      </c>
      <c r="AU7" s="5">
        <v>79764</v>
      </c>
      <c r="BE7" s="3" t="s">
        <v>57</v>
      </c>
      <c r="BF7" s="5">
        <v>369342</v>
      </c>
    </row>
    <row r="8" spans="1:58" x14ac:dyDescent="0.3">
      <c r="A8" s="3" t="s">
        <v>54</v>
      </c>
      <c r="B8" s="5">
        <v>97833</v>
      </c>
      <c r="M8" s="3" t="s">
        <v>18</v>
      </c>
      <c r="N8" s="4">
        <v>41</v>
      </c>
      <c r="T8" s="3" t="s">
        <v>18</v>
      </c>
      <c r="U8" s="5">
        <v>53085.111111111109</v>
      </c>
      <c r="AC8" s="3" t="s">
        <v>17</v>
      </c>
      <c r="AD8" s="20">
        <v>4</v>
      </c>
      <c r="AE8" s="20">
        <v>1</v>
      </c>
      <c r="AL8" s="3" t="s">
        <v>16</v>
      </c>
      <c r="AM8" s="20">
        <v>3</v>
      </c>
      <c r="AN8" s="20">
        <v>2</v>
      </c>
      <c r="AT8" s="3" t="s">
        <v>26</v>
      </c>
      <c r="AU8" s="5">
        <v>85779.199999999997</v>
      </c>
      <c r="BE8" s="3" t="s">
        <v>18</v>
      </c>
      <c r="BF8" s="5">
        <v>477766</v>
      </c>
    </row>
    <row r="9" spans="1:58" x14ac:dyDescent="0.3">
      <c r="A9" s="3" t="s">
        <v>26</v>
      </c>
      <c r="B9" s="5">
        <v>463885</v>
      </c>
      <c r="M9" s="3" t="s">
        <v>57</v>
      </c>
      <c r="N9" s="4">
        <v>36.4</v>
      </c>
      <c r="T9" s="3" t="s">
        <v>16</v>
      </c>
      <c r="U9" s="5">
        <v>43282.6</v>
      </c>
      <c r="AC9" s="3" t="s">
        <v>16</v>
      </c>
      <c r="AD9" s="20">
        <v>2</v>
      </c>
      <c r="AE9" s="20">
        <v>3</v>
      </c>
      <c r="AL9" s="3" t="s">
        <v>58</v>
      </c>
      <c r="AM9" s="20">
        <v>1</v>
      </c>
      <c r="AN9" s="20"/>
      <c r="BE9" s="3" t="s">
        <v>26</v>
      </c>
      <c r="BF9" s="5">
        <v>1821750</v>
      </c>
    </row>
    <row r="10" spans="1:58" x14ac:dyDescent="0.3">
      <c r="M10" s="3" t="s">
        <v>26</v>
      </c>
      <c r="N10" s="4">
        <v>42.033333333333331</v>
      </c>
      <c r="T10" s="3" t="s">
        <v>26</v>
      </c>
      <c r="U10" s="5">
        <v>60725</v>
      </c>
      <c r="AC10" s="3" t="s">
        <v>58</v>
      </c>
      <c r="AD10" s="20">
        <v>1</v>
      </c>
      <c r="AE10" s="20"/>
      <c r="AL10" s="3" t="s">
        <v>26</v>
      </c>
      <c r="AM10" s="20">
        <v>17</v>
      </c>
      <c r="AN10" s="20">
        <v>13</v>
      </c>
    </row>
    <row r="11" spans="1:58" x14ac:dyDescent="0.3">
      <c r="AC11" s="3" t="s">
        <v>26</v>
      </c>
      <c r="AD11" s="20">
        <v>22</v>
      </c>
      <c r="AE11" s="20">
        <v>8</v>
      </c>
    </row>
  </sheetData>
  <pageMargins left="0.7" right="0.7" top="0.75" bottom="0.75" header="0.3" footer="0.3"/>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ROW DATA </vt:lpstr>
      <vt:lpstr>CLEAND EMPLOYEE DATA</vt:lpstr>
      <vt:lpstr>PIOVT TABLE ANYLSIS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Dinesh</cp:lastModifiedBy>
  <dcterms:created xsi:type="dcterms:W3CDTF">2025-06-26T16:04:23Z</dcterms:created>
  <dcterms:modified xsi:type="dcterms:W3CDTF">2025-08-04T03:52:05Z</dcterms:modified>
</cp:coreProperties>
</file>