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FDE97BA0-952B-4B91-84EF-222B4CB189E7}" xr6:coauthVersionLast="47" xr6:coauthVersionMax="47" xr10:uidLastSave="{00000000-0000-0000-0000-000000000000}"/>
  <bookViews>
    <workbookView xWindow="-110" yWindow="-110" windowWidth="19420" windowHeight="10300" firstSheet="2" activeTab="7" xr2:uid="{4C2B2786-4DA6-496B-8E9F-CF6572492993}"/>
  </bookViews>
  <sheets>
    <sheet name="Ajay Trading" sheetId="15" r:id="rId1"/>
    <sheet name="Jayash Industries" sheetId="14" r:id="rId2"/>
    <sheet name="Karan Gas Service" sheetId="13" r:id="rId3"/>
    <sheet name="Maurya Trading Co." sheetId="12" r:id="rId4"/>
    <sheet name="Om Traders" sheetId="11" r:id="rId5"/>
    <sheet name="Rajesh Udyog" sheetId="10" r:id="rId6"/>
    <sheet name="Sheet5" sheetId="9" r:id="rId7"/>
    <sheet name="Main Data" sheetId="3" r:id="rId8"/>
  </sheets>
  <calcPr calcId="181029" refMode="R1C1"/>
  <pivotCaches>
    <pivotCache cacheId="116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E70" i="3"/>
  <c r="E71" i="3"/>
  <c r="E72" i="3"/>
  <c r="E68" i="3"/>
  <c r="E67" i="3"/>
  <c r="E66" i="3"/>
  <c r="E64" i="3"/>
  <c r="E65" i="3"/>
  <c r="E6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</calcChain>
</file>

<file path=xl/sharedStrings.xml><?xml version="1.0" encoding="utf-8"?>
<sst xmlns="http://schemas.openxmlformats.org/spreadsheetml/2006/main" count="1027" uniqueCount="96">
  <si>
    <t>Sr.No.</t>
  </si>
  <si>
    <t>PO NO.</t>
  </si>
  <si>
    <t>Po Date</t>
  </si>
  <si>
    <t>Party Name</t>
  </si>
  <si>
    <t>Material</t>
  </si>
  <si>
    <t>Unit</t>
  </si>
  <si>
    <t>Qty</t>
  </si>
  <si>
    <t>Amt</t>
  </si>
  <si>
    <t>AU19000111</t>
  </si>
  <si>
    <t>Rajesh Udyog</t>
  </si>
  <si>
    <t>Junior</t>
  </si>
  <si>
    <t>CAS</t>
  </si>
  <si>
    <t>AU19000112</t>
  </si>
  <si>
    <t>Maurya Trading Co.</t>
  </si>
  <si>
    <t>Surya</t>
  </si>
  <si>
    <t>AU19000113</t>
  </si>
  <si>
    <t>Om Traders</t>
  </si>
  <si>
    <t>Indigo</t>
  </si>
  <si>
    <t>AU19000114</t>
  </si>
  <si>
    <t>Karan Gas Service</t>
  </si>
  <si>
    <t>Butterfly</t>
  </si>
  <si>
    <t>AU19000115</t>
  </si>
  <si>
    <t>Ajay Trading</t>
  </si>
  <si>
    <t>AU19000120</t>
  </si>
  <si>
    <t>Jayash Industries</t>
  </si>
  <si>
    <t>AU19000130</t>
  </si>
  <si>
    <t>AU19000123</t>
  </si>
  <si>
    <t>AU19000124</t>
  </si>
  <si>
    <t>AU19000126</t>
  </si>
  <si>
    <t>AU19000129</t>
  </si>
  <si>
    <t>AU19000134</t>
  </si>
  <si>
    <t>AU19000131</t>
  </si>
  <si>
    <t>AU19000132</t>
  </si>
  <si>
    <t>AU19000136</t>
  </si>
  <si>
    <t>AU19000141</t>
  </si>
  <si>
    <t>AU19000140</t>
  </si>
  <si>
    <t>AU19000146</t>
  </si>
  <si>
    <t>AU19000152</t>
  </si>
  <si>
    <t>AU19000155</t>
  </si>
  <si>
    <t>AU19000159</t>
  </si>
  <si>
    <t>AU19000186</t>
  </si>
  <si>
    <t>AU19000158</t>
  </si>
  <si>
    <t>AU19000162</t>
  </si>
  <si>
    <t>AU19000163</t>
  </si>
  <si>
    <t>AU19000164</t>
  </si>
  <si>
    <t>AU19000167</t>
  </si>
  <si>
    <t>AU19000168</t>
  </si>
  <si>
    <t>AU19000170</t>
  </si>
  <si>
    <t>AU19000178</t>
  </si>
  <si>
    <t>AU19000180</t>
  </si>
  <si>
    <t>AU19000190</t>
  </si>
  <si>
    <t>AU19000205</t>
  </si>
  <si>
    <t>AU19000191</t>
  </si>
  <si>
    <t>AU19000210</t>
  </si>
  <si>
    <t>AU19000202</t>
  </si>
  <si>
    <t>AU19000203</t>
  </si>
  <si>
    <t>AU19000211</t>
  </si>
  <si>
    <t>AU19000214</t>
  </si>
  <si>
    <t>AU20000003</t>
  </si>
  <si>
    <t>AU20000002</t>
  </si>
  <si>
    <t>AU20000005</t>
  </si>
  <si>
    <t>AU20000006</t>
  </si>
  <si>
    <t>AU20000009</t>
  </si>
  <si>
    <t>AU20000011</t>
  </si>
  <si>
    <t>AU20000010</t>
  </si>
  <si>
    <t>AU20000012</t>
  </si>
  <si>
    <t>AU20000013</t>
  </si>
  <si>
    <t>AU20000017</t>
  </si>
  <si>
    <t>AU20000022</t>
  </si>
  <si>
    <t>AU20000023</t>
  </si>
  <si>
    <t>AU20000024</t>
  </si>
  <si>
    <t>AU20000025</t>
  </si>
  <si>
    <t>AU20000027</t>
  </si>
  <si>
    <t>Party Name For Filter</t>
  </si>
  <si>
    <t>Grand Total</t>
  </si>
  <si>
    <t>Apr</t>
  </si>
  <si>
    <t>May</t>
  </si>
  <si>
    <t>Jun</t>
  </si>
  <si>
    <t>Jul</t>
  </si>
  <si>
    <t>Sep</t>
  </si>
  <si>
    <t>Aug</t>
  </si>
  <si>
    <t>Oct</t>
  </si>
  <si>
    <t>Nov</t>
  </si>
  <si>
    <t>Dec</t>
  </si>
  <si>
    <t>Jan</t>
  </si>
  <si>
    <t>Feb</t>
  </si>
  <si>
    <t>Mar</t>
  </si>
  <si>
    <t>Sum of Qty</t>
  </si>
  <si>
    <t>Values</t>
  </si>
  <si>
    <t>Sum of Amt</t>
  </si>
  <si>
    <t>(All)</t>
  </si>
  <si>
    <t>AU20000028</t>
  </si>
  <si>
    <t>AU20000029</t>
  </si>
  <si>
    <t>AU20000030</t>
  </si>
  <si>
    <t>AU19000165</t>
  </si>
  <si>
    <t>AU19000166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</si>
</sst>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14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8" xfId="0" pivotButton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NumberFormat="1"/>
    <xf numFmtId="0" fontId="0" fillId="0" borderId="8" xfId="0" pivotButton="1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0" fontId="0" fillId="0" borderId="20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21" xfId="0" applyBorder="1"/>
    <xf numFmtId="0" fontId="0" fillId="0" borderId="2" xfId="0" pivotButton="1" applyBorder="1"/>
    <xf numFmtId="0" fontId="0" fillId="0" borderId="22" xfId="0" applyBorder="1"/>
    <xf numFmtId="0" fontId="0" fillId="0" borderId="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NumberFormat="1" applyBorder="1"/>
  </cellXfs>
  <cellStyles count="1">
    <cellStyle name="Normal" xfId="0" builtinId="0"/>
  </cellStyles>
  <dxfs count="204"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urge" refreshedDate="45858.691165856479" createdVersion="7" refreshedVersion="8" minRefreshableVersion="3" recordCount="66" xr:uid="{65A0DC69-9468-4A8B-A0AB-86B2732EA11A}">
  <cacheSource type="worksheet">
    <worksheetSource name="Table4"/>
  </cacheSource>
  <cacheFields count="11">
    <cacheField name="Sr.No." numFmtId="0">
      <sharedItems containsSemiMixedTypes="0" containsString="0" containsNumber="1" containsInteger="1" minValue="1" maxValue="164" count="65">
        <n v="1"/>
        <n v="2"/>
        <n v="3"/>
        <n v="4"/>
        <n v="5"/>
        <n v="8"/>
        <n v="11"/>
        <n v="12"/>
        <n v="13"/>
        <n v="14"/>
        <n v="16"/>
        <n v="18"/>
        <n v="20"/>
        <n v="22"/>
        <n v="23"/>
        <n v="24"/>
        <n v="27"/>
        <n v="29"/>
        <n v="33"/>
        <n v="37"/>
        <n v="44"/>
        <n v="48"/>
        <n v="49"/>
        <n v="50"/>
        <n v="53"/>
        <n v="56"/>
        <n v="58"/>
        <n v="59"/>
        <n v="61"/>
        <n v="62"/>
        <n v="64"/>
        <n v="66"/>
        <n v="67"/>
        <n v="68"/>
        <n v="69"/>
        <n v="77"/>
        <n v="82"/>
        <n v="92"/>
        <n v="94"/>
        <n v="95"/>
        <n v="106"/>
        <n v="107"/>
        <n v="108"/>
        <n v="114"/>
        <n v="119"/>
        <n v="121"/>
        <n v="123"/>
        <n v="128"/>
        <n v="129"/>
        <n v="131"/>
        <n v="137"/>
        <n v="139"/>
        <n v="140"/>
        <n v="141"/>
        <n v="148"/>
        <n v="149"/>
        <n v="155"/>
        <n v="156"/>
        <n v="157"/>
        <n v="158"/>
        <n v="160"/>
        <n v="161"/>
        <n v="162"/>
        <n v="163"/>
        <n v="164"/>
      </sharedItems>
    </cacheField>
    <cacheField name="PO NO." numFmtId="0">
      <sharedItems count="57">
        <s v="AU19000111"/>
        <s v="AU19000112"/>
        <s v="AU19000113"/>
        <s v="AU19000114"/>
        <s v="AU19000115"/>
        <s v="AU19000120"/>
        <s v="AU19000130"/>
        <s v="AU19000123"/>
        <s v="AU19000124"/>
        <s v="AU19000126"/>
        <s v="AU19000129"/>
        <s v="AU19000134"/>
        <s v="AU19000131"/>
        <s v="AU19000132"/>
        <s v="AU19000136"/>
        <s v="AU19000141"/>
        <s v="AU19000140"/>
        <s v="AU19000146"/>
        <s v="AU19000152"/>
        <s v="AU19000155"/>
        <s v="AU19000159"/>
        <s v="AU19000186"/>
        <s v="AU19000158"/>
        <s v="AU19000162"/>
        <s v="AU19000163"/>
        <s v="AU19000164"/>
        <s v="AU19000167"/>
        <s v="AU19000168"/>
        <s v="AU19000170"/>
        <s v="AU19000178"/>
        <s v="AU19000180"/>
        <s v="AU19000190"/>
        <s v="AU19000205"/>
        <s v="AU19000191"/>
        <s v="AU19000210"/>
        <s v="AU19000202"/>
        <s v="AU19000203"/>
        <s v="AU19000211"/>
        <s v="AU19000214"/>
        <s v="AU20000003"/>
        <s v="AU20000002"/>
        <s v="AU20000005"/>
        <s v="AU20000006"/>
        <s v="AU20000009"/>
        <s v="AU20000012"/>
        <s v="AU20000013"/>
        <s v="AU20000011"/>
        <s v="AU20000010"/>
        <s v="AU20000017"/>
        <s v="AU20000022"/>
        <s v="AU20000023"/>
        <s v="AU20000024"/>
        <s v="AU20000025"/>
        <s v="AU20000027"/>
        <s v="AU20000028"/>
        <s v="AU20000029"/>
        <s v="AU20000030"/>
      </sharedItems>
    </cacheField>
    <cacheField name="Po Date" numFmtId="0">
      <sharedItems containsSemiMixedTypes="0" containsNonDate="0" containsDate="1" containsString="0" minDate="2019-04-01T00:00:00" maxDate="2020-03-29T00:00:00" count="43">
        <d v="2019-04-01T00:00:00"/>
        <d v="2019-04-10T00:00:00"/>
        <d v="2019-05-31T00:00:00"/>
        <d v="2019-04-25T00:00:00"/>
        <d v="2019-05-21T00:00:00"/>
        <d v="2019-05-29T00:00:00"/>
        <d v="2019-06-18T00:00:00"/>
        <d v="2019-06-14T00:00:00"/>
        <d v="2019-06-27T00:00:00"/>
        <d v="2019-07-04T00:00:00"/>
        <d v="2019-07-01T00:00:00"/>
        <d v="2019-07-06T00:00:00"/>
        <d v="2019-07-16T00:00:00"/>
        <d v="2019-07-19T00:00:00"/>
        <d v="2019-07-27T00:00:00"/>
        <d v="2019-09-16T00:00:00"/>
        <d v="2019-07-25T00:00:00"/>
        <d v="2019-08-03T00:00:00"/>
        <d v="2019-08-09T00:00:00"/>
        <d v="2019-09-04T00:00:00"/>
        <d v="2019-09-06T00:00:00"/>
        <d v="2019-10-03T00:00:00"/>
        <d v="2019-11-06T00:00:00"/>
        <d v="2019-10-10T00:00:00"/>
        <d v="2019-12-02T00:00:00"/>
        <d v="2019-10-30T00:00:00"/>
        <d v="2019-11-04T00:00:00"/>
        <d v="2019-12-05T00:00:00"/>
        <d v="2019-12-17T00:00:00"/>
        <d v="2020-01-13T00:00:00"/>
        <d v="2020-01-09T00:00:00"/>
        <d v="2020-01-18T00:00:00"/>
        <d v="2020-02-13T00:00:00"/>
        <d v="2020-02-19T00:00:00"/>
        <d v="2020-02-24T00:00:00"/>
        <d v="2020-02-17T00:00:00"/>
        <d v="2020-03-11T00:00:00"/>
        <d v="2020-03-23T00:00:00"/>
        <d v="2020-03-24T00:00:00"/>
        <d v="2020-03-25T00:00:00"/>
        <d v="2020-03-26T00:00:00"/>
        <d v="2020-03-27T00:00:00"/>
        <d v="2020-03-28T00:00:00"/>
      </sharedItems>
      <fieldGroup par="10" base="2">
        <rangePr groupBy="months" startDate="2019-04-01T00:00:00" endDate="2020-03-29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3-2020"/>
        </groupItems>
      </fieldGroup>
    </cacheField>
    <cacheField name="Party Name" numFmtId="0">
      <sharedItems count="6">
        <s v="Rajesh Udyog"/>
        <s v="Maurya Trading Co."/>
        <s v="Om Traders"/>
        <s v="Karan Gas Service"/>
        <s v="Ajay Trading"/>
        <s v="Jayash Industries"/>
      </sharedItems>
    </cacheField>
    <cacheField name="Party Name For Filter" numFmtId="0">
      <sharedItems count="6">
        <s v="Rajesh Udyog"/>
        <s v="Maurya Trading Co."/>
        <s v="Om Traders"/>
        <s v="Karan Gas Service"/>
        <s v="Ajay Trading"/>
        <s v="Jayash Industries"/>
      </sharedItems>
    </cacheField>
    <cacheField name="Material" numFmtId="0">
      <sharedItems count="4">
        <s v="Junior"/>
        <s v="Surya"/>
        <s v="Indigo"/>
        <s v="Butterfly"/>
      </sharedItems>
    </cacheField>
    <cacheField name="Unit" numFmtId="0">
      <sharedItems count="1">
        <s v="CAS"/>
      </sharedItems>
    </cacheField>
    <cacheField name="Qty" numFmtId="0">
      <sharedItems containsSemiMixedTypes="0" containsString="0" containsNumber="1" containsInteger="1" minValue="1000" maxValue="100000"/>
    </cacheField>
    <cacheField name="Amt" numFmtId="0">
      <sharedItems containsSemiMixedTypes="0" containsString="0" containsNumber="1" containsInteger="1" minValue="14560" maxValue="336000"/>
    </cacheField>
    <cacheField name="Quarters" numFmtId="0" databaseField="0">
      <fieldGroup base="2">
        <rangePr groupBy="quarters" startDate="2019-04-01T00:00:00" endDate="2020-03-29T00:00:00"/>
        <groupItems count="6">
          <s v="&lt;01-04-2019"/>
          <s v="Qtr1"/>
          <s v="Qtr2"/>
          <s v="Qtr3"/>
          <s v="Qtr4"/>
          <s v="&gt;29-03-2020"/>
        </groupItems>
      </fieldGroup>
    </cacheField>
    <cacheField name="Years" numFmtId="0" databaseField="0">
      <fieldGroup base="2">
        <rangePr groupBy="years" startDate="2019-04-01T00:00:00" endDate="2020-03-29T00:00:00"/>
        <groupItems count="4">
          <s v="&lt;01-04-2019"/>
          <s v="2019"/>
          <s v="2020"/>
          <s v="&gt;29-03-2020"/>
        </groupItems>
      </fieldGroup>
    </cacheField>
  </cacheFields>
  <extLst>
    <ext xmlns:x14="http://schemas.microsoft.com/office/spreadsheetml/2009/9/main" uri="{725AE2AE-9491-48be-B2B4-4EB974FC3084}">
      <x14:pivotCacheDefinition pivotCacheId="1934684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x v="0"/>
    <x v="0"/>
    <x v="0"/>
    <n v="1674"/>
    <n v="51000"/>
  </r>
  <r>
    <x v="1"/>
    <x v="1"/>
    <x v="0"/>
    <x v="1"/>
    <x v="1"/>
    <x v="1"/>
    <x v="0"/>
    <n v="1573"/>
    <n v="87360"/>
  </r>
  <r>
    <x v="2"/>
    <x v="2"/>
    <x v="0"/>
    <x v="2"/>
    <x v="2"/>
    <x v="2"/>
    <x v="0"/>
    <n v="1696"/>
    <n v="94640"/>
  </r>
  <r>
    <x v="3"/>
    <x v="3"/>
    <x v="0"/>
    <x v="3"/>
    <x v="3"/>
    <x v="3"/>
    <x v="0"/>
    <n v="1662"/>
    <n v="43680"/>
  </r>
  <r>
    <x v="4"/>
    <x v="4"/>
    <x v="0"/>
    <x v="4"/>
    <x v="4"/>
    <x v="0"/>
    <x v="0"/>
    <n v="1000"/>
    <n v="291200"/>
  </r>
  <r>
    <x v="5"/>
    <x v="5"/>
    <x v="1"/>
    <x v="5"/>
    <x v="5"/>
    <x v="3"/>
    <x v="0"/>
    <n v="1599"/>
    <n v="269360"/>
  </r>
  <r>
    <x v="6"/>
    <x v="6"/>
    <x v="2"/>
    <x v="4"/>
    <x v="4"/>
    <x v="2"/>
    <x v="0"/>
    <n v="1457"/>
    <n v="36400"/>
  </r>
  <r>
    <x v="7"/>
    <x v="6"/>
    <x v="2"/>
    <x v="1"/>
    <x v="1"/>
    <x v="3"/>
    <x v="0"/>
    <n v="1529"/>
    <n v="33600"/>
  </r>
  <r>
    <x v="8"/>
    <x v="7"/>
    <x v="3"/>
    <x v="5"/>
    <x v="5"/>
    <x v="0"/>
    <x v="0"/>
    <n v="1637"/>
    <n v="109200"/>
  </r>
  <r>
    <x v="9"/>
    <x v="8"/>
    <x v="3"/>
    <x v="4"/>
    <x v="4"/>
    <x v="1"/>
    <x v="0"/>
    <n v="1736"/>
    <n v="14560"/>
  </r>
  <r>
    <x v="10"/>
    <x v="9"/>
    <x v="4"/>
    <x v="2"/>
    <x v="2"/>
    <x v="3"/>
    <x v="0"/>
    <n v="1686"/>
    <n v="14560"/>
  </r>
  <r>
    <x v="11"/>
    <x v="6"/>
    <x v="2"/>
    <x v="3"/>
    <x v="3"/>
    <x v="1"/>
    <x v="0"/>
    <n v="1418"/>
    <n v="42000"/>
  </r>
  <r>
    <x v="12"/>
    <x v="10"/>
    <x v="5"/>
    <x v="0"/>
    <x v="0"/>
    <x v="3"/>
    <x v="0"/>
    <n v="50000"/>
    <n v="51000"/>
  </r>
  <r>
    <x v="13"/>
    <x v="11"/>
    <x v="6"/>
    <x v="1"/>
    <x v="1"/>
    <x v="2"/>
    <x v="0"/>
    <n v="1604"/>
    <n v="145600"/>
  </r>
  <r>
    <x v="14"/>
    <x v="12"/>
    <x v="7"/>
    <x v="4"/>
    <x v="4"/>
    <x v="3"/>
    <x v="0"/>
    <n v="1693"/>
    <n v="58240"/>
  </r>
  <r>
    <x v="15"/>
    <x v="13"/>
    <x v="7"/>
    <x v="2"/>
    <x v="2"/>
    <x v="0"/>
    <x v="0"/>
    <n v="100000"/>
    <n v="276640"/>
  </r>
  <r>
    <x v="16"/>
    <x v="14"/>
    <x v="8"/>
    <x v="3"/>
    <x v="3"/>
    <x v="3"/>
    <x v="0"/>
    <n v="1451"/>
    <n v="182000"/>
  </r>
  <r>
    <x v="17"/>
    <x v="15"/>
    <x v="9"/>
    <x v="0"/>
    <x v="0"/>
    <x v="2"/>
    <x v="0"/>
    <n v="1741"/>
    <n v="40800"/>
  </r>
  <r>
    <x v="18"/>
    <x v="16"/>
    <x v="10"/>
    <x v="4"/>
    <x v="4"/>
    <x v="2"/>
    <x v="0"/>
    <n v="1535"/>
    <n v="20400"/>
  </r>
  <r>
    <x v="19"/>
    <x v="17"/>
    <x v="11"/>
    <x v="3"/>
    <x v="3"/>
    <x v="2"/>
    <x v="0"/>
    <n v="1792"/>
    <n v="94640"/>
  </r>
  <r>
    <x v="20"/>
    <x v="18"/>
    <x v="12"/>
    <x v="5"/>
    <x v="5"/>
    <x v="1"/>
    <x v="0"/>
    <n v="1457"/>
    <n v="43680"/>
  </r>
  <r>
    <x v="21"/>
    <x v="19"/>
    <x v="13"/>
    <x v="1"/>
    <x v="1"/>
    <x v="1"/>
    <x v="0"/>
    <n v="1652"/>
    <n v="182000"/>
  </r>
  <r>
    <x v="22"/>
    <x v="20"/>
    <x v="14"/>
    <x v="2"/>
    <x v="2"/>
    <x v="2"/>
    <x v="0"/>
    <n v="1563"/>
    <n v="276640"/>
  </r>
  <r>
    <x v="23"/>
    <x v="21"/>
    <x v="15"/>
    <x v="3"/>
    <x v="3"/>
    <x v="3"/>
    <x v="0"/>
    <n v="1484"/>
    <n v="36400"/>
  </r>
  <r>
    <x v="24"/>
    <x v="22"/>
    <x v="16"/>
    <x v="5"/>
    <x v="5"/>
    <x v="3"/>
    <x v="0"/>
    <n v="1427"/>
    <n v="183600"/>
  </r>
  <r>
    <x v="25"/>
    <x v="23"/>
    <x v="17"/>
    <x v="1"/>
    <x v="1"/>
    <x v="3"/>
    <x v="0"/>
    <n v="1652"/>
    <n v="94640"/>
  </r>
  <r>
    <x v="26"/>
    <x v="24"/>
    <x v="17"/>
    <x v="4"/>
    <x v="4"/>
    <x v="1"/>
    <x v="0"/>
    <n v="1753"/>
    <n v="94640"/>
  </r>
  <r>
    <x v="27"/>
    <x v="25"/>
    <x v="17"/>
    <x v="4"/>
    <x v="4"/>
    <x v="2"/>
    <x v="0"/>
    <n v="1670"/>
    <n v="182000"/>
  </r>
  <r>
    <x v="28"/>
    <x v="26"/>
    <x v="18"/>
    <x v="4"/>
    <x v="4"/>
    <x v="0"/>
    <x v="0"/>
    <n v="1434"/>
    <n v="218400"/>
  </r>
  <r>
    <x v="29"/>
    <x v="27"/>
    <x v="18"/>
    <x v="3"/>
    <x v="3"/>
    <x v="1"/>
    <x v="0"/>
    <n v="1634"/>
    <n v="218400"/>
  </r>
  <r>
    <x v="30"/>
    <x v="28"/>
    <x v="18"/>
    <x v="0"/>
    <x v="0"/>
    <x v="3"/>
    <x v="0"/>
    <n v="1408"/>
    <n v="94640"/>
  </r>
  <r>
    <x v="31"/>
    <x v="21"/>
    <x v="15"/>
    <x v="5"/>
    <x v="5"/>
    <x v="1"/>
    <x v="0"/>
    <n v="1400"/>
    <n v="87360"/>
  </r>
  <r>
    <x v="32"/>
    <x v="21"/>
    <x v="15"/>
    <x v="5"/>
    <x v="5"/>
    <x v="2"/>
    <x v="0"/>
    <n v="1500"/>
    <n v="87360"/>
  </r>
  <r>
    <x v="33"/>
    <x v="21"/>
    <x v="15"/>
    <x v="4"/>
    <x v="4"/>
    <x v="3"/>
    <x v="0"/>
    <n v="1457"/>
    <n v="182000"/>
  </r>
  <r>
    <x v="34"/>
    <x v="21"/>
    <x v="15"/>
    <x v="5"/>
    <x v="5"/>
    <x v="0"/>
    <x v="0"/>
    <n v="1686"/>
    <n v="182000"/>
  </r>
  <r>
    <x v="35"/>
    <x v="29"/>
    <x v="19"/>
    <x v="0"/>
    <x v="0"/>
    <x v="1"/>
    <x v="0"/>
    <n v="1586"/>
    <n v="84000"/>
  </r>
  <r>
    <x v="36"/>
    <x v="30"/>
    <x v="20"/>
    <x v="2"/>
    <x v="2"/>
    <x v="3"/>
    <x v="0"/>
    <n v="1412"/>
    <n v="109200"/>
  </r>
  <r>
    <x v="37"/>
    <x v="31"/>
    <x v="21"/>
    <x v="1"/>
    <x v="1"/>
    <x v="1"/>
    <x v="0"/>
    <n v="1786"/>
    <n v="276640"/>
  </r>
  <r>
    <x v="38"/>
    <x v="32"/>
    <x v="22"/>
    <x v="3"/>
    <x v="3"/>
    <x v="3"/>
    <x v="0"/>
    <n v="1680"/>
    <n v="131040"/>
  </r>
  <r>
    <x v="39"/>
    <x v="33"/>
    <x v="23"/>
    <x v="2"/>
    <x v="2"/>
    <x v="1"/>
    <x v="0"/>
    <n v="1550"/>
    <n v="16800"/>
  </r>
  <r>
    <x v="40"/>
    <x v="34"/>
    <x v="24"/>
    <x v="3"/>
    <x v="3"/>
    <x v="1"/>
    <x v="0"/>
    <n v="1534"/>
    <n v="50400"/>
  </r>
  <r>
    <x v="41"/>
    <x v="35"/>
    <x v="25"/>
    <x v="0"/>
    <x v="0"/>
    <x v="2"/>
    <x v="0"/>
    <n v="1749"/>
    <n v="33600"/>
  </r>
  <r>
    <x v="42"/>
    <x v="36"/>
    <x v="26"/>
    <x v="0"/>
    <x v="0"/>
    <x v="3"/>
    <x v="0"/>
    <n v="1572"/>
    <n v="138320"/>
  </r>
  <r>
    <x v="43"/>
    <x v="37"/>
    <x v="27"/>
    <x v="1"/>
    <x v="1"/>
    <x v="1"/>
    <x v="0"/>
    <n v="1484"/>
    <n v="42000"/>
  </r>
  <r>
    <x v="44"/>
    <x v="38"/>
    <x v="28"/>
    <x v="5"/>
    <x v="5"/>
    <x v="3"/>
    <x v="0"/>
    <n v="1477"/>
    <n v="138320"/>
  </r>
  <r>
    <x v="45"/>
    <x v="39"/>
    <x v="29"/>
    <x v="0"/>
    <x v="0"/>
    <x v="1"/>
    <x v="0"/>
    <n v="1713"/>
    <n v="36400"/>
  </r>
  <r>
    <x v="46"/>
    <x v="40"/>
    <x v="30"/>
    <x v="5"/>
    <x v="5"/>
    <x v="0"/>
    <x v="0"/>
    <n v="1666"/>
    <n v="126000"/>
  </r>
  <r>
    <x v="47"/>
    <x v="41"/>
    <x v="29"/>
    <x v="3"/>
    <x v="3"/>
    <x v="1"/>
    <x v="0"/>
    <n v="1662"/>
    <n v="14560"/>
  </r>
  <r>
    <x v="48"/>
    <x v="42"/>
    <x v="31"/>
    <x v="2"/>
    <x v="2"/>
    <x v="2"/>
    <x v="0"/>
    <n v="1745"/>
    <n v="336000"/>
  </r>
  <r>
    <x v="49"/>
    <x v="43"/>
    <x v="32"/>
    <x v="2"/>
    <x v="2"/>
    <x v="0"/>
    <x v="0"/>
    <n v="1705"/>
    <n v="138320"/>
  </r>
  <r>
    <x v="50"/>
    <x v="44"/>
    <x v="33"/>
    <x v="3"/>
    <x v="3"/>
    <x v="2"/>
    <x v="0"/>
    <n v="1629"/>
    <n v="36400"/>
  </r>
  <r>
    <x v="51"/>
    <x v="45"/>
    <x v="34"/>
    <x v="0"/>
    <x v="0"/>
    <x v="1"/>
    <x v="0"/>
    <n v="1639"/>
    <n v="84000"/>
  </r>
  <r>
    <x v="52"/>
    <x v="46"/>
    <x v="35"/>
    <x v="0"/>
    <x v="0"/>
    <x v="0"/>
    <x v="0"/>
    <n v="1593"/>
    <n v="25200"/>
  </r>
  <r>
    <x v="53"/>
    <x v="47"/>
    <x v="35"/>
    <x v="1"/>
    <x v="1"/>
    <x v="1"/>
    <x v="0"/>
    <n v="1507"/>
    <n v="152880"/>
  </r>
  <r>
    <x v="54"/>
    <x v="48"/>
    <x v="36"/>
    <x v="0"/>
    <x v="0"/>
    <x v="1"/>
    <x v="0"/>
    <n v="1626"/>
    <n v="29120"/>
  </r>
  <r>
    <x v="55"/>
    <x v="48"/>
    <x v="36"/>
    <x v="1"/>
    <x v="1"/>
    <x v="3"/>
    <x v="0"/>
    <n v="1783"/>
    <n v="84000"/>
  </r>
  <r>
    <x v="56"/>
    <x v="49"/>
    <x v="37"/>
    <x v="3"/>
    <x v="3"/>
    <x v="1"/>
    <x v="0"/>
    <n v="1417"/>
    <n v="91800"/>
  </r>
  <r>
    <x v="57"/>
    <x v="50"/>
    <x v="37"/>
    <x v="1"/>
    <x v="1"/>
    <x v="2"/>
    <x v="0"/>
    <n v="1667"/>
    <n v="126000"/>
  </r>
  <r>
    <x v="58"/>
    <x v="51"/>
    <x v="38"/>
    <x v="0"/>
    <x v="0"/>
    <x v="3"/>
    <x v="0"/>
    <n v="1472"/>
    <n v="67200"/>
  </r>
  <r>
    <x v="59"/>
    <x v="52"/>
    <x v="39"/>
    <x v="1"/>
    <x v="1"/>
    <x v="0"/>
    <x v="0"/>
    <n v="1698"/>
    <n v="16800"/>
  </r>
  <r>
    <x v="60"/>
    <x v="53"/>
    <x v="39"/>
    <x v="2"/>
    <x v="2"/>
    <x v="2"/>
    <x v="0"/>
    <n v="1523"/>
    <n v="58800"/>
  </r>
  <r>
    <x v="61"/>
    <x v="54"/>
    <x v="40"/>
    <x v="2"/>
    <x v="2"/>
    <x v="2"/>
    <x v="0"/>
    <n v="1523"/>
    <n v="58800"/>
  </r>
  <r>
    <x v="62"/>
    <x v="55"/>
    <x v="41"/>
    <x v="2"/>
    <x v="2"/>
    <x v="2"/>
    <x v="0"/>
    <n v="1523"/>
    <n v="58800"/>
  </r>
  <r>
    <x v="63"/>
    <x v="56"/>
    <x v="42"/>
    <x v="2"/>
    <x v="2"/>
    <x v="2"/>
    <x v="0"/>
    <n v="1523"/>
    <n v="58800"/>
  </r>
  <r>
    <x v="64"/>
    <x v="41"/>
    <x v="29"/>
    <x v="3"/>
    <x v="3"/>
    <x v="1"/>
    <x v="0"/>
    <n v="1662"/>
    <n v="14560"/>
  </r>
  <r>
    <x v="53"/>
    <x v="47"/>
    <x v="35"/>
    <x v="1"/>
    <x v="1"/>
    <x v="1"/>
    <x v="0"/>
    <n v="1507"/>
    <n v="152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6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4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0">
    <i>
      <x v="4"/>
      <x v="4"/>
      <x v="4"/>
      <x/>
      <x v="2"/>
      <x/>
    </i>
    <i>
      <x v="6"/>
      <x v="10"/>
      <x v="5"/>
      <x/>
      <x v="1"/>
      <x/>
    </i>
    <i>
      <x v="9"/>
      <x v="7"/>
      <x v="4"/>
      <x/>
      <x v="3"/>
      <x/>
    </i>
    <i>
      <x v="14"/>
      <x v="11"/>
      <x v="6"/>
      <x/>
      <x/>
      <x/>
    </i>
    <i>
      <x v="18"/>
      <x v="15"/>
      <x v="7"/>
      <x/>
      <x v="1"/>
      <x/>
    </i>
    <i>
      <x v="26"/>
      <x v="23"/>
      <x v="8"/>
      <x/>
      <x v="3"/>
      <x/>
    </i>
    <i>
      <x v="27"/>
      <x v="24"/>
      <x v="8"/>
      <x/>
      <x v="1"/>
      <x/>
    </i>
    <i>
      <x v="28"/>
      <x v="25"/>
      <x v="8"/>
      <x/>
      <x v="2"/>
      <x/>
    </i>
    <i>
      <x v="33"/>
      <x v="30"/>
      <x v="9"/>
      <x/>
      <x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Sum of Qty" fld="7" baseField="0" baseItem="0"/>
    <dataField name="Sum of Amt" fld="8" baseField="0" baseItem="0"/>
  </dataFields>
  <formats count="1">
    <format dxfId="203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5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4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0">
    <i>
      <x v="5"/>
      <x v="5"/>
      <x v="4"/>
      <x v="1"/>
      <x/>
      <x/>
    </i>
    <i>
      <x v="8"/>
      <x v="6"/>
      <x v="4"/>
      <x v="1"/>
      <x v="2"/>
      <x/>
    </i>
    <i>
      <x v="20"/>
      <x v="18"/>
      <x v="7"/>
      <x v="1"/>
      <x v="3"/>
      <x/>
    </i>
    <i>
      <x v="24"/>
      <x v="20"/>
      <x v="7"/>
      <x v="1"/>
      <x/>
      <x/>
    </i>
    <i>
      <x v="31"/>
      <x v="30"/>
      <x v="9"/>
      <x v="1"/>
      <x v="3"/>
      <x/>
    </i>
    <i>
      <x v="32"/>
      <x v="30"/>
      <x v="9"/>
      <x v="1"/>
      <x v="1"/>
      <x/>
    </i>
    <i>
      <x v="34"/>
      <x v="30"/>
      <x v="9"/>
      <x v="1"/>
      <x v="2"/>
      <x/>
    </i>
    <i>
      <x v="44"/>
      <x v="38"/>
      <x v="12"/>
      <x v="1"/>
      <x/>
      <x/>
    </i>
    <i>
      <x v="46"/>
      <x v="39"/>
      <x v="1"/>
      <x v="1"/>
      <x v="2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Sum of Qty" fld="7" baseField="0" baseItem="0"/>
    <dataField name="Sum of Amt" fld="8" baseField="0" baseItem="0"/>
  </dataFields>
  <formats count="1">
    <format dxfId="202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4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7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3">
    <i>
      <x v="3"/>
      <x v="3"/>
      <x v="4"/>
      <x v="2"/>
      <x/>
      <x/>
    </i>
    <i>
      <x v="11"/>
      <x v="10"/>
      <x v="5"/>
      <x v="2"/>
      <x v="3"/>
      <x/>
    </i>
    <i>
      <x v="16"/>
      <x v="14"/>
      <x v="6"/>
      <x v="2"/>
      <x/>
      <x/>
    </i>
    <i>
      <x v="19"/>
      <x v="17"/>
      <x v="7"/>
      <x v="2"/>
      <x v="1"/>
      <x/>
    </i>
    <i>
      <x v="23"/>
      <x v="30"/>
      <x v="9"/>
      <x v="2"/>
      <x/>
      <x/>
    </i>
    <i>
      <x v="29"/>
      <x v="26"/>
      <x v="8"/>
      <x v="2"/>
      <x v="3"/>
      <x/>
    </i>
    <i>
      <x v="38"/>
      <x v="35"/>
      <x v="11"/>
      <x v="2"/>
      <x/>
      <x/>
    </i>
    <i>
      <x v="40"/>
      <x v="36"/>
      <x v="12"/>
      <x v="2"/>
      <x v="3"/>
      <x/>
    </i>
    <i>
      <x v="47"/>
      <x v="41"/>
      <x v="1"/>
      <x v="2"/>
      <x v="3"/>
      <x/>
    </i>
    <i>
      <x v="50"/>
      <x v="46"/>
      <x v="2"/>
      <x v="2"/>
      <x v="1"/>
      <x/>
    </i>
    <i>
      <x v="56"/>
      <x v="49"/>
      <x v="3"/>
      <x v="2"/>
      <x v="3"/>
      <x/>
    </i>
    <i>
      <x v="64"/>
      <x v="41"/>
      <x v="1"/>
      <x v="2"/>
      <x v="3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2" hier="-1"/>
  </pageFields>
  <dataFields count="2">
    <dataField name="Sum of Qty" fld="7" baseField="0" baseItem="0"/>
    <dataField name="Sum of Amt" fld="8" baseField="0" baseItem="0"/>
  </dataFields>
  <formats count="1">
    <format dxfId="201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3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6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2">
    <i>
      <x v="1"/>
      <x v="1"/>
      <x v="4"/>
      <x v="3"/>
      <x v="3"/>
      <x/>
    </i>
    <i>
      <x v="7"/>
      <x v="10"/>
      <x v="5"/>
      <x v="3"/>
      <x/>
      <x/>
    </i>
    <i>
      <x v="13"/>
      <x v="13"/>
      <x v="6"/>
      <x v="3"/>
      <x v="1"/>
      <x/>
    </i>
    <i>
      <x v="21"/>
      <x v="19"/>
      <x v="7"/>
      <x v="3"/>
      <x v="3"/>
      <x/>
    </i>
    <i>
      <x v="25"/>
      <x v="22"/>
      <x v="8"/>
      <x v="3"/>
      <x/>
      <x/>
    </i>
    <i>
      <x v="37"/>
      <x v="31"/>
      <x v="10"/>
      <x v="3"/>
      <x v="3"/>
      <x/>
    </i>
    <i>
      <x v="43"/>
      <x v="37"/>
      <x v="12"/>
      <x v="3"/>
      <x v="3"/>
      <x/>
    </i>
    <i>
      <x v="53"/>
      <x v="44"/>
      <x v="2"/>
      <x v="3"/>
      <x v="3"/>
      <x/>
    </i>
    <i>
      <x v="55"/>
      <x v="48"/>
      <x v="3"/>
      <x v="3"/>
      <x/>
      <x/>
    </i>
    <i>
      <x v="57"/>
      <x v="50"/>
      <x v="3"/>
      <x v="3"/>
      <x v="1"/>
      <x/>
    </i>
    <i>
      <x v="59"/>
      <x v="52"/>
      <x v="3"/>
      <x v="3"/>
      <x v="2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3" hier="-1"/>
  </pageFields>
  <dataFields count="2">
    <dataField name="Sum of Qty" fld="7" baseField="0" baseItem="0"/>
    <dataField name="Sum of Amt" fld="8" baseField="0" baseItem="0"/>
  </dataFields>
  <formats count="1">
    <format dxfId="200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2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7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3">
    <i>
      <x v="2"/>
      <x v="2"/>
      <x v="4"/>
      <x v="4"/>
      <x v="1"/>
      <x/>
    </i>
    <i>
      <x v="10"/>
      <x v="8"/>
      <x v="5"/>
      <x v="4"/>
      <x/>
      <x/>
    </i>
    <i>
      <x v="15"/>
      <x v="12"/>
      <x v="6"/>
      <x v="4"/>
      <x v="2"/>
      <x/>
    </i>
    <i>
      <x v="22"/>
      <x v="21"/>
      <x v="7"/>
      <x v="4"/>
      <x v="1"/>
      <x/>
    </i>
    <i>
      <x v="36"/>
      <x v="29"/>
      <x v="9"/>
      <x v="4"/>
      <x/>
      <x/>
    </i>
    <i>
      <x v="39"/>
      <x v="32"/>
      <x v="10"/>
      <x v="4"/>
      <x v="3"/>
      <x/>
    </i>
    <i>
      <x v="48"/>
      <x v="42"/>
      <x v="1"/>
      <x v="4"/>
      <x v="1"/>
      <x/>
    </i>
    <i>
      <x v="49"/>
      <x v="43"/>
      <x v="2"/>
      <x v="4"/>
      <x v="2"/>
      <x/>
    </i>
    <i>
      <x v="60"/>
      <x v="53"/>
      <x v="3"/>
      <x v="4"/>
      <x v="1"/>
      <x/>
    </i>
    <i>
      <x v="61"/>
      <x v="54"/>
      <x v="3"/>
      <x v="4"/>
      <x v="1"/>
      <x/>
    </i>
    <i>
      <x v="62"/>
      <x v="55"/>
      <x v="3"/>
      <x v="4"/>
      <x v="1"/>
      <x/>
    </i>
    <i>
      <x v="63"/>
      <x v="56"/>
      <x v="3"/>
      <x v="4"/>
      <x v="1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4" hier="-1"/>
  </pageFields>
  <dataFields count="2">
    <dataField name="Sum of Qty" fld="7" baseField="0" baseItem="0"/>
    <dataField name="Sum of Amt" fld="8" baseField="0" baseItem="0"/>
  </dataFields>
  <formats count="57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field="1" type="button" dataOnly="0" labelOnly="1" outline="0" axis="axisRow" fieldPosition="1"/>
    </format>
    <format dxfId="58">
      <pivotArea field="2" type="button" dataOnly="0" labelOnly="1" outline="0" axis="axisRow" fieldPosition="2"/>
    </format>
    <format dxfId="57">
      <pivotArea field="3" type="button" dataOnly="0" labelOnly="1" outline="0" axis="axisRow" fieldPosition="3"/>
    </format>
    <format dxfId="56">
      <pivotArea field="5" type="button" dataOnly="0" labelOnly="1" outline="0" axis="axisRow" fieldPosition="4"/>
    </format>
    <format dxfId="55">
      <pivotArea field="6" type="button" dataOnly="0" labelOnly="1" outline="0" axis="axisRow" fieldPosition="5"/>
    </format>
    <format dxfId="54">
      <pivotArea dataOnly="0" labelOnly="1" outline="0" fieldPosition="0">
        <references count="1">
          <reference field="0" count="12">
            <x v="2"/>
            <x v="10"/>
            <x v="15"/>
            <x v="22"/>
            <x v="36"/>
            <x v="39"/>
            <x v="48"/>
            <x v="49"/>
            <x v="60"/>
            <x v="61"/>
            <x v="62"/>
            <x v="63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0"/>
          </reference>
          <reference field="1" count="1">
            <x v="8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5"/>
          </reference>
          <reference field="1" count="1">
            <x v="12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2"/>
          </reference>
          <reference field="1" count="1">
            <x v="2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36"/>
          </reference>
          <reference field="1" count="1">
            <x v="29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39"/>
          </reference>
          <reference field="1" count="1">
            <x v="32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48"/>
          </reference>
          <reference field="1" count="1">
            <x v="42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49"/>
          </reference>
          <reference field="1" count="1">
            <x v="43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60"/>
          </reference>
          <reference field="1" count="1">
            <x v="53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61"/>
          </reference>
          <reference field="1" count="1">
            <x v="54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62"/>
          </reference>
          <reference field="1" count="1">
            <x v="55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63"/>
          </reference>
          <reference field="1" count="1">
            <x v="56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2" count="1">
            <x v="5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2"/>
          </reference>
          <reference field="2" count="1">
            <x v="6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1"/>
          </reference>
          <reference field="2" count="1">
            <x v="7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29"/>
          </reference>
          <reference field="2" count="1">
            <x v="9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32"/>
          </reference>
          <reference field="2" count="1">
            <x v="1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42"/>
          </reference>
          <reference field="2" count="1">
            <x v="1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43"/>
          </reference>
          <reference field="2" count="1">
            <x v="2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53"/>
          </reference>
          <reference field="2" count="1">
            <x v="3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3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5" count="1">
            <x v="1"/>
          </reference>
        </references>
      </pivotArea>
    </format>
    <format dxfId="2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8"/>
          </reference>
          <reference field="2" count="1" selected="0">
            <x v="5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4"/>
          </reference>
          <reference field="5" count="1">
            <x v="2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1"/>
          </reference>
          <reference field="2" count="1" selected="0">
            <x v="7"/>
          </reference>
          <reference field="3" count="1" selected="0">
            <x v="4"/>
          </reference>
          <reference field="5" count="1">
            <x v="1"/>
          </reference>
        </references>
      </pivotArea>
    </format>
    <format dxfId="26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29"/>
          </reference>
          <reference field="2" count="1" selected="0">
            <x v="9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25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32"/>
          </reference>
          <reference field="2" count="1" selected="0">
            <x v="10"/>
          </reference>
          <reference field="3" count="1" selected="0">
            <x v="4"/>
          </reference>
          <reference field="5" count="1">
            <x v="3"/>
          </reference>
        </references>
      </pivotArea>
    </format>
    <format dxfId="24">
      <pivotArea dataOnly="0" labelOnly="1" outline="0" fieldPosition="0">
        <references count="5">
          <reference field="0" count="1" selected="0">
            <x v="48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5">
          <reference field="0" count="1" selected="0">
            <x v="49"/>
          </reference>
          <reference field="1" count="1" selected="0">
            <x v="43"/>
          </reference>
          <reference field="2" count="1" selected="0">
            <x v="2"/>
          </reference>
          <reference field="3" count="1" selected="0">
            <x v="4"/>
          </reference>
          <reference field="5" count="1">
            <x v="2"/>
          </reference>
        </references>
      </pivotArea>
    </format>
    <format dxfId="22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3"/>
          </reference>
          <reference field="2" count="1" selected="0">
            <x v="3"/>
          </reference>
          <reference field="3" count="1" selected="0">
            <x v="4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20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8"/>
          </reference>
          <reference field="2" count="1" selected="0">
            <x v="5"/>
          </reference>
          <reference field="3" count="1" selected="0">
            <x v="4"/>
          </reference>
          <reference field="5" count="1" selected="0">
            <x v="0"/>
          </reference>
          <reference field="6" count="0"/>
        </references>
      </pivotArea>
    </format>
    <format dxfId="19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4"/>
          </reference>
          <reference field="5" count="1" selected="0">
            <x v="2"/>
          </reference>
          <reference field="6" count="0"/>
        </references>
      </pivotArea>
    </format>
    <format dxfId="18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21"/>
          </reference>
          <reference field="2" count="1" selected="0">
            <x v="7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17">
      <pivotArea dataOnly="0" labelOnly="1" outline="0" fieldPosition="0">
        <references count="6">
          <reference field="0" count="1" selected="0">
            <x v="36"/>
          </reference>
          <reference field="1" count="1" selected="0">
            <x v="29"/>
          </reference>
          <reference field="2" count="1" selected="0">
            <x v="9"/>
          </reference>
          <reference field="3" count="1" selected="0">
            <x v="4"/>
          </reference>
          <reference field="5" count="1" selected="0">
            <x v="0"/>
          </reference>
          <reference field="6" count="0"/>
        </references>
      </pivotArea>
    </format>
    <format dxfId="16">
      <pivotArea dataOnly="0" labelOnly="1" outline="0" fieldPosition="0">
        <references count="6">
          <reference field="0" count="1" selected="0">
            <x v="39"/>
          </reference>
          <reference field="1" count="1" selected="0">
            <x v="32"/>
          </reference>
          <reference field="2" count="1" selected="0">
            <x v="10"/>
          </reference>
          <reference field="3" count="1" selected="0">
            <x v="4"/>
          </reference>
          <reference field="5" count="1" selected="0">
            <x v="3"/>
          </reference>
          <reference field="6" count="0"/>
        </references>
      </pivotArea>
    </format>
    <format dxfId="15">
      <pivotArea dataOnly="0" labelOnly="1" outline="0" fieldPosition="0">
        <references count="6">
          <reference field="0" count="1" selected="0">
            <x v="48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14">
      <pivotArea dataOnly="0" labelOnly="1" outline="0" fieldPosition="0">
        <references count="6">
          <reference field="0" count="1" selected="0">
            <x v="49"/>
          </reference>
          <reference field="1" count="1" selected="0">
            <x v="43"/>
          </reference>
          <reference field="2" count="1" selected="0">
            <x v="2"/>
          </reference>
          <reference field="3" count="1" selected="0">
            <x v="4"/>
          </reference>
          <reference field="5" count="1" selected="0">
            <x v="2"/>
          </reference>
          <reference field="6" count="0"/>
        </references>
      </pivotArea>
    </format>
    <format dxfId="13">
      <pivotArea dataOnly="0" labelOnly="1" outline="0" fieldPosition="0">
        <references count="6">
          <reference field="0" count="1" selected="0">
            <x v="60"/>
          </reference>
          <reference field="1" count="1" selected="0">
            <x v="53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12">
      <pivotArea dataOnly="0" labelOnly="1" outline="0" fieldPosition="0">
        <references count="6">
          <reference field="0" count="1" selected="0">
            <x v="61"/>
          </reference>
          <reference field="1" count="1" selected="0">
            <x v="54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11">
      <pivotArea dataOnly="0" labelOnly="1" outline="0" fieldPosition="0">
        <references count="6">
          <reference field="0" count="1" selected="0">
            <x v="62"/>
          </reference>
          <reference field="1" count="1" selected="0">
            <x v="55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10">
      <pivotArea dataOnly="0" labelOnly="1" outline="0" fieldPosition="0">
        <references count="6">
          <reference field="0" count="1" selected="0">
            <x v="63"/>
          </reference>
          <reference field="1" count="1" selected="0">
            <x v="56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  <reference field="6" count="0"/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1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7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13">
    <i>
      <x/>
      <x/>
      <x v="4"/>
      <x v="5"/>
      <x v="2"/>
      <x/>
    </i>
    <i>
      <x v="12"/>
      <x v="9"/>
      <x v="5"/>
      <x v="5"/>
      <x/>
      <x/>
    </i>
    <i>
      <x v="17"/>
      <x v="16"/>
      <x v="7"/>
      <x v="5"/>
      <x v="1"/>
      <x/>
    </i>
    <i>
      <x v="30"/>
      <x v="27"/>
      <x v="8"/>
      <x v="5"/>
      <x/>
      <x/>
    </i>
    <i>
      <x v="35"/>
      <x v="28"/>
      <x v="9"/>
      <x v="5"/>
      <x v="3"/>
      <x/>
    </i>
    <i>
      <x v="41"/>
      <x v="33"/>
      <x v="10"/>
      <x v="5"/>
      <x v="1"/>
      <x/>
    </i>
    <i>
      <x v="42"/>
      <x v="34"/>
      <x v="11"/>
      <x v="5"/>
      <x/>
      <x/>
    </i>
    <i>
      <x v="45"/>
      <x v="40"/>
      <x v="1"/>
      <x v="5"/>
      <x v="3"/>
      <x/>
    </i>
    <i>
      <x v="51"/>
      <x v="47"/>
      <x v="2"/>
      <x v="5"/>
      <x v="3"/>
      <x/>
    </i>
    <i>
      <x v="52"/>
      <x v="45"/>
      <x v="2"/>
      <x v="5"/>
      <x v="2"/>
      <x/>
    </i>
    <i>
      <x v="54"/>
      <x v="48"/>
      <x v="3"/>
      <x v="5"/>
      <x v="3"/>
      <x/>
    </i>
    <i>
      <x v="58"/>
      <x v="51"/>
      <x v="3"/>
      <x v="5"/>
      <x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5" hier="-1"/>
  </pageFields>
  <dataFields count="2">
    <dataField name="Sum of Qty" fld="7" baseField="0" baseItem="0"/>
    <dataField name="Sum of Amt" fld="8" baseField="0" baseItem="0"/>
  </dataFields>
  <formats count="120"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-2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0" type="button" dataOnly="0" labelOnly="1" outline="0" axis="axisRow" fieldPosition="0"/>
    </format>
    <format dxfId="193">
      <pivotArea field="1" type="button" dataOnly="0" labelOnly="1" outline="0" axis="axisRow" fieldPosition="1"/>
    </format>
    <format dxfId="192">
      <pivotArea field="2" type="button" dataOnly="0" labelOnly="1" outline="0" axis="axisRow" fieldPosition="2"/>
    </format>
    <format dxfId="191">
      <pivotArea field="3" type="button" dataOnly="0" labelOnly="1" outline="0" axis="axisRow" fieldPosition="3"/>
    </format>
    <format dxfId="190">
      <pivotArea field="5" type="button" dataOnly="0" labelOnly="1" outline="0" axis="axisRow" fieldPosition="4"/>
    </format>
    <format dxfId="189">
      <pivotArea field="6" type="button" dataOnly="0" labelOnly="1" outline="0" axis="axisRow" fieldPosition="5"/>
    </format>
    <format dxfId="188">
      <pivotArea dataOnly="0" labelOnly="1" outline="0" fieldPosition="0">
        <references count="1">
          <reference field="0" count="12">
            <x v="0"/>
            <x v="12"/>
            <x v="17"/>
            <x v="30"/>
            <x v="35"/>
            <x v="41"/>
            <x v="42"/>
            <x v="45"/>
            <x v="51"/>
            <x v="52"/>
            <x v="54"/>
            <x v="58"/>
          </reference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12"/>
          </reference>
          <reference field="1" count="1">
            <x v="9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17"/>
          </reference>
          <reference field="1" count="1">
            <x v="16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30"/>
          </reference>
          <reference field="1" count="1">
            <x v="27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35"/>
          </reference>
          <reference field="1" count="1">
            <x v="28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41"/>
          </reference>
          <reference field="1" count="1">
            <x v="33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42"/>
          </reference>
          <reference field="1" count="1">
            <x v="34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45"/>
          </reference>
          <reference field="1" count="1">
            <x v="40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51"/>
          </reference>
          <reference field="1" count="1">
            <x v="47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52"/>
          </reference>
          <reference field="1" count="1">
            <x v="45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54"/>
          </reference>
          <reference field="1" count="1">
            <x v="48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58"/>
          </reference>
          <reference field="1" count="1">
            <x v="51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4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9"/>
          </reference>
          <reference field="2" count="1">
            <x v="5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6"/>
          </reference>
          <reference field="2" count="1">
            <x v="7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27"/>
          </reference>
          <reference field="2" count="1">
            <x v="8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28"/>
          </reference>
          <reference field="2" count="1">
            <x v="9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3"/>
          </reference>
          <reference field="2" count="1">
            <x v="10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34"/>
          </reference>
          <reference field="2" count="1">
            <x v="11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47"/>
          </reference>
          <reference field="2" count="1">
            <x v="2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48"/>
          </reference>
          <reference field="2" count="1">
            <x v="3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16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2"/>
          </reference>
        </references>
      </pivotArea>
    </format>
    <format dxfId="162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61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60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59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28"/>
          </reference>
          <reference field="2" count="1" selected="0">
            <x v="9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158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57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34"/>
          </reference>
          <reference field="2" count="1" selected="0">
            <x v="11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56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155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45"/>
          </reference>
          <reference field="2" count="1" selected="0">
            <x v="2"/>
          </reference>
          <reference field="3" count="1" selected="0">
            <x v="5"/>
          </reference>
          <reference field="5" count="1">
            <x v="2"/>
          </reference>
        </references>
      </pivotArea>
    </format>
    <format dxfId="154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48"/>
          </reference>
          <reference field="2" count="1" selected="0">
            <x v="3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153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51"/>
          </reference>
          <reference field="2" count="1" selected="0">
            <x v="3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 selected="0">
            <x v="2"/>
          </reference>
          <reference field="6" count="0"/>
        </references>
      </pivotArea>
    </format>
    <format dxfId="151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150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5"/>
          </reference>
          <reference field="5" count="1" selected="0">
            <x v="1"/>
          </reference>
          <reference field="6" count="0"/>
        </references>
      </pivotArea>
    </format>
    <format dxfId="149">
      <pivotArea dataOnly="0" labelOnly="1" outline="0" fieldPosition="0">
        <references count="6">
          <reference field="0" count="1" selected="0">
            <x v="30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148">
      <pivotArea dataOnly="0" labelOnly="1" outline="0" fieldPosition="0">
        <references count="6">
          <reference field="0" count="1" selected="0">
            <x v="35"/>
          </reference>
          <reference field="1" count="1" selected="0">
            <x v="28"/>
          </reference>
          <reference field="2" count="1" selected="0">
            <x v="9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147">
      <pivotArea dataOnly="0" labelOnly="1" outline="0" fieldPosition="0">
        <references count="6">
          <reference field="0" count="1" selected="0">
            <x v="41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5"/>
          </reference>
          <reference field="5" count="1" selected="0">
            <x v="1"/>
          </reference>
          <reference field="6" count="0"/>
        </references>
      </pivotArea>
    </format>
    <format dxfId="146">
      <pivotArea dataOnly="0" labelOnly="1" outline="0" fieldPosition="0">
        <references count="6">
          <reference field="0" count="1" selected="0">
            <x v="42"/>
          </reference>
          <reference field="1" count="1" selected="0">
            <x v="34"/>
          </reference>
          <reference field="2" count="1" selected="0">
            <x v="11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145">
      <pivotArea dataOnly="0" labelOnly="1" outline="0" fieldPosition="0">
        <references count="6">
          <reference field="0" count="1" selected="0">
            <x v="45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144">
      <pivotArea dataOnly="0" labelOnly="1" outline="0" fieldPosition="0">
        <references count="6">
          <reference field="0" count="1" selected="0">
            <x v="51"/>
          </reference>
          <reference field="1" count="1" selected="0">
            <x v="47"/>
          </reference>
          <reference field="2" count="1" selected="0">
            <x v="2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143">
      <pivotArea dataOnly="0" labelOnly="1" outline="0" fieldPosition="0">
        <references count="6">
          <reference field="0" count="1" selected="0">
            <x v="52"/>
          </reference>
          <reference field="1" count="1" selected="0">
            <x v="45"/>
          </reference>
          <reference field="2" count="1" selected="0">
            <x v="2"/>
          </reference>
          <reference field="3" count="1" selected="0">
            <x v="5"/>
          </reference>
          <reference field="5" count="1" selected="0">
            <x v="2"/>
          </reference>
          <reference field="6" count="0"/>
        </references>
      </pivotArea>
    </format>
    <format dxfId="142">
      <pivotArea dataOnly="0" labelOnly="1" outline="0" fieldPosition="0">
        <references count="6">
          <reference field="0" count="1" selected="0">
            <x v="54"/>
          </reference>
          <reference field="1" count="1" selected="0">
            <x v="48"/>
          </reference>
          <reference field="2" count="1" selected="0">
            <x v="3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141">
      <pivotArea dataOnly="0" labelOnly="1" outline="0" fieldPosition="0">
        <references count="6">
          <reference field="0" count="1" selected="0">
            <x v="58"/>
          </reference>
          <reference field="1" count="1" selected="0">
            <x v="51"/>
          </reference>
          <reference field="2" count="1" selected="0">
            <x v="3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1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-2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0" type="button" dataOnly="0" labelOnly="1" outline="0" axis="axisRow" fieldPosition="0"/>
    </format>
    <format dxfId="133">
      <pivotArea field="1" type="button" dataOnly="0" labelOnly="1" outline="0" axis="axisRow" fieldPosition="1"/>
    </format>
    <format dxfId="132">
      <pivotArea field="2" type="button" dataOnly="0" labelOnly="1" outline="0" axis="axisRow" fieldPosition="2"/>
    </format>
    <format dxfId="131">
      <pivotArea field="3" type="button" dataOnly="0" labelOnly="1" outline="0" axis="axisRow" fieldPosition="3"/>
    </format>
    <format dxfId="130">
      <pivotArea field="5" type="button" dataOnly="0" labelOnly="1" outline="0" axis="axisRow" fieldPosition="4"/>
    </format>
    <format dxfId="129">
      <pivotArea field="6" type="button" dataOnly="0" labelOnly="1" outline="0" axis="axisRow" fieldPosition="5"/>
    </format>
    <format dxfId="128">
      <pivotArea dataOnly="0" labelOnly="1" outline="0" fieldPosition="0">
        <references count="1">
          <reference field="0" count="12">
            <x v="0"/>
            <x v="12"/>
            <x v="17"/>
            <x v="30"/>
            <x v="35"/>
            <x v="41"/>
            <x v="42"/>
            <x v="45"/>
            <x v="51"/>
            <x v="52"/>
            <x v="54"/>
            <x v="58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2"/>
          </reference>
          <reference field="1" count="1">
            <x v="9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7"/>
          </reference>
          <reference field="1" count="1">
            <x v="16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30"/>
          </reference>
          <reference field="1" count="1">
            <x v="27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35"/>
          </reference>
          <reference field="1" count="1">
            <x v="28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41"/>
          </reference>
          <reference field="1" count="1">
            <x v="33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42"/>
          </reference>
          <reference field="1" count="1">
            <x v="34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45"/>
          </reference>
          <reference field="1" count="1">
            <x v="40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51"/>
          </reference>
          <reference field="1" count="1">
            <x v="47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52"/>
          </reference>
          <reference field="1" count="1">
            <x v="45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54"/>
          </reference>
          <reference field="1" count="1">
            <x v="48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58"/>
          </reference>
          <reference field="1" count="1">
            <x v="51"/>
          </reference>
        </references>
      </pivotArea>
    </format>
    <format dxfId="11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4"/>
          </reference>
        </references>
      </pivotArea>
    </format>
    <format dxfId="113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9"/>
          </reference>
          <reference field="2" count="1">
            <x v="5"/>
          </reference>
        </references>
      </pivotArea>
    </format>
    <format dxfId="112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6"/>
          </reference>
          <reference field="2" count="1">
            <x v="7"/>
          </reference>
        </references>
      </pivotArea>
    </format>
    <format dxfId="111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27"/>
          </reference>
          <reference field="2" count="1">
            <x v="8"/>
          </reference>
        </references>
      </pivotArea>
    </format>
    <format dxfId="110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28"/>
          </reference>
          <reference field="2" count="1">
            <x v="9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3"/>
          </reference>
          <reference field="2" count="1">
            <x v="10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34"/>
          </reference>
          <reference field="2" count="1">
            <x v="11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47"/>
          </reference>
          <reference field="2" count="1">
            <x v="2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48"/>
          </reference>
          <reference field="2" count="1">
            <x v="3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2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28"/>
          </reference>
          <reference field="2" count="1" selected="0">
            <x v="9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34"/>
          </reference>
          <reference field="2" count="1" selected="0">
            <x v="11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45"/>
          </reference>
          <reference field="2" count="1" selected="0">
            <x v="2"/>
          </reference>
          <reference field="3" count="1" selected="0">
            <x v="5"/>
          </reference>
          <reference field="5" count="1">
            <x v="2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48"/>
          </reference>
          <reference field="2" count="1" selected="0">
            <x v="3"/>
          </reference>
          <reference field="3" count="1" selected="0">
            <x v="5"/>
          </reference>
          <reference field="5" count="1">
            <x v="3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51"/>
          </reference>
          <reference field="2" count="1" selected="0">
            <x v="3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9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 selected="0">
            <x v="2"/>
          </reference>
          <reference field="6" count="0"/>
        </references>
      </pivotArea>
    </format>
    <format dxfId="91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90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5"/>
          </reference>
          <reference field="5" count="1" selected="0">
            <x v="1"/>
          </reference>
          <reference field="6" count="0"/>
        </references>
      </pivotArea>
    </format>
    <format dxfId="89">
      <pivotArea dataOnly="0" labelOnly="1" outline="0" fieldPosition="0">
        <references count="6">
          <reference field="0" count="1" selected="0">
            <x v="30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88">
      <pivotArea dataOnly="0" labelOnly="1" outline="0" fieldPosition="0">
        <references count="6">
          <reference field="0" count="1" selected="0">
            <x v="35"/>
          </reference>
          <reference field="1" count="1" selected="0">
            <x v="28"/>
          </reference>
          <reference field="2" count="1" selected="0">
            <x v="9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87">
      <pivotArea dataOnly="0" labelOnly="1" outline="0" fieldPosition="0">
        <references count="6">
          <reference field="0" count="1" selected="0">
            <x v="41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5"/>
          </reference>
          <reference field="5" count="1" selected="0">
            <x v="1"/>
          </reference>
          <reference field="6" count="0"/>
        </references>
      </pivotArea>
    </format>
    <format dxfId="86">
      <pivotArea dataOnly="0" labelOnly="1" outline="0" fieldPosition="0">
        <references count="6">
          <reference field="0" count="1" selected="0">
            <x v="42"/>
          </reference>
          <reference field="1" count="1" selected="0">
            <x v="34"/>
          </reference>
          <reference field="2" count="1" selected="0">
            <x v="11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85">
      <pivotArea dataOnly="0" labelOnly="1" outline="0" fieldPosition="0">
        <references count="6">
          <reference field="0" count="1" selected="0">
            <x v="45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84">
      <pivotArea dataOnly="0" labelOnly="1" outline="0" fieldPosition="0">
        <references count="6">
          <reference field="0" count="1" selected="0">
            <x v="51"/>
          </reference>
          <reference field="1" count="1" selected="0">
            <x v="47"/>
          </reference>
          <reference field="2" count="1" selected="0">
            <x v="2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83">
      <pivotArea dataOnly="0" labelOnly="1" outline="0" fieldPosition="0">
        <references count="6">
          <reference field="0" count="1" selected="0">
            <x v="52"/>
          </reference>
          <reference field="1" count="1" selected="0">
            <x v="45"/>
          </reference>
          <reference field="2" count="1" selected="0">
            <x v="2"/>
          </reference>
          <reference field="3" count="1" selected="0">
            <x v="5"/>
          </reference>
          <reference field="5" count="1" selected="0">
            <x v="2"/>
          </reference>
          <reference field="6" count="0"/>
        </references>
      </pivotArea>
    </format>
    <format dxfId="82">
      <pivotArea dataOnly="0" labelOnly="1" outline="0" fieldPosition="0">
        <references count="6">
          <reference field="0" count="1" selected="0">
            <x v="54"/>
          </reference>
          <reference field="1" count="1" selected="0">
            <x v="48"/>
          </reference>
          <reference field="2" count="1" selected="0">
            <x v="3"/>
          </reference>
          <reference field="3" count="1" selected="0">
            <x v="5"/>
          </reference>
          <reference field="5" count="1" selected="0">
            <x v="3"/>
          </reference>
          <reference field="6" count="0"/>
        </references>
      </pivotArea>
    </format>
    <format dxfId="81">
      <pivotArea dataOnly="0" labelOnly="1" outline="0" fieldPosition="0">
        <references count="6">
          <reference field="0" count="1" selected="0">
            <x v="58"/>
          </reference>
          <reference field="1" count="1" selected="0">
            <x v="51"/>
          </reference>
          <reference field="2" count="1" selected="0">
            <x v="3"/>
          </reference>
          <reference field="3" count="1" selected="0">
            <x v="5"/>
          </reference>
          <reference field="5" count="1" selected="0">
            <x v="0"/>
          </reference>
          <reference field="6" count="0"/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85E7-F956-407D-87F4-FE348D7BD60E}" name="PivotTable5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70" firstHeaderRow="1" firstDataRow="2" firstDataCol="6" rowPageCount="1" colPageCount="1"/>
  <pivotFields count="11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57">
        <item x="0"/>
        <item x="1"/>
        <item x="2"/>
        <item x="3"/>
        <item x="4"/>
        <item x="5"/>
        <item x="7"/>
        <item x="8"/>
        <item x="9"/>
        <item x="10"/>
        <item x="6"/>
        <item x="12"/>
        <item x="13"/>
        <item x="11"/>
        <item x="14"/>
        <item x="16"/>
        <item x="15"/>
        <item x="17"/>
        <item x="18"/>
        <item x="19"/>
        <item x="22"/>
        <item x="20"/>
        <item x="23"/>
        <item x="24"/>
        <item x="25"/>
        <item x="26"/>
        <item x="27"/>
        <item x="28"/>
        <item x="29"/>
        <item x="30"/>
        <item x="21"/>
        <item x="31"/>
        <item x="33"/>
        <item x="35"/>
        <item x="36"/>
        <item x="32"/>
        <item x="34"/>
        <item x="37"/>
        <item x="38"/>
        <item x="40"/>
        <item x="39"/>
        <item x="41"/>
        <item x="42"/>
        <item x="43"/>
        <item x="47"/>
        <item x="46"/>
        <item x="44"/>
        <item x="45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</pivotField>
    <pivotField axis="axisPage" compact="0" outline="0" showAll="0" defaultSubtotal="0">
      <items count="6">
        <item x="4"/>
        <item x="5"/>
        <item x="3"/>
        <item x="1"/>
        <item x="2"/>
        <item x="0"/>
      </items>
    </pivotField>
    <pivotField axis="axisRow" compact="0" outline="0" showAll="0" defaultSubtotal="0">
      <items count="4">
        <item x="3"/>
        <item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6">
    <field x="0"/>
    <field x="1"/>
    <field x="2"/>
    <field x="3"/>
    <field x="5"/>
    <field x="6"/>
  </rowFields>
  <rowItems count="66">
    <i>
      <x/>
      <x/>
      <x v="4"/>
      <x v="5"/>
      <x v="2"/>
      <x/>
    </i>
    <i>
      <x v="1"/>
      <x v="1"/>
      <x v="4"/>
      <x v="3"/>
      <x v="3"/>
      <x/>
    </i>
    <i>
      <x v="2"/>
      <x v="2"/>
      <x v="4"/>
      <x v="4"/>
      <x v="1"/>
      <x/>
    </i>
    <i>
      <x v="3"/>
      <x v="3"/>
      <x v="4"/>
      <x v="2"/>
      <x/>
      <x/>
    </i>
    <i>
      <x v="4"/>
      <x v="4"/>
      <x v="4"/>
      <x/>
      <x v="2"/>
      <x/>
    </i>
    <i>
      <x v="5"/>
      <x v="5"/>
      <x v="4"/>
      <x v="1"/>
      <x/>
      <x/>
    </i>
    <i>
      <x v="6"/>
      <x v="10"/>
      <x v="5"/>
      <x/>
      <x v="1"/>
      <x/>
    </i>
    <i>
      <x v="7"/>
      <x v="10"/>
      <x v="5"/>
      <x v="3"/>
      <x/>
      <x/>
    </i>
    <i>
      <x v="8"/>
      <x v="6"/>
      <x v="4"/>
      <x v="1"/>
      <x v="2"/>
      <x/>
    </i>
    <i>
      <x v="9"/>
      <x v="7"/>
      <x v="4"/>
      <x/>
      <x v="3"/>
      <x/>
    </i>
    <i>
      <x v="10"/>
      <x v="8"/>
      <x v="5"/>
      <x v="4"/>
      <x/>
      <x/>
    </i>
    <i>
      <x v="11"/>
      <x v="10"/>
      <x v="5"/>
      <x v="2"/>
      <x v="3"/>
      <x/>
    </i>
    <i>
      <x v="12"/>
      <x v="9"/>
      <x v="5"/>
      <x v="5"/>
      <x/>
      <x/>
    </i>
    <i>
      <x v="13"/>
      <x v="13"/>
      <x v="6"/>
      <x v="3"/>
      <x v="1"/>
      <x/>
    </i>
    <i>
      <x v="14"/>
      <x v="11"/>
      <x v="6"/>
      <x/>
      <x/>
      <x/>
    </i>
    <i>
      <x v="15"/>
      <x v="12"/>
      <x v="6"/>
      <x v="4"/>
      <x v="2"/>
      <x/>
    </i>
    <i>
      <x v="16"/>
      <x v="14"/>
      <x v="6"/>
      <x v="2"/>
      <x/>
      <x/>
    </i>
    <i>
      <x v="17"/>
      <x v="16"/>
      <x v="7"/>
      <x v="5"/>
      <x v="1"/>
      <x/>
    </i>
    <i>
      <x v="18"/>
      <x v="15"/>
      <x v="7"/>
      <x/>
      <x v="1"/>
      <x/>
    </i>
    <i>
      <x v="19"/>
      <x v="17"/>
      <x v="7"/>
      <x v="2"/>
      <x v="1"/>
      <x/>
    </i>
    <i>
      <x v="20"/>
      <x v="18"/>
      <x v="7"/>
      <x v="1"/>
      <x v="3"/>
      <x/>
    </i>
    <i>
      <x v="21"/>
      <x v="19"/>
      <x v="7"/>
      <x v="3"/>
      <x v="3"/>
      <x/>
    </i>
    <i>
      <x v="22"/>
      <x v="21"/>
      <x v="7"/>
      <x v="4"/>
      <x v="1"/>
      <x/>
    </i>
    <i>
      <x v="23"/>
      <x v="30"/>
      <x v="9"/>
      <x v="2"/>
      <x/>
      <x/>
    </i>
    <i>
      <x v="24"/>
      <x v="20"/>
      <x v="7"/>
      <x v="1"/>
      <x/>
      <x/>
    </i>
    <i>
      <x v="25"/>
      <x v="22"/>
      <x v="8"/>
      <x v="3"/>
      <x/>
      <x/>
    </i>
    <i>
      <x v="26"/>
      <x v="23"/>
      <x v="8"/>
      <x/>
      <x v="3"/>
      <x/>
    </i>
    <i>
      <x v="27"/>
      <x v="24"/>
      <x v="8"/>
      <x/>
      <x v="1"/>
      <x/>
    </i>
    <i>
      <x v="28"/>
      <x v="25"/>
      <x v="8"/>
      <x/>
      <x v="2"/>
      <x/>
    </i>
    <i>
      <x v="29"/>
      <x v="26"/>
      <x v="8"/>
      <x v="2"/>
      <x v="3"/>
      <x/>
    </i>
    <i>
      <x v="30"/>
      <x v="27"/>
      <x v="8"/>
      <x v="5"/>
      <x/>
      <x/>
    </i>
    <i>
      <x v="31"/>
      <x v="30"/>
      <x v="9"/>
      <x v="1"/>
      <x v="3"/>
      <x/>
    </i>
    <i>
      <x v="32"/>
      <x v="30"/>
      <x v="9"/>
      <x v="1"/>
      <x v="1"/>
      <x/>
    </i>
    <i>
      <x v="33"/>
      <x v="30"/>
      <x v="9"/>
      <x/>
      <x/>
      <x/>
    </i>
    <i>
      <x v="34"/>
      <x v="30"/>
      <x v="9"/>
      <x v="1"/>
      <x v="2"/>
      <x/>
    </i>
    <i>
      <x v="35"/>
      <x v="28"/>
      <x v="9"/>
      <x v="5"/>
      <x v="3"/>
      <x/>
    </i>
    <i>
      <x v="36"/>
      <x v="29"/>
      <x v="9"/>
      <x v="4"/>
      <x/>
      <x/>
    </i>
    <i>
      <x v="37"/>
      <x v="31"/>
      <x v="10"/>
      <x v="3"/>
      <x v="3"/>
      <x/>
    </i>
    <i>
      <x v="38"/>
      <x v="35"/>
      <x v="11"/>
      <x v="2"/>
      <x/>
      <x/>
    </i>
    <i>
      <x v="39"/>
      <x v="32"/>
      <x v="10"/>
      <x v="4"/>
      <x v="3"/>
      <x/>
    </i>
    <i>
      <x v="40"/>
      <x v="36"/>
      <x v="12"/>
      <x v="2"/>
      <x v="3"/>
      <x/>
    </i>
    <i>
      <x v="41"/>
      <x v="33"/>
      <x v="10"/>
      <x v="5"/>
      <x v="1"/>
      <x/>
    </i>
    <i>
      <x v="42"/>
      <x v="34"/>
      <x v="11"/>
      <x v="5"/>
      <x/>
      <x/>
    </i>
    <i>
      <x v="43"/>
      <x v="37"/>
      <x v="12"/>
      <x v="3"/>
      <x v="3"/>
      <x/>
    </i>
    <i>
      <x v="44"/>
      <x v="38"/>
      <x v="12"/>
      <x v="1"/>
      <x/>
      <x/>
    </i>
    <i>
      <x v="45"/>
      <x v="40"/>
      <x v="1"/>
      <x v="5"/>
      <x v="3"/>
      <x/>
    </i>
    <i>
      <x v="46"/>
      <x v="39"/>
      <x v="1"/>
      <x v="1"/>
      <x v="2"/>
      <x/>
    </i>
    <i>
      <x v="47"/>
      <x v="41"/>
      <x v="1"/>
      <x v="2"/>
      <x v="3"/>
      <x/>
    </i>
    <i>
      <x v="48"/>
      <x v="42"/>
      <x v="1"/>
      <x v="4"/>
      <x v="1"/>
      <x/>
    </i>
    <i>
      <x v="49"/>
      <x v="43"/>
      <x v="2"/>
      <x v="4"/>
      <x v="2"/>
      <x/>
    </i>
    <i>
      <x v="50"/>
      <x v="46"/>
      <x v="2"/>
      <x v="2"/>
      <x v="1"/>
      <x/>
    </i>
    <i>
      <x v="51"/>
      <x v="47"/>
      <x v="2"/>
      <x v="5"/>
      <x v="3"/>
      <x/>
    </i>
    <i>
      <x v="52"/>
      <x v="45"/>
      <x v="2"/>
      <x v="5"/>
      <x v="2"/>
      <x/>
    </i>
    <i>
      <x v="53"/>
      <x v="44"/>
      <x v="2"/>
      <x v="3"/>
      <x v="3"/>
      <x/>
    </i>
    <i>
      <x v="54"/>
      <x v="48"/>
      <x v="3"/>
      <x v="5"/>
      <x v="3"/>
      <x/>
    </i>
    <i>
      <x v="55"/>
      <x v="48"/>
      <x v="3"/>
      <x v="3"/>
      <x/>
      <x/>
    </i>
    <i>
      <x v="56"/>
      <x v="49"/>
      <x v="3"/>
      <x v="2"/>
      <x v="3"/>
      <x/>
    </i>
    <i>
      <x v="57"/>
      <x v="50"/>
      <x v="3"/>
      <x v="3"/>
      <x v="1"/>
      <x/>
    </i>
    <i>
      <x v="58"/>
      <x v="51"/>
      <x v="3"/>
      <x v="5"/>
      <x/>
      <x/>
    </i>
    <i>
      <x v="59"/>
      <x v="52"/>
      <x v="3"/>
      <x v="3"/>
      <x v="2"/>
      <x/>
    </i>
    <i>
      <x v="60"/>
      <x v="53"/>
      <x v="3"/>
      <x v="4"/>
      <x v="1"/>
      <x/>
    </i>
    <i>
      <x v="61"/>
      <x v="54"/>
      <x v="3"/>
      <x v="4"/>
      <x v="1"/>
      <x/>
    </i>
    <i>
      <x v="62"/>
      <x v="55"/>
      <x v="3"/>
      <x v="4"/>
      <x v="1"/>
      <x/>
    </i>
    <i>
      <x v="63"/>
      <x v="56"/>
      <x v="3"/>
      <x v="4"/>
      <x v="1"/>
      <x/>
    </i>
    <i>
      <x v="64"/>
      <x v="41"/>
      <x v="1"/>
      <x v="2"/>
      <x v="3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Qty" fld="7" baseField="0" baseItem="0"/>
    <dataField name="Sum of Amt" fld="8" baseField="0" baseItem="0"/>
  </dataFields>
  <formats count="1">
    <format dxfId="79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A97C-C47E-44B2-80C2-19E157BC8BC7}" name="PivotTable1" cacheId="116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P2:R19" firstHeaderRow="1" firstDataRow="1" firstDataCol="0"/>
  <pivotFields count="11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9CF9C1-D90F-4650-B07D-951F916BCDF1}" name="Table4" displayName="Table4" ref="A1:I72" headerRowDxfId="78" headerRowBorderDxfId="77" tableBorderDxfId="76" totalsRowBorderDxfId="75">
  <autoFilter ref="A1:I72" xr:uid="{469CF9C1-D90F-4650-B07D-951F916BCDF1}"/>
  <tableColumns count="9">
    <tableColumn id="1" xr3:uid="{525CD4EF-A860-4D97-AEB4-62348DCF5CDA}" name="Sr.No." totalsRowLabel="Total" dataDxfId="74" totalsRowDxfId="0"/>
    <tableColumn id="2" xr3:uid="{77BF22E1-7AD7-4117-9687-676355DFD28C}" name="PO NO." dataDxfId="73" totalsRowDxfId="1"/>
    <tableColumn id="3" xr3:uid="{F3601CF4-75FB-4054-B7FB-A0F673AB9A6D}" name="Po Date" dataDxfId="72" totalsRowDxfId="2"/>
    <tableColumn id="4" xr3:uid="{25A18897-AB89-4640-92AE-20148B57395E}" name="Party Name" dataDxfId="71" totalsRowDxfId="3"/>
    <tableColumn id="10" xr3:uid="{C6069A1A-C750-4012-BDCB-107A101A1FE4}" name="Party Name For Filter" dataDxfId="70" totalsRowDxfId="4">
      <calculatedColumnFormula>Table4[[#This Row],[Party Name]]</calculatedColumnFormula>
    </tableColumn>
    <tableColumn id="5" xr3:uid="{9FDFA049-158E-4CFC-993A-E2E683FF3FEE}" name="Material" dataDxfId="69" totalsRowDxfId="5"/>
    <tableColumn id="6" xr3:uid="{D25F56D2-C654-4E4B-8B99-2D366C4CEFD7}" name="Unit" dataDxfId="68" totalsRowDxfId="6"/>
    <tableColumn id="7" xr3:uid="{E58C8A7E-B287-440E-9DCA-3D658AF69B23}" name="Qty" totalsRowFunction="sum" dataDxfId="67" totalsRowDxfId="7"/>
    <tableColumn id="8" xr3:uid="{F3E4BADC-9CE1-4539-92A9-7B5F9F63FF28}" name="Amt" totalsRowFunction="sum" dataDxfId="66" totalsRow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FECB-6FFB-4980-9D8B-B551B608458A}">
  <sheetPr codeName="Sheet1"/>
  <dimension ref="A1:H17"/>
  <sheetViews>
    <sheetView showGridLines="0" topLeftCell="A2" workbookViewId="0">
      <selection activeCell="B19" sqref="B19"/>
    </sheetView>
  </sheetViews>
  <sheetFormatPr defaultRowHeight="14.5" x14ac:dyDescent="0.35"/>
  <cols>
    <col min="2" max="2" width="13.36328125" bestFit="1" customWidth="1"/>
    <col min="3" max="3" width="9.7265625" bestFit="1" customWidth="1"/>
    <col min="4" max="4" width="13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27" t="s">
        <v>73</v>
      </c>
      <c r="B1" t="s">
        <v>22</v>
      </c>
    </row>
    <row r="3" spans="1:8" x14ac:dyDescent="0.35">
      <c r="A3" s="2"/>
      <c r="G3" s="27" t="s">
        <v>88</v>
      </c>
    </row>
    <row r="4" spans="1:8" x14ac:dyDescent="0.35">
      <c r="A4" s="27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t="s">
        <v>87</v>
      </c>
      <c r="H4" t="s">
        <v>89</v>
      </c>
    </row>
    <row r="5" spans="1:8" x14ac:dyDescent="0.35">
      <c r="A5">
        <v>5</v>
      </c>
      <c r="B5" t="s">
        <v>21</v>
      </c>
      <c r="C5" s="1" t="s">
        <v>75</v>
      </c>
      <c r="D5" t="s">
        <v>22</v>
      </c>
      <c r="E5" t="s">
        <v>10</v>
      </c>
      <c r="F5" t="s">
        <v>11</v>
      </c>
      <c r="G5" s="37">
        <v>1000</v>
      </c>
      <c r="H5" s="37">
        <v>291200</v>
      </c>
    </row>
    <row r="6" spans="1:8" x14ac:dyDescent="0.35">
      <c r="A6">
        <v>11</v>
      </c>
      <c r="B6" t="s">
        <v>25</v>
      </c>
      <c r="C6" s="1" t="s">
        <v>76</v>
      </c>
      <c r="D6" t="s">
        <v>22</v>
      </c>
      <c r="E6" t="s">
        <v>17</v>
      </c>
      <c r="F6" t="s">
        <v>11</v>
      </c>
      <c r="G6" s="37">
        <v>1457</v>
      </c>
      <c r="H6" s="37">
        <v>36400</v>
      </c>
    </row>
    <row r="7" spans="1:8" x14ac:dyDescent="0.35">
      <c r="A7">
        <v>14</v>
      </c>
      <c r="B7" t="s">
        <v>27</v>
      </c>
      <c r="C7" s="1" t="s">
        <v>75</v>
      </c>
      <c r="D7" t="s">
        <v>22</v>
      </c>
      <c r="E7" t="s">
        <v>14</v>
      </c>
      <c r="F7" t="s">
        <v>11</v>
      </c>
      <c r="G7" s="37">
        <v>1736</v>
      </c>
      <c r="H7" s="37">
        <v>14560</v>
      </c>
    </row>
    <row r="8" spans="1:8" x14ac:dyDescent="0.35">
      <c r="A8">
        <v>23</v>
      </c>
      <c r="B8" t="s">
        <v>31</v>
      </c>
      <c r="C8" s="1" t="s">
        <v>77</v>
      </c>
      <c r="D8" t="s">
        <v>22</v>
      </c>
      <c r="E8" t="s">
        <v>20</v>
      </c>
      <c r="F8" t="s">
        <v>11</v>
      </c>
      <c r="G8" s="37">
        <v>1693</v>
      </c>
      <c r="H8" s="37">
        <v>58240</v>
      </c>
    </row>
    <row r="9" spans="1:8" x14ac:dyDescent="0.35">
      <c r="A9">
        <v>33</v>
      </c>
      <c r="B9" t="s">
        <v>35</v>
      </c>
      <c r="C9" s="1" t="s">
        <v>78</v>
      </c>
      <c r="D9" t="s">
        <v>22</v>
      </c>
      <c r="E9" t="s">
        <v>17</v>
      </c>
      <c r="F9" t="s">
        <v>11</v>
      </c>
      <c r="G9" s="37">
        <v>1535</v>
      </c>
      <c r="H9" s="37">
        <v>20400</v>
      </c>
    </row>
    <row r="10" spans="1:8" x14ac:dyDescent="0.35">
      <c r="A10">
        <v>58</v>
      </c>
      <c r="B10" t="s">
        <v>43</v>
      </c>
      <c r="C10" s="1" t="s">
        <v>80</v>
      </c>
      <c r="D10" t="s">
        <v>22</v>
      </c>
      <c r="E10" t="s">
        <v>14</v>
      </c>
      <c r="F10" t="s">
        <v>11</v>
      </c>
      <c r="G10" s="37">
        <v>1753</v>
      </c>
      <c r="H10" s="37">
        <v>94640</v>
      </c>
    </row>
    <row r="11" spans="1:8" x14ac:dyDescent="0.35">
      <c r="A11">
        <v>59</v>
      </c>
      <c r="B11" t="s">
        <v>44</v>
      </c>
      <c r="C11" s="1" t="s">
        <v>80</v>
      </c>
      <c r="D11" t="s">
        <v>22</v>
      </c>
      <c r="E11" t="s">
        <v>17</v>
      </c>
      <c r="F11" t="s">
        <v>11</v>
      </c>
      <c r="G11" s="37">
        <v>1670</v>
      </c>
      <c r="H11" s="37">
        <v>182000</v>
      </c>
    </row>
    <row r="12" spans="1:8" x14ac:dyDescent="0.35">
      <c r="A12">
        <v>61</v>
      </c>
      <c r="B12" t="s">
        <v>45</v>
      </c>
      <c r="C12" s="1" t="s">
        <v>80</v>
      </c>
      <c r="D12" t="s">
        <v>22</v>
      </c>
      <c r="E12" t="s">
        <v>10</v>
      </c>
      <c r="F12" t="s">
        <v>11</v>
      </c>
      <c r="G12" s="37">
        <v>1434</v>
      </c>
      <c r="H12" s="37">
        <v>218400</v>
      </c>
    </row>
    <row r="13" spans="1:8" x14ac:dyDescent="0.35">
      <c r="A13">
        <v>68</v>
      </c>
      <c r="B13" t="s">
        <v>40</v>
      </c>
      <c r="C13" s="1" t="s">
        <v>79</v>
      </c>
      <c r="D13" t="s">
        <v>22</v>
      </c>
      <c r="E13" t="s">
        <v>20</v>
      </c>
      <c r="F13" t="s">
        <v>11</v>
      </c>
      <c r="G13" s="37">
        <v>1457</v>
      </c>
      <c r="H13" s="37">
        <v>182000</v>
      </c>
    </row>
    <row r="14" spans="1:8" x14ac:dyDescent="0.35">
      <c r="A14" t="s">
        <v>74</v>
      </c>
      <c r="G14" s="37">
        <v>13735</v>
      </c>
      <c r="H14" s="37">
        <v>1097840</v>
      </c>
    </row>
    <row r="15" spans="1:8" x14ac:dyDescent="0.35">
      <c r="A15" s="3"/>
      <c r="B15" s="3"/>
      <c r="C15" s="3"/>
      <c r="D15" s="3"/>
      <c r="E15" s="3"/>
      <c r="F15" s="3"/>
      <c r="G15" s="3"/>
      <c r="H15" s="3"/>
    </row>
    <row r="16" spans="1:8" x14ac:dyDescent="0.35">
      <c r="A16" s="3"/>
      <c r="B16" s="3"/>
      <c r="C16" s="3"/>
      <c r="D16" s="3"/>
      <c r="E16" s="3"/>
      <c r="F16" s="3"/>
      <c r="G16" s="3"/>
      <c r="H16" s="3"/>
    </row>
    <row r="17" spans="1:8" x14ac:dyDescent="0.35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EC28-463E-45B0-9234-1DBBA0B707E7}">
  <sheetPr codeName="Sheet2"/>
  <dimension ref="A1:H17"/>
  <sheetViews>
    <sheetView showGridLines="0" topLeftCell="A6" workbookViewId="0">
      <selection activeCell="B19" sqref="B19"/>
    </sheetView>
  </sheetViews>
  <sheetFormatPr defaultRowHeight="14.5" x14ac:dyDescent="0.35"/>
  <cols>
    <col min="2" max="2" width="17.36328125" bestFit="1" customWidth="1"/>
    <col min="3" max="3" width="9.7265625" bestFit="1" customWidth="1"/>
    <col min="4" max="4" width="17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27" t="s">
        <v>73</v>
      </c>
      <c r="B1" t="s">
        <v>24</v>
      </c>
    </row>
    <row r="3" spans="1:8" x14ac:dyDescent="0.35">
      <c r="A3" s="2"/>
      <c r="G3" s="27" t="s">
        <v>88</v>
      </c>
    </row>
    <row r="4" spans="1:8" x14ac:dyDescent="0.35">
      <c r="A4" s="27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t="s">
        <v>87</v>
      </c>
      <c r="H4" t="s">
        <v>89</v>
      </c>
    </row>
    <row r="5" spans="1:8" x14ac:dyDescent="0.35">
      <c r="A5">
        <v>8</v>
      </c>
      <c r="B5" t="s">
        <v>23</v>
      </c>
      <c r="C5" s="1" t="s">
        <v>75</v>
      </c>
      <c r="D5" t="s">
        <v>24</v>
      </c>
      <c r="E5" t="s">
        <v>20</v>
      </c>
      <c r="F5" t="s">
        <v>11</v>
      </c>
      <c r="G5" s="37">
        <v>1599</v>
      </c>
      <c r="H5" s="37">
        <v>269360</v>
      </c>
    </row>
    <row r="6" spans="1:8" x14ac:dyDescent="0.35">
      <c r="A6">
        <v>13</v>
      </c>
      <c r="B6" t="s">
        <v>26</v>
      </c>
      <c r="C6" s="1" t="s">
        <v>75</v>
      </c>
      <c r="D6" t="s">
        <v>24</v>
      </c>
      <c r="E6" t="s">
        <v>10</v>
      </c>
      <c r="F6" t="s">
        <v>11</v>
      </c>
      <c r="G6" s="37">
        <v>1637</v>
      </c>
      <c r="H6" s="37">
        <v>109200</v>
      </c>
    </row>
    <row r="7" spans="1:8" x14ac:dyDescent="0.35">
      <c r="A7">
        <v>44</v>
      </c>
      <c r="B7" t="s">
        <v>37</v>
      </c>
      <c r="C7" s="1" t="s">
        <v>78</v>
      </c>
      <c r="D7" t="s">
        <v>24</v>
      </c>
      <c r="E7" t="s">
        <v>14</v>
      </c>
      <c r="F7" t="s">
        <v>11</v>
      </c>
      <c r="G7" s="37">
        <v>1457</v>
      </c>
      <c r="H7" s="37">
        <v>43680</v>
      </c>
    </row>
    <row r="8" spans="1:8" x14ac:dyDescent="0.35">
      <c r="A8">
        <v>53</v>
      </c>
      <c r="B8" t="s">
        <v>41</v>
      </c>
      <c r="C8" s="1" t="s">
        <v>78</v>
      </c>
      <c r="D8" t="s">
        <v>24</v>
      </c>
      <c r="E8" t="s">
        <v>20</v>
      </c>
      <c r="F8" t="s">
        <v>11</v>
      </c>
      <c r="G8" s="37">
        <v>1427</v>
      </c>
      <c r="H8" s="37">
        <v>183600</v>
      </c>
    </row>
    <row r="9" spans="1:8" x14ac:dyDescent="0.35">
      <c r="A9">
        <v>66</v>
      </c>
      <c r="B9" t="s">
        <v>40</v>
      </c>
      <c r="C9" s="1" t="s">
        <v>79</v>
      </c>
      <c r="D9" t="s">
        <v>24</v>
      </c>
      <c r="E9" t="s">
        <v>14</v>
      </c>
      <c r="F9" t="s">
        <v>11</v>
      </c>
      <c r="G9" s="37">
        <v>1400</v>
      </c>
      <c r="H9" s="37">
        <v>87360</v>
      </c>
    </row>
    <row r="10" spans="1:8" x14ac:dyDescent="0.35">
      <c r="A10">
        <v>67</v>
      </c>
      <c r="B10" t="s">
        <v>40</v>
      </c>
      <c r="C10" s="1" t="s">
        <v>79</v>
      </c>
      <c r="D10" t="s">
        <v>24</v>
      </c>
      <c r="E10" t="s">
        <v>17</v>
      </c>
      <c r="F10" t="s">
        <v>11</v>
      </c>
      <c r="G10" s="37">
        <v>1500</v>
      </c>
      <c r="H10" s="37">
        <v>87360</v>
      </c>
    </row>
    <row r="11" spans="1:8" x14ac:dyDescent="0.35">
      <c r="A11">
        <v>69</v>
      </c>
      <c r="B11" t="s">
        <v>40</v>
      </c>
      <c r="C11" s="1" t="s">
        <v>79</v>
      </c>
      <c r="D11" t="s">
        <v>24</v>
      </c>
      <c r="E11" t="s">
        <v>10</v>
      </c>
      <c r="F11" t="s">
        <v>11</v>
      </c>
      <c r="G11" s="37">
        <v>1686</v>
      </c>
      <c r="H11" s="37">
        <v>182000</v>
      </c>
    </row>
    <row r="12" spans="1:8" x14ac:dyDescent="0.35">
      <c r="A12">
        <v>119</v>
      </c>
      <c r="B12" t="s">
        <v>57</v>
      </c>
      <c r="C12" s="1" t="s">
        <v>83</v>
      </c>
      <c r="D12" t="s">
        <v>24</v>
      </c>
      <c r="E12" t="s">
        <v>20</v>
      </c>
      <c r="F12" t="s">
        <v>11</v>
      </c>
      <c r="G12" s="37">
        <v>1477</v>
      </c>
      <c r="H12" s="37">
        <v>138320</v>
      </c>
    </row>
    <row r="13" spans="1:8" x14ac:dyDescent="0.35">
      <c r="A13">
        <v>123</v>
      </c>
      <c r="B13" t="s">
        <v>59</v>
      </c>
      <c r="C13" s="1" t="s">
        <v>84</v>
      </c>
      <c r="D13" t="s">
        <v>24</v>
      </c>
      <c r="E13" t="s">
        <v>10</v>
      </c>
      <c r="F13" t="s">
        <v>11</v>
      </c>
      <c r="G13" s="37">
        <v>1666</v>
      </c>
      <c r="H13" s="37">
        <v>126000</v>
      </c>
    </row>
    <row r="14" spans="1:8" x14ac:dyDescent="0.35">
      <c r="A14" t="s">
        <v>74</v>
      </c>
      <c r="G14" s="37">
        <v>13849</v>
      </c>
      <c r="H14" s="37">
        <v>1226880</v>
      </c>
    </row>
    <row r="15" spans="1:8" x14ac:dyDescent="0.35">
      <c r="A15" s="3"/>
      <c r="B15" s="3"/>
      <c r="C15" s="3"/>
      <c r="D15" s="3"/>
      <c r="E15" s="3"/>
      <c r="F15" s="3"/>
      <c r="G15" s="3"/>
      <c r="H15" s="3"/>
    </row>
    <row r="16" spans="1:8" x14ac:dyDescent="0.35">
      <c r="A16" s="3"/>
      <c r="B16" s="3"/>
      <c r="C16" s="3"/>
      <c r="D16" s="3"/>
      <c r="E16" s="3"/>
      <c r="F16" s="3"/>
      <c r="G16" s="3"/>
      <c r="H16" s="3"/>
    </row>
    <row r="17" spans="1:8" x14ac:dyDescent="0.35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62F-937A-4CCD-8709-6560818A0ACC}">
  <sheetPr codeName="Sheet3"/>
  <dimension ref="A1:H17"/>
  <sheetViews>
    <sheetView showGridLines="0" topLeftCell="A2" workbookViewId="0">
      <selection activeCell="E7" sqref="E7"/>
    </sheetView>
  </sheetViews>
  <sheetFormatPr defaultRowHeight="14.5" x14ac:dyDescent="0.35"/>
  <cols>
    <col min="2" max="2" width="17.81640625" bestFit="1" customWidth="1"/>
    <col min="3" max="3" width="9.7265625" bestFit="1" customWidth="1"/>
    <col min="4" max="4" width="17.453125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27" t="s">
        <v>73</v>
      </c>
      <c r="B1" t="s">
        <v>19</v>
      </c>
    </row>
    <row r="3" spans="1:8" x14ac:dyDescent="0.35">
      <c r="A3" s="2"/>
      <c r="G3" s="27" t="s">
        <v>88</v>
      </c>
    </row>
    <row r="4" spans="1:8" x14ac:dyDescent="0.35">
      <c r="A4" s="27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t="s">
        <v>87</v>
      </c>
      <c r="H4" t="s">
        <v>89</v>
      </c>
    </row>
    <row r="5" spans="1:8" x14ac:dyDescent="0.35">
      <c r="A5">
        <v>4</v>
      </c>
      <c r="B5" t="s">
        <v>18</v>
      </c>
      <c r="C5" s="1" t="s">
        <v>75</v>
      </c>
      <c r="D5" t="s">
        <v>19</v>
      </c>
      <c r="E5" t="s">
        <v>20</v>
      </c>
      <c r="F5" t="s">
        <v>11</v>
      </c>
      <c r="G5" s="37">
        <v>1662</v>
      </c>
      <c r="H5" s="37">
        <v>43680</v>
      </c>
    </row>
    <row r="6" spans="1:8" x14ac:dyDescent="0.35">
      <c r="A6">
        <v>18</v>
      </c>
      <c r="B6" t="s">
        <v>25</v>
      </c>
      <c r="C6" s="1" t="s">
        <v>76</v>
      </c>
      <c r="D6" t="s">
        <v>19</v>
      </c>
      <c r="E6" t="s">
        <v>14</v>
      </c>
      <c r="F6" t="s">
        <v>11</v>
      </c>
      <c r="G6" s="37">
        <v>1418</v>
      </c>
      <c r="H6" s="37">
        <v>42000</v>
      </c>
    </row>
    <row r="7" spans="1:8" x14ac:dyDescent="0.35">
      <c r="A7">
        <v>27</v>
      </c>
      <c r="B7" t="s">
        <v>33</v>
      </c>
      <c r="C7" s="1" t="s">
        <v>77</v>
      </c>
      <c r="D7" t="s">
        <v>19</v>
      </c>
      <c r="E7" t="s">
        <v>20</v>
      </c>
      <c r="F7" t="s">
        <v>11</v>
      </c>
      <c r="G7" s="37">
        <v>1451</v>
      </c>
      <c r="H7" s="37">
        <v>182000</v>
      </c>
    </row>
    <row r="8" spans="1:8" x14ac:dyDescent="0.35">
      <c r="A8">
        <v>37</v>
      </c>
      <c r="B8" t="s">
        <v>36</v>
      </c>
      <c r="C8" s="1" t="s">
        <v>78</v>
      </c>
      <c r="D8" t="s">
        <v>19</v>
      </c>
      <c r="E8" t="s">
        <v>17</v>
      </c>
      <c r="F8" t="s">
        <v>11</v>
      </c>
      <c r="G8" s="37">
        <v>1792</v>
      </c>
      <c r="H8" s="37">
        <v>94640</v>
      </c>
    </row>
    <row r="9" spans="1:8" x14ac:dyDescent="0.35">
      <c r="A9">
        <v>50</v>
      </c>
      <c r="B9" t="s">
        <v>40</v>
      </c>
      <c r="C9" s="1" t="s">
        <v>79</v>
      </c>
      <c r="D9" t="s">
        <v>19</v>
      </c>
      <c r="E9" t="s">
        <v>20</v>
      </c>
      <c r="F9" t="s">
        <v>11</v>
      </c>
      <c r="G9" s="37">
        <v>1484</v>
      </c>
      <c r="H9" s="37">
        <v>36400</v>
      </c>
    </row>
    <row r="10" spans="1:8" x14ac:dyDescent="0.35">
      <c r="A10">
        <v>62</v>
      </c>
      <c r="B10" t="s">
        <v>46</v>
      </c>
      <c r="C10" s="1" t="s">
        <v>80</v>
      </c>
      <c r="D10" t="s">
        <v>19</v>
      </c>
      <c r="E10" t="s">
        <v>14</v>
      </c>
      <c r="F10" t="s">
        <v>11</v>
      </c>
      <c r="G10" s="37">
        <v>1634</v>
      </c>
      <c r="H10" s="37">
        <v>218400</v>
      </c>
    </row>
    <row r="11" spans="1:8" x14ac:dyDescent="0.35">
      <c r="A11">
        <v>94</v>
      </c>
      <c r="B11" t="s">
        <v>51</v>
      </c>
      <c r="C11" s="1" t="s">
        <v>82</v>
      </c>
      <c r="D11" t="s">
        <v>19</v>
      </c>
      <c r="E11" t="s">
        <v>20</v>
      </c>
      <c r="F11" t="s">
        <v>11</v>
      </c>
      <c r="G11" s="37">
        <v>1680</v>
      </c>
      <c r="H11" s="37">
        <v>131040</v>
      </c>
    </row>
    <row r="12" spans="1:8" x14ac:dyDescent="0.35">
      <c r="A12">
        <v>106</v>
      </c>
      <c r="B12" t="s">
        <v>53</v>
      </c>
      <c r="C12" s="1" t="s">
        <v>83</v>
      </c>
      <c r="D12" t="s">
        <v>19</v>
      </c>
      <c r="E12" t="s">
        <v>14</v>
      </c>
      <c r="F12" t="s">
        <v>11</v>
      </c>
      <c r="G12" s="37">
        <v>1534</v>
      </c>
      <c r="H12" s="37">
        <v>50400</v>
      </c>
    </row>
    <row r="13" spans="1:8" x14ac:dyDescent="0.35">
      <c r="A13">
        <v>128</v>
      </c>
      <c r="B13" t="s">
        <v>60</v>
      </c>
      <c r="C13" s="1" t="s">
        <v>84</v>
      </c>
      <c r="D13" t="s">
        <v>19</v>
      </c>
      <c r="E13" t="s">
        <v>14</v>
      </c>
      <c r="F13" t="s">
        <v>11</v>
      </c>
      <c r="G13" s="37">
        <v>1662</v>
      </c>
      <c r="H13" s="37">
        <v>14560</v>
      </c>
    </row>
    <row r="14" spans="1:8" x14ac:dyDescent="0.35">
      <c r="A14">
        <v>137</v>
      </c>
      <c r="B14" t="s">
        <v>65</v>
      </c>
      <c r="C14" s="1" t="s">
        <v>85</v>
      </c>
      <c r="D14" t="s">
        <v>19</v>
      </c>
      <c r="E14" t="s">
        <v>17</v>
      </c>
      <c r="F14" t="s">
        <v>11</v>
      </c>
      <c r="G14" s="37">
        <v>1629</v>
      </c>
      <c r="H14" s="37">
        <v>36400</v>
      </c>
    </row>
    <row r="15" spans="1:8" x14ac:dyDescent="0.35">
      <c r="A15">
        <v>155</v>
      </c>
      <c r="B15" t="s">
        <v>68</v>
      </c>
      <c r="C15" s="1" t="s">
        <v>86</v>
      </c>
      <c r="D15" t="s">
        <v>19</v>
      </c>
      <c r="E15" t="s">
        <v>14</v>
      </c>
      <c r="F15" t="s">
        <v>11</v>
      </c>
      <c r="G15" s="37">
        <v>1417</v>
      </c>
      <c r="H15" s="37">
        <v>91800</v>
      </c>
    </row>
    <row r="16" spans="1:8" x14ac:dyDescent="0.35">
      <c r="A16">
        <v>164</v>
      </c>
      <c r="B16" t="s">
        <v>60</v>
      </c>
      <c r="C16" s="1" t="s">
        <v>84</v>
      </c>
      <c r="D16" t="s">
        <v>19</v>
      </c>
      <c r="E16" t="s">
        <v>14</v>
      </c>
      <c r="F16" t="s">
        <v>11</v>
      </c>
      <c r="G16" s="37">
        <v>1662</v>
      </c>
      <c r="H16" s="37">
        <v>14560</v>
      </c>
    </row>
    <row r="17" spans="1:8" x14ac:dyDescent="0.35">
      <c r="A17" t="s">
        <v>74</v>
      </c>
      <c r="G17" s="37">
        <v>19025</v>
      </c>
      <c r="H17" s="37">
        <v>955880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3E09-E238-4CC0-BE31-30C83C3035DB}">
  <sheetPr codeName="Sheet4"/>
  <dimension ref="A1:H17"/>
  <sheetViews>
    <sheetView showGridLines="0" topLeftCell="A2" workbookViewId="0">
      <selection activeCell="H15" sqref="H15"/>
    </sheetView>
  </sheetViews>
  <sheetFormatPr defaultRowHeight="14.5" x14ac:dyDescent="0.35"/>
  <cols>
    <col min="2" max="2" width="19.6328125" bestFit="1" customWidth="1"/>
    <col min="3" max="3" width="9.7265625" bestFit="1" customWidth="1"/>
    <col min="4" max="4" width="19.1796875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27" t="s">
        <v>73</v>
      </c>
      <c r="B1" t="s">
        <v>13</v>
      </c>
    </row>
    <row r="3" spans="1:8" x14ac:dyDescent="0.35">
      <c r="A3" s="2"/>
      <c r="G3" s="27" t="s">
        <v>88</v>
      </c>
    </row>
    <row r="4" spans="1:8" x14ac:dyDescent="0.35">
      <c r="A4" s="27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t="s">
        <v>87</v>
      </c>
      <c r="H4" t="s">
        <v>89</v>
      </c>
    </row>
    <row r="5" spans="1:8" x14ac:dyDescent="0.35">
      <c r="A5">
        <v>2</v>
      </c>
      <c r="B5" t="s">
        <v>12</v>
      </c>
      <c r="C5" s="1" t="s">
        <v>75</v>
      </c>
      <c r="D5" t="s">
        <v>13</v>
      </c>
      <c r="E5" t="s">
        <v>14</v>
      </c>
      <c r="F5" t="s">
        <v>11</v>
      </c>
      <c r="G5" s="37">
        <v>1573</v>
      </c>
      <c r="H5" s="37">
        <v>87360</v>
      </c>
    </row>
    <row r="6" spans="1:8" x14ac:dyDescent="0.35">
      <c r="A6">
        <v>12</v>
      </c>
      <c r="B6" t="s">
        <v>25</v>
      </c>
      <c r="C6" s="1" t="s">
        <v>76</v>
      </c>
      <c r="D6" t="s">
        <v>13</v>
      </c>
      <c r="E6" t="s">
        <v>20</v>
      </c>
      <c r="F6" t="s">
        <v>11</v>
      </c>
      <c r="G6" s="37">
        <v>1529</v>
      </c>
      <c r="H6" s="37">
        <v>33600</v>
      </c>
    </row>
    <row r="7" spans="1:8" x14ac:dyDescent="0.35">
      <c r="A7">
        <v>22</v>
      </c>
      <c r="B7" t="s">
        <v>30</v>
      </c>
      <c r="C7" s="1" t="s">
        <v>77</v>
      </c>
      <c r="D7" t="s">
        <v>13</v>
      </c>
      <c r="E7" t="s">
        <v>17</v>
      </c>
      <c r="F7" t="s">
        <v>11</v>
      </c>
      <c r="G7" s="37">
        <v>1604</v>
      </c>
      <c r="H7" s="37">
        <v>145600</v>
      </c>
    </row>
    <row r="8" spans="1:8" x14ac:dyDescent="0.35">
      <c r="A8">
        <v>48</v>
      </c>
      <c r="B8" t="s">
        <v>38</v>
      </c>
      <c r="C8" s="1" t="s">
        <v>78</v>
      </c>
      <c r="D8" t="s">
        <v>13</v>
      </c>
      <c r="E8" t="s">
        <v>14</v>
      </c>
      <c r="F8" t="s">
        <v>11</v>
      </c>
      <c r="G8" s="37">
        <v>1652</v>
      </c>
      <c r="H8" s="37">
        <v>182000</v>
      </c>
    </row>
    <row r="9" spans="1:8" x14ac:dyDescent="0.35">
      <c r="A9">
        <v>56</v>
      </c>
      <c r="B9" t="s">
        <v>42</v>
      </c>
      <c r="C9" s="1" t="s">
        <v>80</v>
      </c>
      <c r="D9" t="s">
        <v>13</v>
      </c>
      <c r="E9" t="s">
        <v>20</v>
      </c>
      <c r="F9" t="s">
        <v>11</v>
      </c>
      <c r="G9" s="37">
        <v>1652</v>
      </c>
      <c r="H9" s="37">
        <v>94640</v>
      </c>
    </row>
    <row r="10" spans="1:8" x14ac:dyDescent="0.35">
      <c r="A10">
        <v>92</v>
      </c>
      <c r="B10" t="s">
        <v>50</v>
      </c>
      <c r="C10" s="1" t="s">
        <v>81</v>
      </c>
      <c r="D10" t="s">
        <v>13</v>
      </c>
      <c r="E10" t="s">
        <v>14</v>
      </c>
      <c r="F10" t="s">
        <v>11</v>
      </c>
      <c r="G10" s="37">
        <v>1786</v>
      </c>
      <c r="H10" s="37">
        <v>276640</v>
      </c>
    </row>
    <row r="11" spans="1:8" x14ac:dyDescent="0.35">
      <c r="A11">
        <v>114</v>
      </c>
      <c r="B11" t="s">
        <v>56</v>
      </c>
      <c r="C11" s="1" t="s">
        <v>83</v>
      </c>
      <c r="D11" t="s">
        <v>13</v>
      </c>
      <c r="E11" t="s">
        <v>14</v>
      </c>
      <c r="F11" t="s">
        <v>11</v>
      </c>
      <c r="G11" s="37">
        <v>1484</v>
      </c>
      <c r="H11" s="37">
        <v>42000</v>
      </c>
    </row>
    <row r="12" spans="1:8" x14ac:dyDescent="0.35">
      <c r="A12">
        <v>141</v>
      </c>
      <c r="B12" t="s">
        <v>64</v>
      </c>
      <c r="C12" s="1" t="s">
        <v>85</v>
      </c>
      <c r="D12" t="s">
        <v>13</v>
      </c>
      <c r="E12" t="s">
        <v>14</v>
      </c>
      <c r="F12" t="s">
        <v>11</v>
      </c>
      <c r="G12" s="37">
        <v>3014</v>
      </c>
      <c r="H12" s="37">
        <v>305760</v>
      </c>
    </row>
    <row r="13" spans="1:8" x14ac:dyDescent="0.35">
      <c r="A13">
        <v>149</v>
      </c>
      <c r="B13" t="s">
        <v>67</v>
      </c>
      <c r="C13" s="1" t="s">
        <v>86</v>
      </c>
      <c r="D13" t="s">
        <v>13</v>
      </c>
      <c r="E13" t="s">
        <v>20</v>
      </c>
      <c r="F13" t="s">
        <v>11</v>
      </c>
      <c r="G13" s="37">
        <v>1783</v>
      </c>
      <c r="H13" s="37">
        <v>84000</v>
      </c>
    </row>
    <row r="14" spans="1:8" x14ac:dyDescent="0.35">
      <c r="A14">
        <v>156</v>
      </c>
      <c r="B14" t="s">
        <v>69</v>
      </c>
      <c r="C14" s="1" t="s">
        <v>86</v>
      </c>
      <c r="D14" t="s">
        <v>13</v>
      </c>
      <c r="E14" t="s">
        <v>17</v>
      </c>
      <c r="F14" t="s">
        <v>11</v>
      </c>
      <c r="G14" s="37">
        <v>1667</v>
      </c>
      <c r="H14" s="37">
        <v>126000</v>
      </c>
    </row>
    <row r="15" spans="1:8" x14ac:dyDescent="0.35">
      <c r="A15">
        <v>158</v>
      </c>
      <c r="B15" t="s">
        <v>71</v>
      </c>
      <c r="C15" s="1" t="s">
        <v>86</v>
      </c>
      <c r="D15" t="s">
        <v>13</v>
      </c>
      <c r="E15" t="s">
        <v>10</v>
      </c>
      <c r="F15" t="s">
        <v>11</v>
      </c>
      <c r="G15" s="37">
        <v>1698</v>
      </c>
      <c r="H15" s="37">
        <v>16800</v>
      </c>
    </row>
    <row r="16" spans="1:8" x14ac:dyDescent="0.35">
      <c r="A16" t="s">
        <v>74</v>
      </c>
      <c r="G16" s="37">
        <v>19442</v>
      </c>
      <c r="H16" s="37">
        <v>1394400</v>
      </c>
    </row>
    <row r="17" spans="1:8" x14ac:dyDescent="0.35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876D-A638-4D28-88A3-B6918F497357}">
  <sheetPr codeName="Sheet5"/>
  <dimension ref="A1:H17"/>
  <sheetViews>
    <sheetView showGridLines="0" topLeftCell="A2" workbookViewId="0">
      <selection activeCell="B19" sqref="B19"/>
    </sheetView>
  </sheetViews>
  <sheetFormatPr defaultRowHeight="14.5" x14ac:dyDescent="0.35"/>
  <cols>
    <col min="2" max="2" width="13.08984375" bestFit="1" customWidth="1"/>
    <col min="3" max="3" width="9.7265625" bestFit="1" customWidth="1"/>
    <col min="4" max="4" width="12.90625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38" t="s">
        <v>73</v>
      </c>
      <c r="B1" s="39" t="s">
        <v>16</v>
      </c>
    </row>
    <row r="3" spans="1:8" x14ac:dyDescent="0.35">
      <c r="A3" s="48"/>
      <c r="B3" s="49"/>
      <c r="C3" s="49"/>
      <c r="D3" s="49"/>
      <c r="E3" s="49"/>
      <c r="F3" s="39"/>
      <c r="G3" s="50" t="s">
        <v>88</v>
      </c>
      <c r="H3" s="2"/>
    </row>
    <row r="4" spans="1:8" x14ac:dyDescent="0.35">
      <c r="A4" s="50" t="s">
        <v>0</v>
      </c>
      <c r="B4" s="50" t="s">
        <v>1</v>
      </c>
      <c r="C4" s="50" t="s">
        <v>2</v>
      </c>
      <c r="D4" s="50" t="s">
        <v>3</v>
      </c>
      <c r="E4" s="50" t="s">
        <v>4</v>
      </c>
      <c r="F4" s="50" t="s">
        <v>5</v>
      </c>
      <c r="G4" s="48" t="s">
        <v>87</v>
      </c>
      <c r="H4" s="39" t="s">
        <v>89</v>
      </c>
    </row>
    <row r="5" spans="1:8" x14ac:dyDescent="0.35">
      <c r="A5" s="14">
        <v>3</v>
      </c>
      <c r="B5" s="2" t="s">
        <v>15</v>
      </c>
      <c r="C5" s="5" t="s">
        <v>75</v>
      </c>
      <c r="D5" s="2" t="s">
        <v>16</v>
      </c>
      <c r="E5" s="2" t="s">
        <v>17</v>
      </c>
      <c r="F5" s="2" t="s">
        <v>11</v>
      </c>
      <c r="G5" s="44">
        <v>1696</v>
      </c>
      <c r="H5" s="45">
        <v>94640</v>
      </c>
    </row>
    <row r="6" spans="1:8" x14ac:dyDescent="0.35">
      <c r="A6" s="51">
        <v>16</v>
      </c>
      <c r="B6" s="2" t="s">
        <v>28</v>
      </c>
      <c r="C6" s="5" t="s">
        <v>76</v>
      </c>
      <c r="D6" s="40" t="s">
        <v>16</v>
      </c>
      <c r="E6" s="2" t="s">
        <v>20</v>
      </c>
      <c r="F6" s="2" t="s">
        <v>11</v>
      </c>
      <c r="G6" s="46">
        <v>1686</v>
      </c>
      <c r="H6" s="42">
        <v>14560</v>
      </c>
    </row>
    <row r="7" spans="1:8" x14ac:dyDescent="0.35">
      <c r="A7" s="51">
        <v>24</v>
      </c>
      <c r="B7" s="2" t="s">
        <v>32</v>
      </c>
      <c r="C7" s="5" t="s">
        <v>77</v>
      </c>
      <c r="D7" s="40" t="s">
        <v>16</v>
      </c>
      <c r="E7" s="2" t="s">
        <v>10</v>
      </c>
      <c r="F7" s="2" t="s">
        <v>11</v>
      </c>
      <c r="G7" s="46">
        <v>100000</v>
      </c>
      <c r="H7" s="42">
        <v>276640</v>
      </c>
    </row>
    <row r="8" spans="1:8" x14ac:dyDescent="0.35">
      <c r="A8" s="51">
        <v>49</v>
      </c>
      <c r="B8" s="2" t="s">
        <v>39</v>
      </c>
      <c r="C8" s="5" t="s">
        <v>78</v>
      </c>
      <c r="D8" s="40" t="s">
        <v>16</v>
      </c>
      <c r="E8" s="2" t="s">
        <v>17</v>
      </c>
      <c r="F8" s="2" t="s">
        <v>11</v>
      </c>
      <c r="G8" s="46">
        <v>1563</v>
      </c>
      <c r="H8" s="42">
        <v>276640</v>
      </c>
    </row>
    <row r="9" spans="1:8" x14ac:dyDescent="0.35">
      <c r="A9" s="51">
        <v>82</v>
      </c>
      <c r="B9" s="2" t="s">
        <v>49</v>
      </c>
      <c r="C9" s="5" t="s">
        <v>79</v>
      </c>
      <c r="D9" s="40" t="s">
        <v>16</v>
      </c>
      <c r="E9" s="2" t="s">
        <v>20</v>
      </c>
      <c r="F9" s="2" t="s">
        <v>11</v>
      </c>
      <c r="G9" s="46">
        <v>1412</v>
      </c>
      <c r="H9" s="42">
        <v>109200</v>
      </c>
    </row>
    <row r="10" spans="1:8" x14ac:dyDescent="0.35">
      <c r="A10" s="51">
        <v>95</v>
      </c>
      <c r="B10" s="2" t="s">
        <v>52</v>
      </c>
      <c r="C10" s="5" t="s">
        <v>81</v>
      </c>
      <c r="D10" s="40" t="s">
        <v>16</v>
      </c>
      <c r="E10" s="2" t="s">
        <v>14</v>
      </c>
      <c r="F10" s="2" t="s">
        <v>11</v>
      </c>
      <c r="G10" s="46">
        <v>1550</v>
      </c>
      <c r="H10" s="42">
        <v>16800</v>
      </c>
    </row>
    <row r="11" spans="1:8" x14ac:dyDescent="0.35">
      <c r="A11" s="51">
        <v>129</v>
      </c>
      <c r="B11" s="2" t="s">
        <v>61</v>
      </c>
      <c r="C11" s="5" t="s">
        <v>84</v>
      </c>
      <c r="D11" s="40" t="s">
        <v>16</v>
      </c>
      <c r="E11" s="2" t="s">
        <v>17</v>
      </c>
      <c r="F11" s="2" t="s">
        <v>11</v>
      </c>
      <c r="G11" s="46">
        <v>1745</v>
      </c>
      <c r="H11" s="42">
        <v>336000</v>
      </c>
    </row>
    <row r="12" spans="1:8" x14ac:dyDescent="0.35">
      <c r="A12" s="51">
        <v>131</v>
      </c>
      <c r="B12" s="2" t="s">
        <v>62</v>
      </c>
      <c r="C12" s="5" t="s">
        <v>85</v>
      </c>
      <c r="D12" s="40" t="s">
        <v>16</v>
      </c>
      <c r="E12" s="2" t="s">
        <v>10</v>
      </c>
      <c r="F12" s="2" t="s">
        <v>11</v>
      </c>
      <c r="G12" s="46">
        <v>1705</v>
      </c>
      <c r="H12" s="42">
        <v>138320</v>
      </c>
    </row>
    <row r="13" spans="1:8" x14ac:dyDescent="0.35">
      <c r="A13" s="51">
        <v>160</v>
      </c>
      <c r="B13" s="2" t="s">
        <v>72</v>
      </c>
      <c r="C13" s="5" t="s">
        <v>86</v>
      </c>
      <c r="D13" s="40" t="s">
        <v>16</v>
      </c>
      <c r="E13" s="2" t="s">
        <v>17</v>
      </c>
      <c r="F13" s="2" t="s">
        <v>11</v>
      </c>
      <c r="G13" s="46">
        <v>1523</v>
      </c>
      <c r="H13" s="42">
        <v>58800</v>
      </c>
    </row>
    <row r="14" spans="1:8" x14ac:dyDescent="0.35">
      <c r="A14" s="51">
        <v>161</v>
      </c>
      <c r="B14" s="2" t="s">
        <v>91</v>
      </c>
      <c r="C14" s="41" t="s">
        <v>86</v>
      </c>
      <c r="D14" s="40" t="s">
        <v>16</v>
      </c>
      <c r="E14" s="40" t="s">
        <v>17</v>
      </c>
      <c r="F14" s="2" t="s">
        <v>11</v>
      </c>
      <c r="G14" s="46">
        <v>1523</v>
      </c>
      <c r="H14" s="42">
        <v>58800</v>
      </c>
    </row>
    <row r="15" spans="1:8" x14ac:dyDescent="0.35">
      <c r="A15" s="51">
        <v>162</v>
      </c>
      <c r="B15" s="2" t="s">
        <v>92</v>
      </c>
      <c r="C15" s="41" t="s">
        <v>86</v>
      </c>
      <c r="D15" s="40" t="s">
        <v>16</v>
      </c>
      <c r="E15" s="40" t="s">
        <v>17</v>
      </c>
      <c r="F15" s="2" t="s">
        <v>11</v>
      </c>
      <c r="G15" s="46">
        <v>1523</v>
      </c>
      <c r="H15" s="42">
        <v>58800</v>
      </c>
    </row>
    <row r="16" spans="1:8" x14ac:dyDescent="0.35">
      <c r="A16" s="30">
        <v>163</v>
      </c>
      <c r="B16" s="2" t="s">
        <v>93</v>
      </c>
      <c r="C16" s="41" t="s">
        <v>86</v>
      </c>
      <c r="D16" s="40" t="s">
        <v>16</v>
      </c>
      <c r="E16" s="40" t="s">
        <v>17</v>
      </c>
      <c r="F16" s="2" t="s">
        <v>11</v>
      </c>
      <c r="G16" s="46">
        <v>1523</v>
      </c>
      <c r="H16" s="42">
        <v>58800</v>
      </c>
    </row>
    <row r="17" spans="1:8" x14ac:dyDescent="0.35">
      <c r="A17" s="48" t="s">
        <v>74</v>
      </c>
      <c r="B17" s="49"/>
      <c r="C17" s="49"/>
      <c r="D17" s="49"/>
      <c r="E17" s="49"/>
      <c r="F17" s="39"/>
      <c r="G17" s="47">
        <v>117449</v>
      </c>
      <c r="H17" s="43">
        <v>1498000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9239-EBE8-4C2B-9E9D-DCF69DBD123A}">
  <sheetPr codeName="Sheet6"/>
  <dimension ref="A1:H17"/>
  <sheetViews>
    <sheetView showGridLines="0" topLeftCell="A2" workbookViewId="0">
      <selection activeCell="B19" sqref="B19"/>
    </sheetView>
  </sheetViews>
  <sheetFormatPr defaultRowHeight="14.5" x14ac:dyDescent="0.35"/>
  <cols>
    <col min="2" max="2" width="14.26953125" bestFit="1" customWidth="1"/>
    <col min="3" max="3" width="9.7265625" bestFit="1" customWidth="1"/>
    <col min="4" max="4" width="13.90625" bestFit="1" customWidth="1"/>
    <col min="5" max="5" width="10.1796875" bestFit="1" customWidth="1"/>
    <col min="6" max="6" width="8.906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35" t="s">
        <v>73</v>
      </c>
      <c r="B1" s="6" t="s">
        <v>9</v>
      </c>
    </row>
    <row r="3" spans="1:8" x14ac:dyDescent="0.35">
      <c r="A3" s="7"/>
      <c r="B3" s="28"/>
      <c r="C3" s="28"/>
      <c r="D3" s="28"/>
      <c r="E3" s="28"/>
      <c r="F3" s="6"/>
      <c r="G3" s="33" t="s">
        <v>88</v>
      </c>
      <c r="H3" s="3"/>
    </row>
    <row r="4" spans="1:8" x14ac:dyDescent="0.35">
      <c r="A4" s="33" t="s">
        <v>0</v>
      </c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7" t="s">
        <v>87</v>
      </c>
      <c r="H4" s="6" t="s">
        <v>89</v>
      </c>
    </row>
    <row r="5" spans="1:8" x14ac:dyDescent="0.35">
      <c r="A5" s="16">
        <v>1</v>
      </c>
      <c r="B5" s="3" t="s">
        <v>8</v>
      </c>
      <c r="C5" s="34" t="s">
        <v>75</v>
      </c>
      <c r="D5" s="3" t="s">
        <v>9</v>
      </c>
      <c r="E5" s="3" t="s">
        <v>10</v>
      </c>
      <c r="F5" s="3" t="s">
        <v>11</v>
      </c>
      <c r="G5" s="52">
        <v>1674</v>
      </c>
      <c r="H5" s="53">
        <v>51000</v>
      </c>
    </row>
    <row r="6" spans="1:8" x14ac:dyDescent="0.35">
      <c r="A6" s="36">
        <v>20</v>
      </c>
      <c r="B6" s="3" t="s">
        <v>29</v>
      </c>
      <c r="C6" s="34" t="s">
        <v>76</v>
      </c>
      <c r="D6" s="54" t="s">
        <v>9</v>
      </c>
      <c r="E6" s="3" t="s">
        <v>20</v>
      </c>
      <c r="F6" s="3" t="s">
        <v>11</v>
      </c>
      <c r="G6" s="55">
        <v>50000</v>
      </c>
      <c r="H6" s="56">
        <v>51000</v>
      </c>
    </row>
    <row r="7" spans="1:8" x14ac:dyDescent="0.35">
      <c r="A7" s="36">
        <v>29</v>
      </c>
      <c r="B7" s="3" t="s">
        <v>34</v>
      </c>
      <c r="C7" s="34" t="s">
        <v>78</v>
      </c>
      <c r="D7" s="54" t="s">
        <v>9</v>
      </c>
      <c r="E7" s="3" t="s">
        <v>17</v>
      </c>
      <c r="F7" s="3" t="s">
        <v>11</v>
      </c>
      <c r="G7" s="55">
        <v>1741</v>
      </c>
      <c r="H7" s="56">
        <v>40800</v>
      </c>
    </row>
    <row r="8" spans="1:8" x14ac:dyDescent="0.35">
      <c r="A8" s="36">
        <v>64</v>
      </c>
      <c r="B8" s="3" t="s">
        <v>47</v>
      </c>
      <c r="C8" s="34" t="s">
        <v>80</v>
      </c>
      <c r="D8" s="54" t="s">
        <v>9</v>
      </c>
      <c r="E8" s="3" t="s">
        <v>20</v>
      </c>
      <c r="F8" s="3" t="s">
        <v>11</v>
      </c>
      <c r="G8" s="55">
        <v>1408</v>
      </c>
      <c r="H8" s="56">
        <v>94640</v>
      </c>
    </row>
    <row r="9" spans="1:8" x14ac:dyDescent="0.35">
      <c r="A9" s="36">
        <v>77</v>
      </c>
      <c r="B9" s="3" t="s">
        <v>48</v>
      </c>
      <c r="C9" s="34" t="s">
        <v>79</v>
      </c>
      <c r="D9" s="54" t="s">
        <v>9</v>
      </c>
      <c r="E9" s="3" t="s">
        <v>14</v>
      </c>
      <c r="F9" s="3" t="s">
        <v>11</v>
      </c>
      <c r="G9" s="55">
        <v>1586</v>
      </c>
      <c r="H9" s="56">
        <v>84000</v>
      </c>
    </row>
    <row r="10" spans="1:8" x14ac:dyDescent="0.35">
      <c r="A10" s="36">
        <v>107</v>
      </c>
      <c r="B10" s="3" t="s">
        <v>54</v>
      </c>
      <c r="C10" s="34" t="s">
        <v>81</v>
      </c>
      <c r="D10" s="54" t="s">
        <v>9</v>
      </c>
      <c r="E10" s="3" t="s">
        <v>17</v>
      </c>
      <c r="F10" s="3" t="s">
        <v>11</v>
      </c>
      <c r="G10" s="55">
        <v>1749</v>
      </c>
      <c r="H10" s="56">
        <v>33600</v>
      </c>
    </row>
    <row r="11" spans="1:8" x14ac:dyDescent="0.35">
      <c r="A11" s="36">
        <v>108</v>
      </c>
      <c r="B11" s="3" t="s">
        <v>55</v>
      </c>
      <c r="C11" s="34" t="s">
        <v>82</v>
      </c>
      <c r="D11" s="54" t="s">
        <v>9</v>
      </c>
      <c r="E11" s="3" t="s">
        <v>20</v>
      </c>
      <c r="F11" s="3" t="s">
        <v>11</v>
      </c>
      <c r="G11" s="55">
        <v>1572</v>
      </c>
      <c r="H11" s="56">
        <v>138320</v>
      </c>
    </row>
    <row r="12" spans="1:8" x14ac:dyDescent="0.35">
      <c r="A12" s="36">
        <v>121</v>
      </c>
      <c r="B12" s="3" t="s">
        <v>58</v>
      </c>
      <c r="C12" s="34" t="s">
        <v>84</v>
      </c>
      <c r="D12" s="54" t="s">
        <v>9</v>
      </c>
      <c r="E12" s="3" t="s">
        <v>14</v>
      </c>
      <c r="F12" s="3" t="s">
        <v>11</v>
      </c>
      <c r="G12" s="55">
        <v>1713</v>
      </c>
      <c r="H12" s="56">
        <v>36400</v>
      </c>
    </row>
    <row r="13" spans="1:8" x14ac:dyDescent="0.35">
      <c r="A13" s="36">
        <v>139</v>
      </c>
      <c r="B13" s="3" t="s">
        <v>66</v>
      </c>
      <c r="C13" s="34" t="s">
        <v>85</v>
      </c>
      <c r="D13" s="54" t="s">
        <v>9</v>
      </c>
      <c r="E13" s="54" t="s">
        <v>14</v>
      </c>
      <c r="F13" s="3" t="s">
        <v>11</v>
      </c>
      <c r="G13" s="55">
        <v>1639</v>
      </c>
      <c r="H13" s="56">
        <v>84000</v>
      </c>
    </row>
    <row r="14" spans="1:8" x14ac:dyDescent="0.35">
      <c r="A14" s="36">
        <v>140</v>
      </c>
      <c r="B14" s="3" t="s">
        <v>63</v>
      </c>
      <c r="C14" s="57" t="s">
        <v>85</v>
      </c>
      <c r="D14" s="54" t="s">
        <v>9</v>
      </c>
      <c r="E14" s="3" t="s">
        <v>10</v>
      </c>
      <c r="F14" s="3" t="s">
        <v>11</v>
      </c>
      <c r="G14" s="55">
        <v>1593</v>
      </c>
      <c r="H14" s="56">
        <v>25200</v>
      </c>
    </row>
    <row r="15" spans="1:8" x14ac:dyDescent="0.35">
      <c r="A15" s="36">
        <v>148</v>
      </c>
      <c r="B15" s="3" t="s">
        <v>67</v>
      </c>
      <c r="C15" s="34" t="s">
        <v>86</v>
      </c>
      <c r="D15" s="54" t="s">
        <v>9</v>
      </c>
      <c r="E15" s="3" t="s">
        <v>14</v>
      </c>
      <c r="F15" s="3" t="s">
        <v>11</v>
      </c>
      <c r="G15" s="55">
        <v>1626</v>
      </c>
      <c r="H15" s="56">
        <v>29120</v>
      </c>
    </row>
    <row r="16" spans="1:8" x14ac:dyDescent="0.35">
      <c r="A16" s="32">
        <v>157</v>
      </c>
      <c r="B16" s="3" t="s">
        <v>70</v>
      </c>
      <c r="C16" s="57" t="s">
        <v>86</v>
      </c>
      <c r="D16" s="54" t="s">
        <v>9</v>
      </c>
      <c r="E16" s="3" t="s">
        <v>20</v>
      </c>
      <c r="F16" s="3" t="s">
        <v>11</v>
      </c>
      <c r="G16" s="55">
        <v>1472</v>
      </c>
      <c r="H16" s="56">
        <v>67200</v>
      </c>
    </row>
    <row r="17" spans="1:8" x14ac:dyDescent="0.35">
      <c r="A17" s="7" t="s">
        <v>74</v>
      </c>
      <c r="B17" s="28"/>
      <c r="C17" s="28"/>
      <c r="D17" s="28"/>
      <c r="E17" s="28"/>
      <c r="F17" s="6"/>
      <c r="G17" s="58">
        <v>67773</v>
      </c>
      <c r="H17" s="59">
        <v>735280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FB6E-DFAD-420B-BF29-6B93DCA09EC9}">
  <sheetPr codeName="Sheet7"/>
  <dimension ref="A1:H70"/>
  <sheetViews>
    <sheetView showGridLines="0" topLeftCell="A3" workbookViewId="0">
      <selection activeCell="B19" sqref="B19"/>
    </sheetView>
  </sheetViews>
  <sheetFormatPr defaultRowHeight="14.5" x14ac:dyDescent="0.35"/>
  <cols>
    <col min="1" max="1" width="10.7265625" bestFit="1" customWidth="1"/>
    <col min="2" max="2" width="13.08984375" bestFit="1" customWidth="1"/>
    <col min="3" max="3" width="9.7265625" bestFit="1" customWidth="1"/>
    <col min="4" max="4" width="19.1796875" bestFit="1" customWidth="1"/>
    <col min="5" max="5" width="10.1796875" bestFit="1" customWidth="1"/>
    <col min="6" max="6" width="6.6328125" bestFit="1" customWidth="1"/>
    <col min="7" max="7" width="10.08984375" bestFit="1" customWidth="1"/>
    <col min="8" max="8" width="10.6328125" bestFit="1" customWidth="1"/>
  </cols>
  <sheetData>
    <row r="1" spans="1:8" hidden="1" x14ac:dyDescent="0.35">
      <c r="A1" s="27" t="s">
        <v>73</v>
      </c>
      <c r="B1" t="s">
        <v>90</v>
      </c>
    </row>
    <row r="3" spans="1:8" x14ac:dyDescent="0.35">
      <c r="A3" s="2"/>
      <c r="G3" s="27" t="s">
        <v>88</v>
      </c>
    </row>
    <row r="4" spans="1:8" x14ac:dyDescent="0.35">
      <c r="A4" s="27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t="s">
        <v>87</v>
      </c>
      <c r="H4" t="s">
        <v>89</v>
      </c>
    </row>
    <row r="5" spans="1:8" x14ac:dyDescent="0.35">
      <c r="A5">
        <v>1</v>
      </c>
      <c r="B5" t="s">
        <v>8</v>
      </c>
      <c r="C5" s="1" t="s">
        <v>75</v>
      </c>
      <c r="D5" t="s">
        <v>9</v>
      </c>
      <c r="E5" t="s">
        <v>10</v>
      </c>
      <c r="F5" t="s">
        <v>11</v>
      </c>
      <c r="G5" s="37">
        <v>1674</v>
      </c>
      <c r="H5" s="37">
        <v>51000</v>
      </c>
    </row>
    <row r="6" spans="1:8" x14ac:dyDescent="0.35">
      <c r="A6">
        <v>2</v>
      </c>
      <c r="B6" t="s">
        <v>12</v>
      </c>
      <c r="C6" s="1" t="s">
        <v>75</v>
      </c>
      <c r="D6" t="s">
        <v>13</v>
      </c>
      <c r="E6" t="s">
        <v>14</v>
      </c>
      <c r="F6" t="s">
        <v>11</v>
      </c>
      <c r="G6" s="37">
        <v>1573</v>
      </c>
      <c r="H6" s="37">
        <v>87360</v>
      </c>
    </row>
    <row r="7" spans="1:8" x14ac:dyDescent="0.35">
      <c r="A7">
        <v>3</v>
      </c>
      <c r="B7" t="s">
        <v>15</v>
      </c>
      <c r="C7" s="1" t="s">
        <v>75</v>
      </c>
      <c r="D7" t="s">
        <v>16</v>
      </c>
      <c r="E7" t="s">
        <v>17</v>
      </c>
      <c r="F7" t="s">
        <v>11</v>
      </c>
      <c r="G7" s="37">
        <v>1696</v>
      </c>
      <c r="H7" s="37">
        <v>94640</v>
      </c>
    </row>
    <row r="8" spans="1:8" x14ac:dyDescent="0.35">
      <c r="A8">
        <v>4</v>
      </c>
      <c r="B8" t="s">
        <v>18</v>
      </c>
      <c r="C8" s="1" t="s">
        <v>75</v>
      </c>
      <c r="D8" t="s">
        <v>19</v>
      </c>
      <c r="E8" t="s">
        <v>20</v>
      </c>
      <c r="F8" t="s">
        <v>11</v>
      </c>
      <c r="G8" s="37">
        <v>1662</v>
      </c>
      <c r="H8" s="37">
        <v>43680</v>
      </c>
    </row>
    <row r="9" spans="1:8" x14ac:dyDescent="0.35">
      <c r="A9">
        <v>5</v>
      </c>
      <c r="B9" t="s">
        <v>21</v>
      </c>
      <c r="C9" s="1" t="s">
        <v>75</v>
      </c>
      <c r="D9" t="s">
        <v>22</v>
      </c>
      <c r="E9" t="s">
        <v>10</v>
      </c>
      <c r="F9" t="s">
        <v>11</v>
      </c>
      <c r="G9" s="37">
        <v>1000</v>
      </c>
      <c r="H9" s="37">
        <v>291200</v>
      </c>
    </row>
    <row r="10" spans="1:8" x14ac:dyDescent="0.35">
      <c r="A10">
        <v>8</v>
      </c>
      <c r="B10" t="s">
        <v>23</v>
      </c>
      <c r="C10" s="1" t="s">
        <v>75</v>
      </c>
      <c r="D10" t="s">
        <v>24</v>
      </c>
      <c r="E10" t="s">
        <v>20</v>
      </c>
      <c r="F10" t="s">
        <v>11</v>
      </c>
      <c r="G10" s="37">
        <v>1599</v>
      </c>
      <c r="H10" s="37">
        <v>269360</v>
      </c>
    </row>
    <row r="11" spans="1:8" x14ac:dyDescent="0.35">
      <c r="A11">
        <v>11</v>
      </c>
      <c r="B11" t="s">
        <v>25</v>
      </c>
      <c r="C11" s="1" t="s">
        <v>76</v>
      </c>
      <c r="D11" t="s">
        <v>22</v>
      </c>
      <c r="E11" t="s">
        <v>17</v>
      </c>
      <c r="F11" t="s">
        <v>11</v>
      </c>
      <c r="G11" s="37">
        <v>1457</v>
      </c>
      <c r="H11" s="37">
        <v>36400</v>
      </c>
    </row>
    <row r="12" spans="1:8" x14ac:dyDescent="0.35">
      <c r="A12">
        <v>12</v>
      </c>
      <c r="B12" t="s">
        <v>25</v>
      </c>
      <c r="C12" s="1" t="s">
        <v>76</v>
      </c>
      <c r="D12" t="s">
        <v>13</v>
      </c>
      <c r="E12" t="s">
        <v>20</v>
      </c>
      <c r="F12" t="s">
        <v>11</v>
      </c>
      <c r="G12" s="37">
        <v>1529</v>
      </c>
      <c r="H12" s="37">
        <v>33600</v>
      </c>
    </row>
    <row r="13" spans="1:8" x14ac:dyDescent="0.35">
      <c r="A13">
        <v>13</v>
      </c>
      <c r="B13" t="s">
        <v>26</v>
      </c>
      <c r="C13" s="1" t="s">
        <v>75</v>
      </c>
      <c r="D13" t="s">
        <v>24</v>
      </c>
      <c r="E13" t="s">
        <v>10</v>
      </c>
      <c r="F13" t="s">
        <v>11</v>
      </c>
      <c r="G13" s="37">
        <v>1637</v>
      </c>
      <c r="H13" s="37">
        <v>109200</v>
      </c>
    </row>
    <row r="14" spans="1:8" x14ac:dyDescent="0.35">
      <c r="A14">
        <v>14</v>
      </c>
      <c r="B14" t="s">
        <v>27</v>
      </c>
      <c r="C14" s="1" t="s">
        <v>75</v>
      </c>
      <c r="D14" t="s">
        <v>22</v>
      </c>
      <c r="E14" t="s">
        <v>14</v>
      </c>
      <c r="F14" t="s">
        <v>11</v>
      </c>
      <c r="G14" s="37">
        <v>1736</v>
      </c>
      <c r="H14" s="37">
        <v>14560</v>
      </c>
    </row>
    <row r="15" spans="1:8" x14ac:dyDescent="0.35">
      <c r="A15">
        <v>16</v>
      </c>
      <c r="B15" t="s">
        <v>28</v>
      </c>
      <c r="C15" s="1" t="s">
        <v>76</v>
      </c>
      <c r="D15" t="s">
        <v>16</v>
      </c>
      <c r="E15" t="s">
        <v>20</v>
      </c>
      <c r="F15" t="s">
        <v>11</v>
      </c>
      <c r="G15" s="37">
        <v>1686</v>
      </c>
      <c r="H15" s="37">
        <v>14560</v>
      </c>
    </row>
    <row r="16" spans="1:8" x14ac:dyDescent="0.35">
      <c r="A16">
        <v>18</v>
      </c>
      <c r="B16" t="s">
        <v>25</v>
      </c>
      <c r="C16" s="1" t="s">
        <v>76</v>
      </c>
      <c r="D16" t="s">
        <v>19</v>
      </c>
      <c r="E16" t="s">
        <v>14</v>
      </c>
      <c r="F16" t="s">
        <v>11</v>
      </c>
      <c r="G16" s="37">
        <v>1418</v>
      </c>
      <c r="H16" s="37">
        <v>42000</v>
      </c>
    </row>
    <row r="17" spans="1:8" x14ac:dyDescent="0.35">
      <c r="A17">
        <v>20</v>
      </c>
      <c r="B17" t="s">
        <v>29</v>
      </c>
      <c r="C17" s="1" t="s">
        <v>76</v>
      </c>
      <c r="D17" t="s">
        <v>9</v>
      </c>
      <c r="E17" t="s">
        <v>20</v>
      </c>
      <c r="F17" t="s">
        <v>11</v>
      </c>
      <c r="G17" s="37">
        <v>50000</v>
      </c>
      <c r="H17" s="37">
        <v>51000</v>
      </c>
    </row>
    <row r="18" spans="1:8" x14ac:dyDescent="0.35">
      <c r="A18">
        <v>22</v>
      </c>
      <c r="B18" t="s">
        <v>30</v>
      </c>
      <c r="C18" s="1" t="s">
        <v>77</v>
      </c>
      <c r="D18" t="s">
        <v>13</v>
      </c>
      <c r="E18" t="s">
        <v>17</v>
      </c>
      <c r="F18" t="s">
        <v>11</v>
      </c>
      <c r="G18" s="37">
        <v>1604</v>
      </c>
      <c r="H18" s="37">
        <v>145600</v>
      </c>
    </row>
    <row r="19" spans="1:8" x14ac:dyDescent="0.35">
      <c r="A19">
        <v>23</v>
      </c>
      <c r="B19" t="s">
        <v>31</v>
      </c>
      <c r="C19" s="1" t="s">
        <v>77</v>
      </c>
      <c r="D19" t="s">
        <v>22</v>
      </c>
      <c r="E19" t="s">
        <v>20</v>
      </c>
      <c r="F19" t="s">
        <v>11</v>
      </c>
      <c r="G19" s="37">
        <v>1693</v>
      </c>
      <c r="H19" s="37">
        <v>58240</v>
      </c>
    </row>
    <row r="20" spans="1:8" x14ac:dyDescent="0.35">
      <c r="A20">
        <v>24</v>
      </c>
      <c r="B20" t="s">
        <v>32</v>
      </c>
      <c r="C20" s="1" t="s">
        <v>77</v>
      </c>
      <c r="D20" t="s">
        <v>16</v>
      </c>
      <c r="E20" t="s">
        <v>10</v>
      </c>
      <c r="F20" t="s">
        <v>11</v>
      </c>
      <c r="G20" s="37">
        <v>100000</v>
      </c>
      <c r="H20" s="37">
        <v>276640</v>
      </c>
    </row>
    <row r="21" spans="1:8" x14ac:dyDescent="0.35">
      <c r="A21">
        <v>27</v>
      </c>
      <c r="B21" t="s">
        <v>33</v>
      </c>
      <c r="C21" s="1" t="s">
        <v>77</v>
      </c>
      <c r="D21" t="s">
        <v>19</v>
      </c>
      <c r="E21" t="s">
        <v>20</v>
      </c>
      <c r="F21" t="s">
        <v>11</v>
      </c>
      <c r="G21" s="37">
        <v>1451</v>
      </c>
      <c r="H21" s="37">
        <v>182000</v>
      </c>
    </row>
    <row r="22" spans="1:8" x14ac:dyDescent="0.35">
      <c r="A22">
        <v>29</v>
      </c>
      <c r="B22" t="s">
        <v>34</v>
      </c>
      <c r="C22" s="1" t="s">
        <v>78</v>
      </c>
      <c r="D22" t="s">
        <v>9</v>
      </c>
      <c r="E22" t="s">
        <v>17</v>
      </c>
      <c r="F22" t="s">
        <v>11</v>
      </c>
      <c r="G22" s="37">
        <v>1741</v>
      </c>
      <c r="H22" s="37">
        <v>40800</v>
      </c>
    </row>
    <row r="23" spans="1:8" x14ac:dyDescent="0.35">
      <c r="A23">
        <v>33</v>
      </c>
      <c r="B23" t="s">
        <v>35</v>
      </c>
      <c r="C23" s="1" t="s">
        <v>78</v>
      </c>
      <c r="D23" t="s">
        <v>22</v>
      </c>
      <c r="E23" t="s">
        <v>17</v>
      </c>
      <c r="F23" t="s">
        <v>11</v>
      </c>
      <c r="G23" s="37">
        <v>1535</v>
      </c>
      <c r="H23" s="37">
        <v>20400</v>
      </c>
    </row>
    <row r="24" spans="1:8" x14ac:dyDescent="0.35">
      <c r="A24">
        <v>37</v>
      </c>
      <c r="B24" t="s">
        <v>36</v>
      </c>
      <c r="C24" s="1" t="s">
        <v>78</v>
      </c>
      <c r="D24" t="s">
        <v>19</v>
      </c>
      <c r="E24" t="s">
        <v>17</v>
      </c>
      <c r="F24" t="s">
        <v>11</v>
      </c>
      <c r="G24" s="37">
        <v>1792</v>
      </c>
      <c r="H24" s="37">
        <v>94640</v>
      </c>
    </row>
    <row r="25" spans="1:8" x14ac:dyDescent="0.35">
      <c r="A25">
        <v>44</v>
      </c>
      <c r="B25" t="s">
        <v>37</v>
      </c>
      <c r="C25" s="1" t="s">
        <v>78</v>
      </c>
      <c r="D25" t="s">
        <v>24</v>
      </c>
      <c r="E25" t="s">
        <v>14</v>
      </c>
      <c r="F25" t="s">
        <v>11</v>
      </c>
      <c r="G25" s="37">
        <v>1457</v>
      </c>
      <c r="H25" s="37">
        <v>43680</v>
      </c>
    </row>
    <row r="26" spans="1:8" x14ac:dyDescent="0.35">
      <c r="A26">
        <v>48</v>
      </c>
      <c r="B26" t="s">
        <v>38</v>
      </c>
      <c r="C26" s="1" t="s">
        <v>78</v>
      </c>
      <c r="D26" t="s">
        <v>13</v>
      </c>
      <c r="E26" t="s">
        <v>14</v>
      </c>
      <c r="F26" t="s">
        <v>11</v>
      </c>
      <c r="G26" s="37">
        <v>1652</v>
      </c>
      <c r="H26" s="37">
        <v>182000</v>
      </c>
    </row>
    <row r="27" spans="1:8" x14ac:dyDescent="0.35">
      <c r="A27">
        <v>49</v>
      </c>
      <c r="B27" t="s">
        <v>39</v>
      </c>
      <c r="C27" s="1" t="s">
        <v>78</v>
      </c>
      <c r="D27" t="s">
        <v>16</v>
      </c>
      <c r="E27" t="s">
        <v>17</v>
      </c>
      <c r="F27" t="s">
        <v>11</v>
      </c>
      <c r="G27" s="37">
        <v>1563</v>
      </c>
      <c r="H27" s="37">
        <v>276640</v>
      </c>
    </row>
    <row r="28" spans="1:8" x14ac:dyDescent="0.35">
      <c r="A28">
        <v>50</v>
      </c>
      <c r="B28" t="s">
        <v>40</v>
      </c>
      <c r="C28" s="1" t="s">
        <v>79</v>
      </c>
      <c r="D28" t="s">
        <v>19</v>
      </c>
      <c r="E28" t="s">
        <v>20</v>
      </c>
      <c r="F28" t="s">
        <v>11</v>
      </c>
      <c r="G28" s="37">
        <v>1484</v>
      </c>
      <c r="H28" s="37">
        <v>36400</v>
      </c>
    </row>
    <row r="29" spans="1:8" x14ac:dyDescent="0.35">
      <c r="A29">
        <v>53</v>
      </c>
      <c r="B29" t="s">
        <v>41</v>
      </c>
      <c r="C29" s="1" t="s">
        <v>78</v>
      </c>
      <c r="D29" t="s">
        <v>24</v>
      </c>
      <c r="E29" t="s">
        <v>20</v>
      </c>
      <c r="F29" t="s">
        <v>11</v>
      </c>
      <c r="G29" s="37">
        <v>1427</v>
      </c>
      <c r="H29" s="37">
        <v>183600</v>
      </c>
    </row>
    <row r="30" spans="1:8" x14ac:dyDescent="0.35">
      <c r="A30">
        <v>56</v>
      </c>
      <c r="B30" t="s">
        <v>42</v>
      </c>
      <c r="C30" s="1" t="s">
        <v>80</v>
      </c>
      <c r="D30" t="s">
        <v>13</v>
      </c>
      <c r="E30" t="s">
        <v>20</v>
      </c>
      <c r="F30" t="s">
        <v>11</v>
      </c>
      <c r="G30" s="37">
        <v>1652</v>
      </c>
      <c r="H30" s="37">
        <v>94640</v>
      </c>
    </row>
    <row r="31" spans="1:8" x14ac:dyDescent="0.35">
      <c r="A31">
        <v>58</v>
      </c>
      <c r="B31" t="s">
        <v>43</v>
      </c>
      <c r="C31" s="1" t="s">
        <v>80</v>
      </c>
      <c r="D31" t="s">
        <v>22</v>
      </c>
      <c r="E31" t="s">
        <v>14</v>
      </c>
      <c r="F31" t="s">
        <v>11</v>
      </c>
      <c r="G31" s="37">
        <v>1753</v>
      </c>
      <c r="H31" s="37">
        <v>94640</v>
      </c>
    </row>
    <row r="32" spans="1:8" x14ac:dyDescent="0.35">
      <c r="A32">
        <v>59</v>
      </c>
      <c r="B32" t="s">
        <v>44</v>
      </c>
      <c r="C32" s="1" t="s">
        <v>80</v>
      </c>
      <c r="D32" t="s">
        <v>22</v>
      </c>
      <c r="E32" t="s">
        <v>17</v>
      </c>
      <c r="F32" t="s">
        <v>11</v>
      </c>
      <c r="G32" s="37">
        <v>1670</v>
      </c>
      <c r="H32" s="37">
        <v>182000</v>
      </c>
    </row>
    <row r="33" spans="1:8" x14ac:dyDescent="0.35">
      <c r="A33">
        <v>61</v>
      </c>
      <c r="B33" t="s">
        <v>45</v>
      </c>
      <c r="C33" s="1" t="s">
        <v>80</v>
      </c>
      <c r="D33" t="s">
        <v>22</v>
      </c>
      <c r="E33" t="s">
        <v>10</v>
      </c>
      <c r="F33" t="s">
        <v>11</v>
      </c>
      <c r="G33" s="37">
        <v>1434</v>
      </c>
      <c r="H33" s="37">
        <v>218400</v>
      </c>
    </row>
    <row r="34" spans="1:8" x14ac:dyDescent="0.35">
      <c r="A34">
        <v>62</v>
      </c>
      <c r="B34" t="s">
        <v>46</v>
      </c>
      <c r="C34" s="1" t="s">
        <v>80</v>
      </c>
      <c r="D34" t="s">
        <v>19</v>
      </c>
      <c r="E34" t="s">
        <v>14</v>
      </c>
      <c r="F34" t="s">
        <v>11</v>
      </c>
      <c r="G34" s="37">
        <v>1634</v>
      </c>
      <c r="H34" s="37">
        <v>218400</v>
      </c>
    </row>
    <row r="35" spans="1:8" x14ac:dyDescent="0.35">
      <c r="A35">
        <v>64</v>
      </c>
      <c r="B35" t="s">
        <v>47</v>
      </c>
      <c r="C35" s="1" t="s">
        <v>80</v>
      </c>
      <c r="D35" t="s">
        <v>9</v>
      </c>
      <c r="E35" t="s">
        <v>20</v>
      </c>
      <c r="F35" t="s">
        <v>11</v>
      </c>
      <c r="G35" s="37">
        <v>1408</v>
      </c>
      <c r="H35" s="37">
        <v>94640</v>
      </c>
    </row>
    <row r="36" spans="1:8" x14ac:dyDescent="0.35">
      <c r="A36">
        <v>66</v>
      </c>
      <c r="B36" t="s">
        <v>40</v>
      </c>
      <c r="C36" s="1" t="s">
        <v>79</v>
      </c>
      <c r="D36" t="s">
        <v>24</v>
      </c>
      <c r="E36" t="s">
        <v>14</v>
      </c>
      <c r="F36" t="s">
        <v>11</v>
      </c>
      <c r="G36" s="37">
        <v>1400</v>
      </c>
      <c r="H36" s="37">
        <v>87360</v>
      </c>
    </row>
    <row r="37" spans="1:8" x14ac:dyDescent="0.35">
      <c r="A37">
        <v>67</v>
      </c>
      <c r="B37" t="s">
        <v>40</v>
      </c>
      <c r="C37" s="1" t="s">
        <v>79</v>
      </c>
      <c r="D37" t="s">
        <v>24</v>
      </c>
      <c r="E37" t="s">
        <v>17</v>
      </c>
      <c r="F37" t="s">
        <v>11</v>
      </c>
      <c r="G37" s="37">
        <v>1500</v>
      </c>
      <c r="H37" s="37">
        <v>87360</v>
      </c>
    </row>
    <row r="38" spans="1:8" x14ac:dyDescent="0.35">
      <c r="A38">
        <v>68</v>
      </c>
      <c r="B38" t="s">
        <v>40</v>
      </c>
      <c r="C38" s="1" t="s">
        <v>79</v>
      </c>
      <c r="D38" t="s">
        <v>22</v>
      </c>
      <c r="E38" t="s">
        <v>20</v>
      </c>
      <c r="F38" t="s">
        <v>11</v>
      </c>
      <c r="G38" s="37">
        <v>1457</v>
      </c>
      <c r="H38" s="37">
        <v>182000</v>
      </c>
    </row>
    <row r="39" spans="1:8" x14ac:dyDescent="0.35">
      <c r="A39">
        <v>69</v>
      </c>
      <c r="B39" t="s">
        <v>40</v>
      </c>
      <c r="C39" s="1" t="s">
        <v>79</v>
      </c>
      <c r="D39" t="s">
        <v>24</v>
      </c>
      <c r="E39" t="s">
        <v>10</v>
      </c>
      <c r="F39" t="s">
        <v>11</v>
      </c>
      <c r="G39" s="37">
        <v>1686</v>
      </c>
      <c r="H39" s="37">
        <v>182000</v>
      </c>
    </row>
    <row r="40" spans="1:8" x14ac:dyDescent="0.35">
      <c r="A40">
        <v>77</v>
      </c>
      <c r="B40" t="s">
        <v>48</v>
      </c>
      <c r="C40" s="1" t="s">
        <v>79</v>
      </c>
      <c r="D40" t="s">
        <v>9</v>
      </c>
      <c r="E40" t="s">
        <v>14</v>
      </c>
      <c r="F40" t="s">
        <v>11</v>
      </c>
      <c r="G40" s="37">
        <v>1586</v>
      </c>
      <c r="H40" s="37">
        <v>84000</v>
      </c>
    </row>
    <row r="41" spans="1:8" x14ac:dyDescent="0.35">
      <c r="A41">
        <v>82</v>
      </c>
      <c r="B41" t="s">
        <v>49</v>
      </c>
      <c r="C41" s="1" t="s">
        <v>79</v>
      </c>
      <c r="D41" t="s">
        <v>16</v>
      </c>
      <c r="E41" t="s">
        <v>20</v>
      </c>
      <c r="F41" t="s">
        <v>11</v>
      </c>
      <c r="G41" s="37">
        <v>1412</v>
      </c>
      <c r="H41" s="37">
        <v>109200</v>
      </c>
    </row>
    <row r="42" spans="1:8" x14ac:dyDescent="0.35">
      <c r="A42">
        <v>92</v>
      </c>
      <c r="B42" t="s">
        <v>50</v>
      </c>
      <c r="C42" s="1" t="s">
        <v>81</v>
      </c>
      <c r="D42" t="s">
        <v>13</v>
      </c>
      <c r="E42" t="s">
        <v>14</v>
      </c>
      <c r="F42" t="s">
        <v>11</v>
      </c>
      <c r="G42" s="37">
        <v>1786</v>
      </c>
      <c r="H42" s="37">
        <v>276640</v>
      </c>
    </row>
    <row r="43" spans="1:8" x14ac:dyDescent="0.35">
      <c r="A43">
        <v>94</v>
      </c>
      <c r="B43" t="s">
        <v>51</v>
      </c>
      <c r="C43" s="1" t="s">
        <v>82</v>
      </c>
      <c r="D43" t="s">
        <v>19</v>
      </c>
      <c r="E43" t="s">
        <v>20</v>
      </c>
      <c r="F43" t="s">
        <v>11</v>
      </c>
      <c r="G43" s="37">
        <v>1680</v>
      </c>
      <c r="H43" s="37">
        <v>131040</v>
      </c>
    </row>
    <row r="44" spans="1:8" x14ac:dyDescent="0.35">
      <c r="A44">
        <v>95</v>
      </c>
      <c r="B44" t="s">
        <v>52</v>
      </c>
      <c r="C44" s="1" t="s">
        <v>81</v>
      </c>
      <c r="D44" t="s">
        <v>16</v>
      </c>
      <c r="E44" t="s">
        <v>14</v>
      </c>
      <c r="F44" t="s">
        <v>11</v>
      </c>
      <c r="G44" s="37">
        <v>1550</v>
      </c>
      <c r="H44" s="37">
        <v>16800</v>
      </c>
    </row>
    <row r="45" spans="1:8" x14ac:dyDescent="0.35">
      <c r="A45">
        <v>106</v>
      </c>
      <c r="B45" t="s">
        <v>53</v>
      </c>
      <c r="C45" s="1" t="s">
        <v>83</v>
      </c>
      <c r="D45" t="s">
        <v>19</v>
      </c>
      <c r="E45" t="s">
        <v>14</v>
      </c>
      <c r="F45" t="s">
        <v>11</v>
      </c>
      <c r="G45" s="37">
        <v>1534</v>
      </c>
      <c r="H45" s="37">
        <v>50400</v>
      </c>
    </row>
    <row r="46" spans="1:8" x14ac:dyDescent="0.35">
      <c r="A46">
        <v>107</v>
      </c>
      <c r="B46" t="s">
        <v>54</v>
      </c>
      <c r="C46" s="1" t="s">
        <v>81</v>
      </c>
      <c r="D46" t="s">
        <v>9</v>
      </c>
      <c r="E46" t="s">
        <v>17</v>
      </c>
      <c r="F46" t="s">
        <v>11</v>
      </c>
      <c r="G46" s="37">
        <v>1749</v>
      </c>
      <c r="H46" s="37">
        <v>33600</v>
      </c>
    </row>
    <row r="47" spans="1:8" x14ac:dyDescent="0.35">
      <c r="A47">
        <v>108</v>
      </c>
      <c r="B47" t="s">
        <v>55</v>
      </c>
      <c r="C47" s="1" t="s">
        <v>82</v>
      </c>
      <c r="D47" t="s">
        <v>9</v>
      </c>
      <c r="E47" t="s">
        <v>20</v>
      </c>
      <c r="F47" t="s">
        <v>11</v>
      </c>
      <c r="G47" s="37">
        <v>1572</v>
      </c>
      <c r="H47" s="37">
        <v>138320</v>
      </c>
    </row>
    <row r="48" spans="1:8" x14ac:dyDescent="0.35">
      <c r="A48">
        <v>114</v>
      </c>
      <c r="B48" t="s">
        <v>56</v>
      </c>
      <c r="C48" s="1" t="s">
        <v>83</v>
      </c>
      <c r="D48" t="s">
        <v>13</v>
      </c>
      <c r="E48" t="s">
        <v>14</v>
      </c>
      <c r="F48" t="s">
        <v>11</v>
      </c>
      <c r="G48" s="37">
        <v>1484</v>
      </c>
      <c r="H48" s="37">
        <v>42000</v>
      </c>
    </row>
    <row r="49" spans="1:8" x14ac:dyDescent="0.35">
      <c r="A49">
        <v>119</v>
      </c>
      <c r="B49" t="s">
        <v>57</v>
      </c>
      <c r="C49" s="1" t="s">
        <v>83</v>
      </c>
      <c r="D49" t="s">
        <v>24</v>
      </c>
      <c r="E49" t="s">
        <v>20</v>
      </c>
      <c r="F49" t="s">
        <v>11</v>
      </c>
      <c r="G49" s="37">
        <v>1477</v>
      </c>
      <c r="H49" s="37">
        <v>138320</v>
      </c>
    </row>
    <row r="50" spans="1:8" x14ac:dyDescent="0.35">
      <c r="A50">
        <v>121</v>
      </c>
      <c r="B50" t="s">
        <v>58</v>
      </c>
      <c r="C50" s="1" t="s">
        <v>84</v>
      </c>
      <c r="D50" t="s">
        <v>9</v>
      </c>
      <c r="E50" t="s">
        <v>14</v>
      </c>
      <c r="F50" t="s">
        <v>11</v>
      </c>
      <c r="G50" s="37">
        <v>1713</v>
      </c>
      <c r="H50" s="37">
        <v>36400</v>
      </c>
    </row>
    <row r="51" spans="1:8" x14ac:dyDescent="0.35">
      <c r="A51">
        <v>123</v>
      </c>
      <c r="B51" t="s">
        <v>59</v>
      </c>
      <c r="C51" s="1" t="s">
        <v>84</v>
      </c>
      <c r="D51" t="s">
        <v>24</v>
      </c>
      <c r="E51" t="s">
        <v>10</v>
      </c>
      <c r="F51" t="s">
        <v>11</v>
      </c>
      <c r="G51" s="37">
        <v>1666</v>
      </c>
      <c r="H51" s="37">
        <v>126000</v>
      </c>
    </row>
    <row r="52" spans="1:8" x14ac:dyDescent="0.35">
      <c r="A52">
        <v>128</v>
      </c>
      <c r="B52" t="s">
        <v>60</v>
      </c>
      <c r="C52" s="1" t="s">
        <v>84</v>
      </c>
      <c r="D52" t="s">
        <v>19</v>
      </c>
      <c r="E52" t="s">
        <v>14</v>
      </c>
      <c r="F52" t="s">
        <v>11</v>
      </c>
      <c r="G52" s="37">
        <v>1662</v>
      </c>
      <c r="H52" s="37">
        <v>14560</v>
      </c>
    </row>
    <row r="53" spans="1:8" x14ac:dyDescent="0.35">
      <c r="A53">
        <v>129</v>
      </c>
      <c r="B53" t="s">
        <v>61</v>
      </c>
      <c r="C53" s="1" t="s">
        <v>84</v>
      </c>
      <c r="D53" t="s">
        <v>16</v>
      </c>
      <c r="E53" t="s">
        <v>17</v>
      </c>
      <c r="F53" t="s">
        <v>11</v>
      </c>
      <c r="G53" s="37">
        <v>1745</v>
      </c>
      <c r="H53" s="37">
        <v>336000</v>
      </c>
    </row>
    <row r="54" spans="1:8" x14ac:dyDescent="0.35">
      <c r="A54">
        <v>131</v>
      </c>
      <c r="B54" t="s">
        <v>62</v>
      </c>
      <c r="C54" s="1" t="s">
        <v>85</v>
      </c>
      <c r="D54" t="s">
        <v>16</v>
      </c>
      <c r="E54" t="s">
        <v>10</v>
      </c>
      <c r="F54" t="s">
        <v>11</v>
      </c>
      <c r="G54" s="37">
        <v>1705</v>
      </c>
      <c r="H54" s="37">
        <v>138320</v>
      </c>
    </row>
    <row r="55" spans="1:8" x14ac:dyDescent="0.35">
      <c r="A55">
        <v>137</v>
      </c>
      <c r="B55" t="s">
        <v>65</v>
      </c>
      <c r="C55" s="1" t="s">
        <v>85</v>
      </c>
      <c r="D55" t="s">
        <v>19</v>
      </c>
      <c r="E55" t="s">
        <v>17</v>
      </c>
      <c r="F55" t="s">
        <v>11</v>
      </c>
      <c r="G55" s="37">
        <v>1629</v>
      </c>
      <c r="H55" s="37">
        <v>36400</v>
      </c>
    </row>
    <row r="56" spans="1:8" x14ac:dyDescent="0.35">
      <c r="A56">
        <v>139</v>
      </c>
      <c r="B56" t="s">
        <v>66</v>
      </c>
      <c r="C56" s="1" t="s">
        <v>85</v>
      </c>
      <c r="D56" t="s">
        <v>9</v>
      </c>
      <c r="E56" t="s">
        <v>14</v>
      </c>
      <c r="F56" t="s">
        <v>11</v>
      </c>
      <c r="G56" s="37">
        <v>1639</v>
      </c>
      <c r="H56" s="37">
        <v>84000</v>
      </c>
    </row>
    <row r="57" spans="1:8" x14ac:dyDescent="0.35">
      <c r="A57">
        <v>140</v>
      </c>
      <c r="B57" t="s">
        <v>63</v>
      </c>
      <c r="C57" s="1" t="s">
        <v>85</v>
      </c>
      <c r="D57" t="s">
        <v>9</v>
      </c>
      <c r="E57" t="s">
        <v>10</v>
      </c>
      <c r="F57" t="s">
        <v>11</v>
      </c>
      <c r="G57" s="37">
        <v>1593</v>
      </c>
      <c r="H57" s="37">
        <v>25200</v>
      </c>
    </row>
    <row r="58" spans="1:8" x14ac:dyDescent="0.35">
      <c r="A58">
        <v>141</v>
      </c>
      <c r="B58" t="s">
        <v>64</v>
      </c>
      <c r="C58" s="1" t="s">
        <v>85</v>
      </c>
      <c r="D58" t="s">
        <v>13</v>
      </c>
      <c r="E58" t="s">
        <v>14</v>
      </c>
      <c r="F58" t="s">
        <v>11</v>
      </c>
      <c r="G58" s="37">
        <v>3014</v>
      </c>
      <c r="H58" s="37">
        <v>305760</v>
      </c>
    </row>
    <row r="59" spans="1:8" x14ac:dyDescent="0.35">
      <c r="A59">
        <v>148</v>
      </c>
      <c r="B59" t="s">
        <v>67</v>
      </c>
      <c r="C59" s="1" t="s">
        <v>86</v>
      </c>
      <c r="D59" t="s">
        <v>9</v>
      </c>
      <c r="E59" t="s">
        <v>14</v>
      </c>
      <c r="F59" t="s">
        <v>11</v>
      </c>
      <c r="G59" s="37">
        <v>1626</v>
      </c>
      <c r="H59" s="37">
        <v>29120</v>
      </c>
    </row>
    <row r="60" spans="1:8" x14ac:dyDescent="0.35">
      <c r="A60">
        <v>149</v>
      </c>
      <c r="B60" t="s">
        <v>67</v>
      </c>
      <c r="C60" s="1" t="s">
        <v>86</v>
      </c>
      <c r="D60" t="s">
        <v>13</v>
      </c>
      <c r="E60" t="s">
        <v>20</v>
      </c>
      <c r="F60" t="s">
        <v>11</v>
      </c>
      <c r="G60" s="37">
        <v>1783</v>
      </c>
      <c r="H60" s="37">
        <v>84000</v>
      </c>
    </row>
    <row r="61" spans="1:8" x14ac:dyDescent="0.35">
      <c r="A61">
        <v>155</v>
      </c>
      <c r="B61" t="s">
        <v>68</v>
      </c>
      <c r="C61" s="1" t="s">
        <v>86</v>
      </c>
      <c r="D61" t="s">
        <v>19</v>
      </c>
      <c r="E61" t="s">
        <v>14</v>
      </c>
      <c r="F61" t="s">
        <v>11</v>
      </c>
      <c r="G61" s="37">
        <v>1417</v>
      </c>
      <c r="H61" s="37">
        <v>91800</v>
      </c>
    </row>
    <row r="62" spans="1:8" x14ac:dyDescent="0.35">
      <c r="A62">
        <v>156</v>
      </c>
      <c r="B62" t="s">
        <v>69</v>
      </c>
      <c r="C62" s="1" t="s">
        <v>86</v>
      </c>
      <c r="D62" t="s">
        <v>13</v>
      </c>
      <c r="E62" t="s">
        <v>17</v>
      </c>
      <c r="F62" t="s">
        <v>11</v>
      </c>
      <c r="G62" s="37">
        <v>1667</v>
      </c>
      <c r="H62" s="37">
        <v>126000</v>
      </c>
    </row>
    <row r="63" spans="1:8" x14ac:dyDescent="0.35">
      <c r="A63">
        <v>157</v>
      </c>
      <c r="B63" t="s">
        <v>70</v>
      </c>
      <c r="C63" s="1" t="s">
        <v>86</v>
      </c>
      <c r="D63" t="s">
        <v>9</v>
      </c>
      <c r="E63" t="s">
        <v>20</v>
      </c>
      <c r="F63" t="s">
        <v>11</v>
      </c>
      <c r="G63" s="37">
        <v>1472</v>
      </c>
      <c r="H63" s="37">
        <v>67200</v>
      </c>
    </row>
    <row r="64" spans="1:8" x14ac:dyDescent="0.35">
      <c r="A64">
        <v>158</v>
      </c>
      <c r="B64" t="s">
        <v>71</v>
      </c>
      <c r="C64" s="1" t="s">
        <v>86</v>
      </c>
      <c r="D64" t="s">
        <v>13</v>
      </c>
      <c r="E64" t="s">
        <v>10</v>
      </c>
      <c r="F64" t="s">
        <v>11</v>
      </c>
      <c r="G64" s="37">
        <v>1698</v>
      </c>
      <c r="H64" s="37">
        <v>16800</v>
      </c>
    </row>
    <row r="65" spans="1:8" x14ac:dyDescent="0.35">
      <c r="A65">
        <v>160</v>
      </c>
      <c r="B65" t="s">
        <v>72</v>
      </c>
      <c r="C65" s="1" t="s">
        <v>86</v>
      </c>
      <c r="D65" t="s">
        <v>16</v>
      </c>
      <c r="E65" t="s">
        <v>17</v>
      </c>
      <c r="F65" t="s">
        <v>11</v>
      </c>
      <c r="G65" s="37">
        <v>1523</v>
      </c>
      <c r="H65" s="37">
        <v>58800</v>
      </c>
    </row>
    <row r="66" spans="1:8" x14ac:dyDescent="0.35">
      <c r="A66">
        <v>161</v>
      </c>
      <c r="B66" t="s">
        <v>91</v>
      </c>
      <c r="C66" s="1" t="s">
        <v>86</v>
      </c>
      <c r="D66" t="s">
        <v>16</v>
      </c>
      <c r="E66" t="s">
        <v>17</v>
      </c>
      <c r="F66" t="s">
        <v>11</v>
      </c>
      <c r="G66" s="37">
        <v>1523</v>
      </c>
      <c r="H66" s="37">
        <v>58800</v>
      </c>
    </row>
    <row r="67" spans="1:8" x14ac:dyDescent="0.35">
      <c r="A67">
        <v>162</v>
      </c>
      <c r="B67" t="s">
        <v>92</v>
      </c>
      <c r="C67" s="1" t="s">
        <v>86</v>
      </c>
      <c r="D67" t="s">
        <v>16</v>
      </c>
      <c r="E67" t="s">
        <v>17</v>
      </c>
      <c r="F67" t="s">
        <v>11</v>
      </c>
      <c r="G67" s="37">
        <v>1523</v>
      </c>
      <c r="H67" s="37">
        <v>58800</v>
      </c>
    </row>
    <row r="68" spans="1:8" x14ac:dyDescent="0.35">
      <c r="A68">
        <v>163</v>
      </c>
      <c r="B68" t="s">
        <v>93</v>
      </c>
      <c r="C68" s="1" t="s">
        <v>86</v>
      </c>
      <c r="D68" t="s">
        <v>16</v>
      </c>
      <c r="E68" t="s">
        <v>17</v>
      </c>
      <c r="F68" t="s">
        <v>11</v>
      </c>
      <c r="G68" s="37">
        <v>1523</v>
      </c>
      <c r="H68" s="37">
        <v>58800</v>
      </c>
    </row>
    <row r="69" spans="1:8" x14ac:dyDescent="0.35">
      <c r="A69">
        <v>164</v>
      </c>
      <c r="B69" t="s">
        <v>60</v>
      </c>
      <c r="C69" s="1" t="s">
        <v>84</v>
      </c>
      <c r="D69" t="s">
        <v>19</v>
      </c>
      <c r="E69" t="s">
        <v>14</v>
      </c>
      <c r="F69" t="s">
        <v>11</v>
      </c>
      <c r="G69" s="37">
        <v>1662</v>
      </c>
      <c r="H69" s="37">
        <v>14560</v>
      </c>
    </row>
    <row r="70" spans="1:8" x14ac:dyDescent="0.35">
      <c r="A70" t="s">
        <v>74</v>
      </c>
      <c r="G70" s="37">
        <v>251273</v>
      </c>
      <c r="H70" s="37">
        <v>6908280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06AE-8DEB-4FEF-BA13-75F4A773BF58}">
  <sheetPr codeName="Sheet8"/>
  <dimension ref="A1:R72"/>
  <sheetViews>
    <sheetView showGridLines="0" tabSelected="1" zoomScale="150" zoomScaleNormal="150" workbookViewId="0">
      <pane ySplit="1" topLeftCell="A62" activePane="bottomLeft" state="frozen"/>
      <selection activeCell="B19" sqref="B19"/>
      <selection pane="bottomLeft" activeCell="H74" sqref="H74"/>
    </sheetView>
  </sheetViews>
  <sheetFormatPr defaultRowHeight="14.5" x14ac:dyDescent="0.35"/>
  <cols>
    <col min="1" max="1" width="7.453125" style="4" customWidth="1"/>
    <col min="2" max="2" width="11.453125" bestFit="1" customWidth="1"/>
    <col min="3" max="3" width="10.26953125" style="1" bestFit="1" customWidth="1"/>
    <col min="4" max="4" width="17.36328125" bestFit="1" customWidth="1"/>
    <col min="5" max="5" width="21" bestFit="1" customWidth="1"/>
    <col min="6" max="6" width="10.36328125" customWidth="1"/>
    <col min="7" max="7" width="9.26953125" style="4" customWidth="1"/>
    <col min="8" max="8" width="9.54296875" style="4" customWidth="1"/>
  </cols>
  <sheetData>
    <row r="1" spans="1:18" hidden="1" x14ac:dyDescent="0.35">
      <c r="A1" s="8" t="s">
        <v>0</v>
      </c>
      <c r="B1" s="9" t="s">
        <v>1</v>
      </c>
      <c r="C1" s="10" t="s">
        <v>2</v>
      </c>
      <c r="D1" s="9" t="s">
        <v>3</v>
      </c>
      <c r="E1" s="9" t="s">
        <v>73</v>
      </c>
      <c r="F1" s="9" t="s">
        <v>4</v>
      </c>
      <c r="G1" s="9" t="s">
        <v>5</v>
      </c>
      <c r="H1" s="11" t="s">
        <v>6</v>
      </c>
      <c r="I1" s="12" t="s">
        <v>7</v>
      </c>
    </row>
    <row r="2" spans="1:18" x14ac:dyDescent="0.35">
      <c r="A2" s="6">
        <v>1</v>
      </c>
      <c r="B2" s="2" t="s">
        <v>8</v>
      </c>
      <c r="C2" s="5">
        <v>43556</v>
      </c>
      <c r="D2" s="2" t="s">
        <v>9</v>
      </c>
      <c r="E2" s="2" t="str">
        <f>Table4[[#This Row],[Party Name]]</f>
        <v>Rajesh Udyog</v>
      </c>
      <c r="F2" s="2" t="s">
        <v>10</v>
      </c>
      <c r="G2" s="2" t="s">
        <v>11</v>
      </c>
      <c r="H2" s="3">
        <v>1674</v>
      </c>
      <c r="I2" s="7">
        <v>51000</v>
      </c>
      <c r="P2" s="18"/>
      <c r="Q2" s="19"/>
      <c r="R2" s="20"/>
    </row>
    <row r="3" spans="1:18" x14ac:dyDescent="0.35">
      <c r="A3" s="3">
        <v>2</v>
      </c>
      <c r="B3" s="3" t="s">
        <v>12</v>
      </c>
      <c r="C3" s="34">
        <v>43556</v>
      </c>
      <c r="D3" s="3" t="s">
        <v>13</v>
      </c>
      <c r="E3" s="3" t="str">
        <f>Table4[[#This Row],[Party Name]]</f>
        <v>Maurya Trading Co.</v>
      </c>
      <c r="F3" s="3" t="s">
        <v>14</v>
      </c>
      <c r="G3" s="3" t="s">
        <v>11</v>
      </c>
      <c r="H3" s="3">
        <v>1573</v>
      </c>
      <c r="I3" s="28">
        <v>87360</v>
      </c>
      <c r="P3" s="21"/>
      <c r="Q3" s="22"/>
      <c r="R3" s="23"/>
    </row>
    <row r="4" spans="1:18" x14ac:dyDescent="0.35">
      <c r="A4" s="3">
        <v>3</v>
      </c>
      <c r="B4" s="3" t="s">
        <v>15</v>
      </c>
      <c r="C4" s="34">
        <v>43556</v>
      </c>
      <c r="D4" s="3" t="s">
        <v>16</v>
      </c>
      <c r="E4" s="3" t="str">
        <f>Table4[[#This Row],[Party Name]]</f>
        <v>Om Traders</v>
      </c>
      <c r="F4" s="3" t="s">
        <v>17</v>
      </c>
      <c r="G4" s="3" t="s">
        <v>11</v>
      </c>
      <c r="H4" s="3">
        <v>1696</v>
      </c>
      <c r="I4" s="28">
        <v>94640</v>
      </c>
      <c r="P4" s="21"/>
      <c r="Q4" s="22"/>
      <c r="R4" s="23"/>
    </row>
    <row r="5" spans="1:18" x14ac:dyDescent="0.35">
      <c r="A5" s="3">
        <v>4</v>
      </c>
      <c r="B5" s="3" t="s">
        <v>18</v>
      </c>
      <c r="C5" s="34">
        <v>43556</v>
      </c>
      <c r="D5" s="3" t="s">
        <v>19</v>
      </c>
      <c r="E5" s="3" t="str">
        <f>Table4[[#This Row],[Party Name]]</f>
        <v>Karan Gas Service</v>
      </c>
      <c r="F5" s="3" t="s">
        <v>20</v>
      </c>
      <c r="G5" s="3" t="s">
        <v>11</v>
      </c>
      <c r="H5" s="3">
        <v>1662</v>
      </c>
      <c r="I5" s="28">
        <v>43680</v>
      </c>
      <c r="P5" s="21"/>
      <c r="Q5" s="22"/>
      <c r="R5" s="23"/>
    </row>
    <row r="6" spans="1:18" x14ac:dyDescent="0.35">
      <c r="A6" s="3">
        <v>5</v>
      </c>
      <c r="B6" s="3" t="s">
        <v>21</v>
      </c>
      <c r="C6" s="34">
        <v>43556</v>
      </c>
      <c r="D6" s="3" t="s">
        <v>22</v>
      </c>
      <c r="E6" s="3" t="str">
        <f>Table4[[#This Row],[Party Name]]</f>
        <v>Ajay Trading</v>
      </c>
      <c r="F6" s="3" t="s">
        <v>10</v>
      </c>
      <c r="G6" s="3" t="s">
        <v>11</v>
      </c>
      <c r="H6" s="3">
        <v>1000</v>
      </c>
      <c r="I6" s="28">
        <v>291200</v>
      </c>
      <c r="P6" s="21"/>
      <c r="Q6" s="22"/>
      <c r="R6" s="23"/>
    </row>
    <row r="7" spans="1:18" x14ac:dyDescent="0.35">
      <c r="A7" s="3">
        <v>8</v>
      </c>
      <c r="B7" s="3" t="s">
        <v>23</v>
      </c>
      <c r="C7" s="34">
        <v>43565</v>
      </c>
      <c r="D7" s="3" t="s">
        <v>24</v>
      </c>
      <c r="E7" s="3" t="str">
        <f>Table4[[#This Row],[Party Name]]</f>
        <v>Jayash Industries</v>
      </c>
      <c r="F7" s="3" t="s">
        <v>20</v>
      </c>
      <c r="G7" s="3" t="s">
        <v>11</v>
      </c>
      <c r="H7" s="3">
        <v>1599</v>
      </c>
      <c r="I7" s="28">
        <v>269360</v>
      </c>
      <c r="P7" s="21"/>
      <c r="Q7" s="22"/>
      <c r="R7" s="23"/>
    </row>
    <row r="8" spans="1:18" x14ac:dyDescent="0.35">
      <c r="A8" s="3">
        <v>11</v>
      </c>
      <c r="B8" s="3" t="s">
        <v>25</v>
      </c>
      <c r="C8" s="34">
        <v>43616</v>
      </c>
      <c r="D8" s="3" t="s">
        <v>22</v>
      </c>
      <c r="E8" s="3" t="str">
        <f>Table4[[#This Row],[Party Name]]</f>
        <v>Ajay Trading</v>
      </c>
      <c r="F8" s="3" t="s">
        <v>17</v>
      </c>
      <c r="G8" s="3" t="s">
        <v>11</v>
      </c>
      <c r="H8" s="3">
        <v>1457</v>
      </c>
      <c r="I8" s="28">
        <v>36400</v>
      </c>
      <c r="P8" s="21"/>
      <c r="Q8" s="22"/>
      <c r="R8" s="23"/>
    </row>
    <row r="9" spans="1:18" x14ac:dyDescent="0.35">
      <c r="A9" s="3">
        <v>12</v>
      </c>
      <c r="B9" s="3" t="s">
        <v>25</v>
      </c>
      <c r="C9" s="34">
        <v>43616</v>
      </c>
      <c r="D9" s="3" t="s">
        <v>13</v>
      </c>
      <c r="E9" s="3" t="str">
        <f>Table4[[#This Row],[Party Name]]</f>
        <v>Maurya Trading Co.</v>
      </c>
      <c r="F9" s="3" t="s">
        <v>20</v>
      </c>
      <c r="G9" s="3" t="s">
        <v>11</v>
      </c>
      <c r="H9" s="3">
        <v>1529</v>
      </c>
      <c r="I9" s="28">
        <v>33600</v>
      </c>
      <c r="P9" s="21"/>
      <c r="Q9" s="22"/>
      <c r="R9" s="23"/>
    </row>
    <row r="10" spans="1:18" x14ac:dyDescent="0.35">
      <c r="A10" s="3">
        <v>13</v>
      </c>
      <c r="B10" s="3" t="s">
        <v>26</v>
      </c>
      <c r="C10" s="34">
        <v>43580</v>
      </c>
      <c r="D10" s="3" t="s">
        <v>24</v>
      </c>
      <c r="E10" s="3" t="str">
        <f>Table4[[#This Row],[Party Name]]</f>
        <v>Jayash Industries</v>
      </c>
      <c r="F10" s="3" t="s">
        <v>10</v>
      </c>
      <c r="G10" s="3" t="s">
        <v>11</v>
      </c>
      <c r="H10" s="3">
        <v>1637</v>
      </c>
      <c r="I10" s="28">
        <v>109200</v>
      </c>
      <c r="P10" s="21"/>
      <c r="Q10" s="22"/>
      <c r="R10" s="23"/>
    </row>
    <row r="11" spans="1:18" x14ac:dyDescent="0.35">
      <c r="A11" s="3">
        <v>14</v>
      </c>
      <c r="B11" s="3" t="s">
        <v>27</v>
      </c>
      <c r="C11" s="34">
        <v>43580</v>
      </c>
      <c r="D11" s="3" t="s">
        <v>22</v>
      </c>
      <c r="E11" s="3" t="str">
        <f>Table4[[#This Row],[Party Name]]</f>
        <v>Ajay Trading</v>
      </c>
      <c r="F11" s="3" t="s">
        <v>14</v>
      </c>
      <c r="G11" s="3" t="s">
        <v>11</v>
      </c>
      <c r="H11" s="3">
        <v>1736</v>
      </c>
      <c r="I11" s="28">
        <v>14560</v>
      </c>
      <c r="P11" s="21"/>
      <c r="Q11" s="22"/>
      <c r="R11" s="23"/>
    </row>
    <row r="12" spans="1:18" x14ac:dyDescent="0.35">
      <c r="A12" s="3">
        <v>16</v>
      </c>
      <c r="B12" s="3" t="s">
        <v>28</v>
      </c>
      <c r="C12" s="34">
        <v>43606</v>
      </c>
      <c r="D12" s="3" t="s">
        <v>16</v>
      </c>
      <c r="E12" s="3" t="str">
        <f>Table4[[#This Row],[Party Name]]</f>
        <v>Om Traders</v>
      </c>
      <c r="F12" s="3" t="s">
        <v>20</v>
      </c>
      <c r="G12" s="3" t="s">
        <v>11</v>
      </c>
      <c r="H12" s="3">
        <v>1686</v>
      </c>
      <c r="I12" s="28">
        <v>14560</v>
      </c>
      <c r="P12" s="21"/>
      <c r="Q12" s="22"/>
      <c r="R12" s="23"/>
    </row>
    <row r="13" spans="1:18" x14ac:dyDescent="0.35">
      <c r="A13" s="3">
        <v>18</v>
      </c>
      <c r="B13" s="3" t="s">
        <v>25</v>
      </c>
      <c r="C13" s="34">
        <v>43616</v>
      </c>
      <c r="D13" s="3" t="s">
        <v>19</v>
      </c>
      <c r="E13" s="3" t="str">
        <f>Table4[[#This Row],[Party Name]]</f>
        <v>Karan Gas Service</v>
      </c>
      <c r="F13" s="3" t="s">
        <v>14</v>
      </c>
      <c r="G13" s="3" t="s">
        <v>11</v>
      </c>
      <c r="H13" s="3">
        <v>1418</v>
      </c>
      <c r="I13" s="28">
        <v>42000</v>
      </c>
      <c r="P13" s="21"/>
      <c r="Q13" s="22"/>
      <c r="R13" s="23"/>
    </row>
    <row r="14" spans="1:18" x14ac:dyDescent="0.35">
      <c r="A14" s="3">
        <v>20</v>
      </c>
      <c r="B14" s="3" t="s">
        <v>29</v>
      </c>
      <c r="C14" s="34">
        <v>43614</v>
      </c>
      <c r="D14" s="3" t="s">
        <v>9</v>
      </c>
      <c r="E14" s="3" t="str">
        <f>Table4[[#This Row],[Party Name]]</f>
        <v>Rajesh Udyog</v>
      </c>
      <c r="F14" s="3" t="s">
        <v>20</v>
      </c>
      <c r="G14" s="3" t="s">
        <v>11</v>
      </c>
      <c r="H14" s="3">
        <v>50000</v>
      </c>
      <c r="I14" s="28">
        <v>51000</v>
      </c>
      <c r="P14" s="21"/>
      <c r="Q14" s="22"/>
      <c r="R14" s="23"/>
    </row>
    <row r="15" spans="1:18" x14ac:dyDescent="0.35">
      <c r="A15" s="3">
        <v>22</v>
      </c>
      <c r="B15" s="3" t="s">
        <v>30</v>
      </c>
      <c r="C15" s="34">
        <v>43634</v>
      </c>
      <c r="D15" s="3" t="s">
        <v>13</v>
      </c>
      <c r="E15" s="3" t="str">
        <f>Table4[[#This Row],[Party Name]]</f>
        <v>Maurya Trading Co.</v>
      </c>
      <c r="F15" s="3" t="s">
        <v>17</v>
      </c>
      <c r="G15" s="3" t="s">
        <v>11</v>
      </c>
      <c r="H15" s="3">
        <v>1604</v>
      </c>
      <c r="I15" s="28">
        <v>145600</v>
      </c>
      <c r="P15" s="21"/>
      <c r="Q15" s="22"/>
      <c r="R15" s="23"/>
    </row>
    <row r="16" spans="1:18" x14ac:dyDescent="0.35">
      <c r="A16" s="3">
        <v>23</v>
      </c>
      <c r="B16" s="3" t="s">
        <v>31</v>
      </c>
      <c r="C16" s="34">
        <v>43630</v>
      </c>
      <c r="D16" s="3" t="s">
        <v>22</v>
      </c>
      <c r="E16" s="3" t="str">
        <f>Table4[[#This Row],[Party Name]]</f>
        <v>Ajay Trading</v>
      </c>
      <c r="F16" s="3" t="s">
        <v>20</v>
      </c>
      <c r="G16" s="3" t="s">
        <v>11</v>
      </c>
      <c r="H16" s="3">
        <v>1693</v>
      </c>
      <c r="I16" s="28">
        <v>58240</v>
      </c>
      <c r="P16" s="21"/>
      <c r="Q16" s="22"/>
      <c r="R16" s="23"/>
    </row>
    <row r="17" spans="1:18" x14ac:dyDescent="0.35">
      <c r="A17" s="3">
        <v>24</v>
      </c>
      <c r="B17" s="3" t="s">
        <v>32</v>
      </c>
      <c r="C17" s="34">
        <v>43630</v>
      </c>
      <c r="D17" s="3" t="s">
        <v>16</v>
      </c>
      <c r="E17" s="3" t="str">
        <f>Table4[[#This Row],[Party Name]]</f>
        <v>Om Traders</v>
      </c>
      <c r="F17" s="3" t="s">
        <v>10</v>
      </c>
      <c r="G17" s="3" t="s">
        <v>11</v>
      </c>
      <c r="H17" s="3">
        <v>100000</v>
      </c>
      <c r="I17" s="28">
        <v>276640</v>
      </c>
      <c r="P17" s="21"/>
      <c r="Q17" s="22"/>
      <c r="R17" s="23"/>
    </row>
    <row r="18" spans="1:18" x14ac:dyDescent="0.35">
      <c r="A18" s="29">
        <v>27</v>
      </c>
      <c r="B18" s="30" t="s">
        <v>33</v>
      </c>
      <c r="C18" s="31">
        <v>43643</v>
      </c>
      <c r="D18" s="30" t="s">
        <v>19</v>
      </c>
      <c r="E18" s="30" t="str">
        <f>Table4[[#This Row],[Party Name]]</f>
        <v>Karan Gas Service</v>
      </c>
      <c r="F18" s="30" t="s">
        <v>20</v>
      </c>
      <c r="G18" s="30" t="s">
        <v>11</v>
      </c>
      <c r="H18" s="32">
        <v>1451</v>
      </c>
      <c r="I18" s="7">
        <v>182000</v>
      </c>
      <c r="P18" s="21"/>
      <c r="Q18" s="22"/>
      <c r="R18" s="23"/>
    </row>
    <row r="19" spans="1:18" x14ac:dyDescent="0.35">
      <c r="A19" s="6">
        <v>29</v>
      </c>
      <c r="B19" s="2" t="s">
        <v>34</v>
      </c>
      <c r="C19" s="5">
        <v>43650</v>
      </c>
      <c r="D19" s="2" t="s">
        <v>9</v>
      </c>
      <c r="E19" s="2" t="str">
        <f>Table4[[#This Row],[Party Name]]</f>
        <v>Rajesh Udyog</v>
      </c>
      <c r="F19" s="2" t="s">
        <v>17</v>
      </c>
      <c r="G19" s="2" t="s">
        <v>11</v>
      </c>
      <c r="H19" s="3">
        <v>1741</v>
      </c>
      <c r="I19" s="7">
        <v>40800</v>
      </c>
      <c r="P19" s="24"/>
      <c r="Q19" s="25"/>
      <c r="R19" s="26"/>
    </row>
    <row r="20" spans="1:18" x14ac:dyDescent="0.35">
      <c r="A20" s="6">
        <v>33</v>
      </c>
      <c r="B20" s="2" t="s">
        <v>35</v>
      </c>
      <c r="C20" s="5">
        <v>43647</v>
      </c>
      <c r="D20" s="2" t="s">
        <v>22</v>
      </c>
      <c r="E20" s="2" t="str">
        <f>Table4[[#This Row],[Party Name]]</f>
        <v>Ajay Trading</v>
      </c>
      <c r="F20" s="2" t="s">
        <v>17</v>
      </c>
      <c r="G20" s="2" t="s">
        <v>11</v>
      </c>
      <c r="H20" s="3">
        <v>1535</v>
      </c>
      <c r="I20" s="7">
        <v>20400</v>
      </c>
    </row>
    <row r="21" spans="1:18" x14ac:dyDescent="0.35">
      <c r="A21" s="6">
        <v>37</v>
      </c>
      <c r="B21" s="2" t="s">
        <v>36</v>
      </c>
      <c r="C21" s="5">
        <v>43652</v>
      </c>
      <c r="D21" s="2" t="s">
        <v>19</v>
      </c>
      <c r="E21" s="2" t="str">
        <f>Table4[[#This Row],[Party Name]]</f>
        <v>Karan Gas Service</v>
      </c>
      <c r="F21" s="2" t="s">
        <v>17</v>
      </c>
      <c r="G21" s="2" t="s">
        <v>11</v>
      </c>
      <c r="H21" s="3">
        <v>1792</v>
      </c>
      <c r="I21" s="7">
        <v>94640</v>
      </c>
    </row>
    <row r="22" spans="1:18" x14ac:dyDescent="0.35">
      <c r="A22" s="6">
        <v>44</v>
      </c>
      <c r="B22" s="2" t="s">
        <v>37</v>
      </c>
      <c r="C22" s="5">
        <v>43662</v>
      </c>
      <c r="D22" s="2" t="s">
        <v>24</v>
      </c>
      <c r="E22" s="2" t="str">
        <f>Table4[[#This Row],[Party Name]]</f>
        <v>Jayash Industries</v>
      </c>
      <c r="F22" s="2" t="s">
        <v>14</v>
      </c>
      <c r="G22" s="2" t="s">
        <v>11</v>
      </c>
      <c r="H22" s="3">
        <v>1457</v>
      </c>
      <c r="I22" s="7">
        <v>43680</v>
      </c>
    </row>
    <row r="23" spans="1:18" x14ac:dyDescent="0.35">
      <c r="A23" s="6">
        <v>48</v>
      </c>
      <c r="B23" s="2" t="s">
        <v>38</v>
      </c>
      <c r="C23" s="5">
        <v>43665</v>
      </c>
      <c r="D23" s="2" t="s">
        <v>13</v>
      </c>
      <c r="E23" s="2" t="str">
        <f>Table4[[#This Row],[Party Name]]</f>
        <v>Maurya Trading Co.</v>
      </c>
      <c r="F23" s="2" t="s">
        <v>14</v>
      </c>
      <c r="G23" s="2" t="s">
        <v>11</v>
      </c>
      <c r="H23" s="3">
        <v>1652</v>
      </c>
      <c r="I23" s="7">
        <v>182000</v>
      </c>
    </row>
    <row r="24" spans="1:18" x14ac:dyDescent="0.35">
      <c r="A24" s="6">
        <v>49</v>
      </c>
      <c r="B24" s="2" t="s">
        <v>39</v>
      </c>
      <c r="C24" s="5">
        <v>43673</v>
      </c>
      <c r="D24" s="2" t="s">
        <v>16</v>
      </c>
      <c r="E24" s="2" t="str">
        <f>Table4[[#This Row],[Party Name]]</f>
        <v>Om Traders</v>
      </c>
      <c r="F24" s="2" t="s">
        <v>17</v>
      </c>
      <c r="G24" s="2" t="s">
        <v>11</v>
      </c>
      <c r="H24" s="3">
        <v>1563</v>
      </c>
      <c r="I24" s="7">
        <v>276640</v>
      </c>
    </row>
    <row r="25" spans="1:18" x14ac:dyDescent="0.35">
      <c r="A25" s="6">
        <v>50</v>
      </c>
      <c r="B25" s="2" t="s">
        <v>40</v>
      </c>
      <c r="C25" s="5">
        <v>43724</v>
      </c>
      <c r="D25" s="2" t="s">
        <v>19</v>
      </c>
      <c r="E25" s="2" t="str">
        <f>Table4[[#This Row],[Party Name]]</f>
        <v>Karan Gas Service</v>
      </c>
      <c r="F25" s="2" t="s">
        <v>20</v>
      </c>
      <c r="G25" s="2" t="s">
        <v>11</v>
      </c>
      <c r="H25" s="3">
        <v>1484</v>
      </c>
      <c r="I25" s="7">
        <v>36400</v>
      </c>
    </row>
    <row r="26" spans="1:18" x14ac:dyDescent="0.35">
      <c r="A26" s="6">
        <v>53</v>
      </c>
      <c r="B26" s="2" t="s">
        <v>41</v>
      </c>
      <c r="C26" s="5">
        <v>43671</v>
      </c>
      <c r="D26" s="2" t="s">
        <v>24</v>
      </c>
      <c r="E26" s="2" t="str">
        <f>Table4[[#This Row],[Party Name]]</f>
        <v>Jayash Industries</v>
      </c>
      <c r="F26" s="2" t="s">
        <v>20</v>
      </c>
      <c r="G26" s="2" t="s">
        <v>11</v>
      </c>
      <c r="H26" s="3">
        <v>1427</v>
      </c>
      <c r="I26" s="7">
        <v>183600</v>
      </c>
    </row>
    <row r="27" spans="1:18" x14ac:dyDescent="0.35">
      <c r="A27" s="6">
        <v>56</v>
      </c>
      <c r="B27" s="2" t="s">
        <v>42</v>
      </c>
      <c r="C27" s="5">
        <v>43680</v>
      </c>
      <c r="D27" s="2" t="s">
        <v>13</v>
      </c>
      <c r="E27" s="2" t="str">
        <f>Table4[[#This Row],[Party Name]]</f>
        <v>Maurya Trading Co.</v>
      </c>
      <c r="F27" s="2" t="s">
        <v>20</v>
      </c>
      <c r="G27" s="2" t="s">
        <v>11</v>
      </c>
      <c r="H27" s="3">
        <v>1652</v>
      </c>
      <c r="I27" s="7">
        <v>94640</v>
      </c>
    </row>
    <row r="28" spans="1:18" x14ac:dyDescent="0.35">
      <c r="A28" s="6">
        <v>58</v>
      </c>
      <c r="B28" s="2" t="s">
        <v>43</v>
      </c>
      <c r="C28" s="5">
        <v>43680</v>
      </c>
      <c r="D28" s="2" t="s">
        <v>22</v>
      </c>
      <c r="E28" s="2" t="str">
        <f>Table4[[#This Row],[Party Name]]</f>
        <v>Ajay Trading</v>
      </c>
      <c r="F28" s="2" t="s">
        <v>14</v>
      </c>
      <c r="G28" s="2" t="s">
        <v>11</v>
      </c>
      <c r="H28" s="3">
        <v>1753</v>
      </c>
      <c r="I28" s="7">
        <v>94640</v>
      </c>
    </row>
    <row r="29" spans="1:18" x14ac:dyDescent="0.35">
      <c r="A29" s="6">
        <v>59</v>
      </c>
      <c r="B29" s="2" t="s">
        <v>44</v>
      </c>
      <c r="C29" s="5">
        <v>43680</v>
      </c>
      <c r="D29" s="2" t="s">
        <v>22</v>
      </c>
      <c r="E29" s="2" t="str">
        <f>Table4[[#This Row],[Party Name]]</f>
        <v>Ajay Trading</v>
      </c>
      <c r="F29" s="2" t="s">
        <v>17</v>
      </c>
      <c r="G29" s="2" t="s">
        <v>11</v>
      </c>
      <c r="H29" s="3">
        <v>1670</v>
      </c>
      <c r="I29" s="7">
        <v>182000</v>
      </c>
    </row>
    <row r="30" spans="1:18" x14ac:dyDescent="0.35">
      <c r="A30" s="6">
        <v>61</v>
      </c>
      <c r="B30" s="2" t="s">
        <v>45</v>
      </c>
      <c r="C30" s="5">
        <v>43686</v>
      </c>
      <c r="D30" s="2" t="s">
        <v>22</v>
      </c>
      <c r="E30" s="2" t="str">
        <f>Table4[[#This Row],[Party Name]]</f>
        <v>Ajay Trading</v>
      </c>
      <c r="F30" s="2" t="s">
        <v>10</v>
      </c>
      <c r="G30" s="2" t="s">
        <v>11</v>
      </c>
      <c r="H30" s="3">
        <v>1434</v>
      </c>
      <c r="I30" s="7">
        <v>218400</v>
      </c>
    </row>
    <row r="31" spans="1:18" x14ac:dyDescent="0.35">
      <c r="A31" s="6">
        <v>62</v>
      </c>
      <c r="B31" s="2" t="s">
        <v>46</v>
      </c>
      <c r="C31" s="5">
        <v>43686</v>
      </c>
      <c r="D31" s="2" t="s">
        <v>19</v>
      </c>
      <c r="E31" s="2" t="str">
        <f>Table4[[#This Row],[Party Name]]</f>
        <v>Karan Gas Service</v>
      </c>
      <c r="F31" s="2" t="s">
        <v>14</v>
      </c>
      <c r="G31" s="2" t="s">
        <v>11</v>
      </c>
      <c r="H31" s="3">
        <v>1634</v>
      </c>
      <c r="I31" s="7">
        <v>218400</v>
      </c>
    </row>
    <row r="32" spans="1:18" x14ac:dyDescent="0.35">
      <c r="A32" s="6">
        <v>64</v>
      </c>
      <c r="B32" s="2" t="s">
        <v>47</v>
      </c>
      <c r="C32" s="5">
        <v>43686</v>
      </c>
      <c r="D32" s="2" t="s">
        <v>9</v>
      </c>
      <c r="E32" s="2" t="str">
        <f>Table4[[#This Row],[Party Name]]</f>
        <v>Rajesh Udyog</v>
      </c>
      <c r="F32" s="2" t="s">
        <v>20</v>
      </c>
      <c r="G32" s="2" t="s">
        <v>11</v>
      </c>
      <c r="H32" s="3">
        <v>1408</v>
      </c>
      <c r="I32" s="7">
        <v>94640</v>
      </c>
    </row>
    <row r="33" spans="1:9" x14ac:dyDescent="0.35">
      <c r="A33" s="6">
        <v>66</v>
      </c>
      <c r="B33" s="2" t="s">
        <v>40</v>
      </c>
      <c r="C33" s="5">
        <v>43724</v>
      </c>
      <c r="D33" s="2" t="s">
        <v>24</v>
      </c>
      <c r="E33" s="2" t="str">
        <f>Table4[[#This Row],[Party Name]]</f>
        <v>Jayash Industries</v>
      </c>
      <c r="F33" s="2" t="s">
        <v>14</v>
      </c>
      <c r="G33" s="2" t="s">
        <v>11</v>
      </c>
      <c r="H33" s="3">
        <v>1400</v>
      </c>
      <c r="I33" s="7">
        <v>87360</v>
      </c>
    </row>
    <row r="34" spans="1:9" x14ac:dyDescent="0.35">
      <c r="A34" s="6">
        <v>67</v>
      </c>
      <c r="B34" s="2" t="s">
        <v>40</v>
      </c>
      <c r="C34" s="5">
        <v>43724</v>
      </c>
      <c r="D34" s="2" t="s">
        <v>24</v>
      </c>
      <c r="E34" s="2" t="str">
        <f>Table4[[#This Row],[Party Name]]</f>
        <v>Jayash Industries</v>
      </c>
      <c r="F34" s="2" t="s">
        <v>17</v>
      </c>
      <c r="G34" s="2" t="s">
        <v>11</v>
      </c>
      <c r="H34" s="3">
        <v>1500</v>
      </c>
      <c r="I34" s="7">
        <v>87360</v>
      </c>
    </row>
    <row r="35" spans="1:9" x14ac:dyDescent="0.35">
      <c r="A35" s="6">
        <v>68</v>
      </c>
      <c r="B35" s="2" t="s">
        <v>40</v>
      </c>
      <c r="C35" s="5">
        <v>43724</v>
      </c>
      <c r="D35" s="2" t="s">
        <v>22</v>
      </c>
      <c r="E35" s="2" t="str">
        <f>Table4[[#This Row],[Party Name]]</f>
        <v>Ajay Trading</v>
      </c>
      <c r="F35" s="2" t="s">
        <v>20</v>
      </c>
      <c r="G35" s="2" t="s">
        <v>11</v>
      </c>
      <c r="H35" s="3">
        <v>1457</v>
      </c>
      <c r="I35" s="7">
        <v>182000</v>
      </c>
    </row>
    <row r="36" spans="1:9" x14ac:dyDescent="0.35">
      <c r="A36" s="6">
        <v>69</v>
      </c>
      <c r="B36" s="2" t="s">
        <v>40</v>
      </c>
      <c r="C36" s="5">
        <v>43724</v>
      </c>
      <c r="D36" s="2" t="s">
        <v>24</v>
      </c>
      <c r="E36" s="2" t="str">
        <f>Table4[[#This Row],[Party Name]]</f>
        <v>Jayash Industries</v>
      </c>
      <c r="F36" s="2" t="s">
        <v>10</v>
      </c>
      <c r="G36" s="2" t="s">
        <v>11</v>
      </c>
      <c r="H36" s="3">
        <v>1686</v>
      </c>
      <c r="I36" s="7">
        <v>182000</v>
      </c>
    </row>
    <row r="37" spans="1:9" x14ac:dyDescent="0.35">
      <c r="A37" s="6">
        <v>77</v>
      </c>
      <c r="B37" s="2" t="s">
        <v>48</v>
      </c>
      <c r="C37" s="5">
        <v>43712</v>
      </c>
      <c r="D37" s="2" t="s">
        <v>9</v>
      </c>
      <c r="E37" s="2" t="str">
        <f>Table4[[#This Row],[Party Name]]</f>
        <v>Rajesh Udyog</v>
      </c>
      <c r="F37" s="2" t="s">
        <v>14</v>
      </c>
      <c r="G37" s="2" t="s">
        <v>11</v>
      </c>
      <c r="H37" s="3">
        <v>1586</v>
      </c>
      <c r="I37" s="7">
        <v>84000</v>
      </c>
    </row>
    <row r="38" spans="1:9" x14ac:dyDescent="0.35">
      <c r="A38" s="6">
        <v>82</v>
      </c>
      <c r="B38" s="2" t="s">
        <v>49</v>
      </c>
      <c r="C38" s="5">
        <v>43714</v>
      </c>
      <c r="D38" s="2" t="s">
        <v>16</v>
      </c>
      <c r="E38" s="2" t="str">
        <f>Table4[[#This Row],[Party Name]]</f>
        <v>Om Traders</v>
      </c>
      <c r="F38" s="2" t="s">
        <v>20</v>
      </c>
      <c r="G38" s="2" t="s">
        <v>11</v>
      </c>
      <c r="H38" s="3">
        <v>1412</v>
      </c>
      <c r="I38" s="7">
        <v>109200</v>
      </c>
    </row>
    <row r="39" spans="1:9" x14ac:dyDescent="0.35">
      <c r="A39" s="6">
        <v>92</v>
      </c>
      <c r="B39" s="2" t="s">
        <v>50</v>
      </c>
      <c r="C39" s="5">
        <v>43741</v>
      </c>
      <c r="D39" s="2" t="s">
        <v>13</v>
      </c>
      <c r="E39" s="2" t="str">
        <f>Table4[[#This Row],[Party Name]]</f>
        <v>Maurya Trading Co.</v>
      </c>
      <c r="F39" s="2" t="s">
        <v>14</v>
      </c>
      <c r="G39" s="2" t="s">
        <v>11</v>
      </c>
      <c r="H39" s="3">
        <v>1786</v>
      </c>
      <c r="I39" s="7">
        <v>276640</v>
      </c>
    </row>
    <row r="40" spans="1:9" x14ac:dyDescent="0.35">
      <c r="A40" s="6">
        <v>94</v>
      </c>
      <c r="B40" s="2" t="s">
        <v>51</v>
      </c>
      <c r="C40" s="5">
        <v>43775</v>
      </c>
      <c r="D40" s="2" t="s">
        <v>19</v>
      </c>
      <c r="E40" s="2" t="str">
        <f>Table4[[#This Row],[Party Name]]</f>
        <v>Karan Gas Service</v>
      </c>
      <c r="F40" s="2" t="s">
        <v>20</v>
      </c>
      <c r="G40" s="2" t="s">
        <v>11</v>
      </c>
      <c r="H40" s="3">
        <v>1680</v>
      </c>
      <c r="I40" s="7">
        <v>131040</v>
      </c>
    </row>
    <row r="41" spans="1:9" x14ac:dyDescent="0.35">
      <c r="A41" s="6">
        <v>95</v>
      </c>
      <c r="B41" s="2" t="s">
        <v>52</v>
      </c>
      <c r="C41" s="5">
        <v>43748</v>
      </c>
      <c r="D41" s="2" t="s">
        <v>16</v>
      </c>
      <c r="E41" s="2" t="str">
        <f>Table4[[#This Row],[Party Name]]</f>
        <v>Om Traders</v>
      </c>
      <c r="F41" s="2" t="s">
        <v>14</v>
      </c>
      <c r="G41" s="2" t="s">
        <v>11</v>
      </c>
      <c r="H41" s="3">
        <v>1550</v>
      </c>
      <c r="I41" s="7">
        <v>16800</v>
      </c>
    </row>
    <row r="42" spans="1:9" x14ac:dyDescent="0.35">
      <c r="A42" s="6">
        <v>106</v>
      </c>
      <c r="B42" s="2" t="s">
        <v>53</v>
      </c>
      <c r="C42" s="5">
        <v>43801</v>
      </c>
      <c r="D42" s="2" t="s">
        <v>19</v>
      </c>
      <c r="E42" s="2" t="str">
        <f>Table4[[#This Row],[Party Name]]</f>
        <v>Karan Gas Service</v>
      </c>
      <c r="F42" s="2" t="s">
        <v>14</v>
      </c>
      <c r="G42" s="2" t="s">
        <v>11</v>
      </c>
      <c r="H42" s="3">
        <v>1534</v>
      </c>
      <c r="I42" s="7">
        <v>50400</v>
      </c>
    </row>
    <row r="43" spans="1:9" x14ac:dyDescent="0.35">
      <c r="A43" s="6">
        <v>107</v>
      </c>
      <c r="B43" s="2" t="s">
        <v>54</v>
      </c>
      <c r="C43" s="5">
        <v>43768</v>
      </c>
      <c r="D43" s="2" t="s">
        <v>9</v>
      </c>
      <c r="E43" s="2" t="str">
        <f>Table4[[#This Row],[Party Name]]</f>
        <v>Rajesh Udyog</v>
      </c>
      <c r="F43" s="2" t="s">
        <v>17</v>
      </c>
      <c r="G43" s="2" t="s">
        <v>11</v>
      </c>
      <c r="H43" s="3">
        <v>1749</v>
      </c>
      <c r="I43" s="7">
        <v>33600</v>
      </c>
    </row>
    <row r="44" spans="1:9" x14ac:dyDescent="0.35">
      <c r="A44" s="6">
        <v>108</v>
      </c>
      <c r="B44" s="2" t="s">
        <v>55</v>
      </c>
      <c r="C44" s="5">
        <v>43773</v>
      </c>
      <c r="D44" s="2" t="s">
        <v>9</v>
      </c>
      <c r="E44" s="2" t="str">
        <f>Table4[[#This Row],[Party Name]]</f>
        <v>Rajesh Udyog</v>
      </c>
      <c r="F44" s="2" t="s">
        <v>20</v>
      </c>
      <c r="G44" s="2" t="s">
        <v>11</v>
      </c>
      <c r="H44" s="3">
        <v>1572</v>
      </c>
      <c r="I44" s="7">
        <v>138320</v>
      </c>
    </row>
    <row r="45" spans="1:9" x14ac:dyDescent="0.35">
      <c r="A45" s="6">
        <v>114</v>
      </c>
      <c r="B45" s="2" t="s">
        <v>56</v>
      </c>
      <c r="C45" s="5">
        <v>43804</v>
      </c>
      <c r="D45" s="2" t="s">
        <v>13</v>
      </c>
      <c r="E45" s="2" t="str">
        <f>Table4[[#This Row],[Party Name]]</f>
        <v>Maurya Trading Co.</v>
      </c>
      <c r="F45" s="2" t="s">
        <v>14</v>
      </c>
      <c r="G45" s="2" t="s">
        <v>11</v>
      </c>
      <c r="H45" s="3">
        <v>1484</v>
      </c>
      <c r="I45" s="7">
        <v>42000</v>
      </c>
    </row>
    <row r="46" spans="1:9" x14ac:dyDescent="0.35">
      <c r="A46" s="6">
        <v>119</v>
      </c>
      <c r="B46" s="2" t="s">
        <v>57</v>
      </c>
      <c r="C46" s="5">
        <v>43816</v>
      </c>
      <c r="D46" s="2" t="s">
        <v>24</v>
      </c>
      <c r="E46" s="2" t="str">
        <f>Table4[[#This Row],[Party Name]]</f>
        <v>Jayash Industries</v>
      </c>
      <c r="F46" s="2" t="s">
        <v>20</v>
      </c>
      <c r="G46" s="2" t="s">
        <v>11</v>
      </c>
      <c r="H46" s="3">
        <v>1477</v>
      </c>
      <c r="I46" s="7">
        <v>138320</v>
      </c>
    </row>
    <row r="47" spans="1:9" x14ac:dyDescent="0.35">
      <c r="A47" s="6">
        <v>121</v>
      </c>
      <c r="B47" s="2" t="s">
        <v>58</v>
      </c>
      <c r="C47" s="5">
        <v>43843</v>
      </c>
      <c r="D47" s="2" t="s">
        <v>9</v>
      </c>
      <c r="E47" s="2" t="str">
        <f>Table4[[#This Row],[Party Name]]</f>
        <v>Rajesh Udyog</v>
      </c>
      <c r="F47" s="2" t="s">
        <v>14</v>
      </c>
      <c r="G47" s="2" t="s">
        <v>11</v>
      </c>
      <c r="H47" s="3">
        <v>1713</v>
      </c>
      <c r="I47" s="7">
        <v>36400</v>
      </c>
    </row>
    <row r="48" spans="1:9" x14ac:dyDescent="0.35">
      <c r="A48" s="6">
        <v>123</v>
      </c>
      <c r="B48" s="2" t="s">
        <v>59</v>
      </c>
      <c r="C48" s="5">
        <v>43839</v>
      </c>
      <c r="D48" s="2" t="s">
        <v>24</v>
      </c>
      <c r="E48" s="2" t="str">
        <f>Table4[[#This Row],[Party Name]]</f>
        <v>Jayash Industries</v>
      </c>
      <c r="F48" s="2" t="s">
        <v>10</v>
      </c>
      <c r="G48" s="2" t="s">
        <v>11</v>
      </c>
      <c r="H48" s="3">
        <v>1666</v>
      </c>
      <c r="I48" s="7">
        <v>126000</v>
      </c>
    </row>
    <row r="49" spans="1:9" x14ac:dyDescent="0.35">
      <c r="A49" s="6">
        <v>128</v>
      </c>
      <c r="B49" s="2" t="s">
        <v>60</v>
      </c>
      <c r="C49" s="5">
        <v>43843</v>
      </c>
      <c r="D49" s="2" t="s">
        <v>19</v>
      </c>
      <c r="E49" s="2" t="str">
        <f>Table4[[#This Row],[Party Name]]</f>
        <v>Karan Gas Service</v>
      </c>
      <c r="F49" s="2" t="s">
        <v>14</v>
      </c>
      <c r="G49" s="2" t="s">
        <v>11</v>
      </c>
      <c r="H49" s="3">
        <v>1662</v>
      </c>
      <c r="I49" s="7">
        <v>14560</v>
      </c>
    </row>
    <row r="50" spans="1:9" x14ac:dyDescent="0.35">
      <c r="A50" s="6">
        <v>129</v>
      </c>
      <c r="B50" s="2" t="s">
        <v>61</v>
      </c>
      <c r="C50" s="5">
        <v>43848</v>
      </c>
      <c r="D50" s="2" t="s">
        <v>16</v>
      </c>
      <c r="E50" s="2" t="str">
        <f>Table4[[#This Row],[Party Name]]</f>
        <v>Om Traders</v>
      </c>
      <c r="F50" s="2" t="s">
        <v>17</v>
      </c>
      <c r="G50" s="2" t="s">
        <v>11</v>
      </c>
      <c r="H50" s="3">
        <v>1745</v>
      </c>
      <c r="I50" s="7">
        <v>336000</v>
      </c>
    </row>
    <row r="51" spans="1:9" x14ac:dyDescent="0.35">
      <c r="A51" s="6">
        <v>131</v>
      </c>
      <c r="B51" s="2" t="s">
        <v>62</v>
      </c>
      <c r="C51" s="5">
        <v>43874</v>
      </c>
      <c r="D51" s="2" t="s">
        <v>16</v>
      </c>
      <c r="E51" s="2" t="str">
        <f>Table4[[#This Row],[Party Name]]</f>
        <v>Om Traders</v>
      </c>
      <c r="F51" s="2" t="s">
        <v>10</v>
      </c>
      <c r="G51" s="2" t="s">
        <v>11</v>
      </c>
      <c r="H51" s="3">
        <v>1705</v>
      </c>
      <c r="I51" s="7">
        <v>138320</v>
      </c>
    </row>
    <row r="52" spans="1:9" x14ac:dyDescent="0.35">
      <c r="A52" s="6">
        <v>137</v>
      </c>
      <c r="B52" s="2" t="s">
        <v>65</v>
      </c>
      <c r="C52" s="5">
        <v>43880</v>
      </c>
      <c r="D52" s="2" t="s">
        <v>19</v>
      </c>
      <c r="E52" s="2" t="str">
        <f>Table4[[#This Row],[Party Name]]</f>
        <v>Karan Gas Service</v>
      </c>
      <c r="F52" s="2" t="s">
        <v>17</v>
      </c>
      <c r="G52" s="2" t="s">
        <v>11</v>
      </c>
      <c r="H52" s="3">
        <v>1629</v>
      </c>
      <c r="I52" s="7">
        <v>36400</v>
      </c>
    </row>
    <row r="53" spans="1:9" x14ac:dyDescent="0.35">
      <c r="A53" s="6">
        <v>139</v>
      </c>
      <c r="B53" s="2" t="s">
        <v>66</v>
      </c>
      <c r="C53" s="5">
        <v>43885</v>
      </c>
      <c r="D53" s="2" t="s">
        <v>9</v>
      </c>
      <c r="E53" s="2" t="str">
        <f>Table4[[#This Row],[Party Name]]</f>
        <v>Rajesh Udyog</v>
      </c>
      <c r="F53" s="2" t="s">
        <v>14</v>
      </c>
      <c r="G53" s="2" t="s">
        <v>11</v>
      </c>
      <c r="H53" s="3">
        <v>1639</v>
      </c>
      <c r="I53" s="7">
        <v>84000</v>
      </c>
    </row>
    <row r="54" spans="1:9" x14ac:dyDescent="0.35">
      <c r="A54" s="6">
        <v>140</v>
      </c>
      <c r="B54" s="2" t="s">
        <v>63</v>
      </c>
      <c r="C54" s="5">
        <v>43878</v>
      </c>
      <c r="D54" s="2" t="s">
        <v>9</v>
      </c>
      <c r="E54" s="2" t="str">
        <f>Table4[[#This Row],[Party Name]]</f>
        <v>Rajesh Udyog</v>
      </c>
      <c r="F54" s="2" t="s">
        <v>10</v>
      </c>
      <c r="G54" s="2" t="s">
        <v>11</v>
      </c>
      <c r="H54" s="3">
        <v>1593</v>
      </c>
      <c r="I54" s="7">
        <v>25200</v>
      </c>
    </row>
    <row r="55" spans="1:9" x14ac:dyDescent="0.35">
      <c r="A55" s="6">
        <v>141</v>
      </c>
      <c r="B55" s="2" t="s">
        <v>64</v>
      </c>
      <c r="C55" s="5">
        <v>43878</v>
      </c>
      <c r="D55" s="2" t="s">
        <v>13</v>
      </c>
      <c r="E55" s="2" t="str">
        <f>Table4[[#This Row],[Party Name]]</f>
        <v>Maurya Trading Co.</v>
      </c>
      <c r="F55" s="2" t="s">
        <v>14</v>
      </c>
      <c r="G55" s="2" t="s">
        <v>11</v>
      </c>
      <c r="H55" s="3">
        <v>1507</v>
      </c>
      <c r="I55" s="7">
        <v>152880</v>
      </c>
    </row>
    <row r="56" spans="1:9" x14ac:dyDescent="0.35">
      <c r="A56" s="6">
        <v>148</v>
      </c>
      <c r="B56" s="2" t="s">
        <v>67</v>
      </c>
      <c r="C56" s="5">
        <v>43901</v>
      </c>
      <c r="D56" s="2" t="s">
        <v>9</v>
      </c>
      <c r="E56" s="2" t="str">
        <f>Table4[[#This Row],[Party Name]]</f>
        <v>Rajesh Udyog</v>
      </c>
      <c r="F56" s="2" t="s">
        <v>14</v>
      </c>
      <c r="G56" s="2" t="s">
        <v>11</v>
      </c>
      <c r="H56" s="3">
        <v>1626</v>
      </c>
      <c r="I56" s="7">
        <v>29120</v>
      </c>
    </row>
    <row r="57" spans="1:9" x14ac:dyDescent="0.35">
      <c r="A57" s="6">
        <v>149</v>
      </c>
      <c r="B57" s="2" t="s">
        <v>67</v>
      </c>
      <c r="C57" s="5">
        <v>43901</v>
      </c>
      <c r="D57" s="2" t="s">
        <v>13</v>
      </c>
      <c r="E57" s="2" t="str">
        <f>Table4[[#This Row],[Party Name]]</f>
        <v>Maurya Trading Co.</v>
      </c>
      <c r="F57" s="2" t="s">
        <v>20</v>
      </c>
      <c r="G57" s="2" t="s">
        <v>11</v>
      </c>
      <c r="H57" s="3">
        <v>1783</v>
      </c>
      <c r="I57" s="7">
        <v>84000</v>
      </c>
    </row>
    <row r="58" spans="1:9" x14ac:dyDescent="0.35">
      <c r="A58" s="6">
        <v>155</v>
      </c>
      <c r="B58" s="2" t="s">
        <v>68</v>
      </c>
      <c r="C58" s="5">
        <v>43913</v>
      </c>
      <c r="D58" s="2" t="s">
        <v>19</v>
      </c>
      <c r="E58" s="2" t="str">
        <f>Table4[[#This Row],[Party Name]]</f>
        <v>Karan Gas Service</v>
      </c>
      <c r="F58" s="2" t="s">
        <v>14</v>
      </c>
      <c r="G58" s="2" t="s">
        <v>11</v>
      </c>
      <c r="H58" s="3">
        <v>1417</v>
      </c>
      <c r="I58" s="7">
        <v>91800</v>
      </c>
    </row>
    <row r="59" spans="1:9" x14ac:dyDescent="0.35">
      <c r="A59" s="6">
        <v>156</v>
      </c>
      <c r="B59" s="2" t="s">
        <v>69</v>
      </c>
      <c r="C59" s="5">
        <v>43913</v>
      </c>
      <c r="D59" s="2" t="s">
        <v>13</v>
      </c>
      <c r="E59" s="2" t="str">
        <f>Table4[[#This Row],[Party Name]]</f>
        <v>Maurya Trading Co.</v>
      </c>
      <c r="F59" s="2" t="s">
        <v>17</v>
      </c>
      <c r="G59" s="2" t="s">
        <v>11</v>
      </c>
      <c r="H59" s="3">
        <v>1667</v>
      </c>
      <c r="I59" s="7">
        <v>126000</v>
      </c>
    </row>
    <row r="60" spans="1:9" x14ac:dyDescent="0.35">
      <c r="A60" s="6">
        <v>157</v>
      </c>
      <c r="B60" s="2" t="s">
        <v>70</v>
      </c>
      <c r="C60" s="5">
        <v>43914</v>
      </c>
      <c r="D60" s="2" t="s">
        <v>9</v>
      </c>
      <c r="E60" s="2" t="str">
        <f>Table4[[#This Row],[Party Name]]</f>
        <v>Rajesh Udyog</v>
      </c>
      <c r="F60" s="2" t="s">
        <v>20</v>
      </c>
      <c r="G60" s="2" t="s">
        <v>11</v>
      </c>
      <c r="H60" s="3">
        <v>1472</v>
      </c>
      <c r="I60" s="7">
        <v>67200</v>
      </c>
    </row>
    <row r="61" spans="1:9" x14ac:dyDescent="0.35">
      <c r="A61" s="6">
        <v>158</v>
      </c>
      <c r="B61" s="2" t="s">
        <v>71</v>
      </c>
      <c r="C61" s="5">
        <v>43915</v>
      </c>
      <c r="D61" s="2" t="s">
        <v>13</v>
      </c>
      <c r="E61" s="2" t="str">
        <f>Table4[[#This Row],[Party Name]]</f>
        <v>Maurya Trading Co.</v>
      </c>
      <c r="F61" s="2" t="s">
        <v>10</v>
      </c>
      <c r="G61" s="2" t="s">
        <v>11</v>
      </c>
      <c r="H61" s="3">
        <v>1698</v>
      </c>
      <c r="I61" s="7">
        <v>16800</v>
      </c>
    </row>
    <row r="62" spans="1:9" x14ac:dyDescent="0.35">
      <c r="A62" s="13">
        <v>160</v>
      </c>
      <c r="B62" s="14" t="s">
        <v>72</v>
      </c>
      <c r="C62" s="15">
        <v>43915</v>
      </c>
      <c r="D62" s="14" t="s">
        <v>16</v>
      </c>
      <c r="E62" s="14" t="str">
        <f>Table4[[#This Row],[Party Name]]</f>
        <v>Om Traders</v>
      </c>
      <c r="F62" s="14" t="s">
        <v>17</v>
      </c>
      <c r="G62" s="14" t="s">
        <v>11</v>
      </c>
      <c r="H62" s="16">
        <v>1523</v>
      </c>
      <c r="I62" s="17">
        <v>58800</v>
      </c>
    </row>
    <row r="63" spans="1:9" x14ac:dyDescent="0.35">
      <c r="A63" s="6">
        <v>161</v>
      </c>
      <c r="B63" s="14" t="s">
        <v>91</v>
      </c>
      <c r="C63" s="15">
        <v>43916</v>
      </c>
      <c r="D63" s="14" t="s">
        <v>16</v>
      </c>
      <c r="E63" s="14" t="str">
        <f>Table4[[#This Row],[Party Name]]</f>
        <v>Om Traders</v>
      </c>
      <c r="F63" s="14" t="s">
        <v>17</v>
      </c>
      <c r="G63" s="14" t="s">
        <v>11</v>
      </c>
      <c r="H63" s="16">
        <v>1523</v>
      </c>
      <c r="I63" s="17">
        <v>58800</v>
      </c>
    </row>
    <row r="64" spans="1:9" x14ac:dyDescent="0.35">
      <c r="A64" s="6">
        <v>162</v>
      </c>
      <c r="B64" s="14" t="s">
        <v>92</v>
      </c>
      <c r="C64" s="15">
        <v>43917</v>
      </c>
      <c r="D64" s="14" t="s">
        <v>16</v>
      </c>
      <c r="E64" s="14" t="str">
        <f>Table4[[#This Row],[Party Name]]</f>
        <v>Om Traders</v>
      </c>
      <c r="F64" s="14" t="s">
        <v>17</v>
      </c>
      <c r="G64" s="14" t="s">
        <v>11</v>
      </c>
      <c r="H64" s="16">
        <v>1523</v>
      </c>
      <c r="I64" s="17">
        <v>58800</v>
      </c>
    </row>
    <row r="65" spans="1:9" x14ac:dyDescent="0.35">
      <c r="A65" s="6">
        <v>163</v>
      </c>
      <c r="B65" s="14" t="s">
        <v>93</v>
      </c>
      <c r="C65" s="15">
        <v>43918</v>
      </c>
      <c r="D65" s="14" t="s">
        <v>16</v>
      </c>
      <c r="E65" s="14" t="str">
        <f>Table4[[#This Row],[Party Name]]</f>
        <v>Om Traders</v>
      </c>
      <c r="F65" s="14" t="s">
        <v>17</v>
      </c>
      <c r="G65" s="14" t="s">
        <v>11</v>
      </c>
      <c r="H65" s="16">
        <v>1523</v>
      </c>
      <c r="I65" s="17">
        <v>58800</v>
      </c>
    </row>
    <row r="66" spans="1:9" x14ac:dyDescent="0.35">
      <c r="A66" s="13">
        <v>164</v>
      </c>
      <c r="B66" s="14" t="s">
        <v>60</v>
      </c>
      <c r="C66" s="60">
        <v>43843</v>
      </c>
      <c r="D66" s="14" t="s">
        <v>19</v>
      </c>
      <c r="E66" s="61" t="str">
        <f>Table4[[#This Row],[Party Name]]</f>
        <v>Karan Gas Service</v>
      </c>
      <c r="F66" s="14" t="s">
        <v>14</v>
      </c>
      <c r="G66" s="14" t="s">
        <v>11</v>
      </c>
      <c r="H66" s="16">
        <v>1662</v>
      </c>
      <c r="I66" s="17">
        <v>14560</v>
      </c>
    </row>
    <row r="67" spans="1:9" x14ac:dyDescent="0.35">
      <c r="A67" s="13">
        <v>165</v>
      </c>
      <c r="B67" s="14" t="s">
        <v>64</v>
      </c>
      <c r="C67" s="60">
        <v>43878</v>
      </c>
      <c r="D67" s="14" t="s">
        <v>13</v>
      </c>
      <c r="E67" s="61" t="str">
        <f>Table4[[#This Row],[Party Name]]</f>
        <v>Maurya Trading Co.</v>
      </c>
      <c r="F67" s="14" t="s">
        <v>14</v>
      </c>
      <c r="G67" s="14" t="s">
        <v>11</v>
      </c>
      <c r="H67" s="16">
        <v>1507</v>
      </c>
      <c r="I67" s="17">
        <v>152880</v>
      </c>
    </row>
    <row r="68" spans="1:9" x14ac:dyDescent="0.35">
      <c r="A68" s="13">
        <v>166</v>
      </c>
      <c r="B68" s="14" t="s">
        <v>43</v>
      </c>
      <c r="C68" s="60">
        <v>43680</v>
      </c>
      <c r="D68" s="14" t="s">
        <v>22</v>
      </c>
      <c r="E68" s="61" t="str">
        <f>Table4[[#This Row],[Party Name]]</f>
        <v>Ajay Trading</v>
      </c>
      <c r="F68" s="14" t="s">
        <v>14</v>
      </c>
      <c r="G68" s="14" t="s">
        <v>11</v>
      </c>
      <c r="H68" s="16">
        <v>1753</v>
      </c>
      <c r="I68" s="17">
        <v>94640</v>
      </c>
    </row>
    <row r="69" spans="1:9" x14ac:dyDescent="0.35">
      <c r="A69" s="13">
        <v>167</v>
      </c>
      <c r="B69" s="14" t="s">
        <v>44</v>
      </c>
      <c r="C69" s="60">
        <v>43681</v>
      </c>
      <c r="D69" s="14" t="s">
        <v>22</v>
      </c>
      <c r="E69" s="61" t="str">
        <f>Table4[[#This Row],[Party Name]]</f>
        <v>Ajay Trading</v>
      </c>
      <c r="F69" s="14" t="s">
        <v>14</v>
      </c>
      <c r="G69" s="14" t="s">
        <v>11</v>
      </c>
      <c r="H69" s="16">
        <v>1753</v>
      </c>
      <c r="I69" s="17">
        <v>94640</v>
      </c>
    </row>
    <row r="70" spans="1:9" x14ac:dyDescent="0.35">
      <c r="A70" s="13">
        <v>168</v>
      </c>
      <c r="B70" s="14" t="s">
        <v>94</v>
      </c>
      <c r="C70" s="60">
        <v>43682</v>
      </c>
      <c r="D70" s="14" t="s">
        <v>22</v>
      </c>
      <c r="E70" s="61" t="str">
        <f>Table4[[#This Row],[Party Name]]</f>
        <v>Ajay Trading</v>
      </c>
      <c r="F70" s="14" t="s">
        <v>14</v>
      </c>
      <c r="G70" s="14" t="s">
        <v>11</v>
      </c>
      <c r="H70" s="16">
        <v>1753</v>
      </c>
      <c r="I70" s="17">
        <v>94640</v>
      </c>
    </row>
    <row r="71" spans="1:9" x14ac:dyDescent="0.35">
      <c r="A71" s="13">
        <v>169</v>
      </c>
      <c r="B71" s="14" t="s">
        <v>95</v>
      </c>
      <c r="C71" s="60">
        <v>43683</v>
      </c>
      <c r="D71" s="14" t="s">
        <v>22</v>
      </c>
      <c r="E71" s="61" t="str">
        <f>Table4[[#This Row],[Party Name]]</f>
        <v>Ajay Trading</v>
      </c>
      <c r="F71" s="14" t="s">
        <v>14</v>
      </c>
      <c r="G71" s="14" t="s">
        <v>11</v>
      </c>
      <c r="H71" s="16">
        <v>1753</v>
      </c>
      <c r="I71" s="17">
        <v>94640</v>
      </c>
    </row>
    <row r="72" spans="1:9" x14ac:dyDescent="0.35">
      <c r="A72" s="13">
        <v>170</v>
      </c>
      <c r="B72" s="14" t="s">
        <v>45</v>
      </c>
      <c r="C72" s="60">
        <v>43684</v>
      </c>
      <c r="D72" s="14" t="s">
        <v>22</v>
      </c>
      <c r="E72" s="61" t="str">
        <f>Table4[[#This Row],[Party Name]]</f>
        <v>Ajay Trading</v>
      </c>
      <c r="F72" s="14" t="s">
        <v>14</v>
      </c>
      <c r="G72" s="14" t="s">
        <v>11</v>
      </c>
      <c r="H72" s="16">
        <v>1753</v>
      </c>
      <c r="I72" s="17">
        <v>94640</v>
      </c>
    </row>
  </sheetData>
  <phoneticPr fontId="2" type="noConversion"/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Ajay Trading</vt:lpstr>
      <vt:lpstr>Jayash Industries</vt:lpstr>
      <vt:lpstr>Karan Gas Service</vt:lpstr>
      <vt:lpstr>Maurya Trading Co.</vt:lpstr>
      <vt:lpstr>Om Traders</vt:lpstr>
      <vt:lpstr>Rajesh Udyog</vt:lpstr>
      <vt:lpstr>Sheet5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Durgesh Pratap tiwari</cp:lastModifiedBy>
  <dcterms:created xsi:type="dcterms:W3CDTF">2021-04-17T14:17:54Z</dcterms:created>
  <dcterms:modified xsi:type="dcterms:W3CDTF">2025-07-20T11:07:47Z</dcterms:modified>
</cp:coreProperties>
</file>