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urge\Downloads\"/>
    </mc:Choice>
  </mc:AlternateContent>
  <xr:revisionPtr revIDLastSave="0" documentId="13_ncr:1_{CD87E01B-CFFB-4891-912A-77AC202A09FE}" xr6:coauthVersionLast="47" xr6:coauthVersionMax="47" xr10:uidLastSave="{00000000-0000-0000-0000-000000000000}"/>
  <bookViews>
    <workbookView xWindow="-110" yWindow="-110" windowWidth="19420" windowHeight="10300" xr2:uid="{32544C49-7593-47D5-A758-E79BA23DD35D}"/>
  </bookViews>
  <sheets>
    <sheet name="MIS Report" sheetId="4" r:id="rId1"/>
    <sheet name="Main Data" sheetId="3" r:id="rId2"/>
  </sheets>
  <definedNames>
    <definedName name="Slicer_Item_Name">#N/A</definedName>
    <definedName name="Slicer_Party_Name">#N/A</definedName>
  </definedNames>
  <calcPr calcId="181029"/>
  <pivotCaches>
    <pivotCache cacheId="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 l="1"/>
  <c r="I2" i="3"/>
  <c r="J2" i="3"/>
  <c r="H3" i="3"/>
  <c r="I3" i="3"/>
  <c r="J3" i="3"/>
  <c r="H4" i="3"/>
  <c r="I4" i="3"/>
  <c r="J4" i="3"/>
  <c r="H5" i="3"/>
  <c r="I5" i="3"/>
  <c r="J5" i="3"/>
  <c r="H6" i="3"/>
  <c r="I6" i="3"/>
  <c r="J6" i="3"/>
  <c r="H7" i="3"/>
  <c r="I7" i="3"/>
  <c r="J7" i="3"/>
  <c r="H8" i="3"/>
  <c r="I8" i="3"/>
  <c r="J8" i="3"/>
  <c r="H9" i="3"/>
  <c r="I9" i="3"/>
  <c r="J9" i="3"/>
  <c r="H10" i="3"/>
  <c r="I10" i="3"/>
  <c r="J10" i="3"/>
  <c r="H11" i="3"/>
  <c r="I11" i="3"/>
  <c r="J11" i="3"/>
  <c r="H12" i="3"/>
  <c r="I12" i="3"/>
  <c r="J12" i="3"/>
  <c r="H13" i="3"/>
  <c r="I13" i="3"/>
  <c r="J13" i="3"/>
  <c r="H14" i="3"/>
  <c r="I14" i="3"/>
  <c r="J14" i="3"/>
  <c r="H15" i="3"/>
  <c r="I15" i="3"/>
  <c r="J15" i="3"/>
  <c r="H16" i="3"/>
  <c r="I16" i="3"/>
  <c r="J16" i="3"/>
  <c r="H17" i="3"/>
  <c r="I17" i="3"/>
  <c r="J17" i="3"/>
  <c r="H18" i="3"/>
  <c r="I18" i="3"/>
  <c r="J18" i="3"/>
  <c r="H19" i="3"/>
  <c r="I19" i="3"/>
  <c r="J19" i="3"/>
  <c r="H20" i="3"/>
  <c r="I20" i="3"/>
  <c r="J20" i="3"/>
  <c r="H21" i="3"/>
  <c r="I21" i="3"/>
  <c r="J21" i="3"/>
  <c r="H22" i="3"/>
  <c r="I22" i="3"/>
  <c r="J22" i="3"/>
  <c r="H23" i="3"/>
  <c r="I23" i="3"/>
  <c r="J23" i="3"/>
  <c r="H24" i="3"/>
  <c r="I24" i="3"/>
  <c r="J24" i="3"/>
  <c r="H25" i="3"/>
  <c r="I25" i="3"/>
  <c r="J25" i="3"/>
  <c r="H26" i="3"/>
  <c r="I26" i="3"/>
  <c r="J26" i="3"/>
  <c r="H27" i="3"/>
  <c r="I27" i="3"/>
  <c r="J27" i="3"/>
  <c r="H28" i="3"/>
  <c r="I28" i="3"/>
  <c r="J28" i="3"/>
  <c r="H29" i="3"/>
  <c r="I29" i="3"/>
  <c r="J29" i="3"/>
  <c r="H30" i="3"/>
  <c r="I30" i="3"/>
  <c r="J30" i="3"/>
  <c r="H31" i="3"/>
  <c r="I31" i="3"/>
  <c r="J31" i="3"/>
  <c r="H32" i="3"/>
  <c r="I32" i="3"/>
  <c r="J32" i="3"/>
  <c r="H33" i="3"/>
  <c r="I33" i="3"/>
  <c r="J33" i="3"/>
  <c r="H34" i="3"/>
  <c r="I34" i="3"/>
  <c r="J34" i="3"/>
  <c r="H35" i="3"/>
  <c r="I35" i="3"/>
  <c r="J35" i="3"/>
  <c r="H36" i="3"/>
  <c r="I36" i="3"/>
  <c r="J36" i="3"/>
  <c r="H37" i="3"/>
  <c r="I37" i="3"/>
  <c r="J37" i="3"/>
  <c r="H38" i="3"/>
  <c r="I38" i="3"/>
  <c r="J38" i="3"/>
  <c r="H39" i="3"/>
  <c r="I39" i="3"/>
  <c r="J39" i="3"/>
  <c r="H40" i="3"/>
  <c r="I40" i="3"/>
  <c r="J40" i="3"/>
  <c r="H41" i="3"/>
  <c r="I41" i="3"/>
  <c r="J41" i="3"/>
  <c r="H42" i="3"/>
  <c r="I42" i="3"/>
  <c r="J42" i="3"/>
  <c r="H43" i="3"/>
  <c r="I43" i="3"/>
  <c r="J43" i="3"/>
  <c r="H44" i="3"/>
  <c r="I44" i="3"/>
  <c r="J44" i="3"/>
  <c r="H45" i="3"/>
  <c r="I45" i="3"/>
  <c r="J45" i="3"/>
  <c r="H46" i="3"/>
  <c r="I46" i="3"/>
  <c r="J46" i="3"/>
  <c r="H47" i="3"/>
  <c r="I47" i="3"/>
  <c r="J47" i="3"/>
  <c r="H48" i="3"/>
  <c r="I48" i="3"/>
  <c r="J48" i="3"/>
  <c r="H49" i="3"/>
  <c r="I49" i="3"/>
  <c r="J49" i="3"/>
  <c r="H50" i="3"/>
  <c r="I50" i="3"/>
  <c r="J50" i="3"/>
  <c r="H51" i="3"/>
  <c r="I51" i="3"/>
  <c r="J51" i="3"/>
  <c r="H52" i="3"/>
  <c r="I52" i="3"/>
  <c r="J52" i="3"/>
  <c r="H53" i="3"/>
  <c r="I53" i="3"/>
  <c r="J53" i="3"/>
  <c r="H54" i="3"/>
  <c r="I54" i="3"/>
  <c r="J54" i="3"/>
  <c r="H55" i="3"/>
  <c r="I55" i="3"/>
  <c r="J55" i="3"/>
  <c r="H56" i="3"/>
  <c r="I56" i="3"/>
  <c r="J56" i="3"/>
  <c r="H57" i="3"/>
  <c r="I57" i="3"/>
  <c r="J57" i="3"/>
  <c r="H58" i="3"/>
  <c r="I58" i="3"/>
  <c r="J58" i="3"/>
  <c r="H59" i="3"/>
  <c r="I59" i="3"/>
  <c r="J59" i="3"/>
  <c r="H60" i="3"/>
  <c r="I60" i="3"/>
  <c r="J60" i="3"/>
  <c r="H61" i="3"/>
  <c r="I61" i="3"/>
  <c r="J61" i="3"/>
  <c r="H62" i="3"/>
  <c r="I62" i="3"/>
  <c r="J62" i="3"/>
  <c r="H63" i="3"/>
  <c r="I63" i="3"/>
  <c r="J63" i="3"/>
  <c r="H64" i="3"/>
  <c r="I64" i="3"/>
  <c r="J64" i="3"/>
  <c r="H65" i="3"/>
  <c r="I65" i="3"/>
  <c r="J65" i="3"/>
  <c r="H66" i="3"/>
  <c r="I66" i="3"/>
  <c r="J66" i="3"/>
  <c r="H67" i="3"/>
  <c r="I67" i="3"/>
  <c r="J67" i="3"/>
  <c r="H68" i="3"/>
  <c r="I68" i="3"/>
  <c r="J68" i="3"/>
  <c r="H69" i="3"/>
  <c r="I69" i="3"/>
  <c r="J69" i="3"/>
  <c r="H70" i="3"/>
  <c r="I70" i="3"/>
  <c r="J70" i="3"/>
  <c r="H71" i="3"/>
  <c r="I71" i="3"/>
  <c r="J71" i="3"/>
  <c r="H72" i="3"/>
  <c r="I72" i="3"/>
  <c r="J72" i="3"/>
  <c r="H73" i="3"/>
  <c r="I73" i="3"/>
  <c r="J73" i="3"/>
  <c r="H74" i="3"/>
  <c r="I74" i="3"/>
  <c r="J74" i="3"/>
  <c r="H75" i="3"/>
  <c r="I75" i="3"/>
  <c r="J75" i="3"/>
  <c r="H76" i="3"/>
  <c r="I76" i="3"/>
  <c r="J76" i="3"/>
  <c r="H77" i="3"/>
  <c r="I77" i="3"/>
  <c r="J77" i="3"/>
  <c r="H78" i="3"/>
  <c r="I78" i="3"/>
  <c r="J78" i="3"/>
  <c r="H79" i="3"/>
  <c r="I79" i="3"/>
  <c r="J79" i="3"/>
  <c r="H80" i="3"/>
  <c r="I80" i="3"/>
  <c r="J80" i="3"/>
  <c r="H81" i="3"/>
  <c r="I81" i="3"/>
  <c r="J81" i="3"/>
  <c r="H82" i="3"/>
  <c r="I82" i="3"/>
  <c r="J82" i="3"/>
  <c r="H83" i="3"/>
  <c r="I83" i="3"/>
  <c r="J83" i="3"/>
  <c r="H84" i="3"/>
  <c r="I84" i="3"/>
  <c r="J84" i="3"/>
  <c r="H85" i="3"/>
  <c r="I85" i="3"/>
  <c r="J85" i="3"/>
  <c r="H86" i="3"/>
  <c r="I86" i="3"/>
  <c r="J86" i="3"/>
  <c r="H87" i="3"/>
  <c r="I87" i="3"/>
  <c r="J87" i="3"/>
  <c r="H88" i="3"/>
  <c r="I88" i="3"/>
  <c r="J88" i="3"/>
  <c r="H89" i="3"/>
  <c r="I89" i="3"/>
  <c r="J89" i="3"/>
  <c r="H90" i="3"/>
  <c r="I90" i="3"/>
  <c r="J90" i="3"/>
  <c r="H91" i="3"/>
  <c r="I91" i="3"/>
  <c r="J91" i="3"/>
  <c r="H92" i="3"/>
  <c r="I92" i="3"/>
  <c r="J92" i="3"/>
  <c r="H93" i="3"/>
  <c r="I93" i="3"/>
  <c r="J93" i="3"/>
  <c r="H94" i="3"/>
  <c r="I94" i="3"/>
  <c r="J94" i="3"/>
  <c r="H95" i="3"/>
  <c r="I95" i="3"/>
  <c r="J95" i="3"/>
  <c r="H96" i="3"/>
  <c r="I96" i="3"/>
  <c r="J96" i="3"/>
  <c r="H97" i="3"/>
  <c r="I97" i="3"/>
  <c r="J97" i="3"/>
  <c r="H98" i="3"/>
  <c r="I98" i="3"/>
  <c r="J98" i="3"/>
  <c r="H99" i="3"/>
  <c r="I99" i="3"/>
  <c r="J99" i="3"/>
  <c r="H100" i="3"/>
  <c r="I100" i="3"/>
  <c r="J100" i="3"/>
  <c r="H101" i="3"/>
  <c r="I101" i="3"/>
  <c r="J101" i="3"/>
  <c r="H102" i="3"/>
  <c r="I102" i="3"/>
  <c r="J102" i="3"/>
  <c r="H103" i="3"/>
  <c r="I103" i="3"/>
  <c r="J103" i="3"/>
  <c r="H104" i="3"/>
  <c r="I104" i="3"/>
  <c r="J104" i="3"/>
  <c r="H105" i="3"/>
  <c r="I105" i="3"/>
  <c r="J105" i="3"/>
  <c r="H106" i="3"/>
  <c r="I106" i="3"/>
  <c r="J106" i="3"/>
  <c r="H107" i="3"/>
  <c r="I107" i="3"/>
  <c r="J107" i="3"/>
  <c r="H108" i="3"/>
  <c r="I108" i="3"/>
  <c r="J108" i="3"/>
  <c r="H109" i="3"/>
  <c r="I109" i="3"/>
  <c r="J109" i="3"/>
  <c r="H110" i="3"/>
  <c r="I110" i="3"/>
  <c r="J110" i="3"/>
  <c r="H111" i="3"/>
  <c r="I111" i="3"/>
  <c r="J111" i="3"/>
  <c r="H112" i="3"/>
  <c r="I112" i="3"/>
  <c r="J112" i="3"/>
  <c r="H113" i="3"/>
  <c r="I113" i="3"/>
  <c r="J113" i="3"/>
  <c r="H114" i="3"/>
  <c r="I114" i="3"/>
  <c r="J114" i="3"/>
  <c r="H115" i="3"/>
  <c r="I115" i="3"/>
  <c r="J115" i="3"/>
  <c r="H116" i="3"/>
  <c r="I116" i="3"/>
  <c r="J116" i="3"/>
  <c r="H117" i="3"/>
  <c r="I117" i="3"/>
  <c r="J117" i="3"/>
  <c r="H118" i="3"/>
  <c r="I118" i="3"/>
  <c r="J118" i="3"/>
  <c r="H119" i="3"/>
  <c r="I119" i="3"/>
  <c r="J119" i="3"/>
  <c r="H120" i="3"/>
  <c r="I120" i="3"/>
  <c r="J120" i="3"/>
  <c r="H121" i="3"/>
  <c r="I121" i="3"/>
  <c r="J121" i="3"/>
  <c r="H122" i="3"/>
  <c r="I122" i="3"/>
  <c r="J122" i="3"/>
  <c r="H123" i="3"/>
  <c r="I123" i="3"/>
  <c r="J123" i="3"/>
  <c r="H124" i="3"/>
  <c r="I124" i="3"/>
  <c r="J124" i="3"/>
  <c r="H125" i="3"/>
  <c r="I125" i="3"/>
  <c r="J125" i="3"/>
  <c r="H126" i="3"/>
  <c r="I126" i="3"/>
  <c r="J126" i="3"/>
  <c r="H127" i="3"/>
  <c r="I127" i="3"/>
  <c r="J127" i="3"/>
  <c r="H128" i="3"/>
  <c r="I128" i="3"/>
  <c r="J128" i="3"/>
  <c r="H129" i="3"/>
  <c r="I129" i="3"/>
  <c r="J129" i="3"/>
  <c r="H130" i="3"/>
  <c r="I130" i="3"/>
  <c r="J130" i="3"/>
  <c r="H131" i="3"/>
  <c r="I131" i="3"/>
  <c r="J131" i="3"/>
  <c r="H132" i="3"/>
  <c r="I132" i="3"/>
  <c r="J132" i="3"/>
  <c r="H133" i="3"/>
  <c r="I133" i="3"/>
  <c r="J133" i="3"/>
  <c r="H134" i="3"/>
  <c r="I134" i="3"/>
  <c r="J134" i="3"/>
  <c r="H135" i="3"/>
  <c r="I135" i="3"/>
  <c r="J135" i="3"/>
  <c r="H136" i="3"/>
  <c r="I136" i="3"/>
  <c r="J136" i="3"/>
  <c r="H137" i="3"/>
  <c r="I137" i="3"/>
  <c r="J137" i="3"/>
  <c r="H138" i="3"/>
  <c r="I138" i="3"/>
  <c r="J138" i="3"/>
  <c r="H139" i="3"/>
  <c r="I139" i="3"/>
  <c r="J139" i="3"/>
  <c r="H140" i="3"/>
  <c r="I140" i="3"/>
  <c r="J140" i="3"/>
  <c r="H141" i="3"/>
  <c r="I141" i="3"/>
  <c r="J141" i="3"/>
  <c r="H142" i="3"/>
  <c r="I142" i="3"/>
  <c r="J142" i="3"/>
  <c r="H143" i="3"/>
  <c r="I143" i="3"/>
  <c r="J143" i="3"/>
  <c r="H144" i="3"/>
  <c r="I144" i="3"/>
  <c r="J144" i="3"/>
  <c r="H145" i="3"/>
  <c r="I145" i="3"/>
  <c r="J145" i="3"/>
  <c r="H146" i="3"/>
  <c r="I146" i="3"/>
  <c r="J146" i="3"/>
  <c r="H147" i="3"/>
  <c r="I147" i="3"/>
  <c r="J147" i="3"/>
  <c r="H148" i="3"/>
  <c r="I148" i="3"/>
  <c r="J148" i="3"/>
  <c r="H149" i="3"/>
  <c r="I149" i="3"/>
  <c r="J149" i="3"/>
  <c r="H150" i="3"/>
  <c r="I150" i="3"/>
  <c r="J150" i="3"/>
  <c r="H151" i="3"/>
  <c r="I151" i="3"/>
  <c r="J151" i="3"/>
  <c r="H152" i="3"/>
  <c r="I152" i="3"/>
  <c r="J152" i="3"/>
  <c r="H153" i="3"/>
  <c r="I153" i="3"/>
  <c r="J153" i="3"/>
  <c r="H154" i="3"/>
  <c r="I154" i="3"/>
  <c r="J154" i="3"/>
  <c r="H155" i="3"/>
  <c r="I155" i="3"/>
  <c r="J155" i="3"/>
  <c r="H156" i="3"/>
  <c r="I156" i="3"/>
  <c r="J156" i="3"/>
  <c r="H157" i="3"/>
  <c r="I157" i="3"/>
  <c r="J157" i="3"/>
  <c r="H158" i="3"/>
  <c r="I158" i="3"/>
  <c r="J158" i="3"/>
  <c r="H159" i="3"/>
  <c r="I159" i="3"/>
  <c r="J159" i="3"/>
  <c r="H160" i="3"/>
  <c r="I160" i="3"/>
  <c r="J160" i="3"/>
  <c r="H161" i="3"/>
  <c r="I161" i="3"/>
  <c r="J161" i="3"/>
  <c r="H162" i="3"/>
  <c r="I162" i="3"/>
  <c r="J162" i="3"/>
  <c r="H163" i="3"/>
  <c r="I163" i="3"/>
  <c r="J163" i="3"/>
  <c r="H164" i="3"/>
  <c r="I164" i="3"/>
  <c r="J164" i="3"/>
  <c r="H165" i="3"/>
  <c r="I165" i="3"/>
  <c r="J165" i="3"/>
  <c r="H166" i="3"/>
  <c r="I166" i="3"/>
  <c r="J166" i="3"/>
  <c r="H167" i="3"/>
  <c r="I167" i="3"/>
  <c r="J167" i="3"/>
  <c r="H168" i="3"/>
  <c r="I168" i="3"/>
  <c r="J168" i="3"/>
  <c r="H169" i="3"/>
  <c r="I169" i="3"/>
  <c r="J169" i="3"/>
  <c r="H170" i="3"/>
  <c r="I170" i="3"/>
  <c r="J170" i="3"/>
  <c r="H171" i="3"/>
  <c r="I171" i="3"/>
  <c r="J171" i="3"/>
  <c r="H172" i="3"/>
  <c r="I172" i="3"/>
  <c r="J172" i="3"/>
  <c r="H173" i="3"/>
  <c r="I173" i="3"/>
  <c r="J173" i="3"/>
  <c r="H174" i="3"/>
  <c r="I174" i="3"/>
  <c r="J174" i="3"/>
  <c r="H175" i="3"/>
  <c r="I175" i="3"/>
  <c r="J175" i="3"/>
  <c r="H176" i="3"/>
  <c r="I176" i="3"/>
  <c r="J176" i="3"/>
  <c r="H177" i="3"/>
  <c r="I177" i="3"/>
  <c r="J177" i="3"/>
  <c r="H178" i="3"/>
  <c r="I178" i="3"/>
  <c r="J178" i="3"/>
  <c r="H179" i="3"/>
  <c r="I179" i="3"/>
  <c r="J179" i="3"/>
  <c r="H180" i="3"/>
  <c r="I180" i="3"/>
  <c r="J180" i="3"/>
  <c r="H181" i="3"/>
  <c r="I181" i="3"/>
  <c r="J181" i="3"/>
  <c r="H182" i="3"/>
  <c r="I182" i="3"/>
  <c r="J182" i="3"/>
  <c r="H183" i="3"/>
  <c r="I183" i="3"/>
  <c r="J183" i="3"/>
  <c r="H184" i="3"/>
  <c r="I184" i="3"/>
  <c r="J184" i="3"/>
  <c r="H185" i="3"/>
  <c r="I185" i="3"/>
  <c r="J185" i="3"/>
  <c r="H186" i="3"/>
  <c r="I186" i="3"/>
  <c r="J186" i="3"/>
  <c r="H187" i="3"/>
  <c r="I187" i="3"/>
  <c r="J187" i="3"/>
  <c r="H188" i="3"/>
  <c r="I188" i="3"/>
  <c r="J188" i="3"/>
  <c r="H189" i="3"/>
  <c r="I189" i="3"/>
  <c r="J189" i="3"/>
  <c r="H190" i="3"/>
  <c r="I190" i="3"/>
  <c r="J190" i="3"/>
  <c r="H191" i="3"/>
  <c r="I191" i="3"/>
  <c r="J191" i="3"/>
  <c r="H192" i="3"/>
  <c r="I192" i="3"/>
  <c r="J192" i="3"/>
  <c r="H193" i="3"/>
  <c r="I193" i="3"/>
  <c r="J193" i="3"/>
  <c r="H194" i="3"/>
  <c r="I194" i="3"/>
  <c r="J194" i="3"/>
  <c r="H195" i="3"/>
  <c r="I195" i="3"/>
  <c r="J195" i="3"/>
  <c r="H196" i="3"/>
  <c r="I196" i="3"/>
  <c r="J196" i="3"/>
  <c r="H197" i="3"/>
  <c r="I197" i="3"/>
  <c r="J197" i="3"/>
  <c r="H198" i="3"/>
  <c r="I198" i="3"/>
  <c r="J198" i="3"/>
  <c r="H199" i="3"/>
  <c r="I199" i="3"/>
  <c r="J199" i="3"/>
  <c r="H200" i="3"/>
  <c r="I200" i="3"/>
  <c r="J200" i="3"/>
  <c r="H201" i="3"/>
  <c r="I201" i="3"/>
  <c r="J201" i="3"/>
  <c r="H202" i="3"/>
  <c r="I202" i="3"/>
  <c r="J202" i="3"/>
  <c r="H203" i="3"/>
  <c r="I203" i="3"/>
  <c r="J203" i="3"/>
  <c r="H204" i="3"/>
  <c r="I204" i="3"/>
  <c r="J204" i="3"/>
  <c r="H205" i="3"/>
  <c r="I205" i="3"/>
  <c r="J205" i="3"/>
  <c r="H206" i="3"/>
  <c r="I206" i="3"/>
  <c r="J206" i="3"/>
  <c r="H207" i="3"/>
  <c r="I207" i="3"/>
  <c r="J207" i="3"/>
  <c r="H208" i="3"/>
  <c r="I208" i="3"/>
  <c r="J208" i="3"/>
  <c r="H209" i="3"/>
  <c r="I209" i="3"/>
  <c r="J209" i="3"/>
  <c r="H210" i="3"/>
  <c r="I210" i="3"/>
  <c r="J210" i="3"/>
  <c r="H211" i="3"/>
  <c r="I211" i="3"/>
  <c r="J211" i="3"/>
  <c r="H212" i="3"/>
  <c r="I212" i="3"/>
  <c r="J212" i="3"/>
  <c r="H213" i="3"/>
  <c r="I213" i="3"/>
  <c r="J213" i="3"/>
  <c r="H214" i="3"/>
  <c r="I214" i="3"/>
  <c r="J214" i="3"/>
  <c r="H215" i="3"/>
  <c r="I215" i="3"/>
  <c r="J215" i="3"/>
  <c r="H216" i="3"/>
  <c r="I216" i="3"/>
  <c r="J216" i="3"/>
  <c r="H217" i="3"/>
  <c r="I217" i="3"/>
  <c r="J217" i="3"/>
  <c r="H218" i="3"/>
  <c r="I218" i="3"/>
  <c r="J218" i="3"/>
  <c r="H219" i="3"/>
  <c r="I219" i="3"/>
  <c r="J219" i="3"/>
  <c r="H220" i="3"/>
  <c r="I220" i="3"/>
  <c r="J220" i="3"/>
  <c r="H221" i="3"/>
  <c r="I221" i="3"/>
  <c r="J221" i="3"/>
  <c r="H222" i="3"/>
  <c r="I222" i="3"/>
  <c r="J222" i="3"/>
  <c r="H223" i="3"/>
  <c r="I223" i="3"/>
  <c r="J223" i="3"/>
  <c r="H224" i="3"/>
  <c r="I224" i="3"/>
  <c r="J224" i="3"/>
  <c r="H225" i="3"/>
  <c r="I225" i="3"/>
  <c r="J225" i="3"/>
  <c r="H226" i="3"/>
  <c r="I226" i="3"/>
  <c r="J226" i="3"/>
  <c r="H227" i="3"/>
  <c r="I227" i="3"/>
  <c r="J227" i="3"/>
  <c r="H228" i="3"/>
  <c r="I228" i="3"/>
  <c r="J228" i="3"/>
  <c r="H229" i="3"/>
  <c r="I229" i="3"/>
  <c r="J229" i="3"/>
  <c r="H230" i="3"/>
  <c r="I230" i="3"/>
  <c r="J230" i="3"/>
  <c r="H231" i="3"/>
  <c r="I231" i="3"/>
  <c r="J231" i="3"/>
  <c r="H232" i="3"/>
  <c r="I232" i="3"/>
  <c r="J232" i="3"/>
  <c r="H233" i="3"/>
  <c r="I233" i="3"/>
  <c r="J233" i="3"/>
  <c r="H234" i="3"/>
  <c r="I234" i="3"/>
  <c r="J234" i="3"/>
  <c r="H235" i="3"/>
  <c r="I235" i="3"/>
  <c r="J235" i="3"/>
  <c r="H236" i="3"/>
  <c r="I236" i="3"/>
  <c r="J236" i="3"/>
  <c r="H237" i="3"/>
  <c r="I237" i="3"/>
  <c r="J237" i="3"/>
  <c r="H238" i="3"/>
  <c r="I238" i="3"/>
  <c r="J238" i="3"/>
  <c r="H239" i="3"/>
  <c r="I239" i="3"/>
  <c r="J239" i="3"/>
  <c r="H240" i="3"/>
  <c r="I240" i="3"/>
  <c r="J240" i="3"/>
  <c r="H241" i="3"/>
  <c r="I241" i="3"/>
  <c r="J241" i="3"/>
  <c r="H242" i="3"/>
  <c r="I242" i="3"/>
  <c r="J242" i="3"/>
  <c r="H243" i="3"/>
  <c r="I243" i="3"/>
  <c r="J243" i="3"/>
  <c r="H244" i="3"/>
  <c r="I244" i="3"/>
  <c r="J244" i="3"/>
  <c r="H245" i="3"/>
  <c r="I245" i="3"/>
  <c r="J245" i="3"/>
  <c r="H246" i="3"/>
  <c r="I246" i="3"/>
  <c r="J246" i="3"/>
  <c r="H247" i="3"/>
  <c r="I247" i="3"/>
  <c r="J247" i="3"/>
  <c r="H248" i="3"/>
  <c r="I248" i="3"/>
  <c r="J248" i="3"/>
  <c r="H249" i="3"/>
  <c r="I249" i="3"/>
  <c r="J249" i="3"/>
  <c r="H250" i="3"/>
  <c r="I250" i="3"/>
  <c r="J250" i="3"/>
  <c r="H251" i="3"/>
  <c r="I251" i="3"/>
  <c r="J251" i="3"/>
  <c r="H252" i="3"/>
  <c r="I252" i="3"/>
  <c r="J252" i="3"/>
  <c r="H253" i="3"/>
  <c r="I253" i="3"/>
  <c r="J253" i="3"/>
  <c r="H254" i="3"/>
  <c r="I254" i="3"/>
  <c r="J254" i="3"/>
  <c r="H255" i="3"/>
  <c r="I255" i="3"/>
  <c r="J255" i="3"/>
  <c r="H256" i="3"/>
  <c r="I256" i="3"/>
  <c r="J256" i="3"/>
  <c r="H257" i="3"/>
  <c r="I257" i="3"/>
  <c r="J257" i="3"/>
  <c r="H258" i="3"/>
  <c r="I258" i="3"/>
  <c r="J258" i="3"/>
  <c r="H259" i="3"/>
  <c r="I259" i="3"/>
  <c r="J259" i="3"/>
  <c r="H260" i="3"/>
  <c r="I260" i="3"/>
  <c r="J260" i="3"/>
  <c r="H261" i="3"/>
  <c r="I261" i="3"/>
  <c r="J261" i="3"/>
  <c r="H262" i="3"/>
  <c r="I262" i="3"/>
  <c r="J262" i="3"/>
  <c r="H263" i="3"/>
  <c r="I263" i="3"/>
  <c r="J263" i="3"/>
  <c r="H264" i="3"/>
  <c r="I264" i="3"/>
  <c r="J264" i="3"/>
  <c r="H265" i="3"/>
  <c r="I265" i="3"/>
  <c r="J265" i="3"/>
  <c r="H266" i="3"/>
  <c r="I266" i="3"/>
  <c r="J266" i="3"/>
  <c r="H267" i="3"/>
  <c r="I267" i="3"/>
  <c r="J267" i="3"/>
  <c r="H268" i="3"/>
  <c r="I268" i="3"/>
  <c r="J268" i="3"/>
  <c r="H269" i="3"/>
  <c r="I269" i="3"/>
  <c r="J269" i="3"/>
  <c r="H270" i="3"/>
  <c r="I270" i="3"/>
  <c r="J270" i="3"/>
  <c r="H271" i="3"/>
  <c r="I271" i="3"/>
  <c r="J271" i="3"/>
  <c r="H272" i="3"/>
  <c r="I272" i="3"/>
  <c r="J272" i="3"/>
  <c r="H273" i="3"/>
  <c r="I273" i="3"/>
  <c r="J273" i="3"/>
  <c r="H274" i="3"/>
  <c r="I274" i="3"/>
  <c r="J274" i="3"/>
  <c r="H275" i="3"/>
  <c r="I275" i="3"/>
  <c r="J275" i="3"/>
  <c r="H276" i="3"/>
  <c r="I276" i="3"/>
  <c r="J276" i="3"/>
  <c r="H277" i="3"/>
  <c r="I277" i="3"/>
  <c r="J277" i="3"/>
  <c r="H278" i="3"/>
  <c r="I278" i="3"/>
  <c r="J278" i="3"/>
  <c r="H279" i="3"/>
  <c r="I279" i="3"/>
  <c r="J279" i="3"/>
  <c r="H280" i="3"/>
  <c r="I280" i="3"/>
  <c r="J280" i="3"/>
  <c r="H281" i="3"/>
  <c r="I281" i="3"/>
  <c r="J281" i="3"/>
  <c r="H282" i="3"/>
  <c r="I282" i="3"/>
  <c r="J282" i="3"/>
  <c r="H283" i="3"/>
  <c r="I283" i="3"/>
  <c r="J283" i="3"/>
  <c r="H284" i="3"/>
  <c r="I284" i="3"/>
  <c r="J284" i="3"/>
  <c r="H285" i="3"/>
  <c r="I285" i="3"/>
  <c r="J285" i="3"/>
  <c r="H286" i="3"/>
  <c r="I286" i="3"/>
  <c r="J286" i="3"/>
  <c r="H287" i="3"/>
  <c r="I287" i="3"/>
  <c r="J287" i="3"/>
  <c r="H288" i="3"/>
  <c r="I288" i="3"/>
  <c r="J288" i="3"/>
  <c r="H289" i="3"/>
  <c r="I289" i="3"/>
  <c r="J289" i="3"/>
  <c r="H290" i="3"/>
  <c r="I290" i="3"/>
  <c r="J290" i="3"/>
  <c r="H291" i="3"/>
  <c r="I291" i="3"/>
  <c r="J291" i="3"/>
  <c r="H292" i="3"/>
  <c r="I292" i="3"/>
  <c r="J292" i="3"/>
  <c r="H293" i="3"/>
  <c r="I293" i="3"/>
  <c r="J293" i="3"/>
  <c r="H294" i="3"/>
  <c r="I294" i="3"/>
  <c r="J294" i="3"/>
  <c r="H295" i="3"/>
  <c r="I295" i="3"/>
  <c r="J295" i="3"/>
  <c r="H296" i="3"/>
  <c r="I296" i="3"/>
  <c r="J296" i="3"/>
  <c r="H297" i="3"/>
  <c r="I297" i="3"/>
  <c r="J297" i="3"/>
  <c r="H298" i="3"/>
  <c r="I298" i="3"/>
  <c r="J298" i="3"/>
  <c r="H299" i="3"/>
  <c r="I299" i="3"/>
  <c r="J299" i="3"/>
  <c r="H300" i="3"/>
  <c r="I300" i="3"/>
  <c r="J300" i="3"/>
  <c r="H301" i="3"/>
  <c r="I301" i="3"/>
  <c r="J301" i="3"/>
  <c r="H302" i="3"/>
  <c r="I302" i="3"/>
  <c r="J302" i="3"/>
  <c r="H303" i="3"/>
  <c r="I303" i="3"/>
  <c r="J303" i="3"/>
  <c r="H304" i="3"/>
  <c r="I304" i="3"/>
  <c r="J304" i="3"/>
  <c r="H305" i="3"/>
  <c r="I305" i="3"/>
  <c r="J305" i="3"/>
  <c r="H306" i="3"/>
  <c r="I306" i="3"/>
  <c r="J306" i="3"/>
  <c r="H307" i="3"/>
  <c r="I307" i="3"/>
  <c r="J307" i="3"/>
  <c r="H308" i="3"/>
  <c r="I308" i="3"/>
  <c r="J308" i="3"/>
  <c r="H309" i="3"/>
  <c r="I309" i="3"/>
  <c r="J309" i="3"/>
  <c r="H310" i="3"/>
  <c r="I310" i="3"/>
  <c r="J310" i="3"/>
  <c r="H311" i="3"/>
  <c r="I311" i="3"/>
  <c r="J311" i="3"/>
  <c r="H312" i="3"/>
  <c r="I312" i="3"/>
  <c r="J312" i="3"/>
  <c r="H313" i="3"/>
  <c r="I313" i="3"/>
  <c r="J313" i="3"/>
  <c r="H314" i="3"/>
  <c r="I314" i="3"/>
  <c r="J314" i="3"/>
  <c r="H315" i="3"/>
  <c r="I315" i="3"/>
  <c r="J315" i="3"/>
  <c r="H316" i="3"/>
  <c r="I316" i="3"/>
  <c r="J316" i="3"/>
  <c r="H317" i="3"/>
  <c r="I317" i="3"/>
  <c r="J317" i="3"/>
  <c r="H318" i="3"/>
  <c r="I318" i="3"/>
  <c r="J318" i="3"/>
  <c r="H319" i="3"/>
  <c r="I319" i="3"/>
  <c r="J319" i="3"/>
  <c r="H320" i="3"/>
  <c r="I320" i="3"/>
  <c r="J320" i="3"/>
  <c r="H321" i="3"/>
  <c r="I321" i="3"/>
  <c r="J321" i="3"/>
  <c r="H322" i="3"/>
  <c r="I322" i="3"/>
  <c r="J322" i="3"/>
  <c r="H323" i="3"/>
  <c r="I323" i="3"/>
  <c r="J323" i="3"/>
  <c r="H324" i="3"/>
  <c r="I324" i="3"/>
  <c r="J324" i="3"/>
  <c r="H325" i="3"/>
  <c r="I325" i="3"/>
  <c r="J325" i="3"/>
  <c r="H326" i="3"/>
  <c r="I326" i="3"/>
  <c r="J326" i="3"/>
  <c r="H327" i="3"/>
  <c r="I327" i="3"/>
  <c r="J327" i="3"/>
  <c r="H328" i="3"/>
  <c r="I328" i="3"/>
  <c r="J328" i="3"/>
  <c r="H329" i="3"/>
  <c r="I329" i="3"/>
  <c r="J329" i="3"/>
  <c r="H330" i="3"/>
  <c r="I330" i="3"/>
  <c r="J330" i="3"/>
  <c r="H331" i="3"/>
  <c r="I331" i="3"/>
  <c r="J331" i="3"/>
  <c r="H332" i="3"/>
  <c r="I332" i="3"/>
  <c r="J332" i="3"/>
  <c r="H333" i="3"/>
  <c r="I333" i="3"/>
  <c r="J333" i="3"/>
  <c r="H334" i="3"/>
  <c r="I334" i="3"/>
  <c r="J334" i="3"/>
  <c r="H335" i="3"/>
  <c r="I335" i="3"/>
  <c r="J335" i="3"/>
  <c r="H336" i="3"/>
  <c r="I336" i="3"/>
  <c r="J336" i="3"/>
  <c r="H337" i="3"/>
  <c r="I337" i="3"/>
  <c r="J337" i="3"/>
  <c r="H338" i="3"/>
  <c r="I338" i="3"/>
  <c r="J338" i="3"/>
  <c r="H339" i="3"/>
  <c r="I339" i="3"/>
  <c r="J339" i="3"/>
  <c r="H340" i="3"/>
  <c r="I340" i="3"/>
  <c r="J340" i="3"/>
  <c r="H341" i="3"/>
  <c r="I341" i="3"/>
  <c r="J341" i="3"/>
  <c r="H342" i="3"/>
  <c r="I342" i="3"/>
  <c r="J342" i="3"/>
  <c r="H343" i="3"/>
  <c r="I343" i="3"/>
  <c r="J343" i="3"/>
  <c r="H344" i="3"/>
  <c r="I344" i="3"/>
  <c r="J344" i="3"/>
  <c r="H345" i="3"/>
  <c r="I345" i="3"/>
  <c r="J345" i="3"/>
  <c r="H346" i="3"/>
  <c r="I346" i="3"/>
  <c r="J346" i="3"/>
  <c r="H347" i="3"/>
  <c r="I347" i="3"/>
  <c r="J347" i="3"/>
  <c r="H348" i="3"/>
  <c r="I348" i="3"/>
  <c r="J348" i="3"/>
  <c r="H349" i="3"/>
  <c r="I349" i="3"/>
  <c r="J349" i="3"/>
  <c r="H350" i="3"/>
  <c r="I350" i="3"/>
  <c r="J350" i="3"/>
  <c r="H351" i="3"/>
  <c r="I351" i="3"/>
  <c r="J351" i="3"/>
  <c r="H352" i="3"/>
  <c r="I352" i="3"/>
  <c r="J352" i="3"/>
  <c r="H353" i="3"/>
  <c r="I353" i="3"/>
  <c r="J353" i="3"/>
  <c r="H354" i="3"/>
  <c r="I354" i="3"/>
  <c r="J354" i="3"/>
  <c r="H355" i="3"/>
  <c r="I355" i="3"/>
  <c r="J355" i="3"/>
  <c r="H356" i="3"/>
  <c r="I356" i="3"/>
  <c r="J356" i="3"/>
  <c r="H357" i="3"/>
  <c r="I357" i="3"/>
  <c r="J357" i="3"/>
  <c r="H358" i="3"/>
  <c r="I358" i="3"/>
  <c r="J358" i="3"/>
  <c r="H359" i="3"/>
  <c r="I359" i="3"/>
  <c r="J359" i="3"/>
  <c r="H360" i="3"/>
  <c r="I360" i="3"/>
  <c r="J360" i="3"/>
  <c r="H361" i="3"/>
  <c r="I361" i="3"/>
  <c r="J361" i="3"/>
  <c r="H362" i="3"/>
  <c r="I362" i="3"/>
  <c r="J362" i="3"/>
  <c r="H363" i="3"/>
  <c r="I363" i="3"/>
  <c r="J363" i="3"/>
  <c r="H364" i="3"/>
  <c r="I364" i="3"/>
  <c r="J364" i="3"/>
  <c r="H365" i="3"/>
  <c r="I365" i="3"/>
  <c r="J365" i="3"/>
  <c r="H366" i="3"/>
  <c r="I366" i="3"/>
  <c r="J366" i="3"/>
  <c r="H367" i="3"/>
  <c r="I367" i="3"/>
  <c r="J367" i="3"/>
  <c r="H368" i="3"/>
  <c r="I368" i="3"/>
  <c r="J368" i="3"/>
  <c r="H369" i="3"/>
  <c r="I369" i="3"/>
  <c r="J369" i="3"/>
  <c r="H370" i="3"/>
  <c r="I370" i="3"/>
  <c r="J370" i="3"/>
  <c r="H371" i="3"/>
  <c r="I371" i="3"/>
  <c r="J371" i="3"/>
  <c r="H372" i="3"/>
  <c r="I372" i="3"/>
  <c r="J372" i="3"/>
  <c r="H373" i="3"/>
  <c r="I373" i="3"/>
  <c r="J373" i="3"/>
  <c r="H374" i="3"/>
  <c r="I374" i="3"/>
  <c r="J374" i="3"/>
  <c r="H375" i="3"/>
  <c r="I375" i="3"/>
  <c r="J375" i="3"/>
  <c r="H376" i="3"/>
  <c r="I376" i="3"/>
  <c r="J376" i="3"/>
  <c r="H377" i="3"/>
  <c r="I377" i="3"/>
  <c r="J377" i="3"/>
  <c r="H378" i="3"/>
  <c r="I378" i="3"/>
  <c r="J378" i="3"/>
  <c r="H379" i="3"/>
  <c r="I379" i="3"/>
  <c r="J379" i="3"/>
  <c r="H380" i="3"/>
  <c r="I380" i="3"/>
  <c r="J380" i="3"/>
  <c r="H381" i="3"/>
  <c r="I381" i="3"/>
  <c r="J381" i="3"/>
  <c r="H382" i="3"/>
  <c r="I382" i="3"/>
  <c r="J382" i="3"/>
  <c r="H383" i="3"/>
  <c r="I383" i="3"/>
  <c r="J383" i="3"/>
  <c r="H384" i="3"/>
  <c r="I384" i="3"/>
  <c r="J384" i="3"/>
  <c r="H385" i="3"/>
  <c r="I385" i="3"/>
  <c r="J385" i="3"/>
  <c r="H386" i="3"/>
  <c r="I386" i="3"/>
  <c r="J386" i="3"/>
  <c r="H387" i="3"/>
  <c r="I387" i="3"/>
  <c r="J387" i="3"/>
  <c r="H388" i="3"/>
  <c r="I388" i="3"/>
  <c r="J388" i="3"/>
  <c r="H389" i="3"/>
  <c r="I389" i="3"/>
  <c r="J389" i="3"/>
  <c r="H390" i="3"/>
  <c r="I390" i="3"/>
  <c r="J390" i="3"/>
  <c r="H391" i="3"/>
  <c r="I391" i="3"/>
  <c r="J391" i="3"/>
  <c r="H392" i="3"/>
  <c r="I392" i="3"/>
  <c r="J392" i="3"/>
  <c r="H393" i="3"/>
  <c r="I393" i="3"/>
  <c r="J393" i="3"/>
  <c r="H394" i="3"/>
  <c r="I394" i="3"/>
  <c r="J394" i="3"/>
  <c r="H395" i="3"/>
  <c r="I395" i="3"/>
  <c r="J395" i="3"/>
  <c r="H396" i="3"/>
  <c r="I396" i="3"/>
  <c r="J396" i="3"/>
  <c r="H397" i="3"/>
  <c r="I397" i="3"/>
  <c r="J397" i="3"/>
  <c r="H398" i="3"/>
  <c r="I398" i="3"/>
  <c r="J398" i="3"/>
  <c r="H399" i="3"/>
  <c r="I399" i="3"/>
  <c r="J399" i="3"/>
  <c r="H400" i="3"/>
  <c r="I400" i="3"/>
  <c r="J400" i="3"/>
  <c r="H401" i="3"/>
  <c r="I401" i="3"/>
  <c r="J401" i="3"/>
  <c r="H402" i="3"/>
  <c r="I402" i="3"/>
  <c r="J402" i="3"/>
  <c r="H403" i="3"/>
  <c r="I403" i="3"/>
  <c r="J403" i="3"/>
  <c r="H404" i="3"/>
  <c r="I404" i="3"/>
  <c r="J404" i="3"/>
  <c r="H405" i="3"/>
  <c r="I405" i="3"/>
  <c r="J405" i="3"/>
  <c r="H406" i="3"/>
  <c r="I406" i="3"/>
  <c r="J406" i="3"/>
  <c r="H407" i="3"/>
  <c r="I407" i="3"/>
  <c r="J407" i="3"/>
  <c r="H408" i="3"/>
  <c r="I408" i="3"/>
  <c r="J408" i="3"/>
  <c r="H409" i="3"/>
  <c r="I409" i="3"/>
  <c r="J409" i="3"/>
  <c r="H410" i="3"/>
  <c r="I410" i="3"/>
  <c r="J410" i="3"/>
  <c r="H411" i="3"/>
  <c r="I411" i="3"/>
  <c r="J411" i="3"/>
  <c r="H412" i="3"/>
  <c r="I412" i="3"/>
  <c r="J412" i="3"/>
  <c r="H413" i="3"/>
  <c r="I413" i="3"/>
  <c r="J413" i="3"/>
  <c r="H414" i="3"/>
  <c r="I414" i="3"/>
  <c r="J414" i="3"/>
  <c r="H415" i="3"/>
  <c r="I415" i="3"/>
  <c r="J415" i="3"/>
  <c r="H416" i="3"/>
  <c r="I416" i="3"/>
  <c r="J416" i="3"/>
  <c r="H417" i="3"/>
  <c r="I417" i="3"/>
  <c r="J417" i="3"/>
  <c r="H418" i="3"/>
  <c r="I418" i="3"/>
  <c r="J418" i="3"/>
  <c r="H419" i="3"/>
  <c r="I419" i="3"/>
  <c r="J419" i="3"/>
  <c r="H420" i="3"/>
  <c r="I420" i="3"/>
  <c r="J420" i="3"/>
  <c r="H421" i="3"/>
  <c r="I421" i="3"/>
  <c r="J421" i="3"/>
  <c r="H422" i="3"/>
  <c r="I422" i="3"/>
  <c r="J422" i="3"/>
  <c r="H423" i="3"/>
  <c r="I423" i="3"/>
  <c r="J423" i="3"/>
  <c r="H424" i="3"/>
  <c r="I424" i="3"/>
  <c r="J424" i="3"/>
  <c r="H425" i="3"/>
  <c r="I425" i="3"/>
  <c r="J425" i="3"/>
  <c r="H426" i="3"/>
  <c r="I426" i="3"/>
  <c r="J426" i="3"/>
  <c r="H427" i="3"/>
  <c r="I427" i="3"/>
  <c r="J427" i="3"/>
  <c r="H428" i="3"/>
  <c r="I428" i="3"/>
  <c r="J428" i="3"/>
</calcChain>
</file>

<file path=xl/sharedStrings.xml><?xml version="1.0" encoding="utf-8"?>
<sst xmlns="http://schemas.openxmlformats.org/spreadsheetml/2006/main" count="1379" uniqueCount="56">
  <si>
    <t>Bill No.</t>
  </si>
  <si>
    <t>Date</t>
  </si>
  <si>
    <t>Party Name</t>
  </si>
  <si>
    <t>Sales Man</t>
  </si>
  <si>
    <t>Item Name</t>
  </si>
  <si>
    <t>Qty</t>
  </si>
  <si>
    <t>Rate</t>
  </si>
  <si>
    <t>Amount</t>
  </si>
  <si>
    <t>GST</t>
  </si>
  <si>
    <t>Total</t>
  </si>
  <si>
    <t>Bgs Enterprises</t>
  </si>
  <si>
    <t>Rajesh</t>
  </si>
  <si>
    <t>Heater</t>
  </si>
  <si>
    <t>Manoj</t>
  </si>
  <si>
    <t>Apron</t>
  </si>
  <si>
    <t>Ambey Agency</t>
  </si>
  <si>
    <t>Karan</t>
  </si>
  <si>
    <t>Gas Stove</t>
  </si>
  <si>
    <t>Ajay</t>
  </si>
  <si>
    <t>Lighter</t>
  </si>
  <si>
    <t>Rama Enterprises</t>
  </si>
  <si>
    <t>Ramesh</t>
  </si>
  <si>
    <t>Hose Pipe</t>
  </si>
  <si>
    <t>Pramod</t>
  </si>
  <si>
    <t>Bhola &amp; Co.</t>
  </si>
  <si>
    <t>Radha Enterprises</t>
  </si>
  <si>
    <t>Rana Udyog</t>
  </si>
  <si>
    <t>Rajesh Udyog</t>
  </si>
  <si>
    <t>Manoj &amp; Company</t>
  </si>
  <si>
    <t>Rama Agency</t>
  </si>
  <si>
    <t>Aruna &amp; Co.</t>
  </si>
  <si>
    <t>Om Traders</t>
  </si>
  <si>
    <t>Khanna Industries</t>
  </si>
  <si>
    <t>Grand Total</t>
  </si>
  <si>
    <t>2019</t>
  </si>
  <si>
    <t>Apr</t>
  </si>
  <si>
    <t>May</t>
  </si>
  <si>
    <t>Jun</t>
  </si>
  <si>
    <t>Jul</t>
  </si>
  <si>
    <t>Aug</t>
  </si>
  <si>
    <t>Sep</t>
  </si>
  <si>
    <t>Oct</t>
  </si>
  <si>
    <t>Nov</t>
  </si>
  <si>
    <t>Dec</t>
  </si>
  <si>
    <t>2020</t>
  </si>
  <si>
    <t>Jan</t>
  </si>
  <si>
    <t>Feb</t>
  </si>
  <si>
    <t>Mar</t>
  </si>
  <si>
    <t>Sum of Total</t>
  </si>
  <si>
    <t>2019 Total</t>
  </si>
  <si>
    <t>2020 Total</t>
  </si>
  <si>
    <t>Years (Date)</t>
  </si>
  <si>
    <t>Months (Date)</t>
  </si>
  <si>
    <t>Running Sales</t>
  </si>
  <si>
    <t>Sales Change</t>
  </si>
  <si>
    <t>Sales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</si>
</sst>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14" fontId="0" fillId="0" borderId="1" xfId="0" applyNumberFormat="1" applyBorder="1" applyAlignment="1">
      <alignment horizontal="center"/>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2" fontId="0" fillId="0" borderId="3" xfId="0" applyNumberFormat="1" applyBorder="1" applyAlignment="1">
      <alignment horizontal="center"/>
    </xf>
    <xf numFmtId="14" fontId="1" fillId="0" borderId="5" xfId="0" applyNumberFormat="1" applyFont="1"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14" fontId="0" fillId="0" borderId="8" xfId="0" applyNumberFormat="1" applyBorder="1" applyAlignment="1">
      <alignment horizontal="center"/>
    </xf>
    <xf numFmtId="0" fontId="0" fillId="0" borderId="8" xfId="0" applyBorder="1"/>
    <xf numFmtId="0" fontId="0" fillId="0" borderId="8" xfId="0" applyBorder="1" applyAlignment="1">
      <alignment horizontal="center"/>
    </xf>
    <xf numFmtId="2" fontId="0" fillId="0" borderId="9" xfId="0" applyNumberFormat="1" applyBorder="1" applyAlignment="1">
      <alignment horizontal="center"/>
    </xf>
    <xf numFmtId="10" fontId="0" fillId="0" borderId="1" xfId="0" applyNumberFormat="1" applyBorder="1" applyAlignment="1">
      <alignment horizontal="center"/>
    </xf>
    <xf numFmtId="0" fontId="0" fillId="0" borderId="4" xfId="0" applyBorder="1" applyAlignment="1">
      <alignment horizontal="center"/>
    </xf>
    <xf numFmtId="14" fontId="0" fillId="0" borderId="5" xfId="0" applyNumberFormat="1" applyBorder="1" applyAlignment="1">
      <alignment horizontal="center"/>
    </xf>
    <xf numFmtId="0" fontId="0" fillId="0" borderId="5" xfId="0" applyBorder="1"/>
    <xf numFmtId="0" fontId="0" fillId="0" borderId="5" xfId="0" applyBorder="1" applyAlignment="1">
      <alignment horizontal="center"/>
    </xf>
    <xf numFmtId="2" fontId="0" fillId="0" borderId="6" xfId="0" applyNumberFormat="1" applyBorder="1" applyAlignment="1">
      <alignment horizontal="center"/>
    </xf>
    <xf numFmtId="0" fontId="0" fillId="2" borderId="1" xfId="0" applyFill="1" applyBorder="1" applyAlignment="1">
      <alignment horizontal="center"/>
    </xf>
    <xf numFmtId="2" fontId="0" fillId="0" borderId="1" xfId="0" applyNumberFormat="1" applyBorder="1" applyAlignment="1">
      <alignment horizontal="center"/>
    </xf>
    <xf numFmtId="2" fontId="0" fillId="0" borderId="0" xfId="0" applyNumberFormat="1" applyAlignment="1">
      <alignment horizontal="center"/>
    </xf>
    <xf numFmtId="0" fontId="0" fillId="3" borderId="1" xfId="0" applyFill="1" applyBorder="1" applyAlignment="1">
      <alignment horizontal="center"/>
    </xf>
    <xf numFmtId="2" fontId="0" fillId="3" borderId="1" xfId="0" applyNumberFormat="1" applyFill="1" applyBorder="1" applyAlignment="1">
      <alignment horizontal="center"/>
    </xf>
    <xf numFmtId="10" fontId="0" fillId="0" borderId="0" xfId="0" applyNumberFormat="1" applyAlignment="1">
      <alignment horizontal="center"/>
    </xf>
    <xf numFmtId="10" fontId="0" fillId="3" borderId="1" xfId="0" applyNumberFormat="1" applyFill="1" applyBorder="1" applyAlignment="1">
      <alignment horizontal="center"/>
    </xf>
  </cellXfs>
  <cellStyles count="1">
    <cellStyle name="Normal" xfId="0" builtinId="0"/>
  </cellStyles>
  <dxfs count="28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6350</xdr:colOff>
      <xdr:row>24</xdr:row>
      <xdr:rowOff>6350</xdr:rowOff>
    </xdr:from>
    <xdr:to>
      <xdr:col>5</xdr:col>
      <xdr:colOff>742950</xdr:colOff>
      <xdr:row>44</xdr:row>
      <xdr:rowOff>6350</xdr:rowOff>
    </xdr:to>
    <mc:AlternateContent xmlns:mc="http://schemas.openxmlformats.org/markup-compatibility/2006">
      <mc:Choice xmlns:a14="http://schemas.microsoft.com/office/drawing/2010/main" Requires="a14">
        <xdr:graphicFrame macro="">
          <xdr:nvGraphicFramePr>
            <xdr:cNvPr id="2" name="Party Name">
              <a:extLst>
                <a:ext uri="{FF2B5EF4-FFF2-40B4-BE49-F238E27FC236}">
                  <a16:creationId xmlns:a16="http://schemas.microsoft.com/office/drawing/2014/main" id="{FCED3CDE-132D-D69A-7726-1D103F027E63}"/>
                </a:ext>
              </a:extLst>
            </xdr:cNvPr>
            <xdr:cNvGraphicFramePr/>
          </xdr:nvGraphicFramePr>
          <xdr:xfrm>
            <a:off x="0" y="0"/>
            <a:ext cx="0" cy="0"/>
          </xdr:xfrm>
          <a:graphic>
            <a:graphicData uri="http://schemas.microsoft.com/office/drawing/2010/slicer">
              <sle:slicer xmlns:sle="http://schemas.microsoft.com/office/drawing/2010/slicer" name="Party Name"/>
            </a:graphicData>
          </a:graphic>
        </xdr:graphicFrame>
      </mc:Choice>
      <mc:Fallback>
        <xdr:sp macro="" textlink="">
          <xdr:nvSpPr>
            <xdr:cNvPr id="0" name=""/>
            <xdr:cNvSpPr>
              <a:spLocks noTextEdit="1"/>
            </xdr:cNvSpPr>
          </xdr:nvSpPr>
          <xdr:spPr>
            <a:xfrm>
              <a:off x="3898900" y="4057650"/>
              <a:ext cx="1828800" cy="368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6350</xdr:colOff>
      <xdr:row>24</xdr:row>
      <xdr:rowOff>1</xdr:rowOff>
    </xdr:from>
    <xdr:to>
      <xdr:col>8</xdr:col>
      <xdr:colOff>361950</xdr:colOff>
      <xdr:row>33</xdr:row>
      <xdr:rowOff>101601</xdr:rowOff>
    </xdr:to>
    <mc:AlternateContent xmlns:mc="http://schemas.openxmlformats.org/markup-compatibility/2006">
      <mc:Choice xmlns:a14="http://schemas.microsoft.com/office/drawing/2010/main" Requires="a14">
        <xdr:graphicFrame macro="">
          <xdr:nvGraphicFramePr>
            <xdr:cNvPr id="3" name="Item Name">
              <a:extLst>
                <a:ext uri="{FF2B5EF4-FFF2-40B4-BE49-F238E27FC236}">
                  <a16:creationId xmlns:a16="http://schemas.microsoft.com/office/drawing/2014/main" id="{D19C2E8E-9C15-1C34-7AA5-6A21ED819B7D}"/>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6229350" y="4051301"/>
              <a:ext cx="182880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rge" refreshedDate="45866.22220960648" createdVersion="8" refreshedVersion="8" minRefreshableVersion="3" recordCount="427" xr:uid="{A07F6EAA-A933-41AC-B602-B2885BFF9F38}">
  <cacheSource type="worksheet">
    <worksheetSource name="Table1"/>
  </cacheSource>
  <cacheFields count="12">
    <cacheField name="Bill No." numFmtId="0">
      <sharedItems containsSemiMixedTypes="0" containsString="0" containsNumber="1" containsInteger="1" minValue="1" maxValue="427"/>
    </cacheField>
    <cacheField name="Date" numFmtId="14">
      <sharedItems containsSemiMixedTypes="0" containsNonDate="0" containsDate="1" containsString="0" minDate="2019-04-01T00:00:00" maxDate="2020-06-01T00:00:00" count="427">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sharedItems>
      <fieldGroup par="11"/>
    </cacheField>
    <cacheField name="Party Name" numFmtId="0">
      <sharedItems count="12">
        <s v="Bgs Enterprises"/>
        <s v="Ambey Agency"/>
        <s v="Rama Enterprises"/>
        <s v="Bhola &amp; Co."/>
        <s v="Radha Enterprises"/>
        <s v="Rana Udyog"/>
        <s v="Rajesh Udyog"/>
        <s v="Manoj &amp; Company"/>
        <s v="Rama Agency"/>
        <s v="Aruna &amp; Co."/>
        <s v="Om Traders"/>
        <s v="Khanna Industries"/>
      </sharedItems>
    </cacheField>
    <cacheField name="Sales Man" numFmtId="0">
      <sharedItems/>
    </cacheField>
    <cacheField name="Item Name" numFmtId="0">
      <sharedItems count="5">
        <s v="Heater"/>
        <s v="Apron"/>
        <s v="Gas Stove"/>
        <s v="Lighter"/>
        <s v="Hose Pipe"/>
      </sharedItems>
    </cacheField>
    <cacheField name="Qty" numFmtId="0">
      <sharedItems containsSemiMixedTypes="0" containsString="0" containsNumber="1" containsInteger="1" minValue="1" maxValue="10000"/>
    </cacheField>
    <cacheField name="Rate" numFmtId="0">
      <sharedItems containsSemiMixedTypes="0" containsString="0" containsNumber="1" containsInteger="1" minValue="250" maxValue="1500"/>
    </cacheField>
    <cacheField name="Amount" numFmtId="0">
      <sharedItems containsSemiMixedTypes="0" containsString="0" containsNumber="1" containsInteger="1" minValue="250" maxValue="4900000"/>
    </cacheField>
    <cacheField name="GST" numFmtId="0">
      <sharedItems containsSemiMixedTypes="0" containsString="0" containsNumber="1" minValue="45" maxValue="882000"/>
    </cacheField>
    <cacheField name="Total" numFmtId="2">
      <sharedItems containsSemiMixedTypes="0" containsString="0" containsNumber="1" minValue="295" maxValue="5782000"/>
    </cacheField>
    <cacheField name="Months (Date)" numFmtId="0" databaseField="0">
      <fieldGroup base="1">
        <rangePr groupBy="months" startDate="2019-04-01T00:00:00" endDate="2020-06-01T00:00:00"/>
        <groupItems count="14">
          <s v="&lt;01-04-2019"/>
          <s v="Jan"/>
          <s v="Feb"/>
          <s v="Mar"/>
          <s v="Apr"/>
          <s v="May"/>
          <s v="Jun"/>
          <s v="Jul"/>
          <s v="Aug"/>
          <s v="Sep"/>
          <s v="Oct"/>
          <s v="Nov"/>
          <s v="Dec"/>
          <s v="&gt;01-06-2020"/>
        </groupItems>
      </fieldGroup>
    </cacheField>
    <cacheField name="Years (Date)" numFmtId="0" databaseField="0">
      <fieldGroup base="1">
        <rangePr groupBy="years" startDate="2019-04-01T00:00:00" endDate="2020-06-01T00:00:00"/>
        <groupItems count="4">
          <s v="&lt;01-04-2019"/>
          <s v="2019"/>
          <s v="2020"/>
          <s v="&gt;01-06-2020"/>
        </groupItems>
      </fieldGroup>
    </cacheField>
  </cacheFields>
  <extLst>
    <ext xmlns:x14="http://schemas.microsoft.com/office/spreadsheetml/2009/9/main" uri="{725AE2AE-9491-48be-B2B4-4EB974FC3084}">
      <x14:pivotCacheDefinition pivotCacheId="1747760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n v="1"/>
    <x v="0"/>
    <x v="0"/>
    <s v="Rajesh"/>
    <x v="0"/>
    <n v="103"/>
    <n v="850"/>
    <n v="87550"/>
    <n v="15759"/>
    <n v="103309"/>
  </r>
  <r>
    <n v="2"/>
    <x v="1"/>
    <x v="0"/>
    <s v="Manoj"/>
    <x v="1"/>
    <n v="353"/>
    <n v="750"/>
    <n v="264750"/>
    <n v="47655"/>
    <n v="312405"/>
  </r>
  <r>
    <n v="3"/>
    <x v="2"/>
    <x v="1"/>
    <s v="Karan"/>
    <x v="2"/>
    <n v="311"/>
    <n v="885"/>
    <n v="275235"/>
    <n v="49542.299999999996"/>
    <n v="324777.3"/>
  </r>
  <r>
    <n v="4"/>
    <x v="3"/>
    <x v="0"/>
    <s v="Ajay"/>
    <x v="3"/>
    <n v="452"/>
    <n v="629"/>
    <n v="284308"/>
    <n v="51175.439999999995"/>
    <n v="335483.44"/>
  </r>
  <r>
    <n v="5"/>
    <x v="4"/>
    <x v="2"/>
    <s v="Ramesh"/>
    <x v="4"/>
    <n v="298"/>
    <n v="826"/>
    <n v="246148"/>
    <n v="44306.64"/>
    <n v="290454.64"/>
  </r>
  <r>
    <n v="6"/>
    <x v="5"/>
    <x v="0"/>
    <s v="Pramod"/>
    <x v="1"/>
    <n v="475"/>
    <n v="570"/>
    <n v="270750"/>
    <n v="48735"/>
    <n v="319485"/>
  </r>
  <r>
    <n v="7"/>
    <x v="6"/>
    <x v="3"/>
    <s v="Rajesh"/>
    <x v="2"/>
    <n v="429"/>
    <n v="792"/>
    <n v="339768"/>
    <n v="61158.239999999998"/>
    <n v="400926.24"/>
  </r>
  <r>
    <n v="8"/>
    <x v="7"/>
    <x v="0"/>
    <s v="Manoj"/>
    <x v="4"/>
    <n v="456"/>
    <n v="639"/>
    <n v="291384"/>
    <n v="52449.119999999995"/>
    <n v="343833.12"/>
  </r>
  <r>
    <n v="9"/>
    <x v="8"/>
    <x v="4"/>
    <s v="Karan"/>
    <x v="0"/>
    <n v="484"/>
    <n v="828"/>
    <n v="400752"/>
    <n v="72135.360000000001"/>
    <n v="472887.36"/>
  </r>
  <r>
    <n v="10"/>
    <x v="9"/>
    <x v="5"/>
    <s v="Ajay"/>
    <x v="1"/>
    <n v="276"/>
    <n v="904"/>
    <n v="249504"/>
    <n v="44910.720000000001"/>
    <n v="294414.71999999997"/>
  </r>
  <r>
    <n v="11"/>
    <x v="10"/>
    <x v="6"/>
    <s v="Ramesh"/>
    <x v="4"/>
    <n v="489"/>
    <n v="576"/>
    <n v="281664"/>
    <n v="50699.519999999997"/>
    <n v="332363.52000000002"/>
  </r>
  <r>
    <n v="12"/>
    <x v="11"/>
    <x v="7"/>
    <s v="Pramod"/>
    <x v="0"/>
    <n v="372"/>
    <n v="837"/>
    <n v="311364"/>
    <n v="56045.52"/>
    <n v="367409.52"/>
  </r>
  <r>
    <n v="13"/>
    <x v="12"/>
    <x v="8"/>
    <s v="Rajesh"/>
    <x v="1"/>
    <n v="207"/>
    <n v="961"/>
    <n v="198927"/>
    <n v="35806.86"/>
    <n v="234733.86"/>
  </r>
  <r>
    <n v="14"/>
    <x v="13"/>
    <x v="9"/>
    <s v="Manoj"/>
    <x v="2"/>
    <n v="281"/>
    <n v="751"/>
    <n v="211031"/>
    <n v="37985.58"/>
    <n v="249016.58000000002"/>
  </r>
  <r>
    <n v="15"/>
    <x v="14"/>
    <x v="1"/>
    <s v="Karan"/>
    <x v="3"/>
    <n v="131"/>
    <n v="884"/>
    <n v="115804"/>
    <n v="20844.719999999998"/>
    <n v="136648.72"/>
  </r>
  <r>
    <n v="16"/>
    <x v="15"/>
    <x v="0"/>
    <s v="Ajay"/>
    <x v="4"/>
    <n v="155"/>
    <n v="704"/>
    <n v="109120"/>
    <n v="19641.599999999999"/>
    <n v="128761.60000000001"/>
  </r>
  <r>
    <n v="17"/>
    <x v="16"/>
    <x v="2"/>
    <s v="Ramesh"/>
    <x v="3"/>
    <n v="309"/>
    <n v="813"/>
    <n v="251217"/>
    <n v="45219.06"/>
    <n v="296436.06"/>
  </r>
  <r>
    <n v="18"/>
    <x v="17"/>
    <x v="0"/>
    <s v="Pramod"/>
    <x v="1"/>
    <n v="448"/>
    <n v="967"/>
    <n v="433216"/>
    <n v="77978.87999999999"/>
    <n v="511194.88"/>
  </r>
  <r>
    <n v="19"/>
    <x v="18"/>
    <x v="1"/>
    <s v="Rajesh"/>
    <x v="2"/>
    <n v="312"/>
    <n v="592"/>
    <n v="184704"/>
    <n v="33246.720000000001"/>
    <n v="217950.72"/>
  </r>
  <r>
    <n v="20"/>
    <x v="19"/>
    <x v="0"/>
    <s v="Manoj"/>
    <x v="3"/>
    <n v="403"/>
    <n v="581"/>
    <n v="234143"/>
    <n v="42145.74"/>
    <n v="276288.74"/>
  </r>
  <r>
    <n v="21"/>
    <x v="20"/>
    <x v="1"/>
    <s v="Karan"/>
    <x v="0"/>
    <n v="119"/>
    <n v="992"/>
    <n v="118048"/>
    <n v="21248.639999999999"/>
    <n v="139296.64000000001"/>
  </r>
  <r>
    <n v="22"/>
    <x v="21"/>
    <x v="0"/>
    <s v="Ajay"/>
    <x v="1"/>
    <n v="322"/>
    <n v="740"/>
    <n v="238280"/>
    <n v="42890.400000000001"/>
    <n v="281170.40000000002"/>
  </r>
  <r>
    <n v="23"/>
    <x v="22"/>
    <x v="0"/>
    <s v="Ramesh"/>
    <x v="3"/>
    <n v="410"/>
    <n v="887"/>
    <n v="363670"/>
    <n v="65460.6"/>
    <n v="429130.6"/>
  </r>
  <r>
    <n v="24"/>
    <x v="23"/>
    <x v="3"/>
    <s v="Pramod"/>
    <x v="4"/>
    <n v="386"/>
    <n v="543"/>
    <n v="209598"/>
    <n v="37727.64"/>
    <n v="247325.64"/>
  </r>
  <r>
    <n v="25"/>
    <x v="24"/>
    <x v="0"/>
    <s v="Rajesh"/>
    <x v="4"/>
    <n v="189"/>
    <n v="634"/>
    <n v="119826"/>
    <n v="21568.68"/>
    <n v="141394.68"/>
  </r>
  <r>
    <n v="26"/>
    <x v="25"/>
    <x v="4"/>
    <s v="Manoj"/>
    <x v="0"/>
    <n v="69"/>
    <n v="651"/>
    <n v="44919"/>
    <n v="8085.42"/>
    <n v="53004.42"/>
  </r>
  <r>
    <n v="27"/>
    <x v="26"/>
    <x v="5"/>
    <s v="Karan"/>
    <x v="1"/>
    <n v="379"/>
    <n v="751"/>
    <n v="284629"/>
    <n v="51233.22"/>
    <n v="335862.22"/>
  </r>
  <r>
    <n v="28"/>
    <x v="27"/>
    <x v="6"/>
    <s v="Ajay"/>
    <x v="2"/>
    <n v="479"/>
    <n v="938"/>
    <n v="449302"/>
    <n v="80874.36"/>
    <n v="530176.36"/>
  </r>
  <r>
    <n v="29"/>
    <x v="28"/>
    <x v="7"/>
    <s v="Ramesh"/>
    <x v="3"/>
    <n v="284"/>
    <n v="568"/>
    <n v="161312"/>
    <n v="29036.16"/>
    <n v="190348.16"/>
  </r>
  <r>
    <n v="30"/>
    <x v="29"/>
    <x v="9"/>
    <s v="Pramod"/>
    <x v="0"/>
    <n v="448"/>
    <n v="813"/>
    <n v="364224"/>
    <n v="65560.319999999992"/>
    <n v="429784.32000000001"/>
  </r>
  <r>
    <n v="31"/>
    <x v="30"/>
    <x v="0"/>
    <s v="Rajesh"/>
    <x v="4"/>
    <n v="346"/>
    <n v="584"/>
    <n v="202064"/>
    <n v="36371.519999999997"/>
    <n v="238435.52"/>
  </r>
  <r>
    <n v="32"/>
    <x v="31"/>
    <x v="2"/>
    <s v="Manoj"/>
    <x v="0"/>
    <n v="168"/>
    <n v="664"/>
    <n v="111552"/>
    <n v="20079.36"/>
    <n v="131631.35999999999"/>
  </r>
  <r>
    <n v="33"/>
    <x v="32"/>
    <x v="0"/>
    <s v="Karan"/>
    <x v="3"/>
    <n v="288"/>
    <n v="709"/>
    <n v="204192"/>
    <n v="36754.559999999998"/>
    <n v="240946.56"/>
  </r>
  <r>
    <n v="34"/>
    <x v="33"/>
    <x v="0"/>
    <s v="Ajay"/>
    <x v="3"/>
    <n v="216"/>
    <n v="784"/>
    <n v="169344"/>
    <n v="30481.919999999998"/>
    <n v="199825.91999999998"/>
  </r>
  <r>
    <n v="35"/>
    <x v="34"/>
    <x v="0"/>
    <s v="Ramesh"/>
    <x v="1"/>
    <n v="364"/>
    <n v="964"/>
    <n v="350896"/>
    <n v="63161.279999999999"/>
    <n v="414057.28"/>
  </r>
  <r>
    <n v="36"/>
    <x v="35"/>
    <x v="9"/>
    <s v="Pramod"/>
    <x v="2"/>
    <n v="139"/>
    <n v="728"/>
    <n v="101192"/>
    <n v="18214.559999999998"/>
    <n v="119406.56"/>
  </r>
  <r>
    <n v="37"/>
    <x v="36"/>
    <x v="0"/>
    <s v="Rajesh"/>
    <x v="1"/>
    <n v="452"/>
    <n v="884"/>
    <n v="399568"/>
    <n v="71922.239999999991"/>
    <n v="471490.24"/>
  </r>
  <r>
    <n v="38"/>
    <x v="37"/>
    <x v="3"/>
    <s v="Manoj"/>
    <x v="4"/>
    <n v="124"/>
    <n v="776"/>
    <n v="96224"/>
    <n v="17320.32"/>
    <n v="113544.32000000001"/>
  </r>
  <r>
    <n v="39"/>
    <x v="38"/>
    <x v="0"/>
    <s v="Karan"/>
    <x v="1"/>
    <n v="148"/>
    <n v="994"/>
    <n v="147112"/>
    <n v="26480.16"/>
    <n v="173592.16"/>
  </r>
  <r>
    <n v="40"/>
    <x v="39"/>
    <x v="4"/>
    <s v="Ajay"/>
    <x v="2"/>
    <n v="127"/>
    <n v="578"/>
    <n v="73406"/>
    <n v="13213.08"/>
    <n v="86619.08"/>
  </r>
  <r>
    <n v="41"/>
    <x v="40"/>
    <x v="5"/>
    <s v="Ramesh"/>
    <x v="3"/>
    <n v="126"/>
    <n v="643"/>
    <n v="81018"/>
    <n v="14583.24"/>
    <n v="95601.24"/>
  </r>
  <r>
    <n v="42"/>
    <x v="41"/>
    <x v="6"/>
    <s v="Pramod"/>
    <x v="4"/>
    <n v="205"/>
    <n v="534"/>
    <n v="109470"/>
    <n v="19704.599999999999"/>
    <n v="129174.6"/>
  </r>
  <r>
    <n v="43"/>
    <x v="42"/>
    <x v="7"/>
    <s v="Rajesh"/>
    <x v="3"/>
    <n v="202"/>
    <n v="930"/>
    <n v="187860"/>
    <n v="33814.799999999996"/>
    <n v="221674.8"/>
  </r>
  <r>
    <n v="44"/>
    <x v="43"/>
    <x v="8"/>
    <s v="Manoj"/>
    <x v="4"/>
    <n v="327"/>
    <n v="747"/>
    <n v="244269"/>
    <n v="43968.42"/>
    <n v="288237.42"/>
  </r>
  <r>
    <n v="45"/>
    <x v="44"/>
    <x v="0"/>
    <s v="Karan"/>
    <x v="2"/>
    <n v="177"/>
    <n v="678"/>
    <n v="120006"/>
    <n v="21601.079999999998"/>
    <n v="141607.07999999999"/>
  </r>
  <r>
    <n v="46"/>
    <x v="45"/>
    <x v="2"/>
    <s v="Ajay"/>
    <x v="3"/>
    <n v="304"/>
    <n v="592"/>
    <n v="179968"/>
    <n v="32394.239999999998"/>
    <n v="212362.23999999999"/>
  </r>
  <r>
    <n v="47"/>
    <x v="46"/>
    <x v="0"/>
    <s v="Ramesh"/>
    <x v="1"/>
    <n v="260"/>
    <n v="986"/>
    <n v="256360"/>
    <n v="46144.799999999996"/>
    <n v="302504.8"/>
  </r>
  <r>
    <n v="48"/>
    <x v="47"/>
    <x v="0"/>
    <s v="Pramod"/>
    <x v="0"/>
    <n v="248"/>
    <n v="818"/>
    <n v="202864"/>
    <n v="36515.519999999997"/>
    <n v="239379.52"/>
  </r>
  <r>
    <n v="49"/>
    <x v="48"/>
    <x v="8"/>
    <s v="Rajesh"/>
    <x v="1"/>
    <n v="305"/>
    <n v="823"/>
    <n v="251015"/>
    <n v="45182.7"/>
    <n v="296197.7"/>
  </r>
  <r>
    <n v="50"/>
    <x v="49"/>
    <x v="0"/>
    <s v="Manoj"/>
    <x v="3"/>
    <n v="162"/>
    <n v="605"/>
    <n v="98010"/>
    <n v="17641.8"/>
    <n v="115651.8"/>
  </r>
  <r>
    <n v="51"/>
    <x v="50"/>
    <x v="9"/>
    <s v="Karan"/>
    <x v="4"/>
    <n v="301"/>
    <n v="771"/>
    <n v="232071"/>
    <n v="41772.78"/>
    <n v="273843.78000000003"/>
  </r>
  <r>
    <n v="52"/>
    <x v="51"/>
    <x v="0"/>
    <s v="Ajay"/>
    <x v="1"/>
    <n v="60"/>
    <n v="804"/>
    <n v="48240"/>
    <n v="8683.1999999999989"/>
    <n v="56923.199999999997"/>
  </r>
  <r>
    <n v="53"/>
    <x v="52"/>
    <x v="3"/>
    <s v="Ramesh"/>
    <x v="2"/>
    <n v="444"/>
    <n v="663"/>
    <n v="294372"/>
    <n v="52986.96"/>
    <n v="347358.96"/>
  </r>
  <r>
    <n v="54"/>
    <x v="53"/>
    <x v="1"/>
    <s v="Pramod"/>
    <x v="3"/>
    <n v="469"/>
    <n v="904"/>
    <n v="423976"/>
    <n v="76315.679999999993"/>
    <n v="500291.68"/>
  </r>
  <r>
    <n v="55"/>
    <x v="54"/>
    <x v="0"/>
    <s v="Rajesh"/>
    <x v="4"/>
    <n v="375"/>
    <n v="798"/>
    <n v="299250"/>
    <n v="53865"/>
    <n v="353115"/>
  </r>
  <r>
    <n v="56"/>
    <x v="55"/>
    <x v="4"/>
    <s v="Manoj"/>
    <x v="0"/>
    <n v="461"/>
    <n v="993"/>
    <n v="457773"/>
    <n v="82399.14"/>
    <n v="540172.14"/>
  </r>
  <r>
    <n v="57"/>
    <x v="56"/>
    <x v="5"/>
    <s v="Karan"/>
    <x v="1"/>
    <n v="287"/>
    <n v="980"/>
    <n v="281260"/>
    <n v="50626.799999999996"/>
    <n v="331886.8"/>
  </r>
  <r>
    <n v="58"/>
    <x v="57"/>
    <x v="6"/>
    <s v="Ajay"/>
    <x v="4"/>
    <n v="317"/>
    <n v="781"/>
    <n v="247577"/>
    <n v="44563.86"/>
    <n v="292140.86"/>
  </r>
  <r>
    <n v="59"/>
    <x v="58"/>
    <x v="7"/>
    <s v="Ramesh"/>
    <x v="0"/>
    <n v="311"/>
    <n v="519"/>
    <n v="161409"/>
    <n v="29053.62"/>
    <n v="190462.62"/>
  </r>
  <r>
    <n v="60"/>
    <x v="59"/>
    <x v="8"/>
    <s v="Pramod"/>
    <x v="1"/>
    <n v="161"/>
    <n v="696"/>
    <n v="112056"/>
    <n v="20170.079999999998"/>
    <n v="132226.07999999999"/>
  </r>
  <r>
    <n v="61"/>
    <x v="60"/>
    <x v="0"/>
    <s v="Rajesh"/>
    <x v="4"/>
    <n v="327"/>
    <n v="580"/>
    <n v="189660"/>
    <n v="34138.799999999996"/>
    <n v="223798.8"/>
  </r>
  <r>
    <n v="62"/>
    <x v="61"/>
    <x v="2"/>
    <s v="Manoj"/>
    <x v="3"/>
    <n v="408"/>
    <n v="707"/>
    <n v="288456"/>
    <n v="51922.079999999994"/>
    <n v="340378.08"/>
  </r>
  <r>
    <n v="63"/>
    <x v="62"/>
    <x v="0"/>
    <s v="Karan"/>
    <x v="1"/>
    <n v="82"/>
    <n v="628"/>
    <n v="51496"/>
    <n v="9269.2799999999988"/>
    <n v="60765.279999999999"/>
  </r>
  <r>
    <n v="64"/>
    <x v="63"/>
    <x v="0"/>
    <s v="Ajay"/>
    <x v="3"/>
    <n v="382"/>
    <n v="897"/>
    <n v="342654"/>
    <n v="61677.72"/>
    <n v="404331.72"/>
  </r>
  <r>
    <n v="65"/>
    <x v="64"/>
    <x v="8"/>
    <s v="Ramesh"/>
    <x v="4"/>
    <n v="314"/>
    <n v="784"/>
    <n v="246176"/>
    <n v="44311.68"/>
    <n v="290487.67999999999"/>
  </r>
  <r>
    <n v="66"/>
    <x v="65"/>
    <x v="0"/>
    <s v="Pramod"/>
    <x v="1"/>
    <n v="221"/>
    <n v="571"/>
    <n v="126191"/>
    <n v="22714.379999999997"/>
    <n v="148905.38"/>
  </r>
  <r>
    <n v="67"/>
    <x v="66"/>
    <x v="0"/>
    <s v="Rajesh"/>
    <x v="3"/>
    <n v="461"/>
    <n v="515"/>
    <n v="237415"/>
    <n v="42734.7"/>
    <n v="280149.7"/>
  </r>
  <r>
    <n v="68"/>
    <x v="67"/>
    <x v="3"/>
    <s v="Manoj"/>
    <x v="4"/>
    <n v="171"/>
    <n v="855"/>
    <n v="146205"/>
    <n v="26316.899999999998"/>
    <n v="172521.9"/>
  </r>
  <r>
    <n v="69"/>
    <x v="68"/>
    <x v="0"/>
    <s v="Karan"/>
    <x v="4"/>
    <n v="418"/>
    <n v="888"/>
    <n v="371184"/>
    <n v="66813.119999999995"/>
    <n v="437997.12"/>
  </r>
  <r>
    <n v="70"/>
    <x v="69"/>
    <x v="4"/>
    <s v="Ajay"/>
    <x v="0"/>
    <n v="366"/>
    <n v="670"/>
    <n v="245220"/>
    <n v="44139.6"/>
    <n v="289359.59999999998"/>
  </r>
  <r>
    <n v="71"/>
    <x v="70"/>
    <x v="5"/>
    <s v="Ramesh"/>
    <x v="1"/>
    <n v="268"/>
    <n v="500"/>
    <n v="134000"/>
    <n v="24120"/>
    <n v="158120"/>
  </r>
  <r>
    <n v="72"/>
    <x v="71"/>
    <x v="6"/>
    <s v="Pramod"/>
    <x v="2"/>
    <n v="124"/>
    <n v="909"/>
    <n v="112716"/>
    <n v="20288.88"/>
    <n v="133004.88"/>
  </r>
  <r>
    <n v="73"/>
    <x v="72"/>
    <x v="7"/>
    <s v="Rajesh"/>
    <x v="3"/>
    <n v="193"/>
    <n v="808"/>
    <n v="155944"/>
    <n v="28069.919999999998"/>
    <n v="184013.91999999998"/>
  </r>
  <r>
    <n v="74"/>
    <x v="73"/>
    <x v="9"/>
    <s v="Manoj"/>
    <x v="0"/>
    <n v="58"/>
    <n v="648"/>
    <n v="37584"/>
    <n v="6765.12"/>
    <n v="44349.120000000003"/>
  </r>
  <r>
    <n v="75"/>
    <x v="74"/>
    <x v="0"/>
    <s v="Karan"/>
    <x v="4"/>
    <n v="50"/>
    <n v="932"/>
    <n v="46600"/>
    <n v="8388"/>
    <n v="54988"/>
  </r>
  <r>
    <n v="76"/>
    <x v="75"/>
    <x v="0"/>
    <s v="Ajay"/>
    <x v="3"/>
    <n v="418"/>
    <n v="661"/>
    <n v="276298"/>
    <n v="49733.64"/>
    <n v="326031.64"/>
  </r>
  <r>
    <n v="77"/>
    <x v="76"/>
    <x v="1"/>
    <s v="Ramesh"/>
    <x v="4"/>
    <n v="189"/>
    <n v="616"/>
    <n v="116424"/>
    <n v="20956.32"/>
    <n v="137380.32"/>
  </r>
  <r>
    <n v="78"/>
    <x v="77"/>
    <x v="0"/>
    <s v="Pramod"/>
    <x v="3"/>
    <n v="287"/>
    <n v="693"/>
    <n v="198891"/>
    <n v="35800.379999999997"/>
    <n v="234691.38"/>
  </r>
  <r>
    <n v="79"/>
    <x v="78"/>
    <x v="0"/>
    <s v="Rajesh"/>
    <x v="1"/>
    <n v="266"/>
    <n v="607"/>
    <n v="161462"/>
    <n v="29063.16"/>
    <n v="190525.16"/>
  </r>
  <r>
    <n v="80"/>
    <x v="79"/>
    <x v="0"/>
    <s v="Manoj"/>
    <x v="1"/>
    <n v="457"/>
    <n v="940"/>
    <n v="429580"/>
    <n v="77324.399999999994"/>
    <n v="506904.4"/>
  </r>
  <r>
    <n v="81"/>
    <x v="80"/>
    <x v="3"/>
    <s v="Karan"/>
    <x v="4"/>
    <n v="318"/>
    <n v="799"/>
    <n v="254082"/>
    <n v="45734.759999999995"/>
    <n v="299816.76"/>
  </r>
  <r>
    <n v="82"/>
    <x v="81"/>
    <x v="1"/>
    <s v="Ajay"/>
    <x v="0"/>
    <n v="430"/>
    <n v="659"/>
    <n v="283370"/>
    <n v="51006.6"/>
    <n v="334376.59999999998"/>
  </r>
  <r>
    <n v="83"/>
    <x v="82"/>
    <x v="0"/>
    <s v="Ramesh"/>
    <x v="1"/>
    <n v="284"/>
    <n v="996"/>
    <n v="282864"/>
    <n v="50915.519999999997"/>
    <n v="333779.52"/>
  </r>
  <r>
    <n v="84"/>
    <x v="83"/>
    <x v="4"/>
    <s v="Pramod"/>
    <x v="2"/>
    <n v="358"/>
    <n v="748"/>
    <n v="267784"/>
    <n v="48201.119999999995"/>
    <n v="315985.12"/>
  </r>
  <r>
    <n v="85"/>
    <x v="84"/>
    <x v="5"/>
    <s v="Rajesh"/>
    <x v="3"/>
    <n v="467"/>
    <n v="975"/>
    <n v="455325"/>
    <n v="81958.5"/>
    <n v="537283.5"/>
  </r>
  <r>
    <n v="86"/>
    <x v="85"/>
    <x v="6"/>
    <s v="Manoj"/>
    <x v="4"/>
    <n v="399"/>
    <n v="610"/>
    <n v="243390"/>
    <n v="43810.2"/>
    <n v="287200.2"/>
  </r>
  <r>
    <n v="87"/>
    <x v="86"/>
    <x v="7"/>
    <s v="Karan"/>
    <x v="3"/>
    <n v="258"/>
    <n v="573"/>
    <n v="147834"/>
    <n v="26610.12"/>
    <n v="174444.12"/>
  </r>
  <r>
    <n v="88"/>
    <x v="87"/>
    <x v="8"/>
    <s v="Ajay"/>
    <x v="4"/>
    <n v="416"/>
    <n v="834"/>
    <n v="346944"/>
    <n v="62449.919999999998"/>
    <n v="409393.91999999998"/>
  </r>
  <r>
    <n v="89"/>
    <x v="88"/>
    <x v="9"/>
    <s v="Ramesh"/>
    <x v="0"/>
    <n v="222"/>
    <n v="645"/>
    <n v="143190"/>
    <n v="25774.2"/>
    <n v="168964.2"/>
  </r>
  <r>
    <n v="90"/>
    <x v="89"/>
    <x v="0"/>
    <s v="Pramod"/>
    <x v="2"/>
    <n v="470"/>
    <n v="988"/>
    <n v="464360"/>
    <n v="83584.800000000003"/>
    <n v="547944.80000000005"/>
  </r>
  <r>
    <n v="91"/>
    <x v="90"/>
    <x v="2"/>
    <s v="Rajesh"/>
    <x v="3"/>
    <n v="206"/>
    <n v="711"/>
    <n v="146466"/>
    <n v="26363.879999999997"/>
    <n v="172829.88"/>
  </r>
  <r>
    <n v="92"/>
    <x v="91"/>
    <x v="0"/>
    <s v="Manoj"/>
    <x v="1"/>
    <n v="242"/>
    <n v="741"/>
    <n v="179322"/>
    <n v="32277.96"/>
    <n v="211599.96"/>
  </r>
  <r>
    <n v="93"/>
    <x v="92"/>
    <x v="1"/>
    <s v="Karan"/>
    <x v="4"/>
    <n v="158"/>
    <n v="583"/>
    <n v="92114"/>
    <n v="16580.52"/>
    <n v="108694.52"/>
  </r>
  <r>
    <n v="94"/>
    <x v="93"/>
    <x v="0"/>
    <s v="Ajay"/>
    <x v="0"/>
    <n v="372"/>
    <n v="906"/>
    <n v="337032"/>
    <n v="60665.759999999995"/>
    <n v="397697.76"/>
  </r>
  <r>
    <n v="95"/>
    <x v="94"/>
    <x v="8"/>
    <s v="Ramesh"/>
    <x v="1"/>
    <n v="188"/>
    <n v="832"/>
    <n v="156416"/>
    <n v="28154.879999999997"/>
    <n v="184570.88"/>
  </r>
  <r>
    <n v="96"/>
    <x v="95"/>
    <x v="0"/>
    <s v="Pramod"/>
    <x v="3"/>
    <n v="94"/>
    <n v="777"/>
    <n v="73038"/>
    <n v="13146.84"/>
    <n v="86184.84"/>
  </r>
  <r>
    <n v="97"/>
    <x v="96"/>
    <x v="2"/>
    <s v="Rajesh"/>
    <x v="4"/>
    <n v="174"/>
    <n v="862"/>
    <n v="149988"/>
    <n v="26997.84"/>
    <n v="176985.84"/>
  </r>
  <r>
    <n v="98"/>
    <x v="97"/>
    <x v="0"/>
    <s v="Manoj"/>
    <x v="1"/>
    <n v="69"/>
    <n v="915"/>
    <n v="63135"/>
    <n v="11364.3"/>
    <n v="74499.3"/>
  </r>
  <r>
    <n v="99"/>
    <x v="98"/>
    <x v="3"/>
    <s v="Karan"/>
    <x v="2"/>
    <n v="383"/>
    <n v="678"/>
    <n v="259674"/>
    <n v="46741.32"/>
    <n v="306415.32"/>
  </r>
  <r>
    <n v="100"/>
    <x v="99"/>
    <x v="0"/>
    <s v="Ajay"/>
    <x v="4"/>
    <n v="313"/>
    <n v="792"/>
    <n v="247896"/>
    <n v="44621.279999999999"/>
    <n v="292517.28000000003"/>
  </r>
  <r>
    <n v="101"/>
    <x v="100"/>
    <x v="4"/>
    <s v="Ramesh"/>
    <x v="0"/>
    <n v="215"/>
    <n v="553"/>
    <n v="118895"/>
    <n v="21401.1"/>
    <n v="140296.1"/>
  </r>
  <r>
    <n v="102"/>
    <x v="101"/>
    <x v="5"/>
    <s v="Pramod"/>
    <x v="1"/>
    <n v="147"/>
    <n v="891"/>
    <n v="130977"/>
    <n v="23575.86"/>
    <n v="154552.85999999999"/>
  </r>
  <r>
    <n v="103"/>
    <x v="102"/>
    <x v="6"/>
    <s v="Rajesh"/>
    <x v="4"/>
    <n v="306"/>
    <n v="559"/>
    <n v="171054"/>
    <n v="30789.719999999998"/>
    <n v="201843.72"/>
  </r>
  <r>
    <n v="104"/>
    <x v="103"/>
    <x v="7"/>
    <s v="Manoj"/>
    <x v="0"/>
    <n v="302"/>
    <n v="586"/>
    <n v="176972"/>
    <n v="31854.959999999999"/>
    <n v="208826.96"/>
  </r>
  <r>
    <n v="105"/>
    <x v="104"/>
    <x v="9"/>
    <s v="Karan"/>
    <x v="2"/>
    <n v="291"/>
    <n v="614"/>
    <n v="178674"/>
    <n v="32161.32"/>
    <n v="210835.32"/>
  </r>
  <r>
    <n v="106"/>
    <x v="105"/>
    <x v="1"/>
    <s v="Ajay"/>
    <x v="3"/>
    <n v="153"/>
    <n v="576"/>
    <n v="88128"/>
    <n v="15863.039999999999"/>
    <n v="103991.03999999999"/>
  </r>
  <r>
    <n v="107"/>
    <x v="106"/>
    <x v="0"/>
    <s v="Ramesh"/>
    <x v="4"/>
    <n v="382"/>
    <n v="720"/>
    <n v="275040"/>
    <n v="49507.199999999997"/>
    <n v="324547.20000000001"/>
  </r>
  <r>
    <n v="108"/>
    <x v="107"/>
    <x v="2"/>
    <s v="Pramod"/>
    <x v="3"/>
    <n v="266"/>
    <n v="578"/>
    <n v="153748"/>
    <n v="27674.639999999999"/>
    <n v="181422.64"/>
  </r>
  <r>
    <n v="109"/>
    <x v="108"/>
    <x v="0"/>
    <s v="Rajesh"/>
    <x v="1"/>
    <n v="314"/>
    <n v="980"/>
    <n v="307720"/>
    <n v="55389.599999999999"/>
    <n v="363109.6"/>
  </r>
  <r>
    <n v="110"/>
    <x v="109"/>
    <x v="5"/>
    <s v="Manoj"/>
    <x v="1"/>
    <n v="10"/>
    <n v="980"/>
    <n v="9800"/>
    <n v="1764"/>
    <n v="11564"/>
  </r>
  <r>
    <n v="111"/>
    <x v="110"/>
    <x v="0"/>
    <s v="Karan"/>
    <x v="3"/>
    <n v="1"/>
    <n v="250"/>
    <n v="250"/>
    <n v="45"/>
    <n v="295"/>
  </r>
  <r>
    <n v="112"/>
    <x v="111"/>
    <x v="5"/>
    <s v="Ajay"/>
    <x v="3"/>
    <n v="5000"/>
    <n v="250"/>
    <n v="1250000"/>
    <n v="225000"/>
    <n v="1475000"/>
  </r>
  <r>
    <n v="113"/>
    <x v="112"/>
    <x v="10"/>
    <s v="Ramesh"/>
    <x v="3"/>
    <n v="10000"/>
    <n v="250"/>
    <n v="2500000"/>
    <n v="450000"/>
    <n v="2950000"/>
  </r>
  <r>
    <n v="114"/>
    <x v="113"/>
    <x v="10"/>
    <s v="Pramod"/>
    <x v="1"/>
    <n v="5000"/>
    <n v="980"/>
    <n v="4900000"/>
    <n v="882000"/>
    <n v="5782000"/>
  </r>
  <r>
    <n v="115"/>
    <x v="114"/>
    <x v="11"/>
    <s v="Rajesh"/>
    <x v="4"/>
    <n v="10000"/>
    <n v="250"/>
    <n v="2500000"/>
    <n v="450000"/>
    <n v="2950000"/>
  </r>
  <r>
    <n v="116"/>
    <x v="115"/>
    <x v="10"/>
    <s v="Manoj"/>
    <x v="2"/>
    <n v="124"/>
    <n v="909"/>
    <n v="112716"/>
    <n v="20288.88"/>
    <n v="133004.88"/>
  </r>
  <r>
    <n v="117"/>
    <x v="116"/>
    <x v="10"/>
    <s v="Karan"/>
    <x v="3"/>
    <n v="193"/>
    <n v="808"/>
    <n v="155944"/>
    <n v="28069.919999999998"/>
    <n v="184013.91999999998"/>
  </r>
  <r>
    <n v="118"/>
    <x v="117"/>
    <x v="11"/>
    <s v="Ajay"/>
    <x v="0"/>
    <n v="58"/>
    <n v="648"/>
    <n v="37584"/>
    <n v="6765.12"/>
    <n v="44349.120000000003"/>
  </r>
  <r>
    <n v="119"/>
    <x v="118"/>
    <x v="11"/>
    <s v="Ramesh"/>
    <x v="4"/>
    <n v="50"/>
    <n v="932"/>
    <n v="46600"/>
    <n v="8388"/>
    <n v="54988"/>
  </r>
  <r>
    <n v="120"/>
    <x v="119"/>
    <x v="11"/>
    <s v="Pramod"/>
    <x v="4"/>
    <n v="50"/>
    <n v="932"/>
    <n v="46600"/>
    <n v="8388"/>
    <n v="54988"/>
  </r>
  <r>
    <n v="121"/>
    <x v="120"/>
    <x v="11"/>
    <s v="Rajesh"/>
    <x v="4"/>
    <n v="50"/>
    <n v="932"/>
    <n v="46600"/>
    <n v="8388"/>
    <n v="54988"/>
  </r>
  <r>
    <n v="122"/>
    <x v="121"/>
    <x v="11"/>
    <s v="Manoj"/>
    <x v="4"/>
    <n v="50"/>
    <n v="932"/>
    <n v="46600"/>
    <n v="8388"/>
    <n v="54988"/>
  </r>
  <r>
    <n v="123"/>
    <x v="122"/>
    <x v="11"/>
    <s v="Karan"/>
    <x v="4"/>
    <n v="50"/>
    <n v="932"/>
    <n v="46600"/>
    <n v="8388"/>
    <n v="54988"/>
  </r>
  <r>
    <n v="124"/>
    <x v="123"/>
    <x v="11"/>
    <s v="Ajay"/>
    <x v="4"/>
    <n v="50"/>
    <n v="932"/>
    <n v="46600"/>
    <n v="8388"/>
    <n v="54988"/>
  </r>
  <r>
    <n v="125"/>
    <x v="124"/>
    <x v="11"/>
    <s v="Ramesh"/>
    <x v="4"/>
    <n v="50"/>
    <n v="932"/>
    <n v="46600"/>
    <n v="8388"/>
    <n v="54988"/>
  </r>
  <r>
    <n v="126"/>
    <x v="125"/>
    <x v="10"/>
    <s v="Pramod"/>
    <x v="0"/>
    <n v="1000"/>
    <n v="1500"/>
    <n v="1500000"/>
    <n v="270000"/>
    <n v="1770000"/>
  </r>
  <r>
    <n v="127"/>
    <x v="126"/>
    <x v="10"/>
    <s v="Rajesh"/>
    <x v="0"/>
    <n v="1000"/>
    <n v="1500"/>
    <n v="1500000"/>
    <n v="270000"/>
    <n v="1770000"/>
  </r>
  <r>
    <n v="128"/>
    <x v="127"/>
    <x v="10"/>
    <s v="Manoj"/>
    <x v="0"/>
    <n v="1000"/>
    <n v="1500"/>
    <n v="1500000"/>
    <n v="270000"/>
    <n v="1770000"/>
  </r>
  <r>
    <n v="129"/>
    <x v="128"/>
    <x v="10"/>
    <s v="Karan"/>
    <x v="0"/>
    <n v="1000"/>
    <n v="1500"/>
    <n v="1500000"/>
    <n v="270000"/>
    <n v="1770000"/>
  </r>
  <r>
    <n v="130"/>
    <x v="129"/>
    <x v="10"/>
    <s v="Ajay"/>
    <x v="0"/>
    <n v="1000"/>
    <n v="1500"/>
    <n v="1500000"/>
    <n v="270000"/>
    <n v="1770000"/>
  </r>
  <r>
    <n v="131"/>
    <x v="130"/>
    <x v="10"/>
    <s v="Ramesh"/>
    <x v="0"/>
    <n v="1000"/>
    <n v="1500"/>
    <n v="1500000"/>
    <n v="270000"/>
    <n v="1770000"/>
  </r>
  <r>
    <n v="132"/>
    <x v="131"/>
    <x v="5"/>
    <s v="Pramod"/>
    <x v="0"/>
    <n v="1000"/>
    <n v="1500"/>
    <n v="1500000"/>
    <n v="270000"/>
    <n v="1770000"/>
  </r>
  <r>
    <n v="133"/>
    <x v="132"/>
    <x v="5"/>
    <s v="Rajesh"/>
    <x v="0"/>
    <n v="1000"/>
    <n v="1500"/>
    <n v="1500000"/>
    <n v="270000"/>
    <n v="1770000"/>
  </r>
  <r>
    <n v="134"/>
    <x v="133"/>
    <x v="5"/>
    <s v="Manoj"/>
    <x v="0"/>
    <n v="1000"/>
    <n v="1500"/>
    <n v="1500000"/>
    <n v="270000"/>
    <n v="1770000"/>
  </r>
  <r>
    <n v="135"/>
    <x v="134"/>
    <x v="3"/>
    <s v="Rajesh"/>
    <x v="1"/>
    <n v="429"/>
    <n v="792"/>
    <n v="339768"/>
    <n v="61158.239999999998"/>
    <n v="400926.24"/>
  </r>
  <r>
    <n v="136"/>
    <x v="135"/>
    <x v="3"/>
    <s v="Pramod"/>
    <x v="0"/>
    <n v="386"/>
    <n v="543"/>
    <n v="209598"/>
    <n v="37727.64"/>
    <n v="247325.64"/>
  </r>
  <r>
    <n v="137"/>
    <x v="136"/>
    <x v="3"/>
    <s v="Manoj"/>
    <x v="3"/>
    <n v="124"/>
    <n v="776"/>
    <n v="96224"/>
    <n v="17320.32"/>
    <n v="113544.32000000001"/>
  </r>
  <r>
    <n v="138"/>
    <x v="137"/>
    <x v="3"/>
    <s v="Ramesh"/>
    <x v="1"/>
    <n v="429"/>
    <n v="792"/>
    <n v="339768"/>
    <n v="61158.239999999998"/>
    <n v="400926.24"/>
  </r>
  <r>
    <n v="139"/>
    <x v="138"/>
    <x v="3"/>
    <s v="Manoj"/>
    <x v="0"/>
    <n v="386"/>
    <n v="543"/>
    <n v="209598"/>
    <n v="37727.64"/>
    <n v="247325.64"/>
  </r>
  <r>
    <n v="140"/>
    <x v="139"/>
    <x v="3"/>
    <s v="Karan"/>
    <x v="3"/>
    <n v="124"/>
    <n v="776"/>
    <n v="96224"/>
    <n v="17320.32"/>
    <n v="113544.32000000001"/>
  </r>
  <r>
    <n v="141"/>
    <x v="140"/>
    <x v="0"/>
    <s v="Ajay"/>
    <x v="1"/>
    <n v="314"/>
    <n v="784"/>
    <n v="246176"/>
    <n v="44311.68"/>
    <n v="290487.67999999999"/>
  </r>
  <r>
    <n v="142"/>
    <x v="141"/>
    <x v="8"/>
    <s v="Karan"/>
    <x v="2"/>
    <n v="221"/>
    <n v="571"/>
    <n v="126191"/>
    <n v="22714.379999999997"/>
    <n v="148905.38"/>
  </r>
  <r>
    <n v="143"/>
    <x v="142"/>
    <x v="0"/>
    <s v="Manoj"/>
    <x v="0"/>
    <n v="461"/>
    <n v="515"/>
    <n v="237415"/>
    <n v="42734.7"/>
    <n v="280149.7"/>
  </r>
  <r>
    <n v="144"/>
    <x v="143"/>
    <x v="9"/>
    <s v="Pramod"/>
    <x v="4"/>
    <n v="171"/>
    <n v="855"/>
    <n v="146205"/>
    <n v="26316.899999999998"/>
    <n v="172521.9"/>
  </r>
  <r>
    <n v="145"/>
    <x v="144"/>
    <x v="0"/>
    <s v="Rajesh"/>
    <x v="3"/>
    <n v="418"/>
    <n v="888"/>
    <n v="371184"/>
    <n v="66813.119999999995"/>
    <n v="437997.12"/>
  </r>
  <r>
    <n v="146"/>
    <x v="145"/>
    <x v="3"/>
    <s v="Ramesh"/>
    <x v="1"/>
    <n v="366"/>
    <n v="670"/>
    <n v="245220"/>
    <n v="44139.6"/>
    <n v="289359.59999999998"/>
  </r>
  <r>
    <n v="147"/>
    <x v="146"/>
    <x v="1"/>
    <s v="Ajay"/>
    <x v="2"/>
    <n v="268"/>
    <n v="500"/>
    <n v="134000"/>
    <n v="24120"/>
    <n v="158120"/>
  </r>
  <r>
    <n v="148"/>
    <x v="147"/>
    <x v="0"/>
    <s v="Karan"/>
    <x v="0"/>
    <n v="124"/>
    <n v="909"/>
    <n v="112716"/>
    <n v="20288.88"/>
    <n v="133004.88"/>
  </r>
  <r>
    <n v="149"/>
    <x v="148"/>
    <x v="4"/>
    <s v="Manoj"/>
    <x v="4"/>
    <n v="193"/>
    <n v="808"/>
    <n v="155944"/>
    <n v="28069.919999999998"/>
    <n v="184013.91999999998"/>
  </r>
  <r>
    <n v="150"/>
    <x v="149"/>
    <x v="5"/>
    <s v="Pramod"/>
    <x v="3"/>
    <n v="58"/>
    <n v="648"/>
    <n v="37584"/>
    <n v="6765.12"/>
    <n v="44349.120000000003"/>
  </r>
  <r>
    <n v="151"/>
    <x v="150"/>
    <x v="6"/>
    <s v="Rajesh"/>
    <x v="1"/>
    <n v="50"/>
    <n v="932"/>
    <n v="46600"/>
    <n v="8388"/>
    <n v="54988"/>
  </r>
  <r>
    <n v="152"/>
    <x v="151"/>
    <x v="7"/>
    <s v="Ramesh"/>
    <x v="2"/>
    <n v="418"/>
    <n v="661"/>
    <n v="276298"/>
    <n v="49733.64"/>
    <n v="326031.64"/>
  </r>
  <r>
    <n v="153"/>
    <x v="152"/>
    <x v="8"/>
    <s v="Ajay"/>
    <x v="0"/>
    <n v="189"/>
    <n v="616"/>
    <n v="116424"/>
    <n v="20956.32"/>
    <n v="137380.32"/>
  </r>
  <r>
    <n v="154"/>
    <x v="153"/>
    <x v="0"/>
    <s v="Karan"/>
    <x v="4"/>
    <n v="287"/>
    <n v="693"/>
    <n v="198891"/>
    <n v="35800.379999999997"/>
    <n v="234691.38"/>
  </r>
  <r>
    <n v="155"/>
    <x v="154"/>
    <x v="2"/>
    <s v="Manoj"/>
    <x v="3"/>
    <n v="266"/>
    <n v="607"/>
    <n v="161462"/>
    <n v="29063.16"/>
    <n v="190525.16"/>
  </r>
  <r>
    <n v="156"/>
    <x v="155"/>
    <x v="0"/>
    <s v="Pramod"/>
    <x v="1"/>
    <n v="457"/>
    <n v="940"/>
    <n v="429580"/>
    <n v="77324.399999999994"/>
    <n v="506904.4"/>
  </r>
  <r>
    <n v="157"/>
    <x v="156"/>
    <x v="0"/>
    <s v="Rajesh"/>
    <x v="2"/>
    <n v="318"/>
    <n v="799"/>
    <n v="254082"/>
    <n v="45734.759999999995"/>
    <n v="299816.76"/>
  </r>
  <r>
    <n v="158"/>
    <x v="157"/>
    <x v="8"/>
    <s v="Ramesh"/>
    <x v="0"/>
    <n v="430"/>
    <n v="659"/>
    <n v="283370"/>
    <n v="51006.6"/>
    <n v="334376.59999999998"/>
  </r>
  <r>
    <n v="159"/>
    <x v="158"/>
    <x v="0"/>
    <s v="Ajay"/>
    <x v="4"/>
    <n v="284"/>
    <n v="996"/>
    <n v="282864"/>
    <n v="50915.519999999997"/>
    <n v="333779.52"/>
  </r>
  <r>
    <n v="160"/>
    <x v="159"/>
    <x v="0"/>
    <s v="Karan"/>
    <x v="3"/>
    <n v="358"/>
    <n v="748"/>
    <n v="267784"/>
    <n v="48201.119999999995"/>
    <n v="315985.12"/>
  </r>
  <r>
    <n v="161"/>
    <x v="160"/>
    <x v="3"/>
    <s v="Manoj"/>
    <x v="1"/>
    <n v="467"/>
    <n v="975"/>
    <n v="455325"/>
    <n v="81958.5"/>
    <n v="537283.5"/>
  </r>
  <r>
    <n v="162"/>
    <x v="161"/>
    <x v="0"/>
    <s v="Pramod"/>
    <x v="2"/>
    <n v="399"/>
    <n v="610"/>
    <n v="243390"/>
    <n v="43810.2"/>
    <n v="287200.2"/>
  </r>
  <r>
    <n v="163"/>
    <x v="162"/>
    <x v="4"/>
    <s v="Rajesh"/>
    <x v="0"/>
    <n v="258"/>
    <n v="573"/>
    <n v="147834"/>
    <n v="26610.12"/>
    <n v="174444.12"/>
  </r>
  <r>
    <n v="164"/>
    <x v="163"/>
    <x v="5"/>
    <s v="Ramesh"/>
    <x v="4"/>
    <n v="416"/>
    <n v="834"/>
    <n v="346944"/>
    <n v="62449.919999999998"/>
    <n v="409393.91999999998"/>
  </r>
  <r>
    <n v="165"/>
    <x v="164"/>
    <x v="6"/>
    <s v="Ajay"/>
    <x v="3"/>
    <n v="222"/>
    <n v="645"/>
    <n v="143190"/>
    <n v="25774.2"/>
    <n v="168964.2"/>
  </r>
  <r>
    <n v="166"/>
    <x v="165"/>
    <x v="7"/>
    <s v="Karan"/>
    <x v="1"/>
    <n v="470"/>
    <n v="988"/>
    <n v="464360"/>
    <n v="83584.800000000003"/>
    <n v="547944.80000000005"/>
  </r>
  <r>
    <n v="167"/>
    <x v="166"/>
    <x v="9"/>
    <s v="Manoj"/>
    <x v="2"/>
    <n v="206"/>
    <n v="711"/>
    <n v="146466"/>
    <n v="26363.879999999997"/>
    <n v="172829.88"/>
  </r>
  <r>
    <n v="168"/>
    <x v="167"/>
    <x v="0"/>
    <s v="Pramod"/>
    <x v="0"/>
    <n v="242"/>
    <n v="741"/>
    <n v="179322"/>
    <n v="32277.96"/>
    <n v="211599.96"/>
  </r>
  <r>
    <n v="169"/>
    <x v="168"/>
    <x v="0"/>
    <s v="Rajesh"/>
    <x v="4"/>
    <n v="158"/>
    <n v="583"/>
    <n v="92114"/>
    <n v="16580.52"/>
    <n v="108694.52"/>
  </r>
  <r>
    <n v="170"/>
    <x v="169"/>
    <x v="1"/>
    <s v="Ramesh"/>
    <x v="3"/>
    <n v="372"/>
    <n v="906"/>
    <n v="337032"/>
    <n v="60665.759999999995"/>
    <n v="397697.76"/>
  </r>
  <r>
    <n v="171"/>
    <x v="170"/>
    <x v="0"/>
    <s v="Ajay"/>
    <x v="1"/>
    <n v="188"/>
    <n v="832"/>
    <n v="156416"/>
    <n v="28154.879999999997"/>
    <n v="184570.88"/>
  </r>
  <r>
    <n v="172"/>
    <x v="171"/>
    <x v="0"/>
    <s v="Karan"/>
    <x v="2"/>
    <n v="94"/>
    <n v="777"/>
    <n v="73038"/>
    <n v="13146.84"/>
    <n v="86184.84"/>
  </r>
  <r>
    <n v="173"/>
    <x v="172"/>
    <x v="0"/>
    <s v="Manoj"/>
    <x v="0"/>
    <n v="174"/>
    <n v="862"/>
    <n v="149988"/>
    <n v="26997.84"/>
    <n v="176985.84"/>
  </r>
  <r>
    <n v="174"/>
    <x v="173"/>
    <x v="3"/>
    <s v="Pramod"/>
    <x v="4"/>
    <n v="69"/>
    <n v="915"/>
    <n v="63135"/>
    <n v="11364.3"/>
    <n v="74499.3"/>
  </r>
  <r>
    <n v="175"/>
    <x v="174"/>
    <x v="1"/>
    <s v="Rajesh"/>
    <x v="3"/>
    <n v="383"/>
    <n v="678"/>
    <n v="259674"/>
    <n v="46741.32"/>
    <n v="306415.32"/>
  </r>
  <r>
    <n v="176"/>
    <x v="175"/>
    <x v="0"/>
    <s v="Ramesh"/>
    <x v="1"/>
    <n v="313"/>
    <n v="792"/>
    <n v="247896"/>
    <n v="44621.279999999999"/>
    <n v="292517.28000000003"/>
  </r>
  <r>
    <n v="177"/>
    <x v="176"/>
    <x v="4"/>
    <s v="Ajay"/>
    <x v="2"/>
    <n v="215"/>
    <n v="553"/>
    <n v="118895"/>
    <n v="21401.1"/>
    <n v="140296.1"/>
  </r>
  <r>
    <n v="178"/>
    <x v="177"/>
    <x v="5"/>
    <s v="Karan"/>
    <x v="0"/>
    <n v="147"/>
    <n v="891"/>
    <n v="130977"/>
    <n v="23575.86"/>
    <n v="154552.85999999999"/>
  </r>
  <r>
    <n v="179"/>
    <x v="178"/>
    <x v="6"/>
    <s v="Manoj"/>
    <x v="4"/>
    <n v="306"/>
    <n v="559"/>
    <n v="171054"/>
    <n v="30789.719999999998"/>
    <n v="201843.72"/>
  </r>
  <r>
    <n v="180"/>
    <x v="179"/>
    <x v="7"/>
    <s v="Pramod"/>
    <x v="3"/>
    <n v="302"/>
    <n v="586"/>
    <n v="176972"/>
    <n v="31854.959999999999"/>
    <n v="208826.96"/>
  </r>
  <r>
    <n v="181"/>
    <x v="180"/>
    <x v="8"/>
    <s v="Rajesh"/>
    <x v="1"/>
    <n v="291"/>
    <n v="614"/>
    <n v="178674"/>
    <n v="32161.32"/>
    <n v="210835.32"/>
  </r>
  <r>
    <n v="182"/>
    <x v="181"/>
    <x v="9"/>
    <s v="Ramesh"/>
    <x v="2"/>
    <n v="153"/>
    <n v="576"/>
    <n v="88128"/>
    <n v="15863.039999999999"/>
    <n v="103991.03999999999"/>
  </r>
  <r>
    <n v="183"/>
    <x v="182"/>
    <x v="0"/>
    <s v="Ajay"/>
    <x v="0"/>
    <n v="382"/>
    <n v="720"/>
    <n v="275040"/>
    <n v="49507.199999999997"/>
    <n v="324547.20000000001"/>
  </r>
  <r>
    <n v="184"/>
    <x v="183"/>
    <x v="2"/>
    <s v="Karan"/>
    <x v="4"/>
    <n v="266"/>
    <n v="578"/>
    <n v="153748"/>
    <n v="27674.639999999999"/>
    <n v="181422.64"/>
  </r>
  <r>
    <n v="185"/>
    <x v="184"/>
    <x v="0"/>
    <s v="Manoj"/>
    <x v="3"/>
    <n v="314"/>
    <n v="980"/>
    <n v="307720"/>
    <n v="55389.599999999999"/>
    <n v="363109.6"/>
  </r>
  <r>
    <n v="186"/>
    <x v="185"/>
    <x v="1"/>
    <s v="Pramod"/>
    <x v="1"/>
    <n v="10"/>
    <n v="980"/>
    <n v="9800"/>
    <n v="1764"/>
    <n v="11564"/>
  </r>
  <r>
    <n v="187"/>
    <x v="186"/>
    <x v="0"/>
    <s v="Rajesh"/>
    <x v="2"/>
    <n v="100"/>
    <n v="750"/>
    <n v="75000"/>
    <n v="13500"/>
    <n v="88500"/>
  </r>
  <r>
    <n v="188"/>
    <x v="187"/>
    <x v="8"/>
    <s v="Ramesh"/>
    <x v="0"/>
    <n v="5000"/>
    <n v="250"/>
    <n v="1250000"/>
    <n v="225000"/>
    <n v="1475000"/>
  </r>
  <r>
    <n v="189"/>
    <x v="188"/>
    <x v="0"/>
    <s v="Ajay"/>
    <x v="4"/>
    <n v="10000"/>
    <n v="250"/>
    <n v="2500000"/>
    <n v="450000"/>
    <n v="2950000"/>
  </r>
  <r>
    <n v="190"/>
    <x v="189"/>
    <x v="2"/>
    <s v="Karan"/>
    <x v="3"/>
    <n v="5000"/>
    <n v="980"/>
    <n v="4900000"/>
    <n v="882000"/>
    <n v="5782000"/>
  </r>
  <r>
    <n v="191"/>
    <x v="190"/>
    <x v="0"/>
    <s v="Manoj"/>
    <x v="1"/>
    <n v="10000"/>
    <n v="250"/>
    <n v="2500000"/>
    <n v="450000"/>
    <n v="2950000"/>
  </r>
  <r>
    <n v="192"/>
    <x v="191"/>
    <x v="3"/>
    <s v="Pramod"/>
    <x v="2"/>
    <n v="124"/>
    <n v="909"/>
    <n v="112716"/>
    <n v="20288.88"/>
    <n v="133004.88"/>
  </r>
  <r>
    <n v="193"/>
    <x v="192"/>
    <x v="0"/>
    <s v="Rajesh"/>
    <x v="0"/>
    <n v="193"/>
    <n v="808"/>
    <n v="155944"/>
    <n v="28069.919999999998"/>
    <n v="184013.91999999998"/>
  </r>
  <r>
    <n v="194"/>
    <x v="193"/>
    <x v="4"/>
    <s v="Ramesh"/>
    <x v="4"/>
    <n v="58"/>
    <n v="648"/>
    <n v="37584"/>
    <n v="6765.12"/>
    <n v="44349.120000000003"/>
  </r>
  <r>
    <n v="195"/>
    <x v="194"/>
    <x v="5"/>
    <s v="Ajay"/>
    <x v="3"/>
    <n v="50"/>
    <n v="932"/>
    <n v="46600"/>
    <n v="8388"/>
    <n v="54988"/>
  </r>
  <r>
    <n v="196"/>
    <x v="195"/>
    <x v="6"/>
    <s v="Karan"/>
    <x v="1"/>
    <n v="50"/>
    <n v="932"/>
    <n v="46600"/>
    <n v="8388"/>
    <n v="54988"/>
  </r>
  <r>
    <n v="197"/>
    <x v="196"/>
    <x v="7"/>
    <s v="Manoj"/>
    <x v="2"/>
    <n v="50"/>
    <n v="932"/>
    <n v="46600"/>
    <n v="8388"/>
    <n v="54988"/>
  </r>
  <r>
    <n v="198"/>
    <x v="197"/>
    <x v="9"/>
    <s v="Pramod"/>
    <x v="0"/>
    <n v="50"/>
    <n v="932"/>
    <n v="46600"/>
    <n v="8388"/>
    <n v="54988"/>
  </r>
  <r>
    <n v="199"/>
    <x v="198"/>
    <x v="1"/>
    <s v="Rajesh"/>
    <x v="4"/>
    <n v="50"/>
    <n v="932"/>
    <n v="46600"/>
    <n v="8388"/>
    <n v="54988"/>
  </r>
  <r>
    <n v="200"/>
    <x v="199"/>
    <x v="0"/>
    <s v="Ramesh"/>
    <x v="3"/>
    <n v="50"/>
    <n v="932"/>
    <n v="46600"/>
    <n v="8388"/>
    <n v="54988"/>
  </r>
  <r>
    <n v="201"/>
    <x v="200"/>
    <x v="2"/>
    <s v="Ajay"/>
    <x v="1"/>
    <n v="50"/>
    <n v="932"/>
    <n v="46600"/>
    <n v="8388"/>
    <n v="54988"/>
  </r>
  <r>
    <n v="202"/>
    <x v="201"/>
    <x v="10"/>
    <s v="Karan"/>
    <x v="2"/>
    <n v="1000"/>
    <n v="1500"/>
    <n v="1500000"/>
    <n v="270000"/>
    <n v="1770000"/>
  </r>
  <r>
    <n v="203"/>
    <x v="202"/>
    <x v="10"/>
    <s v="Manoj"/>
    <x v="0"/>
    <n v="1000"/>
    <n v="1500"/>
    <n v="1500000"/>
    <n v="270000"/>
    <n v="1770000"/>
  </r>
  <r>
    <n v="204"/>
    <x v="203"/>
    <x v="11"/>
    <s v="Pramod"/>
    <x v="4"/>
    <n v="1000"/>
    <n v="1500"/>
    <n v="1500000"/>
    <n v="270000"/>
    <n v="1770000"/>
  </r>
  <r>
    <n v="205"/>
    <x v="204"/>
    <x v="10"/>
    <s v="Rajesh"/>
    <x v="3"/>
    <n v="1000"/>
    <n v="1500"/>
    <n v="1500000"/>
    <n v="270000"/>
    <n v="1770000"/>
  </r>
  <r>
    <n v="206"/>
    <x v="205"/>
    <x v="10"/>
    <s v="Ramesh"/>
    <x v="1"/>
    <n v="1000"/>
    <n v="1500"/>
    <n v="1500000"/>
    <n v="270000"/>
    <n v="1770000"/>
  </r>
  <r>
    <n v="207"/>
    <x v="206"/>
    <x v="11"/>
    <s v="Ajay"/>
    <x v="2"/>
    <n v="1000"/>
    <n v="1500"/>
    <n v="1500000"/>
    <n v="270000"/>
    <n v="1770000"/>
  </r>
  <r>
    <n v="208"/>
    <x v="207"/>
    <x v="11"/>
    <s v="Karan"/>
    <x v="0"/>
    <n v="1000"/>
    <n v="1500"/>
    <n v="1500000"/>
    <n v="270000"/>
    <n v="1770000"/>
  </r>
  <r>
    <n v="209"/>
    <x v="208"/>
    <x v="11"/>
    <s v="Manoj"/>
    <x v="4"/>
    <n v="1000"/>
    <n v="1500"/>
    <n v="1500000"/>
    <n v="270000"/>
    <n v="1770000"/>
  </r>
  <r>
    <n v="210"/>
    <x v="209"/>
    <x v="11"/>
    <s v="Pramod"/>
    <x v="3"/>
    <n v="1000"/>
    <n v="1500"/>
    <n v="1500000"/>
    <n v="270000"/>
    <n v="1770000"/>
  </r>
  <r>
    <n v="211"/>
    <x v="210"/>
    <x v="11"/>
    <s v="Rajesh"/>
    <x v="1"/>
    <n v="429"/>
    <n v="792"/>
    <n v="339768"/>
    <n v="61158.239999999998"/>
    <n v="400926.24"/>
  </r>
  <r>
    <n v="212"/>
    <x v="211"/>
    <x v="11"/>
    <s v="Ramesh"/>
    <x v="2"/>
    <n v="314"/>
    <n v="784"/>
    <n v="246176"/>
    <n v="44311.68"/>
    <n v="290487.67999999999"/>
  </r>
  <r>
    <n v="213"/>
    <x v="212"/>
    <x v="11"/>
    <s v="Ajay"/>
    <x v="0"/>
    <n v="221"/>
    <n v="571"/>
    <n v="126191"/>
    <n v="22714.379999999997"/>
    <n v="148905.38"/>
  </r>
  <r>
    <n v="214"/>
    <x v="213"/>
    <x v="11"/>
    <s v="Karan"/>
    <x v="4"/>
    <n v="461"/>
    <n v="515"/>
    <n v="237415"/>
    <n v="42734.7"/>
    <n v="280149.7"/>
  </r>
  <r>
    <n v="215"/>
    <x v="214"/>
    <x v="10"/>
    <s v="Manoj"/>
    <x v="3"/>
    <n v="171"/>
    <n v="855"/>
    <n v="146205"/>
    <n v="26316.899999999998"/>
    <n v="172521.9"/>
  </r>
  <r>
    <n v="216"/>
    <x v="215"/>
    <x v="10"/>
    <s v="Pramod"/>
    <x v="1"/>
    <n v="418"/>
    <n v="888"/>
    <n v="371184"/>
    <n v="66813.119999999995"/>
    <n v="437997.12"/>
  </r>
  <r>
    <n v="217"/>
    <x v="216"/>
    <x v="10"/>
    <s v="Rajesh"/>
    <x v="2"/>
    <n v="366"/>
    <n v="670"/>
    <n v="245220"/>
    <n v="44139.6"/>
    <n v="289359.59999999998"/>
  </r>
  <r>
    <n v="218"/>
    <x v="217"/>
    <x v="10"/>
    <s v="Ramesh"/>
    <x v="0"/>
    <n v="268"/>
    <n v="500"/>
    <n v="134000"/>
    <n v="24120"/>
    <n v="158120"/>
  </r>
  <r>
    <n v="219"/>
    <x v="218"/>
    <x v="0"/>
    <s v="Ajay"/>
    <x v="4"/>
    <n v="124"/>
    <n v="909"/>
    <n v="112716"/>
    <n v="20288.88"/>
    <n v="133004.88"/>
  </r>
  <r>
    <n v="220"/>
    <x v="219"/>
    <x v="0"/>
    <s v="Karan"/>
    <x v="3"/>
    <n v="193"/>
    <n v="808"/>
    <n v="155944"/>
    <n v="28069.919999999998"/>
    <n v="184013.91999999998"/>
  </r>
  <r>
    <n v="221"/>
    <x v="220"/>
    <x v="1"/>
    <s v="Manoj"/>
    <x v="1"/>
    <n v="58"/>
    <n v="648"/>
    <n v="37584"/>
    <n v="6765.12"/>
    <n v="44349.120000000003"/>
  </r>
  <r>
    <n v="222"/>
    <x v="221"/>
    <x v="0"/>
    <s v="Pramod"/>
    <x v="2"/>
    <n v="50"/>
    <n v="932"/>
    <n v="46600"/>
    <n v="8388"/>
    <n v="54988"/>
  </r>
  <r>
    <n v="223"/>
    <x v="222"/>
    <x v="2"/>
    <s v="Rajesh"/>
    <x v="0"/>
    <n v="418"/>
    <n v="661"/>
    <n v="276298"/>
    <n v="49733.64"/>
    <n v="326031.64"/>
  </r>
  <r>
    <n v="224"/>
    <x v="223"/>
    <x v="0"/>
    <s v="Ramesh"/>
    <x v="4"/>
    <n v="189"/>
    <n v="616"/>
    <n v="116424"/>
    <n v="20956.32"/>
    <n v="137380.32"/>
  </r>
  <r>
    <n v="225"/>
    <x v="224"/>
    <x v="3"/>
    <s v="Ajay"/>
    <x v="3"/>
    <n v="287"/>
    <n v="693"/>
    <n v="198891"/>
    <n v="35800.379999999997"/>
    <n v="234691.38"/>
  </r>
  <r>
    <n v="226"/>
    <x v="225"/>
    <x v="0"/>
    <s v="Karan"/>
    <x v="1"/>
    <n v="266"/>
    <n v="607"/>
    <n v="161462"/>
    <n v="29063.16"/>
    <n v="190525.16"/>
  </r>
  <r>
    <n v="227"/>
    <x v="226"/>
    <x v="4"/>
    <s v="Manoj"/>
    <x v="2"/>
    <n v="457"/>
    <n v="940"/>
    <n v="429580"/>
    <n v="77324.399999999994"/>
    <n v="506904.4"/>
  </r>
  <r>
    <n v="228"/>
    <x v="227"/>
    <x v="5"/>
    <s v="Pramod"/>
    <x v="0"/>
    <n v="318"/>
    <n v="799"/>
    <n v="254082"/>
    <n v="45734.759999999995"/>
    <n v="299816.76"/>
  </r>
  <r>
    <n v="229"/>
    <x v="228"/>
    <x v="6"/>
    <s v="Rajesh"/>
    <x v="4"/>
    <n v="430"/>
    <n v="659"/>
    <n v="283370"/>
    <n v="51006.6"/>
    <n v="334376.59999999998"/>
  </r>
  <r>
    <n v="230"/>
    <x v="229"/>
    <x v="7"/>
    <s v="Ramesh"/>
    <x v="3"/>
    <n v="284"/>
    <n v="996"/>
    <n v="282864"/>
    <n v="50915.519999999997"/>
    <n v="333779.52"/>
  </r>
  <r>
    <n v="231"/>
    <x v="230"/>
    <x v="8"/>
    <s v="Ajay"/>
    <x v="1"/>
    <n v="358"/>
    <n v="748"/>
    <n v="267784"/>
    <n v="48201.119999999995"/>
    <n v="315985.12"/>
  </r>
  <r>
    <n v="232"/>
    <x v="231"/>
    <x v="9"/>
    <s v="Karan"/>
    <x v="2"/>
    <n v="467"/>
    <n v="975"/>
    <n v="455325"/>
    <n v="81958.5"/>
    <n v="537283.5"/>
  </r>
  <r>
    <n v="233"/>
    <x v="232"/>
    <x v="1"/>
    <s v="Manoj"/>
    <x v="0"/>
    <n v="399"/>
    <n v="610"/>
    <n v="243390"/>
    <n v="43810.2"/>
    <n v="287200.2"/>
  </r>
  <r>
    <n v="234"/>
    <x v="233"/>
    <x v="0"/>
    <s v="Pramod"/>
    <x v="4"/>
    <n v="258"/>
    <n v="573"/>
    <n v="147834"/>
    <n v="26610.12"/>
    <n v="174444.12"/>
  </r>
  <r>
    <n v="235"/>
    <x v="234"/>
    <x v="2"/>
    <s v="Rajesh"/>
    <x v="3"/>
    <n v="416"/>
    <n v="834"/>
    <n v="346944"/>
    <n v="62449.919999999998"/>
    <n v="409393.91999999998"/>
  </r>
  <r>
    <n v="236"/>
    <x v="235"/>
    <x v="0"/>
    <s v="Ramesh"/>
    <x v="1"/>
    <n v="222"/>
    <n v="645"/>
    <n v="143190"/>
    <n v="25774.2"/>
    <n v="168964.2"/>
  </r>
  <r>
    <n v="237"/>
    <x v="236"/>
    <x v="1"/>
    <s v="Ajay"/>
    <x v="2"/>
    <n v="470"/>
    <n v="988"/>
    <n v="464360"/>
    <n v="83584.800000000003"/>
    <n v="547944.80000000005"/>
  </r>
  <r>
    <n v="238"/>
    <x v="237"/>
    <x v="0"/>
    <s v="Karan"/>
    <x v="0"/>
    <n v="206"/>
    <n v="711"/>
    <n v="146466"/>
    <n v="26363.879999999997"/>
    <n v="172829.88"/>
  </r>
  <r>
    <n v="239"/>
    <x v="238"/>
    <x v="1"/>
    <s v="Manoj"/>
    <x v="4"/>
    <n v="242"/>
    <n v="741"/>
    <n v="179322"/>
    <n v="32277.96"/>
    <n v="211599.96"/>
  </r>
  <r>
    <n v="240"/>
    <x v="239"/>
    <x v="0"/>
    <s v="Pramod"/>
    <x v="3"/>
    <n v="158"/>
    <n v="583"/>
    <n v="92114"/>
    <n v="16580.52"/>
    <n v="108694.52"/>
  </r>
  <r>
    <n v="241"/>
    <x v="240"/>
    <x v="0"/>
    <s v="Rajesh"/>
    <x v="1"/>
    <n v="372"/>
    <n v="906"/>
    <n v="337032"/>
    <n v="60665.759999999995"/>
    <n v="397697.76"/>
  </r>
  <r>
    <n v="242"/>
    <x v="241"/>
    <x v="3"/>
    <s v="Ramesh"/>
    <x v="2"/>
    <n v="188"/>
    <n v="832"/>
    <n v="156416"/>
    <n v="28154.879999999997"/>
    <n v="184570.88"/>
  </r>
  <r>
    <n v="243"/>
    <x v="242"/>
    <x v="0"/>
    <s v="Ajay"/>
    <x v="0"/>
    <n v="94"/>
    <n v="777"/>
    <n v="73038"/>
    <n v="13146.84"/>
    <n v="86184.84"/>
  </r>
  <r>
    <n v="244"/>
    <x v="243"/>
    <x v="4"/>
    <s v="Karan"/>
    <x v="4"/>
    <n v="174"/>
    <n v="862"/>
    <n v="149988"/>
    <n v="26997.84"/>
    <n v="176985.84"/>
  </r>
  <r>
    <n v="245"/>
    <x v="244"/>
    <x v="5"/>
    <s v="Manoj"/>
    <x v="3"/>
    <n v="69"/>
    <n v="915"/>
    <n v="63135"/>
    <n v="11364.3"/>
    <n v="74499.3"/>
  </r>
  <r>
    <n v="246"/>
    <x v="245"/>
    <x v="6"/>
    <s v="Pramod"/>
    <x v="1"/>
    <n v="383"/>
    <n v="678"/>
    <n v="259674"/>
    <n v="46741.32"/>
    <n v="306415.32"/>
  </r>
  <r>
    <n v="247"/>
    <x v="246"/>
    <x v="7"/>
    <s v="Rajesh"/>
    <x v="2"/>
    <n v="313"/>
    <n v="792"/>
    <n v="247896"/>
    <n v="44621.279999999999"/>
    <n v="292517.28000000003"/>
  </r>
  <r>
    <n v="248"/>
    <x v="247"/>
    <x v="9"/>
    <s v="Ramesh"/>
    <x v="0"/>
    <n v="215"/>
    <n v="553"/>
    <n v="118895"/>
    <n v="21401.1"/>
    <n v="140296.1"/>
  </r>
  <r>
    <n v="249"/>
    <x v="248"/>
    <x v="0"/>
    <s v="Ajay"/>
    <x v="4"/>
    <n v="147"/>
    <n v="891"/>
    <n v="130977"/>
    <n v="23575.86"/>
    <n v="154552.85999999999"/>
  </r>
  <r>
    <n v="250"/>
    <x v="249"/>
    <x v="2"/>
    <s v="Karan"/>
    <x v="3"/>
    <n v="306"/>
    <n v="559"/>
    <n v="171054"/>
    <n v="30789.719999999998"/>
    <n v="201843.72"/>
  </r>
  <r>
    <n v="251"/>
    <x v="250"/>
    <x v="0"/>
    <s v="Manoj"/>
    <x v="1"/>
    <n v="302"/>
    <n v="586"/>
    <n v="176972"/>
    <n v="31854.959999999999"/>
    <n v="208826.96"/>
  </r>
  <r>
    <n v="252"/>
    <x v="251"/>
    <x v="0"/>
    <s v="Pramod"/>
    <x v="2"/>
    <n v="291"/>
    <n v="614"/>
    <n v="178674"/>
    <n v="32161.32"/>
    <n v="210835.32"/>
  </r>
  <r>
    <n v="253"/>
    <x v="252"/>
    <x v="0"/>
    <s v="Rajesh"/>
    <x v="0"/>
    <n v="153"/>
    <n v="576"/>
    <n v="88128"/>
    <n v="15863.039999999999"/>
    <n v="103991.03999999999"/>
  </r>
  <r>
    <n v="254"/>
    <x v="253"/>
    <x v="9"/>
    <s v="Ramesh"/>
    <x v="4"/>
    <n v="382"/>
    <n v="720"/>
    <n v="275040"/>
    <n v="49507.199999999997"/>
    <n v="324547.20000000001"/>
  </r>
  <r>
    <n v="255"/>
    <x v="254"/>
    <x v="0"/>
    <s v="Ajay"/>
    <x v="3"/>
    <n v="266"/>
    <n v="578"/>
    <n v="153748"/>
    <n v="27674.639999999999"/>
    <n v="181422.64"/>
  </r>
  <r>
    <n v="256"/>
    <x v="255"/>
    <x v="3"/>
    <s v="Karan"/>
    <x v="1"/>
    <n v="314"/>
    <n v="980"/>
    <n v="307720"/>
    <n v="55389.599999999999"/>
    <n v="363109.6"/>
  </r>
  <r>
    <n v="257"/>
    <x v="256"/>
    <x v="0"/>
    <s v="Manoj"/>
    <x v="2"/>
    <n v="10"/>
    <n v="980"/>
    <n v="9800"/>
    <n v="1764"/>
    <n v="11564"/>
  </r>
  <r>
    <n v="258"/>
    <x v="257"/>
    <x v="4"/>
    <s v="Pramod"/>
    <x v="0"/>
    <n v="1"/>
    <n v="250"/>
    <n v="250"/>
    <n v="45"/>
    <n v="295"/>
  </r>
  <r>
    <n v="259"/>
    <x v="258"/>
    <x v="5"/>
    <s v="Rajesh"/>
    <x v="4"/>
    <n v="5000"/>
    <n v="250"/>
    <n v="1250000"/>
    <n v="225000"/>
    <n v="1475000"/>
  </r>
  <r>
    <n v="260"/>
    <x v="259"/>
    <x v="6"/>
    <s v="Ramesh"/>
    <x v="3"/>
    <n v="10000"/>
    <n v="250"/>
    <n v="2500000"/>
    <n v="450000"/>
    <n v="2950000"/>
  </r>
  <r>
    <n v="261"/>
    <x v="260"/>
    <x v="7"/>
    <s v="Ajay"/>
    <x v="1"/>
    <n v="5000"/>
    <n v="980"/>
    <n v="4900000"/>
    <n v="882000"/>
    <n v="5782000"/>
  </r>
  <r>
    <n v="262"/>
    <x v="261"/>
    <x v="8"/>
    <s v="Karan"/>
    <x v="2"/>
    <n v="10000"/>
    <n v="250"/>
    <n v="2500000"/>
    <n v="450000"/>
    <n v="2950000"/>
  </r>
  <r>
    <n v="263"/>
    <x v="262"/>
    <x v="0"/>
    <s v="Manoj"/>
    <x v="0"/>
    <n v="124"/>
    <n v="909"/>
    <n v="112716"/>
    <n v="20288.88"/>
    <n v="133004.88"/>
  </r>
  <r>
    <n v="264"/>
    <x v="263"/>
    <x v="2"/>
    <s v="Pramod"/>
    <x v="4"/>
    <n v="193"/>
    <n v="808"/>
    <n v="155944"/>
    <n v="28069.919999999998"/>
    <n v="184013.91999999998"/>
  </r>
  <r>
    <n v="265"/>
    <x v="264"/>
    <x v="0"/>
    <s v="Rajesh"/>
    <x v="3"/>
    <n v="58"/>
    <n v="648"/>
    <n v="37584"/>
    <n v="6765.12"/>
    <n v="44349.120000000003"/>
  </r>
  <r>
    <n v="266"/>
    <x v="265"/>
    <x v="0"/>
    <s v="Ramesh"/>
    <x v="1"/>
    <n v="50"/>
    <n v="932"/>
    <n v="46600"/>
    <n v="8388"/>
    <n v="54988"/>
  </r>
  <r>
    <n v="267"/>
    <x v="266"/>
    <x v="8"/>
    <s v="Ajay"/>
    <x v="2"/>
    <n v="50"/>
    <n v="932"/>
    <n v="46600"/>
    <n v="8388"/>
    <n v="54988"/>
  </r>
  <r>
    <n v="268"/>
    <x v="267"/>
    <x v="0"/>
    <s v="Karan"/>
    <x v="0"/>
    <n v="50"/>
    <n v="932"/>
    <n v="46600"/>
    <n v="8388"/>
    <n v="54988"/>
  </r>
  <r>
    <n v="269"/>
    <x v="268"/>
    <x v="5"/>
    <s v="Manoj"/>
    <x v="4"/>
    <n v="50"/>
    <n v="932"/>
    <n v="46600"/>
    <n v="8388"/>
    <n v="54988"/>
  </r>
  <r>
    <n v="270"/>
    <x v="269"/>
    <x v="6"/>
    <s v="Pramod"/>
    <x v="3"/>
    <n v="50"/>
    <n v="932"/>
    <n v="46600"/>
    <n v="8388"/>
    <n v="54988"/>
  </r>
  <r>
    <n v="271"/>
    <x v="270"/>
    <x v="7"/>
    <s v="Rajesh"/>
    <x v="1"/>
    <n v="50"/>
    <n v="932"/>
    <n v="46600"/>
    <n v="8388"/>
    <n v="54988"/>
  </r>
  <r>
    <n v="272"/>
    <x v="271"/>
    <x v="8"/>
    <s v="Ramesh"/>
    <x v="2"/>
    <n v="50"/>
    <n v="932"/>
    <n v="46600"/>
    <n v="8388"/>
    <n v="54988"/>
  </r>
  <r>
    <n v="273"/>
    <x v="272"/>
    <x v="9"/>
    <s v="Ajay"/>
    <x v="0"/>
    <n v="1000"/>
    <n v="1500"/>
    <n v="1500000"/>
    <n v="270000"/>
    <n v="1770000"/>
  </r>
  <r>
    <n v="274"/>
    <x v="273"/>
    <x v="1"/>
    <s v="Karan"/>
    <x v="4"/>
    <n v="1000"/>
    <n v="1500"/>
    <n v="1500000"/>
    <n v="270000"/>
    <n v="1770000"/>
  </r>
  <r>
    <n v="275"/>
    <x v="274"/>
    <x v="0"/>
    <s v="Manoj"/>
    <x v="3"/>
    <n v="1000"/>
    <n v="1500"/>
    <n v="1500000"/>
    <n v="270000"/>
    <n v="1770000"/>
  </r>
  <r>
    <n v="276"/>
    <x v="275"/>
    <x v="2"/>
    <s v="Pramod"/>
    <x v="1"/>
    <n v="1000"/>
    <n v="1500"/>
    <n v="1500000"/>
    <n v="270000"/>
    <n v="1770000"/>
  </r>
  <r>
    <n v="277"/>
    <x v="276"/>
    <x v="0"/>
    <s v="Rajesh"/>
    <x v="2"/>
    <n v="1000"/>
    <n v="1500"/>
    <n v="1500000"/>
    <n v="270000"/>
    <n v="1770000"/>
  </r>
  <r>
    <n v="278"/>
    <x v="277"/>
    <x v="1"/>
    <s v="Ramesh"/>
    <x v="0"/>
    <n v="1000"/>
    <n v="1500"/>
    <n v="1500000"/>
    <n v="270000"/>
    <n v="1770000"/>
  </r>
  <r>
    <n v="279"/>
    <x v="278"/>
    <x v="0"/>
    <s v="Ajay"/>
    <x v="4"/>
    <n v="1000"/>
    <n v="1500"/>
    <n v="1500000"/>
    <n v="270000"/>
    <n v="1770000"/>
  </r>
  <r>
    <n v="280"/>
    <x v="279"/>
    <x v="1"/>
    <s v="Karan"/>
    <x v="3"/>
    <n v="1000"/>
    <n v="1500"/>
    <n v="1500000"/>
    <n v="270000"/>
    <n v="1770000"/>
  </r>
  <r>
    <n v="281"/>
    <x v="280"/>
    <x v="0"/>
    <s v="Manoj"/>
    <x v="1"/>
    <n v="1000"/>
    <n v="1500"/>
    <n v="1500000"/>
    <n v="270000"/>
    <n v="1770000"/>
  </r>
  <r>
    <n v="282"/>
    <x v="281"/>
    <x v="0"/>
    <s v="Pramod"/>
    <x v="2"/>
    <n v="429"/>
    <n v="792"/>
    <n v="339768"/>
    <n v="61158.239999999998"/>
    <n v="400926.24"/>
  </r>
  <r>
    <n v="283"/>
    <x v="282"/>
    <x v="3"/>
    <s v="Rajesh"/>
    <x v="0"/>
    <n v="314"/>
    <n v="784"/>
    <n v="246176"/>
    <n v="44311.68"/>
    <n v="290487.67999999999"/>
  </r>
  <r>
    <n v="284"/>
    <x v="283"/>
    <x v="0"/>
    <s v="Ramesh"/>
    <x v="4"/>
    <n v="221"/>
    <n v="571"/>
    <n v="126191"/>
    <n v="22714.379999999997"/>
    <n v="148905.38"/>
  </r>
  <r>
    <n v="285"/>
    <x v="284"/>
    <x v="4"/>
    <s v="Ajay"/>
    <x v="3"/>
    <n v="461"/>
    <n v="515"/>
    <n v="237415"/>
    <n v="42734.7"/>
    <n v="280149.7"/>
  </r>
  <r>
    <n v="286"/>
    <x v="285"/>
    <x v="5"/>
    <s v="Karan"/>
    <x v="1"/>
    <n v="171"/>
    <n v="855"/>
    <n v="146205"/>
    <n v="26316.899999999998"/>
    <n v="172521.9"/>
  </r>
  <r>
    <n v="287"/>
    <x v="286"/>
    <x v="6"/>
    <s v="Manoj"/>
    <x v="2"/>
    <n v="418"/>
    <n v="888"/>
    <n v="371184"/>
    <n v="66813.119999999995"/>
    <n v="437997.12"/>
  </r>
  <r>
    <n v="288"/>
    <x v="287"/>
    <x v="7"/>
    <s v="Pramod"/>
    <x v="0"/>
    <n v="366"/>
    <n v="670"/>
    <n v="245220"/>
    <n v="44139.6"/>
    <n v="289359.59999999998"/>
  </r>
  <r>
    <n v="289"/>
    <x v="288"/>
    <x v="9"/>
    <s v="Rajesh"/>
    <x v="4"/>
    <n v="268"/>
    <n v="500"/>
    <n v="134000"/>
    <n v="24120"/>
    <n v="158120"/>
  </r>
  <r>
    <n v="290"/>
    <x v="289"/>
    <x v="0"/>
    <s v="Ramesh"/>
    <x v="3"/>
    <n v="124"/>
    <n v="909"/>
    <n v="112716"/>
    <n v="20288.88"/>
    <n v="133004.88"/>
  </r>
  <r>
    <n v="291"/>
    <x v="290"/>
    <x v="2"/>
    <s v="Ajay"/>
    <x v="1"/>
    <n v="193"/>
    <n v="808"/>
    <n v="155944"/>
    <n v="28069.919999999998"/>
    <n v="184013.91999999998"/>
  </r>
  <r>
    <n v="292"/>
    <x v="291"/>
    <x v="0"/>
    <s v="Karan"/>
    <x v="2"/>
    <n v="58"/>
    <n v="648"/>
    <n v="37584"/>
    <n v="6765.12"/>
    <n v="44349.120000000003"/>
  </r>
  <r>
    <n v="293"/>
    <x v="292"/>
    <x v="0"/>
    <s v="Manoj"/>
    <x v="0"/>
    <n v="50"/>
    <n v="932"/>
    <n v="46600"/>
    <n v="8388"/>
    <n v="54988"/>
  </r>
  <r>
    <n v="294"/>
    <x v="293"/>
    <x v="0"/>
    <s v="Pramod"/>
    <x v="4"/>
    <n v="418"/>
    <n v="661"/>
    <n v="276298"/>
    <n v="49733.64"/>
    <n v="326031.64"/>
  </r>
  <r>
    <n v="295"/>
    <x v="294"/>
    <x v="9"/>
    <s v="Rajesh"/>
    <x v="3"/>
    <n v="189"/>
    <n v="616"/>
    <n v="116424"/>
    <n v="20956.32"/>
    <n v="137380.32"/>
  </r>
  <r>
    <n v="296"/>
    <x v="295"/>
    <x v="0"/>
    <s v="Ramesh"/>
    <x v="1"/>
    <n v="287"/>
    <n v="693"/>
    <n v="198891"/>
    <n v="35800.379999999997"/>
    <n v="234691.38"/>
  </r>
  <r>
    <n v="297"/>
    <x v="296"/>
    <x v="3"/>
    <s v="Ajay"/>
    <x v="2"/>
    <n v="266"/>
    <n v="607"/>
    <n v="161462"/>
    <n v="29063.16"/>
    <n v="190525.16"/>
  </r>
  <r>
    <n v="298"/>
    <x v="297"/>
    <x v="0"/>
    <s v="Karan"/>
    <x v="0"/>
    <n v="457"/>
    <n v="940"/>
    <n v="429580"/>
    <n v="77324.399999999994"/>
    <n v="506904.4"/>
  </r>
  <r>
    <n v="299"/>
    <x v="298"/>
    <x v="4"/>
    <s v="Manoj"/>
    <x v="4"/>
    <n v="318"/>
    <n v="799"/>
    <n v="254082"/>
    <n v="45734.759999999995"/>
    <n v="299816.76"/>
  </r>
  <r>
    <n v="300"/>
    <x v="299"/>
    <x v="5"/>
    <s v="Pramod"/>
    <x v="3"/>
    <n v="430"/>
    <n v="659"/>
    <n v="283370"/>
    <n v="51006.6"/>
    <n v="334376.59999999998"/>
  </r>
  <r>
    <n v="301"/>
    <x v="300"/>
    <x v="6"/>
    <s v="Rajesh"/>
    <x v="1"/>
    <n v="284"/>
    <n v="996"/>
    <n v="282864"/>
    <n v="50915.519999999997"/>
    <n v="333779.52"/>
  </r>
  <r>
    <n v="302"/>
    <x v="301"/>
    <x v="7"/>
    <s v="Ramesh"/>
    <x v="2"/>
    <n v="358"/>
    <n v="748"/>
    <n v="267784"/>
    <n v="48201.119999999995"/>
    <n v="315985.12"/>
  </r>
  <r>
    <n v="303"/>
    <x v="302"/>
    <x v="8"/>
    <s v="Ajay"/>
    <x v="0"/>
    <n v="467"/>
    <n v="975"/>
    <n v="455325"/>
    <n v="81958.5"/>
    <n v="537283.5"/>
  </r>
  <r>
    <n v="304"/>
    <x v="303"/>
    <x v="0"/>
    <s v="Karan"/>
    <x v="4"/>
    <n v="399"/>
    <n v="610"/>
    <n v="243390"/>
    <n v="43810.2"/>
    <n v="287200.2"/>
  </r>
  <r>
    <n v="305"/>
    <x v="304"/>
    <x v="2"/>
    <s v="Manoj"/>
    <x v="3"/>
    <n v="258"/>
    <n v="573"/>
    <n v="147834"/>
    <n v="26610.12"/>
    <n v="174444.12"/>
  </r>
  <r>
    <n v="306"/>
    <x v="305"/>
    <x v="0"/>
    <s v="Pramod"/>
    <x v="1"/>
    <n v="416"/>
    <n v="834"/>
    <n v="346944"/>
    <n v="62449.919999999998"/>
    <n v="409393.91999999998"/>
  </r>
  <r>
    <n v="307"/>
    <x v="306"/>
    <x v="0"/>
    <s v="Rajesh"/>
    <x v="2"/>
    <n v="222"/>
    <n v="645"/>
    <n v="143190"/>
    <n v="25774.2"/>
    <n v="168964.2"/>
  </r>
  <r>
    <n v="308"/>
    <x v="307"/>
    <x v="8"/>
    <s v="Ramesh"/>
    <x v="0"/>
    <n v="470"/>
    <n v="988"/>
    <n v="464360"/>
    <n v="83584.800000000003"/>
    <n v="547944.80000000005"/>
  </r>
  <r>
    <n v="309"/>
    <x v="308"/>
    <x v="0"/>
    <s v="Ajay"/>
    <x v="4"/>
    <n v="206"/>
    <n v="711"/>
    <n v="146466"/>
    <n v="26363.879999999997"/>
    <n v="172829.88"/>
  </r>
  <r>
    <n v="310"/>
    <x v="309"/>
    <x v="9"/>
    <s v="Karan"/>
    <x v="3"/>
    <n v="242"/>
    <n v="741"/>
    <n v="179322"/>
    <n v="32277.96"/>
    <n v="211599.96"/>
  </r>
  <r>
    <n v="311"/>
    <x v="310"/>
    <x v="0"/>
    <s v="Manoj"/>
    <x v="1"/>
    <n v="158"/>
    <n v="583"/>
    <n v="92114"/>
    <n v="16580.52"/>
    <n v="108694.52"/>
  </r>
  <r>
    <n v="312"/>
    <x v="311"/>
    <x v="3"/>
    <s v="Pramod"/>
    <x v="2"/>
    <n v="372"/>
    <n v="906"/>
    <n v="337032"/>
    <n v="60665.759999999995"/>
    <n v="397697.76"/>
  </r>
  <r>
    <n v="313"/>
    <x v="312"/>
    <x v="1"/>
    <s v="Rajesh"/>
    <x v="0"/>
    <n v="188"/>
    <n v="832"/>
    <n v="156416"/>
    <n v="28154.879999999997"/>
    <n v="184570.88"/>
  </r>
  <r>
    <n v="314"/>
    <x v="313"/>
    <x v="0"/>
    <s v="Ramesh"/>
    <x v="4"/>
    <n v="94"/>
    <n v="777"/>
    <n v="73038"/>
    <n v="13146.84"/>
    <n v="86184.84"/>
  </r>
  <r>
    <n v="315"/>
    <x v="314"/>
    <x v="4"/>
    <s v="Ajay"/>
    <x v="3"/>
    <n v="174"/>
    <n v="862"/>
    <n v="149988"/>
    <n v="26997.84"/>
    <n v="176985.84"/>
  </r>
  <r>
    <n v="316"/>
    <x v="315"/>
    <x v="5"/>
    <s v="Karan"/>
    <x v="1"/>
    <n v="69"/>
    <n v="915"/>
    <n v="63135"/>
    <n v="11364.3"/>
    <n v="74499.3"/>
  </r>
  <r>
    <n v="317"/>
    <x v="316"/>
    <x v="6"/>
    <s v="Manoj"/>
    <x v="2"/>
    <n v="383"/>
    <n v="678"/>
    <n v="259674"/>
    <n v="46741.32"/>
    <n v="306415.32"/>
  </r>
  <r>
    <n v="318"/>
    <x v="317"/>
    <x v="7"/>
    <s v="Pramod"/>
    <x v="0"/>
    <n v="313"/>
    <n v="792"/>
    <n v="247896"/>
    <n v="44621.279999999999"/>
    <n v="292517.28000000003"/>
  </r>
  <r>
    <n v="319"/>
    <x v="318"/>
    <x v="8"/>
    <s v="Rajesh"/>
    <x v="4"/>
    <n v="215"/>
    <n v="553"/>
    <n v="118895"/>
    <n v="21401.1"/>
    <n v="140296.1"/>
  </r>
  <r>
    <n v="320"/>
    <x v="319"/>
    <x v="0"/>
    <s v="Ramesh"/>
    <x v="3"/>
    <n v="147"/>
    <n v="891"/>
    <n v="130977"/>
    <n v="23575.86"/>
    <n v="154552.85999999999"/>
  </r>
  <r>
    <n v="321"/>
    <x v="320"/>
    <x v="2"/>
    <s v="Ajay"/>
    <x v="1"/>
    <n v="306"/>
    <n v="559"/>
    <n v="171054"/>
    <n v="30789.719999999998"/>
    <n v="201843.72"/>
  </r>
  <r>
    <n v="322"/>
    <x v="321"/>
    <x v="0"/>
    <s v="Karan"/>
    <x v="2"/>
    <n v="302"/>
    <n v="586"/>
    <n v="176972"/>
    <n v="31854.959999999999"/>
    <n v="208826.96"/>
  </r>
  <r>
    <n v="323"/>
    <x v="322"/>
    <x v="0"/>
    <s v="Manoj"/>
    <x v="0"/>
    <n v="291"/>
    <n v="614"/>
    <n v="178674"/>
    <n v="32161.32"/>
    <n v="210835.32"/>
  </r>
  <r>
    <n v="324"/>
    <x v="323"/>
    <x v="8"/>
    <s v="Pramod"/>
    <x v="4"/>
    <n v="153"/>
    <n v="576"/>
    <n v="88128"/>
    <n v="15863.039999999999"/>
    <n v="103991.03999999999"/>
  </r>
  <r>
    <n v="325"/>
    <x v="324"/>
    <x v="0"/>
    <s v="Rajesh"/>
    <x v="3"/>
    <n v="382"/>
    <n v="720"/>
    <n v="275040"/>
    <n v="49507.199999999997"/>
    <n v="324547.20000000001"/>
  </r>
  <r>
    <n v="326"/>
    <x v="325"/>
    <x v="0"/>
    <s v="Ramesh"/>
    <x v="1"/>
    <n v="266"/>
    <n v="578"/>
    <n v="153748"/>
    <n v="27674.639999999999"/>
    <n v="181422.64"/>
  </r>
  <r>
    <n v="327"/>
    <x v="326"/>
    <x v="3"/>
    <s v="Ajay"/>
    <x v="2"/>
    <n v="314"/>
    <n v="980"/>
    <n v="307720"/>
    <n v="55389.599999999999"/>
    <n v="363109.6"/>
  </r>
  <r>
    <n v="328"/>
    <x v="327"/>
    <x v="0"/>
    <s v="Karan"/>
    <x v="0"/>
    <n v="10"/>
    <n v="980"/>
    <n v="9800"/>
    <n v="1764"/>
    <n v="11564"/>
  </r>
  <r>
    <n v="329"/>
    <x v="328"/>
    <x v="4"/>
    <s v="Manoj"/>
    <x v="4"/>
    <n v="1"/>
    <n v="250"/>
    <n v="250"/>
    <n v="45"/>
    <n v="295"/>
  </r>
  <r>
    <n v="330"/>
    <x v="329"/>
    <x v="5"/>
    <s v="Pramod"/>
    <x v="3"/>
    <n v="5000"/>
    <n v="250"/>
    <n v="1250000"/>
    <n v="225000"/>
    <n v="1475000"/>
  </r>
  <r>
    <n v="331"/>
    <x v="330"/>
    <x v="6"/>
    <s v="Rajesh"/>
    <x v="1"/>
    <n v="10000"/>
    <n v="250"/>
    <n v="2500000"/>
    <n v="450000"/>
    <n v="2950000"/>
  </r>
  <r>
    <n v="332"/>
    <x v="331"/>
    <x v="7"/>
    <s v="Ramesh"/>
    <x v="2"/>
    <n v="5000"/>
    <n v="980"/>
    <n v="4900000"/>
    <n v="882000"/>
    <n v="5782000"/>
  </r>
  <r>
    <n v="333"/>
    <x v="332"/>
    <x v="9"/>
    <s v="Ajay"/>
    <x v="0"/>
    <n v="10000"/>
    <n v="250"/>
    <n v="2500000"/>
    <n v="450000"/>
    <n v="2950000"/>
  </r>
  <r>
    <n v="334"/>
    <x v="333"/>
    <x v="6"/>
    <s v="Manoj"/>
    <x v="2"/>
    <n v="124"/>
    <n v="909"/>
    <n v="112716"/>
    <n v="20288.88"/>
    <n v="133004.88"/>
  </r>
  <r>
    <n v="335"/>
    <x v="334"/>
    <x v="7"/>
    <s v="Pramod"/>
    <x v="0"/>
    <n v="193"/>
    <n v="808"/>
    <n v="155944"/>
    <n v="28069.919999999998"/>
    <n v="184013.91999999998"/>
  </r>
  <r>
    <n v="336"/>
    <x v="335"/>
    <x v="8"/>
    <s v="Rajesh"/>
    <x v="4"/>
    <n v="58"/>
    <n v="648"/>
    <n v="37584"/>
    <n v="6765.12"/>
    <n v="44349.120000000003"/>
  </r>
  <r>
    <n v="337"/>
    <x v="336"/>
    <x v="0"/>
    <s v="Ramesh"/>
    <x v="3"/>
    <n v="50"/>
    <n v="932"/>
    <n v="46600"/>
    <n v="8388"/>
    <n v="54988"/>
  </r>
  <r>
    <n v="338"/>
    <x v="337"/>
    <x v="2"/>
    <s v="Ajay"/>
    <x v="1"/>
    <n v="50"/>
    <n v="932"/>
    <n v="46600"/>
    <n v="8388"/>
    <n v="54988"/>
  </r>
  <r>
    <n v="339"/>
    <x v="338"/>
    <x v="0"/>
    <s v="Karan"/>
    <x v="2"/>
    <n v="50"/>
    <n v="932"/>
    <n v="46600"/>
    <n v="8388"/>
    <n v="54988"/>
  </r>
  <r>
    <n v="340"/>
    <x v="339"/>
    <x v="0"/>
    <s v="Manoj"/>
    <x v="0"/>
    <n v="50"/>
    <n v="932"/>
    <n v="46600"/>
    <n v="8388"/>
    <n v="54988"/>
  </r>
  <r>
    <n v="341"/>
    <x v="340"/>
    <x v="8"/>
    <s v="Pramod"/>
    <x v="4"/>
    <n v="50"/>
    <n v="932"/>
    <n v="46600"/>
    <n v="8388"/>
    <n v="54988"/>
  </r>
  <r>
    <n v="342"/>
    <x v="341"/>
    <x v="0"/>
    <s v="Rajesh"/>
    <x v="3"/>
    <n v="50"/>
    <n v="932"/>
    <n v="46600"/>
    <n v="8388"/>
    <n v="54988"/>
  </r>
  <r>
    <n v="343"/>
    <x v="342"/>
    <x v="0"/>
    <s v="Ramesh"/>
    <x v="1"/>
    <n v="50"/>
    <n v="932"/>
    <n v="46600"/>
    <n v="8388"/>
    <n v="54988"/>
  </r>
  <r>
    <n v="344"/>
    <x v="343"/>
    <x v="3"/>
    <s v="Ajay"/>
    <x v="2"/>
    <n v="1000"/>
    <n v="1500"/>
    <n v="1500000"/>
    <n v="270000"/>
    <n v="1770000"/>
  </r>
  <r>
    <n v="345"/>
    <x v="344"/>
    <x v="0"/>
    <s v="Karan"/>
    <x v="0"/>
    <n v="1000"/>
    <n v="1500"/>
    <n v="1500000"/>
    <n v="270000"/>
    <n v="1770000"/>
  </r>
  <r>
    <n v="346"/>
    <x v="345"/>
    <x v="4"/>
    <s v="Manoj"/>
    <x v="4"/>
    <n v="1000"/>
    <n v="1500"/>
    <n v="1500000"/>
    <n v="270000"/>
    <n v="1770000"/>
  </r>
  <r>
    <n v="347"/>
    <x v="346"/>
    <x v="5"/>
    <s v="Pramod"/>
    <x v="3"/>
    <n v="1000"/>
    <n v="1500"/>
    <n v="1500000"/>
    <n v="270000"/>
    <n v="1770000"/>
  </r>
  <r>
    <n v="348"/>
    <x v="347"/>
    <x v="6"/>
    <s v="Rajesh"/>
    <x v="1"/>
    <n v="1000"/>
    <n v="1500"/>
    <n v="1500000"/>
    <n v="270000"/>
    <n v="1770000"/>
  </r>
  <r>
    <n v="349"/>
    <x v="348"/>
    <x v="7"/>
    <s v="Ramesh"/>
    <x v="2"/>
    <n v="1000"/>
    <n v="1500"/>
    <n v="1500000"/>
    <n v="270000"/>
    <n v="1770000"/>
  </r>
  <r>
    <n v="350"/>
    <x v="349"/>
    <x v="6"/>
    <s v="Manoj"/>
    <x v="2"/>
    <n v="1000"/>
    <n v="1500"/>
    <n v="1500000"/>
    <n v="270000"/>
    <n v="1770000"/>
  </r>
  <r>
    <n v="351"/>
    <x v="350"/>
    <x v="7"/>
    <s v="Pramod"/>
    <x v="0"/>
    <n v="1000"/>
    <n v="1500"/>
    <n v="1500000"/>
    <n v="270000"/>
    <n v="1770000"/>
  </r>
  <r>
    <n v="352"/>
    <x v="351"/>
    <x v="8"/>
    <s v="Rajesh"/>
    <x v="4"/>
    <n v="1000"/>
    <n v="1500"/>
    <n v="1500000"/>
    <n v="270000"/>
    <n v="1770000"/>
  </r>
  <r>
    <n v="353"/>
    <x v="352"/>
    <x v="0"/>
    <s v="Ramesh"/>
    <x v="3"/>
    <n v="429"/>
    <n v="792"/>
    <n v="339768"/>
    <n v="61158.239999999998"/>
    <n v="400926.24"/>
  </r>
  <r>
    <n v="354"/>
    <x v="353"/>
    <x v="2"/>
    <s v="Ajay"/>
    <x v="1"/>
    <n v="291"/>
    <n v="614"/>
    <n v="178674"/>
    <n v="32161.32"/>
    <n v="210835.32"/>
  </r>
  <r>
    <n v="355"/>
    <x v="354"/>
    <x v="0"/>
    <s v="Karan"/>
    <x v="2"/>
    <n v="153"/>
    <n v="576"/>
    <n v="88128"/>
    <n v="15863.039999999999"/>
    <n v="103991.03999999999"/>
  </r>
  <r>
    <n v="356"/>
    <x v="355"/>
    <x v="0"/>
    <s v="Manoj"/>
    <x v="0"/>
    <n v="382"/>
    <n v="720"/>
    <n v="275040"/>
    <n v="49507.199999999997"/>
    <n v="324547.20000000001"/>
  </r>
  <r>
    <n v="357"/>
    <x v="356"/>
    <x v="8"/>
    <s v="Pramod"/>
    <x v="4"/>
    <n v="266"/>
    <n v="578"/>
    <n v="153748"/>
    <n v="27674.639999999999"/>
    <n v="181422.64"/>
  </r>
  <r>
    <n v="358"/>
    <x v="357"/>
    <x v="0"/>
    <s v="Rajesh"/>
    <x v="3"/>
    <n v="314"/>
    <n v="980"/>
    <n v="307720"/>
    <n v="55389.599999999999"/>
    <n v="363109.6"/>
  </r>
  <r>
    <n v="359"/>
    <x v="358"/>
    <x v="0"/>
    <s v="Ramesh"/>
    <x v="1"/>
    <n v="10"/>
    <n v="980"/>
    <n v="9800"/>
    <n v="1764"/>
    <n v="11564"/>
  </r>
  <r>
    <n v="360"/>
    <x v="359"/>
    <x v="3"/>
    <s v="Ajay"/>
    <x v="2"/>
    <n v="1"/>
    <n v="250"/>
    <n v="250"/>
    <n v="45"/>
    <n v="295"/>
  </r>
  <r>
    <n v="361"/>
    <x v="360"/>
    <x v="0"/>
    <s v="Karan"/>
    <x v="0"/>
    <n v="5000"/>
    <n v="250"/>
    <n v="1250000"/>
    <n v="225000"/>
    <n v="1475000"/>
  </r>
  <r>
    <n v="362"/>
    <x v="361"/>
    <x v="4"/>
    <s v="Manoj"/>
    <x v="4"/>
    <n v="10000"/>
    <n v="250"/>
    <n v="2500000"/>
    <n v="450000"/>
    <n v="2950000"/>
  </r>
  <r>
    <n v="363"/>
    <x v="362"/>
    <x v="5"/>
    <s v="Pramod"/>
    <x v="3"/>
    <n v="5000"/>
    <n v="980"/>
    <n v="4900000"/>
    <n v="882000"/>
    <n v="5782000"/>
  </r>
  <r>
    <n v="364"/>
    <x v="363"/>
    <x v="6"/>
    <s v="Rajesh"/>
    <x v="1"/>
    <n v="10000"/>
    <n v="250"/>
    <n v="2500000"/>
    <n v="450000"/>
    <n v="2950000"/>
  </r>
  <r>
    <n v="365"/>
    <x v="364"/>
    <x v="7"/>
    <s v="Ramesh"/>
    <x v="2"/>
    <n v="124"/>
    <n v="909"/>
    <n v="112716"/>
    <n v="20288.88"/>
    <n v="133004.88"/>
  </r>
  <r>
    <n v="366"/>
    <x v="365"/>
    <x v="5"/>
    <s v="Pramod"/>
    <x v="3"/>
    <n v="193"/>
    <n v="808"/>
    <n v="155944"/>
    <n v="28069.919999999998"/>
    <n v="184013.91999999998"/>
  </r>
  <r>
    <n v="367"/>
    <x v="366"/>
    <x v="6"/>
    <s v="Rajesh"/>
    <x v="1"/>
    <n v="58"/>
    <n v="648"/>
    <n v="37584"/>
    <n v="6765.12"/>
    <n v="44349.120000000003"/>
  </r>
  <r>
    <n v="368"/>
    <x v="367"/>
    <x v="6"/>
    <s v="Rajesh"/>
    <x v="1"/>
    <n v="284"/>
    <n v="996"/>
    <n v="282864"/>
    <n v="50915.519999999997"/>
    <n v="333779.52"/>
  </r>
  <r>
    <n v="369"/>
    <x v="368"/>
    <x v="7"/>
    <s v="Ramesh"/>
    <x v="2"/>
    <n v="358"/>
    <n v="748"/>
    <n v="267784"/>
    <n v="48201.119999999995"/>
    <n v="315985.12"/>
  </r>
  <r>
    <n v="370"/>
    <x v="369"/>
    <x v="8"/>
    <s v="Ajay"/>
    <x v="0"/>
    <n v="467"/>
    <n v="975"/>
    <n v="455325"/>
    <n v="81958.5"/>
    <n v="537283.5"/>
  </r>
  <r>
    <n v="371"/>
    <x v="370"/>
    <x v="0"/>
    <s v="Karan"/>
    <x v="4"/>
    <n v="399"/>
    <n v="610"/>
    <n v="243390"/>
    <n v="43810.2"/>
    <n v="287200.2"/>
  </r>
  <r>
    <n v="372"/>
    <x v="371"/>
    <x v="2"/>
    <s v="Manoj"/>
    <x v="3"/>
    <n v="258"/>
    <n v="573"/>
    <n v="147834"/>
    <n v="26610.12"/>
    <n v="174444.12"/>
  </r>
  <r>
    <n v="373"/>
    <x v="372"/>
    <x v="0"/>
    <s v="Pramod"/>
    <x v="1"/>
    <n v="416"/>
    <n v="834"/>
    <n v="346944"/>
    <n v="62449.919999999998"/>
    <n v="409393.91999999998"/>
  </r>
  <r>
    <n v="374"/>
    <x v="373"/>
    <x v="0"/>
    <s v="Rajesh"/>
    <x v="2"/>
    <n v="222"/>
    <n v="645"/>
    <n v="143190"/>
    <n v="25774.2"/>
    <n v="168964.2"/>
  </r>
  <r>
    <n v="375"/>
    <x v="374"/>
    <x v="8"/>
    <s v="Ramesh"/>
    <x v="0"/>
    <n v="470"/>
    <n v="988"/>
    <n v="464360"/>
    <n v="83584.800000000003"/>
    <n v="547944.80000000005"/>
  </r>
  <r>
    <n v="376"/>
    <x v="375"/>
    <x v="0"/>
    <s v="Ajay"/>
    <x v="4"/>
    <n v="206"/>
    <n v="711"/>
    <n v="146466"/>
    <n v="26363.879999999997"/>
    <n v="172829.88"/>
  </r>
  <r>
    <n v="377"/>
    <x v="376"/>
    <x v="9"/>
    <s v="Karan"/>
    <x v="3"/>
    <n v="242"/>
    <n v="741"/>
    <n v="179322"/>
    <n v="32277.96"/>
    <n v="211599.96"/>
  </r>
  <r>
    <n v="378"/>
    <x v="377"/>
    <x v="0"/>
    <s v="Manoj"/>
    <x v="1"/>
    <n v="158"/>
    <n v="583"/>
    <n v="92114"/>
    <n v="16580.52"/>
    <n v="108694.52"/>
  </r>
  <r>
    <n v="379"/>
    <x v="378"/>
    <x v="3"/>
    <s v="Pramod"/>
    <x v="2"/>
    <n v="372"/>
    <n v="906"/>
    <n v="337032"/>
    <n v="60665.759999999995"/>
    <n v="397697.76"/>
  </r>
  <r>
    <n v="380"/>
    <x v="379"/>
    <x v="1"/>
    <s v="Rajesh"/>
    <x v="0"/>
    <n v="188"/>
    <n v="832"/>
    <n v="156416"/>
    <n v="28154.879999999997"/>
    <n v="184570.88"/>
  </r>
  <r>
    <n v="381"/>
    <x v="380"/>
    <x v="0"/>
    <s v="Ramesh"/>
    <x v="4"/>
    <n v="94"/>
    <n v="777"/>
    <n v="73038"/>
    <n v="13146.84"/>
    <n v="86184.84"/>
  </r>
  <r>
    <n v="382"/>
    <x v="381"/>
    <x v="4"/>
    <s v="Ajay"/>
    <x v="3"/>
    <n v="174"/>
    <n v="862"/>
    <n v="149988"/>
    <n v="26997.84"/>
    <n v="176985.84"/>
  </r>
  <r>
    <n v="383"/>
    <x v="382"/>
    <x v="5"/>
    <s v="Karan"/>
    <x v="1"/>
    <n v="69"/>
    <n v="915"/>
    <n v="63135"/>
    <n v="11364.3"/>
    <n v="74499.3"/>
  </r>
  <r>
    <n v="384"/>
    <x v="383"/>
    <x v="6"/>
    <s v="Manoj"/>
    <x v="2"/>
    <n v="383"/>
    <n v="678"/>
    <n v="259674"/>
    <n v="46741.32"/>
    <n v="306415.32"/>
  </r>
  <r>
    <n v="385"/>
    <x v="384"/>
    <x v="7"/>
    <s v="Pramod"/>
    <x v="0"/>
    <n v="313"/>
    <n v="792"/>
    <n v="247896"/>
    <n v="44621.279999999999"/>
    <n v="292517.28000000003"/>
  </r>
  <r>
    <n v="386"/>
    <x v="385"/>
    <x v="8"/>
    <s v="Rajesh"/>
    <x v="4"/>
    <n v="215"/>
    <n v="553"/>
    <n v="118895"/>
    <n v="21401.1"/>
    <n v="140296.1"/>
  </r>
  <r>
    <n v="387"/>
    <x v="386"/>
    <x v="0"/>
    <s v="Ramesh"/>
    <x v="3"/>
    <n v="147"/>
    <n v="891"/>
    <n v="130977"/>
    <n v="23575.86"/>
    <n v="154552.85999999999"/>
  </r>
  <r>
    <n v="388"/>
    <x v="387"/>
    <x v="2"/>
    <s v="Ajay"/>
    <x v="1"/>
    <n v="306"/>
    <n v="559"/>
    <n v="171054"/>
    <n v="30789.719999999998"/>
    <n v="201843.72"/>
  </r>
  <r>
    <n v="389"/>
    <x v="388"/>
    <x v="0"/>
    <s v="Karan"/>
    <x v="2"/>
    <n v="302"/>
    <n v="586"/>
    <n v="176972"/>
    <n v="31854.959999999999"/>
    <n v="208826.96"/>
  </r>
  <r>
    <n v="390"/>
    <x v="389"/>
    <x v="0"/>
    <s v="Manoj"/>
    <x v="0"/>
    <n v="291"/>
    <n v="614"/>
    <n v="178674"/>
    <n v="32161.32"/>
    <n v="210835.32"/>
  </r>
  <r>
    <n v="391"/>
    <x v="390"/>
    <x v="8"/>
    <s v="Pramod"/>
    <x v="4"/>
    <n v="153"/>
    <n v="576"/>
    <n v="88128"/>
    <n v="15863.039999999999"/>
    <n v="103991.03999999999"/>
  </r>
  <r>
    <n v="392"/>
    <x v="391"/>
    <x v="0"/>
    <s v="Rajesh"/>
    <x v="3"/>
    <n v="382"/>
    <n v="720"/>
    <n v="275040"/>
    <n v="49507.199999999997"/>
    <n v="324547.20000000001"/>
  </r>
  <r>
    <n v="393"/>
    <x v="392"/>
    <x v="0"/>
    <s v="Ramesh"/>
    <x v="1"/>
    <n v="266"/>
    <n v="578"/>
    <n v="153748"/>
    <n v="27674.639999999999"/>
    <n v="181422.64"/>
  </r>
  <r>
    <n v="394"/>
    <x v="393"/>
    <x v="3"/>
    <s v="Ajay"/>
    <x v="2"/>
    <n v="314"/>
    <n v="980"/>
    <n v="307720"/>
    <n v="55389.599999999999"/>
    <n v="363109.6"/>
  </r>
  <r>
    <n v="395"/>
    <x v="394"/>
    <x v="0"/>
    <s v="Karan"/>
    <x v="0"/>
    <n v="10"/>
    <n v="980"/>
    <n v="9800"/>
    <n v="1764"/>
    <n v="11564"/>
  </r>
  <r>
    <n v="396"/>
    <x v="395"/>
    <x v="4"/>
    <s v="Manoj"/>
    <x v="4"/>
    <n v="1"/>
    <n v="250"/>
    <n v="250"/>
    <n v="45"/>
    <n v="295"/>
  </r>
  <r>
    <n v="397"/>
    <x v="396"/>
    <x v="5"/>
    <s v="Pramod"/>
    <x v="3"/>
    <n v="5000"/>
    <n v="250"/>
    <n v="1250000"/>
    <n v="225000"/>
    <n v="1475000"/>
  </r>
  <r>
    <n v="398"/>
    <x v="397"/>
    <x v="6"/>
    <s v="Rajesh"/>
    <x v="1"/>
    <n v="10000"/>
    <n v="250"/>
    <n v="2500000"/>
    <n v="450000"/>
    <n v="2950000"/>
  </r>
  <r>
    <n v="399"/>
    <x v="398"/>
    <x v="7"/>
    <s v="Ramesh"/>
    <x v="2"/>
    <n v="5000"/>
    <n v="980"/>
    <n v="4900000"/>
    <n v="882000"/>
    <n v="5782000"/>
  </r>
  <r>
    <n v="400"/>
    <x v="399"/>
    <x v="9"/>
    <s v="Ajay"/>
    <x v="0"/>
    <n v="10000"/>
    <n v="250"/>
    <n v="2500000"/>
    <n v="450000"/>
    <n v="2950000"/>
  </r>
  <r>
    <n v="401"/>
    <x v="400"/>
    <x v="6"/>
    <s v="Manoj"/>
    <x v="2"/>
    <n v="124"/>
    <n v="909"/>
    <n v="112716"/>
    <n v="20288.88"/>
    <n v="133004.88"/>
  </r>
  <r>
    <n v="402"/>
    <x v="401"/>
    <x v="7"/>
    <s v="Pramod"/>
    <x v="0"/>
    <n v="193"/>
    <n v="808"/>
    <n v="155944"/>
    <n v="28069.919999999998"/>
    <n v="184013.91999999998"/>
  </r>
  <r>
    <n v="403"/>
    <x v="402"/>
    <x v="8"/>
    <s v="Rajesh"/>
    <x v="4"/>
    <n v="58"/>
    <n v="648"/>
    <n v="37584"/>
    <n v="6765.12"/>
    <n v="44349.120000000003"/>
  </r>
  <r>
    <n v="404"/>
    <x v="403"/>
    <x v="0"/>
    <s v="Ramesh"/>
    <x v="3"/>
    <n v="50"/>
    <n v="932"/>
    <n v="46600"/>
    <n v="8388"/>
    <n v="54988"/>
  </r>
  <r>
    <n v="405"/>
    <x v="404"/>
    <x v="2"/>
    <s v="Ajay"/>
    <x v="1"/>
    <n v="50"/>
    <n v="932"/>
    <n v="46600"/>
    <n v="8388"/>
    <n v="54988"/>
  </r>
  <r>
    <n v="406"/>
    <x v="405"/>
    <x v="0"/>
    <s v="Karan"/>
    <x v="2"/>
    <n v="50"/>
    <n v="932"/>
    <n v="46600"/>
    <n v="8388"/>
    <n v="54988"/>
  </r>
  <r>
    <n v="407"/>
    <x v="406"/>
    <x v="0"/>
    <s v="Manoj"/>
    <x v="0"/>
    <n v="50"/>
    <n v="932"/>
    <n v="46600"/>
    <n v="8388"/>
    <n v="54988"/>
  </r>
  <r>
    <n v="408"/>
    <x v="407"/>
    <x v="8"/>
    <s v="Pramod"/>
    <x v="4"/>
    <n v="50"/>
    <n v="932"/>
    <n v="46600"/>
    <n v="8388"/>
    <n v="54988"/>
  </r>
  <r>
    <n v="409"/>
    <x v="408"/>
    <x v="0"/>
    <s v="Rajesh"/>
    <x v="3"/>
    <n v="50"/>
    <n v="932"/>
    <n v="46600"/>
    <n v="8388"/>
    <n v="54988"/>
  </r>
  <r>
    <n v="410"/>
    <x v="409"/>
    <x v="0"/>
    <s v="Ramesh"/>
    <x v="1"/>
    <n v="50"/>
    <n v="932"/>
    <n v="46600"/>
    <n v="8388"/>
    <n v="54988"/>
  </r>
  <r>
    <n v="411"/>
    <x v="410"/>
    <x v="6"/>
    <s v="Rajesh"/>
    <x v="1"/>
    <n v="284"/>
    <n v="996"/>
    <n v="282864"/>
    <n v="50915.519999999997"/>
    <n v="333779.52"/>
  </r>
  <r>
    <n v="412"/>
    <x v="411"/>
    <x v="7"/>
    <s v="Ramesh"/>
    <x v="2"/>
    <n v="358"/>
    <n v="748"/>
    <n v="267784"/>
    <n v="48201.119999999995"/>
    <n v="315985.12"/>
  </r>
  <r>
    <n v="413"/>
    <x v="412"/>
    <x v="8"/>
    <s v="Ajay"/>
    <x v="0"/>
    <n v="467"/>
    <n v="975"/>
    <n v="455325"/>
    <n v="81958.5"/>
    <n v="537283.5"/>
  </r>
  <r>
    <n v="414"/>
    <x v="413"/>
    <x v="0"/>
    <s v="Karan"/>
    <x v="4"/>
    <n v="399"/>
    <n v="610"/>
    <n v="243390"/>
    <n v="43810.2"/>
    <n v="287200.2"/>
  </r>
  <r>
    <n v="415"/>
    <x v="414"/>
    <x v="2"/>
    <s v="Manoj"/>
    <x v="3"/>
    <n v="258"/>
    <n v="573"/>
    <n v="147834"/>
    <n v="26610.12"/>
    <n v="174444.12"/>
  </r>
  <r>
    <n v="416"/>
    <x v="415"/>
    <x v="0"/>
    <s v="Pramod"/>
    <x v="1"/>
    <n v="416"/>
    <n v="834"/>
    <n v="346944"/>
    <n v="62449.919999999998"/>
    <n v="409393.91999999998"/>
  </r>
  <r>
    <n v="417"/>
    <x v="416"/>
    <x v="0"/>
    <s v="Rajesh"/>
    <x v="2"/>
    <n v="222"/>
    <n v="645"/>
    <n v="143190"/>
    <n v="25774.2"/>
    <n v="168964.2"/>
  </r>
  <r>
    <n v="418"/>
    <x v="417"/>
    <x v="8"/>
    <s v="Ramesh"/>
    <x v="0"/>
    <n v="470"/>
    <n v="988"/>
    <n v="464360"/>
    <n v="83584.800000000003"/>
    <n v="547944.80000000005"/>
  </r>
  <r>
    <n v="419"/>
    <x v="418"/>
    <x v="0"/>
    <s v="Ajay"/>
    <x v="4"/>
    <n v="206"/>
    <n v="711"/>
    <n v="146466"/>
    <n v="26363.879999999997"/>
    <n v="172829.88"/>
  </r>
  <r>
    <n v="420"/>
    <x v="419"/>
    <x v="9"/>
    <s v="Karan"/>
    <x v="3"/>
    <n v="242"/>
    <n v="741"/>
    <n v="179322"/>
    <n v="32277.96"/>
    <n v="211599.96"/>
  </r>
  <r>
    <n v="421"/>
    <x v="420"/>
    <x v="0"/>
    <s v="Manoj"/>
    <x v="1"/>
    <n v="158"/>
    <n v="583"/>
    <n v="92114"/>
    <n v="16580.52"/>
    <n v="108694.52"/>
  </r>
  <r>
    <n v="422"/>
    <x v="421"/>
    <x v="3"/>
    <s v="Pramod"/>
    <x v="2"/>
    <n v="372"/>
    <n v="906"/>
    <n v="337032"/>
    <n v="60665.759999999995"/>
    <n v="397697.76"/>
  </r>
  <r>
    <n v="423"/>
    <x v="422"/>
    <x v="1"/>
    <s v="Rajesh"/>
    <x v="0"/>
    <n v="188"/>
    <n v="832"/>
    <n v="156416"/>
    <n v="28154.879999999997"/>
    <n v="184570.88"/>
  </r>
  <r>
    <n v="424"/>
    <x v="423"/>
    <x v="0"/>
    <s v="Ramesh"/>
    <x v="4"/>
    <n v="94"/>
    <n v="777"/>
    <n v="73038"/>
    <n v="13146.84"/>
    <n v="86184.84"/>
  </r>
  <r>
    <n v="425"/>
    <x v="424"/>
    <x v="4"/>
    <s v="Ajay"/>
    <x v="3"/>
    <n v="174"/>
    <n v="862"/>
    <n v="149988"/>
    <n v="26997.84"/>
    <n v="176985.84"/>
  </r>
  <r>
    <n v="426"/>
    <x v="425"/>
    <x v="5"/>
    <s v="Karan"/>
    <x v="1"/>
    <n v="69"/>
    <n v="915"/>
    <n v="63135"/>
    <n v="11364.3"/>
    <n v="74499.3"/>
  </r>
  <r>
    <n v="427"/>
    <x v="426"/>
    <x v="6"/>
    <s v="Manoj"/>
    <x v="2"/>
    <n v="383"/>
    <n v="678"/>
    <n v="259674"/>
    <n v="46741.32"/>
    <n v="30641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808CD-CEDA-4187-BF17-0F90F2FA9293}" name="PivotTable4"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5:C44" firstHeaderRow="1" firstDataRow="1" firstDataCol="2"/>
  <pivotFields count="12">
    <pivotField compact="0" outline="0" showAll="0" insertBlankRow="1"/>
    <pivotField compact="0" numFmtId="14" outline="0" showAll="0" insertBlankRow="1">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compact="0" outline="0" showAll="0" insertBlankRow="1">
      <items count="13">
        <item x="1"/>
        <item x="9"/>
        <item x="0"/>
        <item x="3"/>
        <item x="11"/>
        <item x="7"/>
        <item x="10"/>
        <item x="4"/>
        <item x="6"/>
        <item x="8"/>
        <item x="2"/>
        <item x="5"/>
        <item t="default"/>
      </items>
    </pivotField>
    <pivotField compact="0" outline="0" showAll="0" insertBlankRow="1"/>
    <pivotField compact="0" outline="0" showAll="0" insertBlankRow="1">
      <items count="6">
        <item x="1"/>
        <item x="2"/>
        <item x="0"/>
        <item x="4"/>
        <item x="3"/>
        <item t="default"/>
      </items>
    </pivotField>
    <pivotField compact="0" outline="0" showAll="0" insertBlankRow="1"/>
    <pivotField compact="0" outline="0" showAll="0" insertBlankRow="1"/>
    <pivotField compact="0" outline="0" showAll="0" insertBlankRow="1"/>
    <pivotField compact="0" outline="0" showAll="0" insertBlankRow="1"/>
    <pivotField dataField="1" compact="0" numFmtId="2" outline="0" showAll="0" insertBlankRow="1"/>
    <pivotField axis="axisRow" compact="0" outline="0" showAll="0" insertBlankRow="1">
      <items count="15">
        <item x="0"/>
        <item x="1"/>
        <item x="2"/>
        <item x="3"/>
        <item x="4"/>
        <item x="5"/>
        <item x="6"/>
        <item x="7"/>
        <item x="8"/>
        <item x="9"/>
        <item x="10"/>
        <item x="11"/>
        <item x="12"/>
        <item x="13"/>
        <item t="default"/>
      </items>
    </pivotField>
    <pivotField axis="axisRow" compact="0" outline="0" showAll="0" insertBlankRow="1">
      <items count="5">
        <item x="0"/>
        <item x="1"/>
        <item x="2"/>
        <item x="3"/>
        <item t="default"/>
      </items>
    </pivotField>
  </pivotFields>
  <rowFields count="2">
    <field x="11"/>
    <field x="10"/>
  </rowFields>
  <rowItems count="19">
    <i>
      <x v="1"/>
      <x v="4"/>
    </i>
    <i r="1">
      <x v="5"/>
    </i>
    <i r="1">
      <x v="6"/>
    </i>
    <i r="1">
      <x v="7"/>
    </i>
    <i r="1">
      <x v="8"/>
    </i>
    <i r="1">
      <x v="9"/>
    </i>
    <i r="1">
      <x v="10"/>
    </i>
    <i r="1">
      <x v="11"/>
    </i>
    <i r="1">
      <x v="12"/>
    </i>
    <i t="default">
      <x v="1"/>
    </i>
    <i t="blank">
      <x v="1"/>
    </i>
    <i>
      <x v="2"/>
      <x v="1"/>
    </i>
    <i r="1">
      <x v="2"/>
    </i>
    <i r="1">
      <x v="3"/>
    </i>
    <i r="1">
      <x v="4"/>
    </i>
    <i r="1">
      <x v="5"/>
    </i>
    <i t="default">
      <x v="2"/>
    </i>
    <i t="blank">
      <x v="2"/>
    </i>
    <i t="grand">
      <x/>
    </i>
  </rowItems>
  <colItems count="1">
    <i/>
  </colItems>
  <dataFields count="1">
    <dataField name="Sales Change %" fld="9" showDataAs="percentDiff" baseField="10" baseItem="1048828" numFmtId="10"/>
  </dataFields>
  <formats count="27">
    <format dxfId="2727">
      <pivotArea outline="0" fieldPosition="0">
        <references count="1">
          <reference field="11" count="1" selected="0" defaultSubtotal="1">
            <x v="1"/>
          </reference>
        </references>
      </pivotArea>
    </format>
    <format dxfId="2728">
      <pivotArea outline="0" fieldPosition="0">
        <references count="1">
          <reference field="11" count="1" selected="0" defaultSubtotal="1">
            <x v="2"/>
          </reference>
        </references>
      </pivotArea>
    </format>
    <format dxfId="2729">
      <pivotArea field="11" type="button" dataOnly="0" labelOnly="1" outline="0" axis="axisRow" fieldPosition="0"/>
    </format>
    <format dxfId="2730">
      <pivotArea field="10" type="button" dataOnly="0" labelOnly="1" outline="0" axis="axisRow" fieldPosition="1"/>
    </format>
    <format dxfId="2731">
      <pivotArea dataOnly="0" labelOnly="1" outline="0" fieldPosition="0">
        <references count="1">
          <reference field="11" count="2">
            <x v="1"/>
            <x v="2"/>
          </reference>
        </references>
      </pivotArea>
    </format>
    <format dxfId="2732">
      <pivotArea dataOnly="0" labelOnly="1" outline="0" fieldPosition="0">
        <references count="1">
          <reference field="11" count="2" defaultSubtotal="1">
            <x v="1"/>
            <x v="2"/>
          </reference>
        </references>
      </pivotArea>
    </format>
    <format dxfId="2733">
      <pivotArea dataOnly="0" labelOnly="1" outline="0" fieldPosition="0">
        <references count="2">
          <reference field="10" count="9">
            <x v="4"/>
            <x v="5"/>
            <x v="6"/>
            <x v="7"/>
            <x v="8"/>
            <x v="9"/>
            <x v="10"/>
            <x v="11"/>
            <x v="12"/>
          </reference>
          <reference field="11" count="1" selected="0">
            <x v="1"/>
          </reference>
        </references>
      </pivotArea>
    </format>
    <format dxfId="2734">
      <pivotArea dataOnly="0" labelOnly="1" outline="0" fieldPosition="0">
        <references count="2">
          <reference field="10" count="5">
            <x v="1"/>
            <x v="2"/>
            <x v="3"/>
            <x v="4"/>
            <x v="5"/>
          </reference>
          <reference field="11" count="1" selected="0">
            <x v="2"/>
          </reference>
        </references>
      </pivotArea>
    </format>
    <format dxfId="2735">
      <pivotArea dataOnly="0" labelOnly="1" outline="0" axis="axisValues" fieldPosition="0"/>
    </format>
    <format dxfId="2736">
      <pivotArea field="11" type="button" dataOnly="0" labelOnly="1" outline="0" axis="axisRow" fieldPosition="0"/>
    </format>
    <format dxfId="2737">
      <pivotArea field="10" type="button" dataOnly="0" labelOnly="1" outline="0" axis="axisRow" fieldPosition="1"/>
    </format>
    <format dxfId="2738">
      <pivotArea dataOnly="0" labelOnly="1" outline="0" axis="axisValues" fieldPosition="0"/>
    </format>
    <format dxfId="2739">
      <pivotArea type="all" dataOnly="0" outline="0" fieldPosition="0"/>
    </format>
    <format dxfId="2740">
      <pivotArea outline="0" collapsedLevelsAreSubtotals="1" fieldPosition="0"/>
    </format>
    <format dxfId="2741">
      <pivotArea field="11" type="button" dataOnly="0" labelOnly="1" outline="0" axis="axisRow" fieldPosition="0"/>
    </format>
    <format dxfId="2742">
      <pivotArea field="10" type="button" dataOnly="0" labelOnly="1" outline="0" axis="axisRow" fieldPosition="1"/>
    </format>
    <format dxfId="2743">
      <pivotArea dataOnly="0" labelOnly="1" outline="0" fieldPosition="0">
        <references count="1">
          <reference field="11" count="2">
            <x v="1"/>
            <x v="2"/>
          </reference>
        </references>
      </pivotArea>
    </format>
    <format dxfId="2744">
      <pivotArea dataOnly="0" labelOnly="1" outline="0" fieldPosition="0">
        <references count="1">
          <reference field="11" count="2" defaultSubtotal="1">
            <x v="1"/>
            <x v="2"/>
          </reference>
        </references>
      </pivotArea>
    </format>
    <format dxfId="2745">
      <pivotArea dataOnly="0" labelOnly="1" grandRow="1" outline="0" fieldPosition="0"/>
    </format>
    <format dxfId="2746">
      <pivotArea dataOnly="0" labelOnly="1" outline="0" fieldPosition="0">
        <references count="2">
          <reference field="10" count="9">
            <x v="4"/>
            <x v="5"/>
            <x v="6"/>
            <x v="7"/>
            <x v="8"/>
            <x v="9"/>
            <x v="10"/>
            <x v="11"/>
            <x v="12"/>
          </reference>
          <reference field="11" count="1" selected="0">
            <x v="1"/>
          </reference>
        </references>
      </pivotArea>
    </format>
    <format dxfId="2747">
      <pivotArea dataOnly="0" labelOnly="1" outline="0" fieldPosition="0">
        <references count="2">
          <reference field="10" count="5">
            <x v="1"/>
            <x v="2"/>
            <x v="3"/>
            <x v="4"/>
            <x v="5"/>
          </reference>
          <reference field="11" count="1" selected="0">
            <x v="2"/>
          </reference>
        </references>
      </pivotArea>
    </format>
    <format dxfId="2748">
      <pivotArea dataOnly="0" labelOnly="1" outline="0" axis="axisValues" fieldPosition="0"/>
    </format>
    <format dxfId="2749">
      <pivotArea outline="0" fieldPosition="0">
        <references count="1">
          <reference field="11" count="1" selected="0" defaultSubtotal="1">
            <x v="1"/>
          </reference>
        </references>
      </pivotArea>
    </format>
    <format dxfId="2750">
      <pivotArea dataOnly="0" labelOnly="1" outline="0" fieldPosition="0">
        <references count="1">
          <reference field="11" count="1" defaultSubtotal="1">
            <x v="1"/>
          </reference>
        </references>
      </pivotArea>
    </format>
    <format dxfId="2751">
      <pivotArea outline="0" fieldPosition="0">
        <references count="1">
          <reference field="11" count="1" selected="0" defaultSubtotal="1">
            <x v="2"/>
          </reference>
        </references>
      </pivotArea>
    </format>
    <format dxfId="2752">
      <pivotArea dataOnly="0" labelOnly="1" outline="0" fieldPosition="0">
        <references count="1">
          <reference field="11" count="1" defaultSubtotal="1">
            <x v="2"/>
          </reference>
        </references>
      </pivotArea>
    </format>
    <format dxfId="257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2FE9F-331A-40FF-9C1D-D06661D02682}" name="PivotTable3"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3:K22" firstHeaderRow="1" firstDataRow="1" firstDataCol="2"/>
  <pivotFields count="12">
    <pivotField compact="0" outline="0" showAll="0" insertBlankRow="1"/>
    <pivotField compact="0" numFmtId="14" outline="0" showAll="0" insertBlankRow="1">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compact="0" outline="0" showAll="0" insertBlankRow="1">
      <items count="13">
        <item x="1"/>
        <item x="9"/>
        <item x="0"/>
        <item x="3"/>
        <item x="11"/>
        <item x="7"/>
        <item x="10"/>
        <item x="4"/>
        <item x="6"/>
        <item x="8"/>
        <item x="2"/>
        <item x="5"/>
        <item t="default"/>
      </items>
    </pivotField>
    <pivotField compact="0" outline="0" showAll="0" insertBlankRow="1"/>
    <pivotField compact="0" outline="0" showAll="0" insertBlankRow="1">
      <items count="6">
        <item x="1"/>
        <item x="2"/>
        <item x="0"/>
        <item x="4"/>
        <item x="3"/>
        <item t="default"/>
      </items>
    </pivotField>
    <pivotField compact="0" outline="0" showAll="0" insertBlankRow="1"/>
    <pivotField compact="0" outline="0" showAll="0" insertBlankRow="1"/>
    <pivotField compact="0" outline="0" showAll="0" insertBlankRow="1"/>
    <pivotField compact="0" outline="0" showAll="0" insertBlankRow="1"/>
    <pivotField dataField="1" compact="0" numFmtId="2" outline="0" showAll="0" insertBlankRow="1"/>
    <pivotField axis="axisRow" compact="0" outline="0" showAll="0" insertBlankRow="1">
      <items count="15">
        <item x="0"/>
        <item x="1"/>
        <item x="2"/>
        <item x="3"/>
        <item x="4"/>
        <item x="5"/>
        <item x="6"/>
        <item x="7"/>
        <item x="8"/>
        <item x="9"/>
        <item x="10"/>
        <item x="11"/>
        <item x="12"/>
        <item x="13"/>
        <item t="default"/>
      </items>
    </pivotField>
    <pivotField axis="axisRow" compact="0" outline="0" showAll="0" insertBlankRow="1">
      <items count="5">
        <item x="0"/>
        <item x="1"/>
        <item x="2"/>
        <item x="3"/>
        <item t="default"/>
      </items>
    </pivotField>
  </pivotFields>
  <rowFields count="2">
    <field x="11"/>
    <field x="10"/>
  </rowFields>
  <rowItems count="19">
    <i>
      <x v="1"/>
      <x v="4"/>
    </i>
    <i r="1">
      <x v="5"/>
    </i>
    <i r="1">
      <x v="6"/>
    </i>
    <i r="1">
      <x v="7"/>
    </i>
    <i r="1">
      <x v="8"/>
    </i>
    <i r="1">
      <x v="9"/>
    </i>
    <i r="1">
      <x v="10"/>
    </i>
    <i r="1">
      <x v="11"/>
    </i>
    <i r="1">
      <x v="12"/>
    </i>
    <i t="default">
      <x v="1"/>
    </i>
    <i t="blank">
      <x v="1"/>
    </i>
    <i>
      <x v="2"/>
      <x v="1"/>
    </i>
    <i r="1">
      <x v="2"/>
    </i>
    <i r="1">
      <x v="3"/>
    </i>
    <i r="1">
      <x v="4"/>
    </i>
    <i r="1">
      <x v="5"/>
    </i>
    <i t="default">
      <x v="2"/>
    </i>
    <i t="blank">
      <x v="2"/>
    </i>
    <i t="grand">
      <x/>
    </i>
  </rowItems>
  <colItems count="1">
    <i/>
  </colItems>
  <dataFields count="1">
    <dataField name="Sales Change" fld="9" showDataAs="difference" baseField="10" baseItem="1048828" numFmtId="2"/>
  </dataFields>
  <formats count="26">
    <format dxfId="2753">
      <pivotArea outline="0" fieldPosition="0">
        <references count="1">
          <reference field="11" count="1" selected="0" defaultSubtotal="1">
            <x v="1"/>
          </reference>
        </references>
      </pivotArea>
    </format>
    <format dxfId="2754">
      <pivotArea outline="0" fieldPosition="0">
        <references count="1">
          <reference field="11" count="1" selected="0" defaultSubtotal="1">
            <x v="2"/>
          </reference>
        </references>
      </pivotArea>
    </format>
    <format dxfId="2755">
      <pivotArea field="11" type="button" dataOnly="0" labelOnly="1" outline="0" axis="axisRow" fieldPosition="0"/>
    </format>
    <format dxfId="2756">
      <pivotArea field="10" type="button" dataOnly="0" labelOnly="1" outline="0" axis="axisRow" fieldPosition="1"/>
    </format>
    <format dxfId="2757">
      <pivotArea dataOnly="0" labelOnly="1" outline="0" fieldPosition="0">
        <references count="1">
          <reference field="11" count="2">
            <x v="1"/>
            <x v="2"/>
          </reference>
        </references>
      </pivotArea>
    </format>
    <format dxfId="2758">
      <pivotArea dataOnly="0" labelOnly="1" outline="0" fieldPosition="0">
        <references count="1">
          <reference field="11" count="2" defaultSubtotal="1">
            <x v="1"/>
            <x v="2"/>
          </reference>
        </references>
      </pivotArea>
    </format>
    <format dxfId="2759">
      <pivotArea dataOnly="0" labelOnly="1" outline="0" fieldPosition="0">
        <references count="2">
          <reference field="10" count="9">
            <x v="4"/>
            <x v="5"/>
            <x v="6"/>
            <x v="7"/>
            <x v="8"/>
            <x v="9"/>
            <x v="10"/>
            <x v="11"/>
            <x v="12"/>
          </reference>
          <reference field="11" count="1" selected="0">
            <x v="1"/>
          </reference>
        </references>
      </pivotArea>
    </format>
    <format dxfId="2760">
      <pivotArea dataOnly="0" labelOnly="1" outline="0" fieldPosition="0">
        <references count="2">
          <reference field="10" count="5">
            <x v="1"/>
            <x v="2"/>
            <x v="3"/>
            <x v="4"/>
            <x v="5"/>
          </reference>
          <reference field="11" count="1" selected="0">
            <x v="2"/>
          </reference>
        </references>
      </pivotArea>
    </format>
    <format dxfId="2761">
      <pivotArea dataOnly="0" labelOnly="1" outline="0" axis="axisValues" fieldPosition="0"/>
    </format>
    <format dxfId="2762">
      <pivotArea field="11" type="button" dataOnly="0" labelOnly="1" outline="0" axis="axisRow" fieldPosition="0"/>
    </format>
    <format dxfId="2763">
      <pivotArea field="10" type="button" dataOnly="0" labelOnly="1" outline="0" axis="axisRow" fieldPosition="1"/>
    </format>
    <format dxfId="2764">
      <pivotArea dataOnly="0" labelOnly="1" outline="0" axis="axisValues" fieldPosition="0"/>
    </format>
    <format dxfId="2765">
      <pivotArea type="all" dataOnly="0" outline="0" fieldPosition="0"/>
    </format>
    <format dxfId="2766">
      <pivotArea outline="0" collapsedLevelsAreSubtotals="1" fieldPosition="0"/>
    </format>
    <format dxfId="2767">
      <pivotArea field="11" type="button" dataOnly="0" labelOnly="1" outline="0" axis="axisRow" fieldPosition="0"/>
    </format>
    <format dxfId="2768">
      <pivotArea field="10" type="button" dataOnly="0" labelOnly="1" outline="0" axis="axisRow" fieldPosition="1"/>
    </format>
    <format dxfId="2769">
      <pivotArea dataOnly="0" labelOnly="1" outline="0" fieldPosition="0">
        <references count="1">
          <reference field="11" count="2">
            <x v="1"/>
            <x v="2"/>
          </reference>
        </references>
      </pivotArea>
    </format>
    <format dxfId="2770">
      <pivotArea dataOnly="0" labelOnly="1" outline="0" fieldPosition="0">
        <references count="1">
          <reference field="11" count="2" defaultSubtotal="1">
            <x v="1"/>
            <x v="2"/>
          </reference>
        </references>
      </pivotArea>
    </format>
    <format dxfId="2771">
      <pivotArea dataOnly="0" labelOnly="1" grandRow="1" outline="0" fieldPosition="0"/>
    </format>
    <format dxfId="2772">
      <pivotArea dataOnly="0" labelOnly="1" outline="0" fieldPosition="0">
        <references count="2">
          <reference field="10" count="9">
            <x v="4"/>
            <x v="5"/>
            <x v="6"/>
            <x v="7"/>
            <x v="8"/>
            <x v="9"/>
            <x v="10"/>
            <x v="11"/>
            <x v="12"/>
          </reference>
          <reference field="11" count="1" selected="0">
            <x v="1"/>
          </reference>
        </references>
      </pivotArea>
    </format>
    <format dxfId="2773">
      <pivotArea dataOnly="0" labelOnly="1" outline="0" fieldPosition="0">
        <references count="2">
          <reference field="10" count="5">
            <x v="1"/>
            <x v="2"/>
            <x v="3"/>
            <x v="4"/>
            <x v="5"/>
          </reference>
          <reference field="11" count="1" selected="0">
            <x v="2"/>
          </reference>
        </references>
      </pivotArea>
    </format>
    <format dxfId="2774">
      <pivotArea dataOnly="0" labelOnly="1" outline="0" axis="axisValues" fieldPosition="0"/>
    </format>
    <format dxfId="2775">
      <pivotArea outline="0" fieldPosition="0">
        <references count="1">
          <reference field="11" count="1" selected="0" defaultSubtotal="1">
            <x v="1"/>
          </reference>
        </references>
      </pivotArea>
    </format>
    <format dxfId="2776">
      <pivotArea dataOnly="0" labelOnly="1" outline="0" fieldPosition="0">
        <references count="1">
          <reference field="11" count="1" defaultSubtotal="1">
            <x v="1"/>
          </reference>
        </references>
      </pivotArea>
    </format>
    <format dxfId="2777">
      <pivotArea outline="0" fieldPosition="0">
        <references count="1">
          <reference field="11" count="1" selected="0" defaultSubtotal="1">
            <x v="2"/>
          </reference>
        </references>
      </pivotArea>
    </format>
    <format dxfId="2778">
      <pivotArea dataOnly="0" labelOnly="1" outline="0" fieldPosition="0">
        <references count="1">
          <reference field="11" count="1" defaultSubtotal="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EFC744-AB4E-4C8A-974D-6AEC4113A344}" name="PivotTable2"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G22" firstHeaderRow="1" firstDataRow="1" firstDataCol="2"/>
  <pivotFields count="12">
    <pivotField compact="0" outline="0" showAll="0" insertBlankRow="1"/>
    <pivotField compact="0" numFmtId="14" outline="0" showAll="0" insertBlankRow="1">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compact="0" outline="0" showAll="0" insertBlankRow="1">
      <items count="13">
        <item x="1"/>
        <item x="9"/>
        <item x="0"/>
        <item x="3"/>
        <item x="11"/>
        <item x="7"/>
        <item x="10"/>
        <item x="4"/>
        <item x="6"/>
        <item x="8"/>
        <item x="2"/>
        <item x="5"/>
        <item t="default"/>
      </items>
    </pivotField>
    <pivotField compact="0" outline="0" showAll="0" insertBlankRow="1"/>
    <pivotField compact="0" outline="0" showAll="0" insertBlankRow="1">
      <items count="6">
        <item x="1"/>
        <item x="2"/>
        <item x="0"/>
        <item x="4"/>
        <item x="3"/>
        <item t="default"/>
      </items>
    </pivotField>
    <pivotField compact="0" outline="0" showAll="0" insertBlankRow="1"/>
    <pivotField compact="0" outline="0" showAll="0" insertBlankRow="1"/>
    <pivotField compact="0" outline="0" showAll="0" insertBlankRow="1"/>
    <pivotField compact="0" outline="0" showAll="0" insertBlankRow="1"/>
    <pivotField dataField="1" compact="0" numFmtId="2" outline="0" showAll="0" insertBlankRow="1"/>
    <pivotField axis="axisRow" compact="0" outline="0" showAll="0" insertBlankRow="1">
      <items count="15">
        <item x="0"/>
        <item x="1"/>
        <item x="2"/>
        <item x="3"/>
        <item x="4"/>
        <item x="5"/>
        <item x="6"/>
        <item x="7"/>
        <item x="8"/>
        <item x="9"/>
        <item x="10"/>
        <item x="11"/>
        <item x="12"/>
        <item x="13"/>
        <item t="default"/>
      </items>
    </pivotField>
    <pivotField axis="axisRow" compact="0" outline="0" showAll="0" insertBlankRow="1">
      <items count="5">
        <item x="0"/>
        <item x="1"/>
        <item x="2"/>
        <item x="3"/>
        <item t="default"/>
      </items>
    </pivotField>
  </pivotFields>
  <rowFields count="2">
    <field x="11"/>
    <field x="10"/>
  </rowFields>
  <rowItems count="19">
    <i>
      <x v="1"/>
      <x v="4"/>
    </i>
    <i r="1">
      <x v="5"/>
    </i>
    <i r="1">
      <x v="6"/>
    </i>
    <i r="1">
      <x v="7"/>
    </i>
    <i r="1">
      <x v="8"/>
    </i>
    <i r="1">
      <x v="9"/>
    </i>
    <i r="1">
      <x v="10"/>
    </i>
    <i r="1">
      <x v="11"/>
    </i>
    <i r="1">
      <x v="12"/>
    </i>
    <i t="default">
      <x v="1"/>
    </i>
    <i t="blank">
      <x v="1"/>
    </i>
    <i>
      <x v="2"/>
      <x v="1"/>
    </i>
    <i r="1">
      <x v="2"/>
    </i>
    <i r="1">
      <x v="3"/>
    </i>
    <i r="1">
      <x v="4"/>
    </i>
    <i r="1">
      <x v="5"/>
    </i>
    <i t="default">
      <x v="2"/>
    </i>
    <i t="blank">
      <x v="2"/>
    </i>
    <i t="grand">
      <x/>
    </i>
  </rowItems>
  <colItems count="1">
    <i/>
  </colItems>
  <dataFields count="1">
    <dataField name="Running Sales" fld="9" showDataAs="runTotal" baseField="10" baseItem="4" numFmtId="2"/>
  </dataFields>
  <formats count="26">
    <format dxfId="2779">
      <pivotArea outline="0" fieldPosition="0">
        <references count="1">
          <reference field="11" count="1" selected="0" defaultSubtotal="1">
            <x v="1"/>
          </reference>
        </references>
      </pivotArea>
    </format>
    <format dxfId="2780">
      <pivotArea outline="0" fieldPosition="0">
        <references count="1">
          <reference field="11" count="1" selected="0" defaultSubtotal="1">
            <x v="2"/>
          </reference>
        </references>
      </pivotArea>
    </format>
    <format dxfId="2781">
      <pivotArea field="11" type="button" dataOnly="0" labelOnly="1" outline="0" axis="axisRow" fieldPosition="0"/>
    </format>
    <format dxfId="2782">
      <pivotArea field="10" type="button" dataOnly="0" labelOnly="1" outline="0" axis="axisRow" fieldPosition="1"/>
    </format>
    <format dxfId="2783">
      <pivotArea dataOnly="0" labelOnly="1" outline="0" fieldPosition="0">
        <references count="1">
          <reference field="11" count="2">
            <x v="1"/>
            <x v="2"/>
          </reference>
        </references>
      </pivotArea>
    </format>
    <format dxfId="2784">
      <pivotArea dataOnly="0" labelOnly="1" outline="0" fieldPosition="0">
        <references count="1">
          <reference field="11" count="2" defaultSubtotal="1">
            <x v="1"/>
            <x v="2"/>
          </reference>
        </references>
      </pivotArea>
    </format>
    <format dxfId="2785">
      <pivotArea dataOnly="0" labelOnly="1" outline="0" fieldPosition="0">
        <references count="2">
          <reference field="10" count="9">
            <x v="4"/>
            <x v="5"/>
            <x v="6"/>
            <x v="7"/>
            <x v="8"/>
            <x v="9"/>
            <x v="10"/>
            <x v="11"/>
            <x v="12"/>
          </reference>
          <reference field="11" count="1" selected="0">
            <x v="1"/>
          </reference>
        </references>
      </pivotArea>
    </format>
    <format dxfId="2786">
      <pivotArea dataOnly="0" labelOnly="1" outline="0" fieldPosition="0">
        <references count="2">
          <reference field="10" count="5">
            <x v="1"/>
            <x v="2"/>
            <x v="3"/>
            <x v="4"/>
            <x v="5"/>
          </reference>
          <reference field="11" count="1" selected="0">
            <x v="2"/>
          </reference>
        </references>
      </pivotArea>
    </format>
    <format dxfId="2787">
      <pivotArea dataOnly="0" labelOnly="1" outline="0" axis="axisValues" fieldPosition="0"/>
    </format>
    <format dxfId="2788">
      <pivotArea field="11" type="button" dataOnly="0" labelOnly="1" outline="0" axis="axisRow" fieldPosition="0"/>
    </format>
    <format dxfId="2789">
      <pivotArea field="10" type="button" dataOnly="0" labelOnly="1" outline="0" axis="axisRow" fieldPosition="1"/>
    </format>
    <format dxfId="2790">
      <pivotArea dataOnly="0" labelOnly="1" outline="0" axis="axisValues" fieldPosition="0"/>
    </format>
    <format dxfId="2791">
      <pivotArea type="all" dataOnly="0" outline="0" fieldPosition="0"/>
    </format>
    <format dxfId="2792">
      <pivotArea outline="0" collapsedLevelsAreSubtotals="1" fieldPosition="0"/>
    </format>
    <format dxfId="2793">
      <pivotArea field="11" type="button" dataOnly="0" labelOnly="1" outline="0" axis="axisRow" fieldPosition="0"/>
    </format>
    <format dxfId="2794">
      <pivotArea field="10" type="button" dataOnly="0" labelOnly="1" outline="0" axis="axisRow" fieldPosition="1"/>
    </format>
    <format dxfId="2795">
      <pivotArea dataOnly="0" labelOnly="1" outline="0" fieldPosition="0">
        <references count="1">
          <reference field="11" count="2">
            <x v="1"/>
            <x v="2"/>
          </reference>
        </references>
      </pivotArea>
    </format>
    <format dxfId="2796">
      <pivotArea dataOnly="0" labelOnly="1" outline="0" fieldPosition="0">
        <references count="1">
          <reference field="11" count="2" defaultSubtotal="1">
            <x v="1"/>
            <x v="2"/>
          </reference>
        </references>
      </pivotArea>
    </format>
    <format dxfId="2797">
      <pivotArea dataOnly="0" labelOnly="1" grandRow="1" outline="0" fieldPosition="0"/>
    </format>
    <format dxfId="2798">
      <pivotArea dataOnly="0" labelOnly="1" outline="0" fieldPosition="0">
        <references count="2">
          <reference field="10" count="9">
            <x v="4"/>
            <x v="5"/>
            <x v="6"/>
            <x v="7"/>
            <x v="8"/>
            <x v="9"/>
            <x v="10"/>
            <x v="11"/>
            <x v="12"/>
          </reference>
          <reference field="11" count="1" selected="0">
            <x v="1"/>
          </reference>
        </references>
      </pivotArea>
    </format>
    <format dxfId="2799">
      <pivotArea dataOnly="0" labelOnly="1" outline="0" fieldPosition="0">
        <references count="2">
          <reference field="10" count="5">
            <x v="1"/>
            <x v="2"/>
            <x v="3"/>
            <x v="4"/>
            <x v="5"/>
          </reference>
          <reference field="11" count="1" selected="0">
            <x v="2"/>
          </reference>
        </references>
      </pivotArea>
    </format>
    <format dxfId="2800">
      <pivotArea dataOnly="0" labelOnly="1" outline="0" axis="axisValues" fieldPosition="0"/>
    </format>
    <format dxfId="2801">
      <pivotArea outline="0" fieldPosition="0">
        <references count="1">
          <reference field="11" count="1" selected="0" defaultSubtotal="1">
            <x v="1"/>
          </reference>
        </references>
      </pivotArea>
    </format>
    <format dxfId="2802">
      <pivotArea dataOnly="0" labelOnly="1" outline="0" fieldPosition="0">
        <references count="1">
          <reference field="11" count="1" defaultSubtotal="1">
            <x v="1"/>
          </reference>
        </references>
      </pivotArea>
    </format>
    <format dxfId="2803">
      <pivotArea outline="0" fieldPosition="0">
        <references count="1">
          <reference field="11" count="1" selected="0" defaultSubtotal="1">
            <x v="2"/>
          </reference>
        </references>
      </pivotArea>
    </format>
    <format dxfId="2804">
      <pivotArea dataOnly="0" labelOnly="1" outline="0" fieldPosition="0">
        <references count="1">
          <reference field="11" count="1" defaultSubtotal="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3FE010-E6F3-459B-9BFB-3329719EE01C}"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2" firstHeaderRow="1" firstDataRow="1" firstDataCol="2"/>
  <pivotFields count="12">
    <pivotField compact="0" outline="0" showAll="0" insertBlankRow="1"/>
    <pivotField compact="0" numFmtId="14" outline="0" showAll="0" insertBlankRow="1">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compact="0" outline="0" showAll="0" insertBlankRow="1">
      <items count="13">
        <item x="1"/>
        <item x="9"/>
        <item x="0"/>
        <item x="3"/>
        <item x="11"/>
        <item x="7"/>
        <item x="10"/>
        <item x="4"/>
        <item x="6"/>
        <item x="8"/>
        <item x="2"/>
        <item x="5"/>
        <item t="default"/>
      </items>
    </pivotField>
    <pivotField compact="0" outline="0" showAll="0" insertBlankRow="1"/>
    <pivotField compact="0" outline="0" showAll="0" insertBlankRow="1">
      <items count="6">
        <item x="1"/>
        <item x="2"/>
        <item x="0"/>
        <item x="4"/>
        <item x="3"/>
        <item t="default"/>
      </items>
    </pivotField>
    <pivotField compact="0" outline="0" showAll="0" insertBlankRow="1"/>
    <pivotField compact="0" outline="0" showAll="0" insertBlankRow="1"/>
    <pivotField compact="0" outline="0" showAll="0" insertBlankRow="1"/>
    <pivotField compact="0" outline="0" showAll="0" insertBlankRow="1"/>
    <pivotField dataField="1" compact="0" numFmtId="2" outline="0" showAll="0" insertBlankRow="1"/>
    <pivotField axis="axisRow" compact="0" outline="0" showAll="0" insertBlankRow="1">
      <items count="15">
        <item x="0"/>
        <item x="1"/>
        <item x="2"/>
        <item x="3"/>
        <item x="4"/>
        <item x="5"/>
        <item x="6"/>
        <item x="7"/>
        <item x="8"/>
        <item x="9"/>
        <item x="10"/>
        <item x="11"/>
        <item x="12"/>
        <item x="13"/>
        <item t="default"/>
      </items>
    </pivotField>
    <pivotField axis="axisRow" compact="0" outline="0" showAll="0" insertBlankRow="1">
      <items count="5">
        <item x="0"/>
        <item x="1"/>
        <item x="2"/>
        <item x="3"/>
        <item t="default"/>
      </items>
    </pivotField>
  </pivotFields>
  <rowFields count="2">
    <field x="11"/>
    <field x="10"/>
  </rowFields>
  <rowItems count="19">
    <i>
      <x v="1"/>
      <x v="4"/>
    </i>
    <i r="1">
      <x v="5"/>
    </i>
    <i r="1">
      <x v="6"/>
    </i>
    <i r="1">
      <x v="7"/>
    </i>
    <i r="1">
      <x v="8"/>
    </i>
    <i r="1">
      <x v="9"/>
    </i>
    <i r="1">
      <x v="10"/>
    </i>
    <i r="1">
      <x v="11"/>
    </i>
    <i r="1">
      <x v="12"/>
    </i>
    <i t="default">
      <x v="1"/>
    </i>
    <i t="blank">
      <x v="1"/>
    </i>
    <i>
      <x v="2"/>
      <x v="1"/>
    </i>
    <i r="1">
      <x v="2"/>
    </i>
    <i r="1">
      <x v="3"/>
    </i>
    <i r="1">
      <x v="4"/>
    </i>
    <i r="1">
      <x v="5"/>
    </i>
    <i t="default">
      <x v="2"/>
    </i>
    <i t="blank">
      <x v="2"/>
    </i>
    <i t="grand">
      <x/>
    </i>
  </rowItems>
  <colItems count="1">
    <i/>
  </colItems>
  <dataFields count="1">
    <dataField name="Sum of Total" fld="9" baseField="0" baseItem="0" numFmtId="2"/>
  </dataFields>
  <formats count="26">
    <format dxfId="2833">
      <pivotArea outline="0" fieldPosition="0">
        <references count="1">
          <reference field="11" count="1" selected="0" defaultSubtotal="1">
            <x v="1"/>
          </reference>
        </references>
      </pivotArea>
    </format>
    <format dxfId="2832">
      <pivotArea outline="0" fieldPosition="0">
        <references count="1">
          <reference field="11" count="1" selected="0" defaultSubtotal="1">
            <x v="2"/>
          </reference>
        </references>
      </pivotArea>
    </format>
    <format dxfId="2831">
      <pivotArea field="11" type="button" dataOnly="0" labelOnly="1" outline="0" axis="axisRow" fieldPosition="0"/>
    </format>
    <format dxfId="2830">
      <pivotArea field="10" type="button" dataOnly="0" labelOnly="1" outline="0" axis="axisRow" fieldPosition="1"/>
    </format>
    <format dxfId="2829">
      <pivotArea dataOnly="0" labelOnly="1" outline="0" fieldPosition="0">
        <references count="1">
          <reference field="11" count="2">
            <x v="1"/>
            <x v="2"/>
          </reference>
        </references>
      </pivotArea>
    </format>
    <format dxfId="2828">
      <pivotArea dataOnly="0" labelOnly="1" outline="0" fieldPosition="0">
        <references count="1">
          <reference field="11" count="2" defaultSubtotal="1">
            <x v="1"/>
            <x v="2"/>
          </reference>
        </references>
      </pivotArea>
    </format>
    <format dxfId="2827">
      <pivotArea dataOnly="0" labelOnly="1" outline="0" fieldPosition="0">
        <references count="2">
          <reference field="10" count="9">
            <x v="4"/>
            <x v="5"/>
            <x v="6"/>
            <x v="7"/>
            <x v="8"/>
            <x v="9"/>
            <x v="10"/>
            <x v="11"/>
            <x v="12"/>
          </reference>
          <reference field="11" count="1" selected="0">
            <x v="1"/>
          </reference>
        </references>
      </pivotArea>
    </format>
    <format dxfId="2826">
      <pivotArea dataOnly="0" labelOnly="1" outline="0" fieldPosition="0">
        <references count="2">
          <reference field="10" count="5">
            <x v="1"/>
            <x v="2"/>
            <x v="3"/>
            <x v="4"/>
            <x v="5"/>
          </reference>
          <reference field="11" count="1" selected="0">
            <x v="2"/>
          </reference>
        </references>
      </pivotArea>
    </format>
    <format dxfId="2825">
      <pivotArea dataOnly="0" labelOnly="1" outline="0" axis="axisValues" fieldPosition="0"/>
    </format>
    <format dxfId="2823">
      <pivotArea field="11" type="button" dataOnly="0" labelOnly="1" outline="0" axis="axisRow" fieldPosition="0"/>
    </format>
    <format dxfId="2822">
      <pivotArea field="10" type="button" dataOnly="0" labelOnly="1" outline="0" axis="axisRow" fieldPosition="1"/>
    </format>
    <format dxfId="2821">
      <pivotArea dataOnly="0" labelOnly="1" outline="0" axis="axisValues" fieldPosition="0"/>
    </format>
    <format dxfId="2819">
      <pivotArea type="all" dataOnly="0" outline="0" fieldPosition="0"/>
    </format>
    <format dxfId="2818">
      <pivotArea outline="0" collapsedLevelsAreSubtotals="1" fieldPosition="0"/>
    </format>
    <format dxfId="2817">
      <pivotArea field="11" type="button" dataOnly="0" labelOnly="1" outline="0" axis="axisRow" fieldPosition="0"/>
    </format>
    <format dxfId="2816">
      <pivotArea field="10" type="button" dataOnly="0" labelOnly="1" outline="0" axis="axisRow" fieldPosition="1"/>
    </format>
    <format dxfId="2815">
      <pivotArea dataOnly="0" labelOnly="1" outline="0" fieldPosition="0">
        <references count="1">
          <reference field="11" count="2">
            <x v="1"/>
            <x v="2"/>
          </reference>
        </references>
      </pivotArea>
    </format>
    <format dxfId="2814">
      <pivotArea dataOnly="0" labelOnly="1" outline="0" fieldPosition="0">
        <references count="1">
          <reference field="11" count="2" defaultSubtotal="1">
            <x v="1"/>
            <x v="2"/>
          </reference>
        </references>
      </pivotArea>
    </format>
    <format dxfId="2813">
      <pivotArea dataOnly="0" labelOnly="1" grandRow="1" outline="0" fieldPosition="0"/>
    </format>
    <format dxfId="2812">
      <pivotArea dataOnly="0" labelOnly="1" outline="0" fieldPosition="0">
        <references count="2">
          <reference field="10" count="9">
            <x v="4"/>
            <x v="5"/>
            <x v="6"/>
            <x v="7"/>
            <x v="8"/>
            <x v="9"/>
            <x v="10"/>
            <x v="11"/>
            <x v="12"/>
          </reference>
          <reference field="11" count="1" selected="0">
            <x v="1"/>
          </reference>
        </references>
      </pivotArea>
    </format>
    <format dxfId="2811">
      <pivotArea dataOnly="0" labelOnly="1" outline="0" fieldPosition="0">
        <references count="2">
          <reference field="10" count="5">
            <x v="1"/>
            <x v="2"/>
            <x v="3"/>
            <x v="4"/>
            <x v="5"/>
          </reference>
          <reference field="11" count="1" selected="0">
            <x v="2"/>
          </reference>
        </references>
      </pivotArea>
    </format>
    <format dxfId="2810">
      <pivotArea dataOnly="0" labelOnly="1" outline="0" axis="axisValues" fieldPosition="0"/>
    </format>
    <format dxfId="2808">
      <pivotArea outline="0" fieldPosition="0">
        <references count="1">
          <reference field="11" count="1" selected="0" defaultSubtotal="1">
            <x v="1"/>
          </reference>
        </references>
      </pivotArea>
    </format>
    <format dxfId="2807">
      <pivotArea dataOnly="0" labelOnly="1" outline="0" fieldPosition="0">
        <references count="1">
          <reference field="11" count="1" defaultSubtotal="1">
            <x v="1"/>
          </reference>
        </references>
      </pivotArea>
    </format>
    <format dxfId="2806">
      <pivotArea outline="0" fieldPosition="0">
        <references count="1">
          <reference field="11" count="1" selected="0" defaultSubtotal="1">
            <x v="2"/>
          </reference>
        </references>
      </pivotArea>
    </format>
    <format dxfId="2805">
      <pivotArea dataOnly="0" labelOnly="1" outline="0" fieldPosition="0">
        <references count="1">
          <reference field="11" count="1" defaultSubtotal="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EF5F1314-294B-4965-BEE5-AE4E2D7CF1CE}" sourceName="Party Name">
  <pivotTables>
    <pivotTable tabId="4" name="PivotTable1"/>
    <pivotTable tabId="4" name="PivotTable2"/>
    <pivotTable tabId="4" name="PivotTable3"/>
    <pivotTable tabId="4" name="PivotTable4"/>
  </pivotTables>
  <data>
    <tabular pivotCacheId="1747760260">
      <items count="12">
        <i x="1" s="1"/>
        <i x="9" s="1"/>
        <i x="0" s="1"/>
        <i x="3" s="1"/>
        <i x="11" s="1"/>
        <i x="7" s="1"/>
        <i x="10" s="1"/>
        <i x="4" s="1"/>
        <i x="6" s="1"/>
        <i x="8"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643EF0A0-9A0A-4BE1-A412-D560E3F2D13B}" sourceName="Item Name">
  <pivotTables>
    <pivotTable tabId="4" name="PivotTable1"/>
    <pivotTable tabId="4" name="PivotTable2"/>
    <pivotTable tabId="4" name="PivotTable3"/>
    <pivotTable tabId="4" name="PivotTable4"/>
  </pivotTables>
  <data>
    <tabular pivotCacheId="1747760260">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xr10:uid="{00DE7ED6-3DAE-4993-8BE9-3B095C8BAD2F}" cache="Slicer_Party_Name" caption="Party Name" rowHeight="241300"/>
  <slicer name="Item Name" xr10:uid="{67F980DC-31AA-4A5A-BC2B-303A033B55A5}" cache="Slicer_Item_Name" caption="Item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28D13-DB3E-4405-B744-3976810D6944}" name="Table1" displayName="Table1" ref="A1:J428" totalsRowShown="0" headerRowDxfId="2848" dataDxfId="2847" headerRowBorderDxfId="2845" tableBorderDxfId="2846" totalsRowBorderDxfId="2844">
  <autoFilter ref="A1:J428" xr:uid="{AEE476DE-08E5-404A-931B-AF681B6D2C4E}"/>
  <tableColumns count="10">
    <tableColumn id="1" xr3:uid="{2EE2F666-3E0E-4348-9E9C-CA3C0B2CC8D8}" name="Bill No." dataDxfId="2843"/>
    <tableColumn id="2" xr3:uid="{BEFB4814-FC1A-4CB5-83A9-0377357DB43A}" name="Date" dataDxfId="2842"/>
    <tableColumn id="3" xr3:uid="{9060B837-387A-43DE-8BDF-0462B30B0CDB}" name="Party Name" dataDxfId="2841"/>
    <tableColumn id="4" xr3:uid="{C0A3387C-7E12-40D8-9112-571DC818C2AA}" name="Sales Man" dataDxfId="2840"/>
    <tableColumn id="5" xr3:uid="{FE85365E-1F17-4BCC-B20B-5B6BA9166E87}" name="Item Name" dataDxfId="2839"/>
    <tableColumn id="6" xr3:uid="{A8D6505E-8CD7-4051-96B1-4641FD16A49B}" name="Qty" dataDxfId="2838"/>
    <tableColumn id="7" xr3:uid="{57E0F480-5BAD-4FC0-96D6-831268610BE6}" name="Rate" dataDxfId="2837"/>
    <tableColumn id="8" xr3:uid="{69C6BAD1-0ECE-4919-AF20-28D274705E59}" name="Amount" dataDxfId="2836">
      <calculatedColumnFormula>F2*G2</calculatedColumnFormula>
    </tableColumn>
    <tableColumn id="9" xr3:uid="{3DDFC674-335C-44B6-91B7-EE39922613BD}" name="GST" dataDxfId="2835">
      <calculatedColumnFormula>H2*18%</calculatedColumnFormula>
    </tableColumn>
    <tableColumn id="10" xr3:uid="{78EED53A-C39A-44FA-B814-F173964EE80D}" name="Total" dataDxfId="2834">
      <calculatedColumnFormula>H2+I2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B8DF-6025-4630-A9CB-B3B9356AA76C}">
  <dimension ref="A1:K44"/>
  <sheetViews>
    <sheetView showGridLines="0" tabSelected="1" topLeftCell="A3" workbookViewId="0">
      <selection activeCell="G17" sqref="G17"/>
    </sheetView>
  </sheetViews>
  <sheetFormatPr defaultRowHeight="14.5" x14ac:dyDescent="0.35"/>
  <cols>
    <col min="1" max="1" width="15.6328125" bestFit="1" customWidth="1"/>
    <col min="2" max="2" width="17.7265625" bestFit="1" customWidth="1"/>
    <col min="3" max="3" width="13.6328125" bestFit="1" customWidth="1"/>
    <col min="5" max="5" width="15.6328125" bestFit="1" customWidth="1"/>
    <col min="6" max="6" width="17.7265625" bestFit="1" customWidth="1"/>
    <col min="7" max="7" width="12.36328125" bestFit="1" customWidth="1"/>
    <col min="9" max="9" width="15.6328125" bestFit="1" customWidth="1"/>
    <col min="10" max="10" width="17.7265625" bestFit="1" customWidth="1"/>
    <col min="11" max="11" width="12" bestFit="1" customWidth="1"/>
  </cols>
  <sheetData>
    <row r="1" spans="1:11" hidden="1" x14ac:dyDescent="0.35"/>
    <row r="2" spans="1:11" hidden="1" x14ac:dyDescent="0.35"/>
    <row r="3" spans="1:11" x14ac:dyDescent="0.35">
      <c r="A3" s="20" t="s">
        <v>51</v>
      </c>
      <c r="B3" s="20" t="s">
        <v>52</v>
      </c>
      <c r="C3" s="20" t="s">
        <v>48</v>
      </c>
      <c r="E3" s="20" t="s">
        <v>51</v>
      </c>
      <c r="F3" s="20" t="s">
        <v>52</v>
      </c>
      <c r="G3" s="20" t="s">
        <v>53</v>
      </c>
      <c r="I3" s="20" t="s">
        <v>51</v>
      </c>
      <c r="J3" s="20" t="s">
        <v>52</v>
      </c>
      <c r="K3" s="20" t="s">
        <v>54</v>
      </c>
    </row>
    <row r="4" spans="1:11" x14ac:dyDescent="0.35">
      <c r="A4" s="3" t="s">
        <v>34</v>
      </c>
      <c r="B4" s="3" t="s">
        <v>35</v>
      </c>
      <c r="C4" s="21">
        <v>8726273.4599999972</v>
      </c>
      <c r="E4" s="3" t="s">
        <v>34</v>
      </c>
      <c r="F4" s="3" t="s">
        <v>35</v>
      </c>
      <c r="G4" s="21">
        <v>8726273.4599999972</v>
      </c>
      <c r="I4" s="3" t="s">
        <v>34</v>
      </c>
      <c r="J4" s="3" t="s">
        <v>35</v>
      </c>
      <c r="K4" s="21"/>
    </row>
    <row r="5" spans="1:11" x14ac:dyDescent="0.35">
      <c r="A5" s="3"/>
      <c r="B5" s="3" t="s">
        <v>36</v>
      </c>
      <c r="C5" s="21">
        <v>7474160.1200000001</v>
      </c>
      <c r="E5" s="3"/>
      <c r="F5" s="3" t="s">
        <v>36</v>
      </c>
      <c r="G5" s="21">
        <v>16200433.579999998</v>
      </c>
      <c r="I5" s="3"/>
      <c r="J5" s="3" t="s">
        <v>36</v>
      </c>
      <c r="K5" s="21">
        <v>-1252113.3399999971</v>
      </c>
    </row>
    <row r="6" spans="1:11" x14ac:dyDescent="0.35">
      <c r="A6" s="3"/>
      <c r="B6" s="3" t="s">
        <v>37</v>
      </c>
      <c r="C6" s="21">
        <v>7976923.9000000004</v>
      </c>
      <c r="E6" s="3"/>
      <c r="F6" s="3" t="s">
        <v>37</v>
      </c>
      <c r="G6" s="21">
        <v>24177357.479999997</v>
      </c>
      <c r="I6" s="3"/>
      <c r="J6" s="3" t="s">
        <v>37</v>
      </c>
      <c r="K6" s="21">
        <v>502763.78000000026</v>
      </c>
    </row>
    <row r="7" spans="1:11" x14ac:dyDescent="0.35">
      <c r="A7" s="3"/>
      <c r="B7" s="3" t="s">
        <v>38</v>
      </c>
      <c r="C7" s="21">
        <v>17478770.060000002</v>
      </c>
      <c r="E7" s="3"/>
      <c r="F7" s="3" t="s">
        <v>38</v>
      </c>
      <c r="G7" s="21">
        <v>41656127.539999999</v>
      </c>
      <c r="I7" s="3"/>
      <c r="J7" s="3" t="s">
        <v>38</v>
      </c>
      <c r="K7" s="21">
        <v>9501846.160000002</v>
      </c>
    </row>
    <row r="8" spans="1:11" x14ac:dyDescent="0.35">
      <c r="A8" s="3"/>
      <c r="B8" s="3" t="s">
        <v>39</v>
      </c>
      <c r="C8" s="21">
        <v>20275865.66</v>
      </c>
      <c r="E8" s="3"/>
      <c r="F8" s="3" t="s">
        <v>39</v>
      </c>
      <c r="G8" s="21">
        <v>61931993.200000003</v>
      </c>
      <c r="I8" s="3"/>
      <c r="J8" s="3" t="s">
        <v>39</v>
      </c>
      <c r="K8" s="21">
        <v>2797095.5999999978</v>
      </c>
    </row>
    <row r="9" spans="1:11" x14ac:dyDescent="0.35">
      <c r="A9" s="3"/>
      <c r="B9" s="3" t="s">
        <v>40</v>
      </c>
      <c r="C9" s="21">
        <v>7698198.46</v>
      </c>
      <c r="E9" s="3"/>
      <c r="F9" s="3" t="s">
        <v>40</v>
      </c>
      <c r="G9" s="21">
        <v>69630191.659999996</v>
      </c>
      <c r="I9" s="3"/>
      <c r="J9" s="3" t="s">
        <v>40</v>
      </c>
      <c r="K9" s="21">
        <v>-12577667.199999999</v>
      </c>
    </row>
    <row r="10" spans="1:11" x14ac:dyDescent="0.35">
      <c r="A10" s="3"/>
      <c r="B10" s="3" t="s">
        <v>41</v>
      </c>
      <c r="C10" s="21">
        <v>31598349.159999996</v>
      </c>
      <c r="E10" s="3"/>
      <c r="F10" s="3" t="s">
        <v>41</v>
      </c>
      <c r="G10" s="21">
        <v>101228540.81999999</v>
      </c>
      <c r="I10" s="3"/>
      <c r="J10" s="3" t="s">
        <v>41</v>
      </c>
      <c r="K10" s="21">
        <v>23900150.699999996</v>
      </c>
    </row>
    <row r="11" spans="1:11" x14ac:dyDescent="0.35">
      <c r="A11" s="3"/>
      <c r="B11" s="3" t="s">
        <v>42</v>
      </c>
      <c r="C11" s="21">
        <v>7617639.8599999994</v>
      </c>
      <c r="E11" s="3"/>
      <c r="F11" s="3" t="s">
        <v>42</v>
      </c>
      <c r="G11" s="21">
        <v>108846180.67999999</v>
      </c>
      <c r="I11" s="3"/>
      <c r="J11" s="3" t="s">
        <v>42</v>
      </c>
      <c r="K11" s="21">
        <v>-23980709.299999997</v>
      </c>
    </row>
    <row r="12" spans="1:11" x14ac:dyDescent="0.35">
      <c r="A12" s="3"/>
      <c r="B12" s="3" t="s">
        <v>43</v>
      </c>
      <c r="C12" s="21">
        <v>21788000.259999998</v>
      </c>
      <c r="E12" s="3"/>
      <c r="F12" s="3" t="s">
        <v>43</v>
      </c>
      <c r="G12" s="21">
        <v>130634180.94</v>
      </c>
      <c r="I12" s="3"/>
      <c r="J12" s="3" t="s">
        <v>43</v>
      </c>
      <c r="K12" s="21">
        <v>14170360.399999999</v>
      </c>
    </row>
    <row r="13" spans="1:11" x14ac:dyDescent="0.35">
      <c r="A13" s="23" t="s">
        <v>49</v>
      </c>
      <c r="B13" s="23"/>
      <c r="C13" s="24">
        <v>130634180.94</v>
      </c>
      <c r="E13" s="23" t="s">
        <v>49</v>
      </c>
      <c r="F13" s="23"/>
      <c r="G13" s="24"/>
      <c r="I13" s="23" t="s">
        <v>49</v>
      </c>
      <c r="J13" s="23"/>
      <c r="K13" s="24"/>
    </row>
    <row r="14" spans="1:11" x14ac:dyDescent="0.35">
      <c r="A14" s="4"/>
      <c r="B14" s="4"/>
      <c r="C14" s="21"/>
      <c r="E14" s="4"/>
      <c r="F14" s="4"/>
      <c r="G14" s="21"/>
      <c r="I14" s="4"/>
      <c r="J14" s="4"/>
      <c r="K14" s="21"/>
    </row>
    <row r="15" spans="1:11" x14ac:dyDescent="0.35">
      <c r="A15" s="3" t="s">
        <v>44</v>
      </c>
      <c r="B15" s="3" t="s">
        <v>45</v>
      </c>
      <c r="C15" s="21">
        <v>17302636.18</v>
      </c>
      <c r="E15" s="3" t="s">
        <v>44</v>
      </c>
      <c r="F15" s="3" t="s">
        <v>45</v>
      </c>
      <c r="G15" s="21">
        <v>17302636.18</v>
      </c>
      <c r="I15" s="3" t="s">
        <v>44</v>
      </c>
      <c r="J15" s="3" t="s">
        <v>45</v>
      </c>
      <c r="K15" s="21"/>
    </row>
    <row r="16" spans="1:11" x14ac:dyDescent="0.35">
      <c r="A16" s="3"/>
      <c r="B16" s="3" t="s">
        <v>46</v>
      </c>
      <c r="C16" s="21">
        <v>18104207.82</v>
      </c>
      <c r="E16" s="3"/>
      <c r="F16" s="3" t="s">
        <v>46</v>
      </c>
      <c r="G16" s="21">
        <v>35406844</v>
      </c>
      <c r="I16" s="3"/>
      <c r="J16" s="3" t="s">
        <v>46</v>
      </c>
      <c r="K16" s="21">
        <v>801571.6400000006</v>
      </c>
    </row>
    <row r="17" spans="1:11" x14ac:dyDescent="0.35">
      <c r="A17" s="3"/>
      <c r="B17" s="3" t="s">
        <v>47</v>
      </c>
      <c r="C17" s="21">
        <v>31429974.960000001</v>
      </c>
      <c r="E17" s="3"/>
      <c r="F17" s="3" t="s">
        <v>47</v>
      </c>
      <c r="G17" s="21">
        <v>66836818.960000001</v>
      </c>
      <c r="I17" s="3"/>
      <c r="J17" s="3" t="s">
        <v>47</v>
      </c>
      <c r="K17" s="21">
        <v>13325767.140000001</v>
      </c>
    </row>
    <row r="18" spans="1:11" x14ac:dyDescent="0.35">
      <c r="A18" s="3"/>
      <c r="B18" s="3" t="s">
        <v>35</v>
      </c>
      <c r="C18" s="21">
        <v>6732624.5199999996</v>
      </c>
      <c r="E18" s="3"/>
      <c r="F18" s="3" t="s">
        <v>35</v>
      </c>
      <c r="G18" s="21">
        <v>73569443.480000004</v>
      </c>
      <c r="I18" s="3"/>
      <c r="J18" s="3" t="s">
        <v>35</v>
      </c>
      <c r="K18" s="21">
        <v>-24697350.440000001</v>
      </c>
    </row>
    <row r="19" spans="1:11" x14ac:dyDescent="0.35">
      <c r="A19" s="3"/>
      <c r="B19" s="3" t="s">
        <v>36</v>
      </c>
      <c r="C19" s="21">
        <v>18397757.599999998</v>
      </c>
      <c r="E19" s="3"/>
      <c r="F19" s="3" t="s">
        <v>36</v>
      </c>
      <c r="G19" s="21">
        <v>91967201.079999998</v>
      </c>
      <c r="I19" s="3"/>
      <c r="J19" s="3" t="s">
        <v>36</v>
      </c>
      <c r="K19" s="21">
        <v>11665133.079999998</v>
      </c>
    </row>
    <row r="20" spans="1:11" x14ac:dyDescent="0.35">
      <c r="A20" s="23" t="s">
        <v>50</v>
      </c>
      <c r="B20" s="23"/>
      <c r="C20" s="24">
        <v>91967201.079999998</v>
      </c>
      <c r="E20" s="23" t="s">
        <v>50</v>
      </c>
      <c r="F20" s="23"/>
      <c r="G20" s="24"/>
      <c r="I20" s="23" t="s">
        <v>50</v>
      </c>
      <c r="J20" s="23"/>
      <c r="K20" s="24"/>
    </row>
    <row r="21" spans="1:11" x14ac:dyDescent="0.35">
      <c r="A21" s="4"/>
      <c r="B21" s="4"/>
      <c r="C21" s="22"/>
      <c r="E21" s="4"/>
      <c r="F21" s="4"/>
      <c r="G21" s="22"/>
      <c r="I21" s="4"/>
      <c r="J21" s="4"/>
      <c r="K21" s="22"/>
    </row>
    <row r="22" spans="1:11" x14ac:dyDescent="0.35">
      <c r="A22" s="4" t="s">
        <v>33</v>
      </c>
      <c r="B22" s="4"/>
      <c r="C22" s="22">
        <v>222601382.02000001</v>
      </c>
      <c r="E22" s="4" t="s">
        <v>33</v>
      </c>
      <c r="F22" s="4"/>
      <c r="G22" s="22"/>
      <c r="I22" s="4" t="s">
        <v>33</v>
      </c>
      <c r="J22" s="4"/>
      <c r="K22" s="22"/>
    </row>
    <row r="25" spans="1:11" x14ac:dyDescent="0.35">
      <c r="A25" s="20" t="s">
        <v>51</v>
      </c>
      <c r="B25" s="20" t="s">
        <v>52</v>
      </c>
      <c r="C25" s="20" t="s">
        <v>55</v>
      </c>
    </row>
    <row r="26" spans="1:11" x14ac:dyDescent="0.35">
      <c r="A26" s="3" t="s">
        <v>34</v>
      </c>
      <c r="B26" s="3" t="s">
        <v>35</v>
      </c>
      <c r="C26" s="14"/>
    </row>
    <row r="27" spans="1:11" x14ac:dyDescent="0.35">
      <c r="A27" s="3"/>
      <c r="B27" s="3" t="s">
        <v>36</v>
      </c>
      <c r="C27" s="14">
        <v>-0.14348774946596704</v>
      </c>
    </row>
    <row r="28" spans="1:11" x14ac:dyDescent="0.35">
      <c r="A28" s="3"/>
      <c r="B28" s="3" t="s">
        <v>37</v>
      </c>
      <c r="C28" s="14">
        <v>6.7266926574754762E-2</v>
      </c>
    </row>
    <row r="29" spans="1:11" x14ac:dyDescent="0.35">
      <c r="A29" s="3"/>
      <c r="B29" s="3" t="s">
        <v>38</v>
      </c>
      <c r="C29" s="14">
        <v>1.1911667052508801</v>
      </c>
    </row>
    <row r="30" spans="1:11" x14ac:dyDescent="0.35">
      <c r="A30" s="3"/>
      <c r="B30" s="3" t="s">
        <v>39</v>
      </c>
      <c r="C30" s="14">
        <v>0.1600281707693566</v>
      </c>
    </row>
    <row r="31" spans="1:11" x14ac:dyDescent="0.35">
      <c r="A31" s="3"/>
      <c r="B31" s="3" t="s">
        <v>40</v>
      </c>
      <c r="C31" s="14">
        <v>-0.62032701394412371</v>
      </c>
    </row>
    <row r="32" spans="1:11" x14ac:dyDescent="0.35">
      <c r="A32" s="3"/>
      <c r="B32" s="3" t="s">
        <v>41</v>
      </c>
      <c r="C32" s="14">
        <v>3.1046420567338808</v>
      </c>
    </row>
    <row r="33" spans="1:3" x14ac:dyDescent="0.35">
      <c r="A33" s="3"/>
      <c r="B33" s="3" t="s">
        <v>42</v>
      </c>
      <c r="C33" s="14">
        <v>-0.75892285317097874</v>
      </c>
    </row>
    <row r="34" spans="1:3" x14ac:dyDescent="0.35">
      <c r="A34" s="3"/>
      <c r="B34" s="3" t="s">
        <v>43</v>
      </c>
      <c r="C34" s="14">
        <v>1.8602035092795788</v>
      </c>
    </row>
    <row r="35" spans="1:3" x14ac:dyDescent="0.35">
      <c r="A35" s="23" t="s">
        <v>49</v>
      </c>
      <c r="B35" s="23"/>
      <c r="C35" s="26"/>
    </row>
    <row r="36" spans="1:3" x14ac:dyDescent="0.35">
      <c r="A36" s="4"/>
      <c r="B36" s="4"/>
      <c r="C36" s="14"/>
    </row>
    <row r="37" spans="1:3" x14ac:dyDescent="0.35">
      <c r="A37" s="3" t="s">
        <v>44</v>
      </c>
      <c r="B37" s="3" t="s">
        <v>45</v>
      </c>
      <c r="C37" s="14"/>
    </row>
    <row r="38" spans="1:3" x14ac:dyDescent="0.35">
      <c r="A38" s="3"/>
      <c r="B38" s="3" t="s">
        <v>46</v>
      </c>
      <c r="C38" s="14">
        <v>4.6326561551732322E-2</v>
      </c>
    </row>
    <row r="39" spans="1:3" x14ac:dyDescent="0.35">
      <c r="A39" s="3"/>
      <c r="B39" s="3" t="s">
        <v>47</v>
      </c>
      <c r="C39" s="14">
        <v>0.73605911247211919</v>
      </c>
    </row>
    <row r="40" spans="1:3" x14ac:dyDescent="0.35">
      <c r="A40" s="3"/>
      <c r="B40" s="3" t="s">
        <v>35</v>
      </c>
      <c r="C40" s="14">
        <v>-0.78578969507394103</v>
      </c>
    </row>
    <row r="41" spans="1:3" x14ac:dyDescent="0.35">
      <c r="A41" s="3"/>
      <c r="B41" s="3" t="s">
        <v>36</v>
      </c>
      <c r="C41" s="14">
        <v>1.7326278994688389</v>
      </c>
    </row>
    <row r="42" spans="1:3" x14ac:dyDescent="0.35">
      <c r="A42" s="23" t="s">
        <v>50</v>
      </c>
      <c r="B42" s="23"/>
      <c r="C42" s="26"/>
    </row>
    <row r="43" spans="1:3" x14ac:dyDescent="0.35">
      <c r="A43" s="4"/>
      <c r="B43" s="4"/>
      <c r="C43" s="25"/>
    </row>
    <row r="44" spans="1:3" x14ac:dyDescent="0.35">
      <c r="A44" s="4" t="s">
        <v>33</v>
      </c>
      <c r="B44" s="4"/>
      <c r="C44" s="2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B054D-31CA-4D5E-BA92-5F18DAA2533C}">
  <dimension ref="A1:J428"/>
  <sheetViews>
    <sheetView workbookViewId="0">
      <selection activeCell="M11" sqref="M11"/>
    </sheetView>
  </sheetViews>
  <sheetFormatPr defaultRowHeight="14.5" x14ac:dyDescent="0.35"/>
  <cols>
    <col min="2" max="2" width="10.08984375" bestFit="1" customWidth="1"/>
    <col min="3" max="3" width="16.453125" bestFit="1" customWidth="1"/>
    <col min="4" max="4" width="13.81640625" bestFit="1" customWidth="1"/>
    <col min="5" max="5" width="14.6328125" bestFit="1" customWidth="1"/>
    <col min="6" max="6" width="8.36328125" bestFit="1" customWidth="1"/>
    <col min="7" max="7" width="9.1796875" bestFit="1" customWidth="1"/>
    <col min="9" max="9" width="8.81640625" bestFit="1" customWidth="1"/>
    <col min="10" max="10" width="10.36328125" bestFit="1" customWidth="1"/>
  </cols>
  <sheetData>
    <row r="1" spans="1:10" x14ac:dyDescent="0.35">
      <c r="A1" s="8" t="s">
        <v>0</v>
      </c>
      <c r="B1" s="7" t="s">
        <v>1</v>
      </c>
      <c r="C1" s="8" t="s">
        <v>2</v>
      </c>
      <c r="D1" s="8" t="s">
        <v>3</v>
      </c>
      <c r="E1" s="8" t="s">
        <v>4</v>
      </c>
      <c r="F1" s="8" t="s">
        <v>5</v>
      </c>
      <c r="G1" s="8" t="s">
        <v>6</v>
      </c>
      <c r="H1" s="8" t="s">
        <v>7</v>
      </c>
      <c r="I1" s="8" t="s">
        <v>8</v>
      </c>
      <c r="J1" s="8" t="s">
        <v>9</v>
      </c>
    </row>
    <row r="2" spans="1:10" x14ac:dyDescent="0.35">
      <c r="A2" s="15">
        <v>1</v>
      </c>
      <c r="B2" s="16">
        <v>43556</v>
      </c>
      <c r="C2" s="17" t="s">
        <v>10</v>
      </c>
      <c r="D2" s="17" t="s">
        <v>11</v>
      </c>
      <c r="E2" s="17" t="s">
        <v>12</v>
      </c>
      <c r="F2" s="18">
        <v>103</v>
      </c>
      <c r="G2" s="18">
        <v>850</v>
      </c>
      <c r="H2" s="18">
        <f>F2*G2</f>
        <v>87550</v>
      </c>
      <c r="I2" s="18">
        <f>H2*18%</f>
        <v>15759</v>
      </c>
      <c r="J2" s="19">
        <f>H2+I2</f>
        <v>103309</v>
      </c>
    </row>
    <row r="3" spans="1:10" x14ac:dyDescent="0.35">
      <c r="A3" s="5">
        <v>2</v>
      </c>
      <c r="B3" s="1">
        <v>43557</v>
      </c>
      <c r="C3" s="2" t="s">
        <v>10</v>
      </c>
      <c r="D3" s="2" t="s">
        <v>13</v>
      </c>
      <c r="E3" s="2" t="s">
        <v>14</v>
      </c>
      <c r="F3" s="3">
        <v>353</v>
      </c>
      <c r="G3" s="3">
        <v>750</v>
      </c>
      <c r="H3" s="3">
        <f>F3*G3</f>
        <v>264750</v>
      </c>
      <c r="I3" s="3">
        <f>H3*18%</f>
        <v>47655</v>
      </c>
      <c r="J3" s="6">
        <f>H3+I3</f>
        <v>312405</v>
      </c>
    </row>
    <row r="4" spans="1:10" x14ac:dyDescent="0.35">
      <c r="A4" s="5">
        <v>3</v>
      </c>
      <c r="B4" s="1">
        <v>43558</v>
      </c>
      <c r="C4" s="2" t="s">
        <v>15</v>
      </c>
      <c r="D4" s="2" t="s">
        <v>16</v>
      </c>
      <c r="E4" s="2" t="s">
        <v>17</v>
      </c>
      <c r="F4" s="3">
        <v>311</v>
      </c>
      <c r="G4" s="3">
        <v>885</v>
      </c>
      <c r="H4" s="3">
        <f>F4*G4</f>
        <v>275235</v>
      </c>
      <c r="I4" s="3">
        <f>H4*18%</f>
        <v>49542.299999999996</v>
      </c>
      <c r="J4" s="6">
        <f>H4+I4</f>
        <v>324777.3</v>
      </c>
    </row>
    <row r="5" spans="1:10" x14ac:dyDescent="0.35">
      <c r="A5" s="5">
        <v>4</v>
      </c>
      <c r="B5" s="1">
        <v>43559</v>
      </c>
      <c r="C5" s="2" t="s">
        <v>10</v>
      </c>
      <c r="D5" s="2" t="s">
        <v>18</v>
      </c>
      <c r="E5" s="2" t="s">
        <v>19</v>
      </c>
      <c r="F5" s="3">
        <v>452</v>
      </c>
      <c r="G5" s="3">
        <v>629</v>
      </c>
      <c r="H5" s="3">
        <f>F5*G5</f>
        <v>284308</v>
      </c>
      <c r="I5" s="3">
        <f>H5*18%</f>
        <v>51175.439999999995</v>
      </c>
      <c r="J5" s="6">
        <f>H5+I5</f>
        <v>335483.44</v>
      </c>
    </row>
    <row r="6" spans="1:10" x14ac:dyDescent="0.35">
      <c r="A6" s="5">
        <v>5</v>
      </c>
      <c r="B6" s="1">
        <v>43560</v>
      </c>
      <c r="C6" s="2" t="s">
        <v>20</v>
      </c>
      <c r="D6" s="2" t="s">
        <v>21</v>
      </c>
      <c r="E6" s="2" t="s">
        <v>22</v>
      </c>
      <c r="F6" s="3">
        <v>298</v>
      </c>
      <c r="G6" s="3">
        <v>826</v>
      </c>
      <c r="H6" s="3">
        <f>F6*G6</f>
        <v>246148</v>
      </c>
      <c r="I6" s="3">
        <f>H6*18%</f>
        <v>44306.64</v>
      </c>
      <c r="J6" s="6">
        <f>H6+I6</f>
        <v>290454.64</v>
      </c>
    </row>
    <row r="7" spans="1:10" x14ac:dyDescent="0.35">
      <c r="A7" s="5">
        <v>6</v>
      </c>
      <c r="B7" s="1">
        <v>43561</v>
      </c>
      <c r="C7" s="2" t="s">
        <v>10</v>
      </c>
      <c r="D7" s="2" t="s">
        <v>23</v>
      </c>
      <c r="E7" s="2" t="s">
        <v>14</v>
      </c>
      <c r="F7" s="3">
        <v>475</v>
      </c>
      <c r="G7" s="3">
        <v>570</v>
      </c>
      <c r="H7" s="3">
        <f>F7*G7</f>
        <v>270750</v>
      </c>
      <c r="I7" s="3">
        <f>H7*18%</f>
        <v>48735</v>
      </c>
      <c r="J7" s="6">
        <f>H7+I7</f>
        <v>319485</v>
      </c>
    </row>
    <row r="8" spans="1:10" x14ac:dyDescent="0.35">
      <c r="A8" s="5">
        <v>7</v>
      </c>
      <c r="B8" s="1">
        <v>43562</v>
      </c>
      <c r="C8" s="2" t="s">
        <v>24</v>
      </c>
      <c r="D8" s="2" t="s">
        <v>11</v>
      </c>
      <c r="E8" s="2" t="s">
        <v>17</v>
      </c>
      <c r="F8" s="3">
        <v>429</v>
      </c>
      <c r="G8" s="3">
        <v>792</v>
      </c>
      <c r="H8" s="3">
        <f>F8*G8</f>
        <v>339768</v>
      </c>
      <c r="I8" s="3">
        <f>H8*18%</f>
        <v>61158.239999999998</v>
      </c>
      <c r="J8" s="6">
        <f>H8+I8</f>
        <v>400926.24</v>
      </c>
    </row>
    <row r="9" spans="1:10" x14ac:dyDescent="0.35">
      <c r="A9" s="5">
        <v>8</v>
      </c>
      <c r="B9" s="1">
        <v>43563</v>
      </c>
      <c r="C9" s="2" t="s">
        <v>10</v>
      </c>
      <c r="D9" s="2" t="s">
        <v>13</v>
      </c>
      <c r="E9" s="2" t="s">
        <v>22</v>
      </c>
      <c r="F9" s="3">
        <v>456</v>
      </c>
      <c r="G9" s="3">
        <v>639</v>
      </c>
      <c r="H9" s="3">
        <f>F9*G9</f>
        <v>291384</v>
      </c>
      <c r="I9" s="3">
        <f>H9*18%</f>
        <v>52449.119999999995</v>
      </c>
      <c r="J9" s="6">
        <f>H9+I9</f>
        <v>343833.12</v>
      </c>
    </row>
    <row r="10" spans="1:10" x14ac:dyDescent="0.35">
      <c r="A10" s="5">
        <v>9</v>
      </c>
      <c r="B10" s="1">
        <v>43564</v>
      </c>
      <c r="C10" s="2" t="s">
        <v>25</v>
      </c>
      <c r="D10" s="2" t="s">
        <v>16</v>
      </c>
      <c r="E10" s="2" t="s">
        <v>12</v>
      </c>
      <c r="F10" s="3">
        <v>484</v>
      </c>
      <c r="G10" s="3">
        <v>828</v>
      </c>
      <c r="H10" s="3">
        <f>F10*G10</f>
        <v>400752</v>
      </c>
      <c r="I10" s="3">
        <f>H10*18%</f>
        <v>72135.360000000001</v>
      </c>
      <c r="J10" s="6">
        <f>H10+I10</f>
        <v>472887.36</v>
      </c>
    </row>
    <row r="11" spans="1:10" x14ac:dyDescent="0.35">
      <c r="A11" s="5">
        <v>10</v>
      </c>
      <c r="B11" s="1">
        <v>43565</v>
      </c>
      <c r="C11" s="2" t="s">
        <v>26</v>
      </c>
      <c r="D11" s="2" t="s">
        <v>18</v>
      </c>
      <c r="E11" s="2" t="s">
        <v>14</v>
      </c>
      <c r="F11" s="3">
        <v>276</v>
      </c>
      <c r="G11" s="3">
        <v>904</v>
      </c>
      <c r="H11" s="3">
        <f>F11*G11</f>
        <v>249504</v>
      </c>
      <c r="I11" s="3">
        <f>H11*18%</f>
        <v>44910.720000000001</v>
      </c>
      <c r="J11" s="6">
        <f>H11+I11</f>
        <v>294414.71999999997</v>
      </c>
    </row>
    <row r="12" spans="1:10" x14ac:dyDescent="0.35">
      <c r="A12" s="5">
        <v>11</v>
      </c>
      <c r="B12" s="1">
        <v>43566</v>
      </c>
      <c r="C12" s="2" t="s">
        <v>27</v>
      </c>
      <c r="D12" s="2" t="s">
        <v>21</v>
      </c>
      <c r="E12" s="2" t="s">
        <v>22</v>
      </c>
      <c r="F12" s="3">
        <v>489</v>
      </c>
      <c r="G12" s="3">
        <v>576</v>
      </c>
      <c r="H12" s="3">
        <f>F12*G12</f>
        <v>281664</v>
      </c>
      <c r="I12" s="3">
        <f>H12*18%</f>
        <v>50699.519999999997</v>
      </c>
      <c r="J12" s="6">
        <f>H12+I12</f>
        <v>332363.52000000002</v>
      </c>
    </row>
    <row r="13" spans="1:10" x14ac:dyDescent="0.35">
      <c r="A13" s="5">
        <v>12</v>
      </c>
      <c r="B13" s="1">
        <v>43567</v>
      </c>
      <c r="C13" s="2" t="s">
        <v>28</v>
      </c>
      <c r="D13" s="2" t="s">
        <v>23</v>
      </c>
      <c r="E13" s="2" t="s">
        <v>12</v>
      </c>
      <c r="F13" s="3">
        <v>372</v>
      </c>
      <c r="G13" s="3">
        <v>837</v>
      </c>
      <c r="H13" s="3">
        <f>F13*G13</f>
        <v>311364</v>
      </c>
      <c r="I13" s="3">
        <f>H13*18%</f>
        <v>56045.52</v>
      </c>
      <c r="J13" s="6">
        <f>H13+I13</f>
        <v>367409.52</v>
      </c>
    </row>
    <row r="14" spans="1:10" x14ac:dyDescent="0.35">
      <c r="A14" s="5">
        <v>13</v>
      </c>
      <c r="B14" s="1">
        <v>43568</v>
      </c>
      <c r="C14" s="2" t="s">
        <v>29</v>
      </c>
      <c r="D14" s="2" t="s">
        <v>11</v>
      </c>
      <c r="E14" s="2" t="s">
        <v>14</v>
      </c>
      <c r="F14" s="3">
        <v>207</v>
      </c>
      <c r="G14" s="3">
        <v>961</v>
      </c>
      <c r="H14" s="3">
        <f>F14*G14</f>
        <v>198927</v>
      </c>
      <c r="I14" s="3">
        <f>H14*18%</f>
        <v>35806.86</v>
      </c>
      <c r="J14" s="6">
        <f>H14+I14</f>
        <v>234733.86</v>
      </c>
    </row>
    <row r="15" spans="1:10" x14ac:dyDescent="0.35">
      <c r="A15" s="5">
        <v>14</v>
      </c>
      <c r="B15" s="1">
        <v>43569</v>
      </c>
      <c r="C15" s="2" t="s">
        <v>30</v>
      </c>
      <c r="D15" s="2" t="s">
        <v>13</v>
      </c>
      <c r="E15" s="2" t="s">
        <v>17</v>
      </c>
      <c r="F15" s="3">
        <v>281</v>
      </c>
      <c r="G15" s="3">
        <v>751</v>
      </c>
      <c r="H15" s="3">
        <f>F15*G15</f>
        <v>211031</v>
      </c>
      <c r="I15" s="3">
        <f>H15*18%</f>
        <v>37985.58</v>
      </c>
      <c r="J15" s="6">
        <f>H15+I15</f>
        <v>249016.58000000002</v>
      </c>
    </row>
    <row r="16" spans="1:10" x14ac:dyDescent="0.35">
      <c r="A16" s="5">
        <v>15</v>
      </c>
      <c r="B16" s="1">
        <v>43570</v>
      </c>
      <c r="C16" s="2" t="s">
        <v>15</v>
      </c>
      <c r="D16" s="2" t="s">
        <v>16</v>
      </c>
      <c r="E16" s="2" t="s">
        <v>19</v>
      </c>
      <c r="F16" s="3">
        <v>131</v>
      </c>
      <c r="G16" s="3">
        <v>884</v>
      </c>
      <c r="H16" s="3">
        <f>F16*G16</f>
        <v>115804</v>
      </c>
      <c r="I16" s="3">
        <f>H16*18%</f>
        <v>20844.719999999998</v>
      </c>
      <c r="J16" s="6">
        <f>H16+I16</f>
        <v>136648.72</v>
      </c>
    </row>
    <row r="17" spans="1:10" x14ac:dyDescent="0.35">
      <c r="A17" s="5">
        <v>16</v>
      </c>
      <c r="B17" s="1">
        <v>43571</v>
      </c>
      <c r="C17" s="2" t="s">
        <v>10</v>
      </c>
      <c r="D17" s="2" t="s">
        <v>18</v>
      </c>
      <c r="E17" s="2" t="s">
        <v>22</v>
      </c>
      <c r="F17" s="3">
        <v>155</v>
      </c>
      <c r="G17" s="3">
        <v>704</v>
      </c>
      <c r="H17" s="3">
        <f>F17*G17</f>
        <v>109120</v>
      </c>
      <c r="I17" s="3">
        <f>H17*18%</f>
        <v>19641.599999999999</v>
      </c>
      <c r="J17" s="6">
        <f>H17+I17</f>
        <v>128761.60000000001</v>
      </c>
    </row>
    <row r="18" spans="1:10" x14ac:dyDescent="0.35">
      <c r="A18" s="5">
        <v>17</v>
      </c>
      <c r="B18" s="1">
        <v>43572</v>
      </c>
      <c r="C18" s="2" t="s">
        <v>20</v>
      </c>
      <c r="D18" s="2" t="s">
        <v>21</v>
      </c>
      <c r="E18" s="2" t="s">
        <v>19</v>
      </c>
      <c r="F18" s="3">
        <v>309</v>
      </c>
      <c r="G18" s="3">
        <v>813</v>
      </c>
      <c r="H18" s="3">
        <f>F18*G18</f>
        <v>251217</v>
      </c>
      <c r="I18" s="3">
        <f>H18*18%</f>
        <v>45219.06</v>
      </c>
      <c r="J18" s="6">
        <f>H18+I18</f>
        <v>296436.06</v>
      </c>
    </row>
    <row r="19" spans="1:10" x14ac:dyDescent="0.35">
      <c r="A19" s="5">
        <v>18</v>
      </c>
      <c r="B19" s="1">
        <v>43573</v>
      </c>
      <c r="C19" s="2" t="s">
        <v>10</v>
      </c>
      <c r="D19" s="2" t="s">
        <v>23</v>
      </c>
      <c r="E19" s="2" t="s">
        <v>14</v>
      </c>
      <c r="F19" s="3">
        <v>448</v>
      </c>
      <c r="G19" s="3">
        <v>967</v>
      </c>
      <c r="H19" s="3">
        <f>F19*G19</f>
        <v>433216</v>
      </c>
      <c r="I19" s="3">
        <f>H19*18%</f>
        <v>77978.87999999999</v>
      </c>
      <c r="J19" s="6">
        <f>H19+I19</f>
        <v>511194.88</v>
      </c>
    </row>
    <row r="20" spans="1:10" x14ac:dyDescent="0.35">
      <c r="A20" s="5">
        <v>19</v>
      </c>
      <c r="B20" s="1">
        <v>43574</v>
      </c>
      <c r="C20" s="2" t="s">
        <v>15</v>
      </c>
      <c r="D20" s="2" t="s">
        <v>11</v>
      </c>
      <c r="E20" s="2" t="s">
        <v>17</v>
      </c>
      <c r="F20" s="3">
        <v>312</v>
      </c>
      <c r="G20" s="3">
        <v>592</v>
      </c>
      <c r="H20" s="3">
        <f>F20*G20</f>
        <v>184704</v>
      </c>
      <c r="I20" s="3">
        <f>H20*18%</f>
        <v>33246.720000000001</v>
      </c>
      <c r="J20" s="6">
        <f>H20+I20</f>
        <v>217950.72</v>
      </c>
    </row>
    <row r="21" spans="1:10" x14ac:dyDescent="0.35">
      <c r="A21" s="5">
        <v>20</v>
      </c>
      <c r="B21" s="1">
        <v>43575</v>
      </c>
      <c r="C21" s="2" t="s">
        <v>10</v>
      </c>
      <c r="D21" s="2" t="s">
        <v>13</v>
      </c>
      <c r="E21" s="2" t="s">
        <v>19</v>
      </c>
      <c r="F21" s="3">
        <v>403</v>
      </c>
      <c r="G21" s="3">
        <v>581</v>
      </c>
      <c r="H21" s="3">
        <f>F21*G21</f>
        <v>234143</v>
      </c>
      <c r="I21" s="3">
        <f>H21*18%</f>
        <v>42145.74</v>
      </c>
      <c r="J21" s="6">
        <f>H21+I21</f>
        <v>276288.74</v>
      </c>
    </row>
    <row r="22" spans="1:10" x14ac:dyDescent="0.35">
      <c r="A22" s="5">
        <v>21</v>
      </c>
      <c r="B22" s="1">
        <v>43576</v>
      </c>
      <c r="C22" s="2" t="s">
        <v>15</v>
      </c>
      <c r="D22" s="2" t="s">
        <v>16</v>
      </c>
      <c r="E22" s="2" t="s">
        <v>12</v>
      </c>
      <c r="F22" s="3">
        <v>119</v>
      </c>
      <c r="G22" s="3">
        <v>992</v>
      </c>
      <c r="H22" s="3">
        <f>F22*G22</f>
        <v>118048</v>
      </c>
      <c r="I22" s="3">
        <f>H22*18%</f>
        <v>21248.639999999999</v>
      </c>
      <c r="J22" s="6">
        <f>H22+I22</f>
        <v>139296.64000000001</v>
      </c>
    </row>
    <row r="23" spans="1:10" x14ac:dyDescent="0.35">
      <c r="A23" s="5">
        <v>22</v>
      </c>
      <c r="B23" s="1">
        <v>43577</v>
      </c>
      <c r="C23" s="2" t="s">
        <v>10</v>
      </c>
      <c r="D23" s="2" t="s">
        <v>18</v>
      </c>
      <c r="E23" s="2" t="s">
        <v>14</v>
      </c>
      <c r="F23" s="3">
        <v>322</v>
      </c>
      <c r="G23" s="3">
        <v>740</v>
      </c>
      <c r="H23" s="3">
        <f>F23*G23</f>
        <v>238280</v>
      </c>
      <c r="I23" s="3">
        <f>H23*18%</f>
        <v>42890.400000000001</v>
      </c>
      <c r="J23" s="6">
        <f>H23+I23</f>
        <v>281170.40000000002</v>
      </c>
    </row>
    <row r="24" spans="1:10" x14ac:dyDescent="0.35">
      <c r="A24" s="5">
        <v>23</v>
      </c>
      <c r="B24" s="1">
        <v>43578</v>
      </c>
      <c r="C24" s="2" t="s">
        <v>10</v>
      </c>
      <c r="D24" s="2" t="s">
        <v>21</v>
      </c>
      <c r="E24" s="2" t="s">
        <v>19</v>
      </c>
      <c r="F24" s="3">
        <v>410</v>
      </c>
      <c r="G24" s="3">
        <v>887</v>
      </c>
      <c r="H24" s="3">
        <f>F24*G24</f>
        <v>363670</v>
      </c>
      <c r="I24" s="3">
        <f>H24*18%</f>
        <v>65460.6</v>
      </c>
      <c r="J24" s="6">
        <f>H24+I24</f>
        <v>429130.6</v>
      </c>
    </row>
    <row r="25" spans="1:10" x14ac:dyDescent="0.35">
      <c r="A25" s="5">
        <v>24</v>
      </c>
      <c r="B25" s="1">
        <v>43579</v>
      </c>
      <c r="C25" s="2" t="s">
        <v>24</v>
      </c>
      <c r="D25" s="2" t="s">
        <v>23</v>
      </c>
      <c r="E25" s="2" t="s">
        <v>22</v>
      </c>
      <c r="F25" s="3">
        <v>386</v>
      </c>
      <c r="G25" s="3">
        <v>543</v>
      </c>
      <c r="H25" s="3">
        <f>F25*G25</f>
        <v>209598</v>
      </c>
      <c r="I25" s="3">
        <f>H25*18%</f>
        <v>37727.64</v>
      </c>
      <c r="J25" s="6">
        <f>H25+I25</f>
        <v>247325.64</v>
      </c>
    </row>
    <row r="26" spans="1:10" x14ac:dyDescent="0.35">
      <c r="A26" s="5">
        <v>25</v>
      </c>
      <c r="B26" s="1">
        <v>43580</v>
      </c>
      <c r="C26" s="2" t="s">
        <v>10</v>
      </c>
      <c r="D26" s="2" t="s">
        <v>11</v>
      </c>
      <c r="E26" s="2" t="s">
        <v>22</v>
      </c>
      <c r="F26" s="3">
        <v>189</v>
      </c>
      <c r="G26" s="3">
        <v>634</v>
      </c>
      <c r="H26" s="3">
        <f>F26*G26</f>
        <v>119826</v>
      </c>
      <c r="I26" s="3">
        <f>H26*18%</f>
        <v>21568.68</v>
      </c>
      <c r="J26" s="6">
        <f>H26+I26</f>
        <v>141394.68</v>
      </c>
    </row>
    <row r="27" spans="1:10" x14ac:dyDescent="0.35">
      <c r="A27" s="5">
        <v>26</v>
      </c>
      <c r="B27" s="1">
        <v>43581</v>
      </c>
      <c r="C27" s="2" t="s">
        <v>25</v>
      </c>
      <c r="D27" s="2" t="s">
        <v>13</v>
      </c>
      <c r="E27" s="2" t="s">
        <v>12</v>
      </c>
      <c r="F27" s="3">
        <v>69</v>
      </c>
      <c r="G27" s="3">
        <v>651</v>
      </c>
      <c r="H27" s="3">
        <f>F27*G27</f>
        <v>44919</v>
      </c>
      <c r="I27" s="3">
        <f>H27*18%</f>
        <v>8085.42</v>
      </c>
      <c r="J27" s="6">
        <f>H27+I27</f>
        <v>53004.42</v>
      </c>
    </row>
    <row r="28" spans="1:10" x14ac:dyDescent="0.35">
      <c r="A28" s="5">
        <v>27</v>
      </c>
      <c r="B28" s="1">
        <v>43582</v>
      </c>
      <c r="C28" s="2" t="s">
        <v>26</v>
      </c>
      <c r="D28" s="2" t="s">
        <v>16</v>
      </c>
      <c r="E28" s="2" t="s">
        <v>14</v>
      </c>
      <c r="F28" s="3">
        <v>379</v>
      </c>
      <c r="G28" s="3">
        <v>751</v>
      </c>
      <c r="H28" s="3">
        <f>F28*G28</f>
        <v>284629</v>
      </c>
      <c r="I28" s="3">
        <f>H28*18%</f>
        <v>51233.22</v>
      </c>
      <c r="J28" s="6">
        <f>H28+I28</f>
        <v>335862.22</v>
      </c>
    </row>
    <row r="29" spans="1:10" x14ac:dyDescent="0.35">
      <c r="A29" s="5">
        <v>28</v>
      </c>
      <c r="B29" s="1">
        <v>43583</v>
      </c>
      <c r="C29" s="2" t="s">
        <v>27</v>
      </c>
      <c r="D29" s="2" t="s">
        <v>18</v>
      </c>
      <c r="E29" s="2" t="s">
        <v>17</v>
      </c>
      <c r="F29" s="3">
        <v>479</v>
      </c>
      <c r="G29" s="3">
        <v>938</v>
      </c>
      <c r="H29" s="3">
        <f>F29*G29</f>
        <v>449302</v>
      </c>
      <c r="I29" s="3">
        <f>H29*18%</f>
        <v>80874.36</v>
      </c>
      <c r="J29" s="6">
        <f>H29+I29</f>
        <v>530176.36</v>
      </c>
    </row>
    <row r="30" spans="1:10" x14ac:dyDescent="0.35">
      <c r="A30" s="5">
        <v>29</v>
      </c>
      <c r="B30" s="1">
        <v>43584</v>
      </c>
      <c r="C30" s="2" t="s">
        <v>28</v>
      </c>
      <c r="D30" s="2" t="s">
        <v>21</v>
      </c>
      <c r="E30" s="2" t="s">
        <v>19</v>
      </c>
      <c r="F30" s="3">
        <v>284</v>
      </c>
      <c r="G30" s="3">
        <v>568</v>
      </c>
      <c r="H30" s="3">
        <f>F30*G30</f>
        <v>161312</v>
      </c>
      <c r="I30" s="3">
        <f>H30*18%</f>
        <v>29036.16</v>
      </c>
      <c r="J30" s="6">
        <f>H30+I30</f>
        <v>190348.16</v>
      </c>
    </row>
    <row r="31" spans="1:10" x14ac:dyDescent="0.35">
      <c r="A31" s="5">
        <v>30</v>
      </c>
      <c r="B31" s="1">
        <v>43585</v>
      </c>
      <c r="C31" s="2" t="s">
        <v>30</v>
      </c>
      <c r="D31" s="2" t="s">
        <v>23</v>
      </c>
      <c r="E31" s="2" t="s">
        <v>12</v>
      </c>
      <c r="F31" s="3">
        <v>448</v>
      </c>
      <c r="G31" s="3">
        <v>813</v>
      </c>
      <c r="H31" s="3">
        <f>F31*G31</f>
        <v>364224</v>
      </c>
      <c r="I31" s="3">
        <f>H31*18%</f>
        <v>65560.319999999992</v>
      </c>
      <c r="J31" s="6">
        <f>H31+I31</f>
        <v>429784.32000000001</v>
      </c>
    </row>
    <row r="32" spans="1:10" x14ac:dyDescent="0.35">
      <c r="A32" s="5">
        <v>31</v>
      </c>
      <c r="B32" s="1">
        <v>43586</v>
      </c>
      <c r="C32" s="2" t="s">
        <v>10</v>
      </c>
      <c r="D32" s="2" t="s">
        <v>11</v>
      </c>
      <c r="E32" s="2" t="s">
        <v>22</v>
      </c>
      <c r="F32" s="3">
        <v>346</v>
      </c>
      <c r="G32" s="3">
        <v>584</v>
      </c>
      <c r="H32" s="3">
        <f>F32*G32</f>
        <v>202064</v>
      </c>
      <c r="I32" s="3">
        <f>H32*18%</f>
        <v>36371.519999999997</v>
      </c>
      <c r="J32" s="6">
        <f>H32+I32</f>
        <v>238435.52</v>
      </c>
    </row>
    <row r="33" spans="1:10" x14ac:dyDescent="0.35">
      <c r="A33" s="5">
        <v>32</v>
      </c>
      <c r="B33" s="1">
        <v>43587</v>
      </c>
      <c r="C33" s="2" t="s">
        <v>20</v>
      </c>
      <c r="D33" s="2" t="s">
        <v>13</v>
      </c>
      <c r="E33" s="2" t="s">
        <v>12</v>
      </c>
      <c r="F33" s="3">
        <v>168</v>
      </c>
      <c r="G33" s="3">
        <v>664</v>
      </c>
      <c r="H33" s="3">
        <f>F33*G33</f>
        <v>111552</v>
      </c>
      <c r="I33" s="3">
        <f>H33*18%</f>
        <v>20079.36</v>
      </c>
      <c r="J33" s="6">
        <f>H33+I33</f>
        <v>131631.35999999999</v>
      </c>
    </row>
    <row r="34" spans="1:10" x14ac:dyDescent="0.35">
      <c r="A34" s="5">
        <v>33</v>
      </c>
      <c r="B34" s="1">
        <v>43588</v>
      </c>
      <c r="C34" s="2" t="s">
        <v>10</v>
      </c>
      <c r="D34" s="2" t="s">
        <v>16</v>
      </c>
      <c r="E34" s="2" t="s">
        <v>19</v>
      </c>
      <c r="F34" s="3">
        <v>288</v>
      </c>
      <c r="G34" s="3">
        <v>709</v>
      </c>
      <c r="H34" s="3">
        <f>F34*G34</f>
        <v>204192</v>
      </c>
      <c r="I34" s="3">
        <f>H34*18%</f>
        <v>36754.559999999998</v>
      </c>
      <c r="J34" s="6">
        <f>H34+I34</f>
        <v>240946.56</v>
      </c>
    </row>
    <row r="35" spans="1:10" x14ac:dyDescent="0.35">
      <c r="A35" s="5">
        <v>34</v>
      </c>
      <c r="B35" s="1">
        <v>43589</v>
      </c>
      <c r="C35" s="2" t="s">
        <v>10</v>
      </c>
      <c r="D35" s="2" t="s">
        <v>18</v>
      </c>
      <c r="E35" s="2" t="s">
        <v>19</v>
      </c>
      <c r="F35" s="3">
        <v>216</v>
      </c>
      <c r="G35" s="3">
        <v>784</v>
      </c>
      <c r="H35" s="3">
        <f>F35*G35</f>
        <v>169344</v>
      </c>
      <c r="I35" s="3">
        <f>H35*18%</f>
        <v>30481.919999999998</v>
      </c>
      <c r="J35" s="6">
        <f>H35+I35</f>
        <v>199825.91999999998</v>
      </c>
    </row>
    <row r="36" spans="1:10" x14ac:dyDescent="0.35">
      <c r="A36" s="5">
        <v>35</v>
      </c>
      <c r="B36" s="1">
        <v>43590</v>
      </c>
      <c r="C36" s="2" t="s">
        <v>10</v>
      </c>
      <c r="D36" s="2" t="s">
        <v>21</v>
      </c>
      <c r="E36" s="2" t="s">
        <v>14</v>
      </c>
      <c r="F36" s="3">
        <v>364</v>
      </c>
      <c r="G36" s="3">
        <v>964</v>
      </c>
      <c r="H36" s="3">
        <f>F36*G36</f>
        <v>350896</v>
      </c>
      <c r="I36" s="3">
        <f>H36*18%</f>
        <v>63161.279999999999</v>
      </c>
      <c r="J36" s="6">
        <f>H36+I36</f>
        <v>414057.28</v>
      </c>
    </row>
    <row r="37" spans="1:10" x14ac:dyDescent="0.35">
      <c r="A37" s="5">
        <v>36</v>
      </c>
      <c r="B37" s="1">
        <v>43591</v>
      </c>
      <c r="C37" s="2" t="s">
        <v>30</v>
      </c>
      <c r="D37" s="2" t="s">
        <v>23</v>
      </c>
      <c r="E37" s="2" t="s">
        <v>17</v>
      </c>
      <c r="F37" s="3">
        <v>139</v>
      </c>
      <c r="G37" s="3">
        <v>728</v>
      </c>
      <c r="H37" s="3">
        <f>F37*G37</f>
        <v>101192</v>
      </c>
      <c r="I37" s="3">
        <f>H37*18%</f>
        <v>18214.559999999998</v>
      </c>
      <c r="J37" s="6">
        <f>H37+I37</f>
        <v>119406.56</v>
      </c>
    </row>
    <row r="38" spans="1:10" x14ac:dyDescent="0.35">
      <c r="A38" s="5">
        <v>37</v>
      </c>
      <c r="B38" s="1">
        <v>43592</v>
      </c>
      <c r="C38" s="2" t="s">
        <v>10</v>
      </c>
      <c r="D38" s="2" t="s">
        <v>11</v>
      </c>
      <c r="E38" s="2" t="s">
        <v>14</v>
      </c>
      <c r="F38" s="3">
        <v>452</v>
      </c>
      <c r="G38" s="3">
        <v>884</v>
      </c>
      <c r="H38" s="3">
        <f>F38*G38</f>
        <v>399568</v>
      </c>
      <c r="I38" s="3">
        <f>H38*18%</f>
        <v>71922.239999999991</v>
      </c>
      <c r="J38" s="6">
        <f>H38+I38</f>
        <v>471490.24</v>
      </c>
    </row>
    <row r="39" spans="1:10" x14ac:dyDescent="0.35">
      <c r="A39" s="5">
        <v>38</v>
      </c>
      <c r="B39" s="1">
        <v>43593</v>
      </c>
      <c r="C39" s="2" t="s">
        <v>24</v>
      </c>
      <c r="D39" s="2" t="s">
        <v>13</v>
      </c>
      <c r="E39" s="2" t="s">
        <v>22</v>
      </c>
      <c r="F39" s="3">
        <v>124</v>
      </c>
      <c r="G39" s="3">
        <v>776</v>
      </c>
      <c r="H39" s="3">
        <f>F39*G39</f>
        <v>96224</v>
      </c>
      <c r="I39" s="3">
        <f>H39*18%</f>
        <v>17320.32</v>
      </c>
      <c r="J39" s="6">
        <f>H39+I39</f>
        <v>113544.32000000001</v>
      </c>
    </row>
    <row r="40" spans="1:10" x14ac:dyDescent="0.35">
      <c r="A40" s="5">
        <v>39</v>
      </c>
      <c r="B40" s="1">
        <v>43594</v>
      </c>
      <c r="C40" s="2" t="s">
        <v>10</v>
      </c>
      <c r="D40" s="2" t="s">
        <v>16</v>
      </c>
      <c r="E40" s="2" t="s">
        <v>14</v>
      </c>
      <c r="F40" s="3">
        <v>148</v>
      </c>
      <c r="G40" s="3">
        <v>994</v>
      </c>
      <c r="H40" s="3">
        <f>F40*G40</f>
        <v>147112</v>
      </c>
      <c r="I40" s="3">
        <f>H40*18%</f>
        <v>26480.16</v>
      </c>
      <c r="J40" s="6">
        <f>H40+I40</f>
        <v>173592.16</v>
      </c>
    </row>
    <row r="41" spans="1:10" x14ac:dyDescent="0.35">
      <c r="A41" s="5">
        <v>40</v>
      </c>
      <c r="B41" s="1">
        <v>43595</v>
      </c>
      <c r="C41" s="2" t="s">
        <v>25</v>
      </c>
      <c r="D41" s="2" t="s">
        <v>18</v>
      </c>
      <c r="E41" s="2" t="s">
        <v>17</v>
      </c>
      <c r="F41" s="3">
        <v>127</v>
      </c>
      <c r="G41" s="3">
        <v>578</v>
      </c>
      <c r="H41" s="3">
        <f>F41*G41</f>
        <v>73406</v>
      </c>
      <c r="I41" s="3">
        <f>H41*18%</f>
        <v>13213.08</v>
      </c>
      <c r="J41" s="6">
        <f>H41+I41</f>
        <v>86619.08</v>
      </c>
    </row>
    <row r="42" spans="1:10" x14ac:dyDescent="0.35">
      <c r="A42" s="5">
        <v>41</v>
      </c>
      <c r="B42" s="1">
        <v>43596</v>
      </c>
      <c r="C42" s="2" t="s">
        <v>26</v>
      </c>
      <c r="D42" s="2" t="s">
        <v>21</v>
      </c>
      <c r="E42" s="2" t="s">
        <v>19</v>
      </c>
      <c r="F42" s="3">
        <v>126</v>
      </c>
      <c r="G42" s="3">
        <v>643</v>
      </c>
      <c r="H42" s="3">
        <f>F42*G42</f>
        <v>81018</v>
      </c>
      <c r="I42" s="3">
        <f>H42*18%</f>
        <v>14583.24</v>
      </c>
      <c r="J42" s="6">
        <f>H42+I42</f>
        <v>95601.24</v>
      </c>
    </row>
    <row r="43" spans="1:10" x14ac:dyDescent="0.35">
      <c r="A43" s="5">
        <v>42</v>
      </c>
      <c r="B43" s="1">
        <v>43597</v>
      </c>
      <c r="C43" s="2" t="s">
        <v>27</v>
      </c>
      <c r="D43" s="2" t="s">
        <v>23</v>
      </c>
      <c r="E43" s="2" t="s">
        <v>22</v>
      </c>
      <c r="F43" s="3">
        <v>205</v>
      </c>
      <c r="G43" s="3">
        <v>534</v>
      </c>
      <c r="H43" s="3">
        <f>F43*G43</f>
        <v>109470</v>
      </c>
      <c r="I43" s="3">
        <f>H43*18%</f>
        <v>19704.599999999999</v>
      </c>
      <c r="J43" s="6">
        <f>H43+I43</f>
        <v>129174.6</v>
      </c>
    </row>
    <row r="44" spans="1:10" x14ac:dyDescent="0.35">
      <c r="A44" s="5">
        <v>43</v>
      </c>
      <c r="B44" s="1">
        <v>43598</v>
      </c>
      <c r="C44" s="2" t="s">
        <v>28</v>
      </c>
      <c r="D44" s="2" t="s">
        <v>11</v>
      </c>
      <c r="E44" s="2" t="s">
        <v>19</v>
      </c>
      <c r="F44" s="3">
        <v>202</v>
      </c>
      <c r="G44" s="3">
        <v>930</v>
      </c>
      <c r="H44" s="3">
        <f>F44*G44</f>
        <v>187860</v>
      </c>
      <c r="I44" s="3">
        <f>H44*18%</f>
        <v>33814.799999999996</v>
      </c>
      <c r="J44" s="6">
        <f>H44+I44</f>
        <v>221674.8</v>
      </c>
    </row>
    <row r="45" spans="1:10" x14ac:dyDescent="0.35">
      <c r="A45" s="5">
        <v>44</v>
      </c>
      <c r="B45" s="1">
        <v>43599</v>
      </c>
      <c r="C45" s="2" t="s">
        <v>29</v>
      </c>
      <c r="D45" s="2" t="s">
        <v>13</v>
      </c>
      <c r="E45" s="2" t="s">
        <v>22</v>
      </c>
      <c r="F45" s="3">
        <v>327</v>
      </c>
      <c r="G45" s="3">
        <v>747</v>
      </c>
      <c r="H45" s="3">
        <f>F45*G45</f>
        <v>244269</v>
      </c>
      <c r="I45" s="3">
        <f>H45*18%</f>
        <v>43968.42</v>
      </c>
      <c r="J45" s="6">
        <f>H45+I45</f>
        <v>288237.42</v>
      </c>
    </row>
    <row r="46" spans="1:10" x14ac:dyDescent="0.35">
      <c r="A46" s="5">
        <v>45</v>
      </c>
      <c r="B46" s="1">
        <v>43600</v>
      </c>
      <c r="C46" s="2" t="s">
        <v>10</v>
      </c>
      <c r="D46" s="2" t="s">
        <v>16</v>
      </c>
      <c r="E46" s="2" t="s">
        <v>17</v>
      </c>
      <c r="F46" s="3">
        <v>177</v>
      </c>
      <c r="G46" s="3">
        <v>678</v>
      </c>
      <c r="H46" s="3">
        <f>F46*G46</f>
        <v>120006</v>
      </c>
      <c r="I46" s="3">
        <f>H46*18%</f>
        <v>21601.079999999998</v>
      </c>
      <c r="J46" s="6">
        <f>H46+I46</f>
        <v>141607.07999999999</v>
      </c>
    </row>
    <row r="47" spans="1:10" x14ac:dyDescent="0.35">
      <c r="A47" s="5">
        <v>46</v>
      </c>
      <c r="B47" s="1">
        <v>43601</v>
      </c>
      <c r="C47" s="2" t="s">
        <v>20</v>
      </c>
      <c r="D47" s="2" t="s">
        <v>18</v>
      </c>
      <c r="E47" s="2" t="s">
        <v>19</v>
      </c>
      <c r="F47" s="3">
        <v>304</v>
      </c>
      <c r="G47" s="3">
        <v>592</v>
      </c>
      <c r="H47" s="3">
        <f>F47*G47</f>
        <v>179968</v>
      </c>
      <c r="I47" s="3">
        <f>H47*18%</f>
        <v>32394.239999999998</v>
      </c>
      <c r="J47" s="6">
        <f>H47+I47</f>
        <v>212362.23999999999</v>
      </c>
    </row>
    <row r="48" spans="1:10" x14ac:dyDescent="0.35">
      <c r="A48" s="5">
        <v>47</v>
      </c>
      <c r="B48" s="1">
        <v>43602</v>
      </c>
      <c r="C48" s="2" t="s">
        <v>10</v>
      </c>
      <c r="D48" s="2" t="s">
        <v>21</v>
      </c>
      <c r="E48" s="2" t="s">
        <v>14</v>
      </c>
      <c r="F48" s="3">
        <v>260</v>
      </c>
      <c r="G48" s="3">
        <v>986</v>
      </c>
      <c r="H48" s="3">
        <f>F48*G48</f>
        <v>256360</v>
      </c>
      <c r="I48" s="3">
        <f>H48*18%</f>
        <v>46144.799999999996</v>
      </c>
      <c r="J48" s="6">
        <f>H48+I48</f>
        <v>302504.8</v>
      </c>
    </row>
    <row r="49" spans="1:10" x14ac:dyDescent="0.35">
      <c r="A49" s="5">
        <v>48</v>
      </c>
      <c r="B49" s="1">
        <v>43603</v>
      </c>
      <c r="C49" s="2" t="s">
        <v>10</v>
      </c>
      <c r="D49" s="2" t="s">
        <v>23</v>
      </c>
      <c r="E49" s="2" t="s">
        <v>12</v>
      </c>
      <c r="F49" s="3">
        <v>248</v>
      </c>
      <c r="G49" s="3">
        <v>818</v>
      </c>
      <c r="H49" s="3">
        <f>F49*G49</f>
        <v>202864</v>
      </c>
      <c r="I49" s="3">
        <f>H49*18%</f>
        <v>36515.519999999997</v>
      </c>
      <c r="J49" s="6">
        <f>H49+I49</f>
        <v>239379.52</v>
      </c>
    </row>
    <row r="50" spans="1:10" x14ac:dyDescent="0.35">
      <c r="A50" s="5">
        <v>49</v>
      </c>
      <c r="B50" s="1">
        <v>43604</v>
      </c>
      <c r="C50" s="2" t="s">
        <v>29</v>
      </c>
      <c r="D50" s="2" t="s">
        <v>11</v>
      </c>
      <c r="E50" s="2" t="s">
        <v>14</v>
      </c>
      <c r="F50" s="3">
        <v>305</v>
      </c>
      <c r="G50" s="3">
        <v>823</v>
      </c>
      <c r="H50" s="3">
        <f>F50*G50</f>
        <v>251015</v>
      </c>
      <c r="I50" s="3">
        <f>H50*18%</f>
        <v>45182.7</v>
      </c>
      <c r="J50" s="6">
        <f>H50+I50</f>
        <v>296197.7</v>
      </c>
    </row>
    <row r="51" spans="1:10" x14ac:dyDescent="0.35">
      <c r="A51" s="5">
        <v>50</v>
      </c>
      <c r="B51" s="1">
        <v>43605</v>
      </c>
      <c r="C51" s="2" t="s">
        <v>10</v>
      </c>
      <c r="D51" s="2" t="s">
        <v>13</v>
      </c>
      <c r="E51" s="2" t="s">
        <v>19</v>
      </c>
      <c r="F51" s="3">
        <v>162</v>
      </c>
      <c r="G51" s="3">
        <v>605</v>
      </c>
      <c r="H51" s="3">
        <f>F51*G51</f>
        <v>98010</v>
      </c>
      <c r="I51" s="3">
        <f>H51*18%</f>
        <v>17641.8</v>
      </c>
      <c r="J51" s="6">
        <f>H51+I51</f>
        <v>115651.8</v>
      </c>
    </row>
    <row r="52" spans="1:10" x14ac:dyDescent="0.35">
      <c r="A52" s="5">
        <v>51</v>
      </c>
      <c r="B52" s="1">
        <v>43606</v>
      </c>
      <c r="C52" s="2" t="s">
        <v>30</v>
      </c>
      <c r="D52" s="2" t="s">
        <v>16</v>
      </c>
      <c r="E52" s="2" t="s">
        <v>22</v>
      </c>
      <c r="F52" s="3">
        <v>301</v>
      </c>
      <c r="G52" s="3">
        <v>771</v>
      </c>
      <c r="H52" s="3">
        <f>F52*G52</f>
        <v>232071</v>
      </c>
      <c r="I52" s="3">
        <f>H52*18%</f>
        <v>41772.78</v>
      </c>
      <c r="J52" s="6">
        <f>H52+I52</f>
        <v>273843.78000000003</v>
      </c>
    </row>
    <row r="53" spans="1:10" x14ac:dyDescent="0.35">
      <c r="A53" s="5">
        <v>52</v>
      </c>
      <c r="B53" s="1">
        <v>43607</v>
      </c>
      <c r="C53" s="2" t="s">
        <v>10</v>
      </c>
      <c r="D53" s="2" t="s">
        <v>18</v>
      </c>
      <c r="E53" s="2" t="s">
        <v>14</v>
      </c>
      <c r="F53" s="3">
        <v>60</v>
      </c>
      <c r="G53" s="3">
        <v>804</v>
      </c>
      <c r="H53" s="3">
        <f>F53*G53</f>
        <v>48240</v>
      </c>
      <c r="I53" s="3">
        <f>H53*18%</f>
        <v>8683.1999999999989</v>
      </c>
      <c r="J53" s="6">
        <f>H53+I53</f>
        <v>56923.199999999997</v>
      </c>
    </row>
    <row r="54" spans="1:10" x14ac:dyDescent="0.35">
      <c r="A54" s="5">
        <v>53</v>
      </c>
      <c r="B54" s="1">
        <v>43608</v>
      </c>
      <c r="C54" s="2" t="s">
        <v>24</v>
      </c>
      <c r="D54" s="2" t="s">
        <v>21</v>
      </c>
      <c r="E54" s="2" t="s">
        <v>17</v>
      </c>
      <c r="F54" s="3">
        <v>444</v>
      </c>
      <c r="G54" s="3">
        <v>663</v>
      </c>
      <c r="H54" s="3">
        <f>F54*G54</f>
        <v>294372</v>
      </c>
      <c r="I54" s="3">
        <f>H54*18%</f>
        <v>52986.96</v>
      </c>
      <c r="J54" s="6">
        <f>H54+I54</f>
        <v>347358.96</v>
      </c>
    </row>
    <row r="55" spans="1:10" x14ac:dyDescent="0.35">
      <c r="A55" s="5">
        <v>54</v>
      </c>
      <c r="B55" s="1">
        <v>43609</v>
      </c>
      <c r="C55" s="2" t="s">
        <v>15</v>
      </c>
      <c r="D55" s="2" t="s">
        <v>23</v>
      </c>
      <c r="E55" s="2" t="s">
        <v>19</v>
      </c>
      <c r="F55" s="3">
        <v>469</v>
      </c>
      <c r="G55" s="3">
        <v>904</v>
      </c>
      <c r="H55" s="3">
        <f>F55*G55</f>
        <v>423976</v>
      </c>
      <c r="I55" s="3">
        <f>H55*18%</f>
        <v>76315.679999999993</v>
      </c>
      <c r="J55" s="6">
        <f>H55+I55</f>
        <v>500291.68</v>
      </c>
    </row>
    <row r="56" spans="1:10" x14ac:dyDescent="0.35">
      <c r="A56" s="5">
        <v>55</v>
      </c>
      <c r="B56" s="1">
        <v>43610</v>
      </c>
      <c r="C56" s="2" t="s">
        <v>10</v>
      </c>
      <c r="D56" s="2" t="s">
        <v>11</v>
      </c>
      <c r="E56" s="2" t="s">
        <v>22</v>
      </c>
      <c r="F56" s="3">
        <v>375</v>
      </c>
      <c r="G56" s="3">
        <v>798</v>
      </c>
      <c r="H56" s="3">
        <f>F56*G56</f>
        <v>299250</v>
      </c>
      <c r="I56" s="3">
        <f>H56*18%</f>
        <v>53865</v>
      </c>
      <c r="J56" s="6">
        <f>H56+I56</f>
        <v>353115</v>
      </c>
    </row>
    <row r="57" spans="1:10" x14ac:dyDescent="0.35">
      <c r="A57" s="5">
        <v>56</v>
      </c>
      <c r="B57" s="1">
        <v>43611</v>
      </c>
      <c r="C57" s="2" t="s">
        <v>25</v>
      </c>
      <c r="D57" s="2" t="s">
        <v>13</v>
      </c>
      <c r="E57" s="2" t="s">
        <v>12</v>
      </c>
      <c r="F57" s="3">
        <v>461</v>
      </c>
      <c r="G57" s="3">
        <v>993</v>
      </c>
      <c r="H57" s="3">
        <f>F57*G57</f>
        <v>457773</v>
      </c>
      <c r="I57" s="3">
        <f>H57*18%</f>
        <v>82399.14</v>
      </c>
      <c r="J57" s="6">
        <f>H57+I57</f>
        <v>540172.14</v>
      </c>
    </row>
    <row r="58" spans="1:10" x14ac:dyDescent="0.35">
      <c r="A58" s="5">
        <v>57</v>
      </c>
      <c r="B58" s="1">
        <v>43612</v>
      </c>
      <c r="C58" s="2" t="s">
        <v>26</v>
      </c>
      <c r="D58" s="2" t="s">
        <v>16</v>
      </c>
      <c r="E58" s="2" t="s">
        <v>14</v>
      </c>
      <c r="F58" s="3">
        <v>287</v>
      </c>
      <c r="G58" s="3">
        <v>980</v>
      </c>
      <c r="H58" s="3">
        <f>F58*G58</f>
        <v>281260</v>
      </c>
      <c r="I58" s="3">
        <f>H58*18%</f>
        <v>50626.799999999996</v>
      </c>
      <c r="J58" s="6">
        <f>H58+I58</f>
        <v>331886.8</v>
      </c>
    </row>
    <row r="59" spans="1:10" x14ac:dyDescent="0.35">
      <c r="A59" s="5">
        <v>58</v>
      </c>
      <c r="B59" s="1">
        <v>43613</v>
      </c>
      <c r="C59" s="2" t="s">
        <v>27</v>
      </c>
      <c r="D59" s="2" t="s">
        <v>18</v>
      </c>
      <c r="E59" s="2" t="s">
        <v>22</v>
      </c>
      <c r="F59" s="3">
        <v>317</v>
      </c>
      <c r="G59" s="3">
        <v>781</v>
      </c>
      <c r="H59" s="3">
        <f>F59*G59</f>
        <v>247577</v>
      </c>
      <c r="I59" s="3">
        <f>H59*18%</f>
        <v>44563.86</v>
      </c>
      <c r="J59" s="6">
        <f>H59+I59</f>
        <v>292140.86</v>
      </c>
    </row>
    <row r="60" spans="1:10" x14ac:dyDescent="0.35">
      <c r="A60" s="5">
        <v>59</v>
      </c>
      <c r="B60" s="1">
        <v>43614</v>
      </c>
      <c r="C60" s="2" t="s">
        <v>28</v>
      </c>
      <c r="D60" s="2" t="s">
        <v>21</v>
      </c>
      <c r="E60" s="2" t="s">
        <v>12</v>
      </c>
      <c r="F60" s="3">
        <v>311</v>
      </c>
      <c r="G60" s="3">
        <v>519</v>
      </c>
      <c r="H60" s="3">
        <f>F60*G60</f>
        <v>161409</v>
      </c>
      <c r="I60" s="3">
        <f>H60*18%</f>
        <v>29053.62</v>
      </c>
      <c r="J60" s="6">
        <f>H60+I60</f>
        <v>190462.62</v>
      </c>
    </row>
    <row r="61" spans="1:10" x14ac:dyDescent="0.35">
      <c r="A61" s="5">
        <v>60</v>
      </c>
      <c r="B61" s="1">
        <v>43615</v>
      </c>
      <c r="C61" s="2" t="s">
        <v>29</v>
      </c>
      <c r="D61" s="2" t="s">
        <v>23</v>
      </c>
      <c r="E61" s="2" t="s">
        <v>14</v>
      </c>
      <c r="F61" s="3">
        <v>161</v>
      </c>
      <c r="G61" s="3">
        <v>696</v>
      </c>
      <c r="H61" s="3">
        <f>F61*G61</f>
        <v>112056</v>
      </c>
      <c r="I61" s="3">
        <f>H61*18%</f>
        <v>20170.079999999998</v>
      </c>
      <c r="J61" s="6">
        <f>H61+I61</f>
        <v>132226.07999999999</v>
      </c>
    </row>
    <row r="62" spans="1:10" x14ac:dyDescent="0.35">
      <c r="A62" s="5">
        <v>61</v>
      </c>
      <c r="B62" s="1">
        <v>43616</v>
      </c>
      <c r="C62" s="2" t="s">
        <v>10</v>
      </c>
      <c r="D62" s="2" t="s">
        <v>11</v>
      </c>
      <c r="E62" s="2" t="s">
        <v>22</v>
      </c>
      <c r="F62" s="3">
        <v>327</v>
      </c>
      <c r="G62" s="3">
        <v>580</v>
      </c>
      <c r="H62" s="3">
        <f>F62*G62</f>
        <v>189660</v>
      </c>
      <c r="I62" s="3">
        <f>H62*18%</f>
        <v>34138.799999999996</v>
      </c>
      <c r="J62" s="6">
        <f>H62+I62</f>
        <v>223798.8</v>
      </c>
    </row>
    <row r="63" spans="1:10" x14ac:dyDescent="0.35">
      <c r="A63" s="5">
        <v>62</v>
      </c>
      <c r="B63" s="1">
        <v>43617</v>
      </c>
      <c r="C63" s="2" t="s">
        <v>20</v>
      </c>
      <c r="D63" s="2" t="s">
        <v>13</v>
      </c>
      <c r="E63" s="2" t="s">
        <v>19</v>
      </c>
      <c r="F63" s="3">
        <v>408</v>
      </c>
      <c r="G63" s="3">
        <v>707</v>
      </c>
      <c r="H63" s="3">
        <f>F63*G63</f>
        <v>288456</v>
      </c>
      <c r="I63" s="3">
        <f>H63*18%</f>
        <v>51922.079999999994</v>
      </c>
      <c r="J63" s="6">
        <f>H63+I63</f>
        <v>340378.08</v>
      </c>
    </row>
    <row r="64" spans="1:10" x14ac:dyDescent="0.35">
      <c r="A64" s="5">
        <v>63</v>
      </c>
      <c r="B64" s="1">
        <v>43618</v>
      </c>
      <c r="C64" s="2" t="s">
        <v>10</v>
      </c>
      <c r="D64" s="2" t="s">
        <v>16</v>
      </c>
      <c r="E64" s="2" t="s">
        <v>14</v>
      </c>
      <c r="F64" s="3">
        <v>82</v>
      </c>
      <c r="G64" s="3">
        <v>628</v>
      </c>
      <c r="H64" s="3">
        <f>F64*G64</f>
        <v>51496</v>
      </c>
      <c r="I64" s="3">
        <f>H64*18%</f>
        <v>9269.2799999999988</v>
      </c>
      <c r="J64" s="6">
        <f>H64+I64</f>
        <v>60765.279999999999</v>
      </c>
    </row>
    <row r="65" spans="1:10" x14ac:dyDescent="0.35">
      <c r="A65" s="5">
        <v>64</v>
      </c>
      <c r="B65" s="1">
        <v>43619</v>
      </c>
      <c r="C65" s="2" t="s">
        <v>10</v>
      </c>
      <c r="D65" s="2" t="s">
        <v>18</v>
      </c>
      <c r="E65" s="2" t="s">
        <v>19</v>
      </c>
      <c r="F65" s="3">
        <v>382</v>
      </c>
      <c r="G65" s="3">
        <v>897</v>
      </c>
      <c r="H65" s="3">
        <f>F65*G65</f>
        <v>342654</v>
      </c>
      <c r="I65" s="3">
        <f>H65*18%</f>
        <v>61677.72</v>
      </c>
      <c r="J65" s="6">
        <f>H65+I65</f>
        <v>404331.72</v>
      </c>
    </row>
    <row r="66" spans="1:10" x14ac:dyDescent="0.35">
      <c r="A66" s="5">
        <v>65</v>
      </c>
      <c r="B66" s="1">
        <v>43620</v>
      </c>
      <c r="C66" s="2" t="s">
        <v>29</v>
      </c>
      <c r="D66" s="2" t="s">
        <v>21</v>
      </c>
      <c r="E66" s="2" t="s">
        <v>22</v>
      </c>
      <c r="F66" s="3">
        <v>314</v>
      </c>
      <c r="G66" s="3">
        <v>784</v>
      </c>
      <c r="H66" s="3">
        <f>F66*G66</f>
        <v>246176</v>
      </c>
      <c r="I66" s="3">
        <f>H66*18%</f>
        <v>44311.68</v>
      </c>
      <c r="J66" s="6">
        <f>H66+I66</f>
        <v>290487.67999999999</v>
      </c>
    </row>
    <row r="67" spans="1:10" x14ac:dyDescent="0.35">
      <c r="A67" s="5">
        <v>66</v>
      </c>
      <c r="B67" s="1">
        <v>43621</v>
      </c>
      <c r="C67" s="2" t="s">
        <v>10</v>
      </c>
      <c r="D67" s="2" t="s">
        <v>23</v>
      </c>
      <c r="E67" s="2" t="s">
        <v>14</v>
      </c>
      <c r="F67" s="3">
        <v>221</v>
      </c>
      <c r="G67" s="3">
        <v>571</v>
      </c>
      <c r="H67" s="3">
        <f>F67*G67</f>
        <v>126191</v>
      </c>
      <c r="I67" s="3">
        <f>H67*18%</f>
        <v>22714.379999999997</v>
      </c>
      <c r="J67" s="6">
        <f>H67+I67</f>
        <v>148905.38</v>
      </c>
    </row>
    <row r="68" spans="1:10" x14ac:dyDescent="0.35">
      <c r="A68" s="5">
        <v>67</v>
      </c>
      <c r="B68" s="1">
        <v>43622</v>
      </c>
      <c r="C68" s="2" t="s">
        <v>10</v>
      </c>
      <c r="D68" s="2" t="s">
        <v>11</v>
      </c>
      <c r="E68" s="2" t="s">
        <v>19</v>
      </c>
      <c r="F68" s="3">
        <v>461</v>
      </c>
      <c r="G68" s="3">
        <v>515</v>
      </c>
      <c r="H68" s="3">
        <f>F68*G68</f>
        <v>237415</v>
      </c>
      <c r="I68" s="3">
        <f>H68*18%</f>
        <v>42734.7</v>
      </c>
      <c r="J68" s="6">
        <f>H68+I68</f>
        <v>280149.7</v>
      </c>
    </row>
    <row r="69" spans="1:10" x14ac:dyDescent="0.35">
      <c r="A69" s="5">
        <v>68</v>
      </c>
      <c r="B69" s="1">
        <v>43623</v>
      </c>
      <c r="C69" s="2" t="s">
        <v>24</v>
      </c>
      <c r="D69" s="2" t="s">
        <v>13</v>
      </c>
      <c r="E69" s="2" t="s">
        <v>22</v>
      </c>
      <c r="F69" s="3">
        <v>171</v>
      </c>
      <c r="G69" s="3">
        <v>855</v>
      </c>
      <c r="H69" s="3">
        <f>F69*G69</f>
        <v>146205</v>
      </c>
      <c r="I69" s="3">
        <f>H69*18%</f>
        <v>26316.899999999998</v>
      </c>
      <c r="J69" s="6">
        <f>H69+I69</f>
        <v>172521.9</v>
      </c>
    </row>
    <row r="70" spans="1:10" x14ac:dyDescent="0.35">
      <c r="A70" s="5">
        <v>69</v>
      </c>
      <c r="B70" s="1">
        <v>43624</v>
      </c>
      <c r="C70" s="2" t="s">
        <v>10</v>
      </c>
      <c r="D70" s="2" t="s">
        <v>16</v>
      </c>
      <c r="E70" s="2" t="s">
        <v>22</v>
      </c>
      <c r="F70" s="3">
        <v>418</v>
      </c>
      <c r="G70" s="3">
        <v>888</v>
      </c>
      <c r="H70" s="3">
        <f>F70*G70</f>
        <v>371184</v>
      </c>
      <c r="I70" s="3">
        <f>H70*18%</f>
        <v>66813.119999999995</v>
      </c>
      <c r="J70" s="6">
        <f>H70+I70</f>
        <v>437997.12</v>
      </c>
    </row>
    <row r="71" spans="1:10" x14ac:dyDescent="0.35">
      <c r="A71" s="5">
        <v>70</v>
      </c>
      <c r="B71" s="1">
        <v>43625</v>
      </c>
      <c r="C71" s="2" t="s">
        <v>25</v>
      </c>
      <c r="D71" s="2" t="s">
        <v>18</v>
      </c>
      <c r="E71" s="2" t="s">
        <v>12</v>
      </c>
      <c r="F71" s="3">
        <v>366</v>
      </c>
      <c r="G71" s="3">
        <v>670</v>
      </c>
      <c r="H71" s="3">
        <f>F71*G71</f>
        <v>245220</v>
      </c>
      <c r="I71" s="3">
        <f>H71*18%</f>
        <v>44139.6</v>
      </c>
      <c r="J71" s="6">
        <f>H71+I71</f>
        <v>289359.59999999998</v>
      </c>
    </row>
    <row r="72" spans="1:10" x14ac:dyDescent="0.35">
      <c r="A72" s="5">
        <v>71</v>
      </c>
      <c r="B72" s="1">
        <v>43626</v>
      </c>
      <c r="C72" s="2" t="s">
        <v>26</v>
      </c>
      <c r="D72" s="2" t="s">
        <v>21</v>
      </c>
      <c r="E72" s="2" t="s">
        <v>14</v>
      </c>
      <c r="F72" s="3">
        <v>268</v>
      </c>
      <c r="G72" s="3">
        <v>500</v>
      </c>
      <c r="H72" s="3">
        <f>F72*G72</f>
        <v>134000</v>
      </c>
      <c r="I72" s="3">
        <f>H72*18%</f>
        <v>24120</v>
      </c>
      <c r="J72" s="6">
        <f>H72+I72</f>
        <v>158120</v>
      </c>
    </row>
    <row r="73" spans="1:10" x14ac:dyDescent="0.35">
      <c r="A73" s="5">
        <v>72</v>
      </c>
      <c r="B73" s="1">
        <v>43627</v>
      </c>
      <c r="C73" s="2" t="s">
        <v>27</v>
      </c>
      <c r="D73" s="2" t="s">
        <v>23</v>
      </c>
      <c r="E73" s="2" t="s">
        <v>17</v>
      </c>
      <c r="F73" s="3">
        <v>124</v>
      </c>
      <c r="G73" s="3">
        <v>909</v>
      </c>
      <c r="H73" s="3">
        <f>F73*G73</f>
        <v>112716</v>
      </c>
      <c r="I73" s="3">
        <f>H73*18%</f>
        <v>20288.88</v>
      </c>
      <c r="J73" s="6">
        <f>H73+I73</f>
        <v>133004.88</v>
      </c>
    </row>
    <row r="74" spans="1:10" x14ac:dyDescent="0.35">
      <c r="A74" s="5">
        <v>73</v>
      </c>
      <c r="B74" s="1">
        <v>43628</v>
      </c>
      <c r="C74" s="2" t="s">
        <v>28</v>
      </c>
      <c r="D74" s="2" t="s">
        <v>11</v>
      </c>
      <c r="E74" s="2" t="s">
        <v>19</v>
      </c>
      <c r="F74" s="3">
        <v>193</v>
      </c>
      <c r="G74" s="3">
        <v>808</v>
      </c>
      <c r="H74" s="3">
        <f>F74*G74</f>
        <v>155944</v>
      </c>
      <c r="I74" s="3">
        <f>H74*18%</f>
        <v>28069.919999999998</v>
      </c>
      <c r="J74" s="6">
        <f>H74+I74</f>
        <v>184013.91999999998</v>
      </c>
    </row>
    <row r="75" spans="1:10" x14ac:dyDescent="0.35">
      <c r="A75" s="5">
        <v>74</v>
      </c>
      <c r="B75" s="1">
        <v>43629</v>
      </c>
      <c r="C75" s="2" t="s">
        <v>30</v>
      </c>
      <c r="D75" s="2" t="s">
        <v>13</v>
      </c>
      <c r="E75" s="2" t="s">
        <v>12</v>
      </c>
      <c r="F75" s="3">
        <v>58</v>
      </c>
      <c r="G75" s="3">
        <v>648</v>
      </c>
      <c r="H75" s="3">
        <f>F75*G75</f>
        <v>37584</v>
      </c>
      <c r="I75" s="3">
        <f>H75*18%</f>
        <v>6765.12</v>
      </c>
      <c r="J75" s="6">
        <f>H75+I75</f>
        <v>44349.120000000003</v>
      </c>
    </row>
    <row r="76" spans="1:10" x14ac:dyDescent="0.35">
      <c r="A76" s="5">
        <v>75</v>
      </c>
      <c r="B76" s="1">
        <v>43630</v>
      </c>
      <c r="C76" s="2" t="s">
        <v>10</v>
      </c>
      <c r="D76" s="2" t="s">
        <v>16</v>
      </c>
      <c r="E76" s="2" t="s">
        <v>22</v>
      </c>
      <c r="F76" s="3">
        <v>50</v>
      </c>
      <c r="G76" s="3">
        <v>932</v>
      </c>
      <c r="H76" s="3">
        <f>F76*G76</f>
        <v>46600</v>
      </c>
      <c r="I76" s="3">
        <f>H76*18%</f>
        <v>8388</v>
      </c>
      <c r="J76" s="6">
        <f>H76+I76</f>
        <v>54988</v>
      </c>
    </row>
    <row r="77" spans="1:10" x14ac:dyDescent="0.35">
      <c r="A77" s="5">
        <v>76</v>
      </c>
      <c r="B77" s="1">
        <v>43631</v>
      </c>
      <c r="C77" s="2" t="s">
        <v>10</v>
      </c>
      <c r="D77" s="2" t="s">
        <v>18</v>
      </c>
      <c r="E77" s="2" t="s">
        <v>19</v>
      </c>
      <c r="F77" s="3">
        <v>418</v>
      </c>
      <c r="G77" s="3">
        <v>661</v>
      </c>
      <c r="H77" s="3">
        <f>F77*G77</f>
        <v>276298</v>
      </c>
      <c r="I77" s="3">
        <f>H77*18%</f>
        <v>49733.64</v>
      </c>
      <c r="J77" s="6">
        <f>H77+I77</f>
        <v>326031.64</v>
      </c>
    </row>
    <row r="78" spans="1:10" x14ac:dyDescent="0.35">
      <c r="A78" s="5">
        <v>77</v>
      </c>
      <c r="B78" s="1">
        <v>43632</v>
      </c>
      <c r="C78" s="2" t="s">
        <v>15</v>
      </c>
      <c r="D78" s="2" t="s">
        <v>21</v>
      </c>
      <c r="E78" s="2" t="s">
        <v>22</v>
      </c>
      <c r="F78" s="3">
        <v>189</v>
      </c>
      <c r="G78" s="3">
        <v>616</v>
      </c>
      <c r="H78" s="3">
        <f>F78*G78</f>
        <v>116424</v>
      </c>
      <c r="I78" s="3">
        <f>H78*18%</f>
        <v>20956.32</v>
      </c>
      <c r="J78" s="6">
        <f>H78+I78</f>
        <v>137380.32</v>
      </c>
    </row>
    <row r="79" spans="1:10" x14ac:dyDescent="0.35">
      <c r="A79" s="5">
        <v>78</v>
      </c>
      <c r="B79" s="1">
        <v>43633</v>
      </c>
      <c r="C79" s="2" t="s">
        <v>10</v>
      </c>
      <c r="D79" s="2" t="s">
        <v>23</v>
      </c>
      <c r="E79" s="2" t="s">
        <v>19</v>
      </c>
      <c r="F79" s="3">
        <v>287</v>
      </c>
      <c r="G79" s="3">
        <v>693</v>
      </c>
      <c r="H79" s="3">
        <f>F79*G79</f>
        <v>198891</v>
      </c>
      <c r="I79" s="3">
        <f>H79*18%</f>
        <v>35800.379999999997</v>
      </c>
      <c r="J79" s="6">
        <f>H79+I79</f>
        <v>234691.38</v>
      </c>
    </row>
    <row r="80" spans="1:10" x14ac:dyDescent="0.35">
      <c r="A80" s="5">
        <v>79</v>
      </c>
      <c r="B80" s="1">
        <v>43634</v>
      </c>
      <c r="C80" s="2" t="s">
        <v>10</v>
      </c>
      <c r="D80" s="2" t="s">
        <v>11</v>
      </c>
      <c r="E80" s="2" t="s">
        <v>14</v>
      </c>
      <c r="F80" s="3">
        <v>266</v>
      </c>
      <c r="G80" s="3">
        <v>607</v>
      </c>
      <c r="H80" s="3">
        <f>F80*G80</f>
        <v>161462</v>
      </c>
      <c r="I80" s="3">
        <f>H80*18%</f>
        <v>29063.16</v>
      </c>
      <c r="J80" s="6">
        <f>H80+I80</f>
        <v>190525.16</v>
      </c>
    </row>
    <row r="81" spans="1:10" x14ac:dyDescent="0.35">
      <c r="A81" s="5">
        <v>80</v>
      </c>
      <c r="B81" s="1">
        <v>43635</v>
      </c>
      <c r="C81" s="2" t="s">
        <v>10</v>
      </c>
      <c r="D81" s="2" t="s">
        <v>13</v>
      </c>
      <c r="E81" s="2" t="s">
        <v>14</v>
      </c>
      <c r="F81" s="3">
        <v>457</v>
      </c>
      <c r="G81" s="3">
        <v>940</v>
      </c>
      <c r="H81" s="3">
        <f>F81*G81</f>
        <v>429580</v>
      </c>
      <c r="I81" s="3">
        <f>H81*18%</f>
        <v>77324.399999999994</v>
      </c>
      <c r="J81" s="6">
        <f>H81+I81</f>
        <v>506904.4</v>
      </c>
    </row>
    <row r="82" spans="1:10" x14ac:dyDescent="0.35">
      <c r="A82" s="5">
        <v>81</v>
      </c>
      <c r="B82" s="1">
        <v>43636</v>
      </c>
      <c r="C82" s="2" t="s">
        <v>24</v>
      </c>
      <c r="D82" s="2" t="s">
        <v>16</v>
      </c>
      <c r="E82" s="2" t="s">
        <v>22</v>
      </c>
      <c r="F82" s="3">
        <v>318</v>
      </c>
      <c r="G82" s="3">
        <v>799</v>
      </c>
      <c r="H82" s="3">
        <f>F82*G82</f>
        <v>254082</v>
      </c>
      <c r="I82" s="3">
        <f>H82*18%</f>
        <v>45734.759999999995</v>
      </c>
      <c r="J82" s="6">
        <f>H82+I82</f>
        <v>299816.76</v>
      </c>
    </row>
    <row r="83" spans="1:10" x14ac:dyDescent="0.35">
      <c r="A83" s="5">
        <v>82</v>
      </c>
      <c r="B83" s="1">
        <v>43637</v>
      </c>
      <c r="C83" s="2" t="s">
        <v>15</v>
      </c>
      <c r="D83" s="2" t="s">
        <v>18</v>
      </c>
      <c r="E83" s="2" t="s">
        <v>12</v>
      </c>
      <c r="F83" s="3">
        <v>430</v>
      </c>
      <c r="G83" s="3">
        <v>659</v>
      </c>
      <c r="H83" s="3">
        <f>F83*G83</f>
        <v>283370</v>
      </c>
      <c r="I83" s="3">
        <f>H83*18%</f>
        <v>51006.6</v>
      </c>
      <c r="J83" s="6">
        <f>H83+I83</f>
        <v>334376.59999999998</v>
      </c>
    </row>
    <row r="84" spans="1:10" x14ac:dyDescent="0.35">
      <c r="A84" s="5">
        <v>83</v>
      </c>
      <c r="B84" s="1">
        <v>43638</v>
      </c>
      <c r="C84" s="2" t="s">
        <v>10</v>
      </c>
      <c r="D84" s="2" t="s">
        <v>21</v>
      </c>
      <c r="E84" s="2" t="s">
        <v>14</v>
      </c>
      <c r="F84" s="3">
        <v>284</v>
      </c>
      <c r="G84" s="3">
        <v>996</v>
      </c>
      <c r="H84" s="3">
        <f>F84*G84</f>
        <v>282864</v>
      </c>
      <c r="I84" s="3">
        <f>H84*18%</f>
        <v>50915.519999999997</v>
      </c>
      <c r="J84" s="6">
        <f>H84+I84</f>
        <v>333779.52</v>
      </c>
    </row>
    <row r="85" spans="1:10" x14ac:dyDescent="0.35">
      <c r="A85" s="5">
        <v>84</v>
      </c>
      <c r="B85" s="1">
        <v>43639</v>
      </c>
      <c r="C85" s="2" t="s">
        <v>25</v>
      </c>
      <c r="D85" s="2" t="s">
        <v>23</v>
      </c>
      <c r="E85" s="2" t="s">
        <v>17</v>
      </c>
      <c r="F85" s="3">
        <v>358</v>
      </c>
      <c r="G85" s="3">
        <v>748</v>
      </c>
      <c r="H85" s="3">
        <f>F85*G85</f>
        <v>267784</v>
      </c>
      <c r="I85" s="3">
        <f>H85*18%</f>
        <v>48201.119999999995</v>
      </c>
      <c r="J85" s="6">
        <f>H85+I85</f>
        <v>315985.12</v>
      </c>
    </row>
    <row r="86" spans="1:10" x14ac:dyDescent="0.35">
      <c r="A86" s="5">
        <v>85</v>
      </c>
      <c r="B86" s="1">
        <v>43640</v>
      </c>
      <c r="C86" s="2" t="s">
        <v>26</v>
      </c>
      <c r="D86" s="2" t="s">
        <v>11</v>
      </c>
      <c r="E86" s="2" t="s">
        <v>19</v>
      </c>
      <c r="F86" s="3">
        <v>467</v>
      </c>
      <c r="G86" s="3">
        <v>975</v>
      </c>
      <c r="H86" s="3">
        <f>F86*G86</f>
        <v>455325</v>
      </c>
      <c r="I86" s="3">
        <f>H86*18%</f>
        <v>81958.5</v>
      </c>
      <c r="J86" s="6">
        <f>H86+I86</f>
        <v>537283.5</v>
      </c>
    </row>
    <row r="87" spans="1:10" x14ac:dyDescent="0.35">
      <c r="A87" s="5">
        <v>86</v>
      </c>
      <c r="B87" s="1">
        <v>43641</v>
      </c>
      <c r="C87" s="2" t="s">
        <v>27</v>
      </c>
      <c r="D87" s="2" t="s">
        <v>13</v>
      </c>
      <c r="E87" s="2" t="s">
        <v>22</v>
      </c>
      <c r="F87" s="3">
        <v>399</v>
      </c>
      <c r="G87" s="3">
        <v>610</v>
      </c>
      <c r="H87" s="3">
        <f>F87*G87</f>
        <v>243390</v>
      </c>
      <c r="I87" s="3">
        <f>H87*18%</f>
        <v>43810.2</v>
      </c>
      <c r="J87" s="6">
        <f>H87+I87</f>
        <v>287200.2</v>
      </c>
    </row>
    <row r="88" spans="1:10" x14ac:dyDescent="0.35">
      <c r="A88" s="5">
        <v>87</v>
      </c>
      <c r="B88" s="1">
        <v>43642</v>
      </c>
      <c r="C88" s="2" t="s">
        <v>28</v>
      </c>
      <c r="D88" s="2" t="s">
        <v>16</v>
      </c>
      <c r="E88" s="2" t="s">
        <v>19</v>
      </c>
      <c r="F88" s="3">
        <v>258</v>
      </c>
      <c r="G88" s="3">
        <v>573</v>
      </c>
      <c r="H88" s="3">
        <f>F88*G88</f>
        <v>147834</v>
      </c>
      <c r="I88" s="3">
        <f>H88*18%</f>
        <v>26610.12</v>
      </c>
      <c r="J88" s="6">
        <f>H88+I88</f>
        <v>174444.12</v>
      </c>
    </row>
    <row r="89" spans="1:10" x14ac:dyDescent="0.35">
      <c r="A89" s="5">
        <v>88</v>
      </c>
      <c r="B89" s="1">
        <v>43643</v>
      </c>
      <c r="C89" s="2" t="s">
        <v>29</v>
      </c>
      <c r="D89" s="2" t="s">
        <v>18</v>
      </c>
      <c r="E89" s="2" t="s">
        <v>22</v>
      </c>
      <c r="F89" s="3">
        <v>416</v>
      </c>
      <c r="G89" s="3">
        <v>834</v>
      </c>
      <c r="H89" s="3">
        <f>F89*G89</f>
        <v>346944</v>
      </c>
      <c r="I89" s="3">
        <f>H89*18%</f>
        <v>62449.919999999998</v>
      </c>
      <c r="J89" s="6">
        <f>H89+I89</f>
        <v>409393.91999999998</v>
      </c>
    </row>
    <row r="90" spans="1:10" x14ac:dyDescent="0.35">
      <c r="A90" s="5">
        <v>89</v>
      </c>
      <c r="B90" s="1">
        <v>43644</v>
      </c>
      <c r="C90" s="2" t="s">
        <v>30</v>
      </c>
      <c r="D90" s="2" t="s">
        <v>21</v>
      </c>
      <c r="E90" s="2" t="s">
        <v>12</v>
      </c>
      <c r="F90" s="3">
        <v>222</v>
      </c>
      <c r="G90" s="3">
        <v>645</v>
      </c>
      <c r="H90" s="3">
        <f>F90*G90</f>
        <v>143190</v>
      </c>
      <c r="I90" s="3">
        <f>H90*18%</f>
        <v>25774.2</v>
      </c>
      <c r="J90" s="6">
        <f>H90+I90</f>
        <v>168964.2</v>
      </c>
    </row>
    <row r="91" spans="1:10" x14ac:dyDescent="0.35">
      <c r="A91" s="5">
        <v>90</v>
      </c>
      <c r="B91" s="1">
        <v>43645</v>
      </c>
      <c r="C91" s="2" t="s">
        <v>10</v>
      </c>
      <c r="D91" s="2" t="s">
        <v>23</v>
      </c>
      <c r="E91" s="2" t="s">
        <v>17</v>
      </c>
      <c r="F91" s="3">
        <v>470</v>
      </c>
      <c r="G91" s="3">
        <v>988</v>
      </c>
      <c r="H91" s="3">
        <f>F91*G91</f>
        <v>464360</v>
      </c>
      <c r="I91" s="3">
        <f>H91*18%</f>
        <v>83584.800000000003</v>
      </c>
      <c r="J91" s="6">
        <f>H91+I91</f>
        <v>547944.80000000005</v>
      </c>
    </row>
    <row r="92" spans="1:10" x14ac:dyDescent="0.35">
      <c r="A92" s="5">
        <v>91</v>
      </c>
      <c r="B92" s="1">
        <v>43646</v>
      </c>
      <c r="C92" s="2" t="s">
        <v>20</v>
      </c>
      <c r="D92" s="2" t="s">
        <v>11</v>
      </c>
      <c r="E92" s="2" t="s">
        <v>19</v>
      </c>
      <c r="F92" s="3">
        <v>206</v>
      </c>
      <c r="G92" s="3">
        <v>711</v>
      </c>
      <c r="H92" s="3">
        <f>F92*G92</f>
        <v>146466</v>
      </c>
      <c r="I92" s="3">
        <f>H92*18%</f>
        <v>26363.879999999997</v>
      </c>
      <c r="J92" s="6">
        <f>H92+I92</f>
        <v>172829.88</v>
      </c>
    </row>
    <row r="93" spans="1:10" x14ac:dyDescent="0.35">
      <c r="A93" s="5">
        <v>92</v>
      </c>
      <c r="B93" s="1">
        <v>43647</v>
      </c>
      <c r="C93" s="2" t="s">
        <v>10</v>
      </c>
      <c r="D93" s="2" t="s">
        <v>13</v>
      </c>
      <c r="E93" s="2" t="s">
        <v>14</v>
      </c>
      <c r="F93" s="3">
        <v>242</v>
      </c>
      <c r="G93" s="3">
        <v>741</v>
      </c>
      <c r="H93" s="3">
        <f>F93*G93</f>
        <v>179322</v>
      </c>
      <c r="I93" s="3">
        <f>H93*18%</f>
        <v>32277.96</v>
      </c>
      <c r="J93" s="6">
        <f>H93+I93</f>
        <v>211599.96</v>
      </c>
    </row>
    <row r="94" spans="1:10" x14ac:dyDescent="0.35">
      <c r="A94" s="5">
        <v>93</v>
      </c>
      <c r="B94" s="1">
        <v>43648</v>
      </c>
      <c r="C94" s="2" t="s">
        <v>15</v>
      </c>
      <c r="D94" s="2" t="s">
        <v>16</v>
      </c>
      <c r="E94" s="2" t="s">
        <v>22</v>
      </c>
      <c r="F94" s="3">
        <v>158</v>
      </c>
      <c r="G94" s="3">
        <v>583</v>
      </c>
      <c r="H94" s="3">
        <f>F94*G94</f>
        <v>92114</v>
      </c>
      <c r="I94" s="3">
        <f>H94*18%</f>
        <v>16580.52</v>
      </c>
      <c r="J94" s="6">
        <f>H94+I94</f>
        <v>108694.52</v>
      </c>
    </row>
    <row r="95" spans="1:10" x14ac:dyDescent="0.35">
      <c r="A95" s="5">
        <v>94</v>
      </c>
      <c r="B95" s="1">
        <v>43649</v>
      </c>
      <c r="C95" s="2" t="s">
        <v>10</v>
      </c>
      <c r="D95" s="2" t="s">
        <v>18</v>
      </c>
      <c r="E95" s="2" t="s">
        <v>12</v>
      </c>
      <c r="F95" s="3">
        <v>372</v>
      </c>
      <c r="G95" s="3">
        <v>906</v>
      </c>
      <c r="H95" s="3">
        <f>F95*G95</f>
        <v>337032</v>
      </c>
      <c r="I95" s="3">
        <f>H95*18%</f>
        <v>60665.759999999995</v>
      </c>
      <c r="J95" s="6">
        <f>H95+I95</f>
        <v>397697.76</v>
      </c>
    </row>
    <row r="96" spans="1:10" x14ac:dyDescent="0.35">
      <c r="A96" s="5">
        <v>95</v>
      </c>
      <c r="B96" s="1">
        <v>43650</v>
      </c>
      <c r="C96" s="2" t="s">
        <v>29</v>
      </c>
      <c r="D96" s="2" t="s">
        <v>21</v>
      </c>
      <c r="E96" s="2" t="s">
        <v>14</v>
      </c>
      <c r="F96" s="3">
        <v>188</v>
      </c>
      <c r="G96" s="3">
        <v>832</v>
      </c>
      <c r="H96" s="3">
        <f>F96*G96</f>
        <v>156416</v>
      </c>
      <c r="I96" s="3">
        <f>H96*18%</f>
        <v>28154.879999999997</v>
      </c>
      <c r="J96" s="6">
        <f>H96+I96</f>
        <v>184570.88</v>
      </c>
    </row>
    <row r="97" spans="1:10" x14ac:dyDescent="0.35">
      <c r="A97" s="5">
        <v>96</v>
      </c>
      <c r="B97" s="1">
        <v>43651</v>
      </c>
      <c r="C97" s="2" t="s">
        <v>10</v>
      </c>
      <c r="D97" s="2" t="s">
        <v>23</v>
      </c>
      <c r="E97" s="2" t="s">
        <v>19</v>
      </c>
      <c r="F97" s="3">
        <v>94</v>
      </c>
      <c r="G97" s="3">
        <v>777</v>
      </c>
      <c r="H97" s="3">
        <f>F97*G97</f>
        <v>73038</v>
      </c>
      <c r="I97" s="3">
        <f>H97*18%</f>
        <v>13146.84</v>
      </c>
      <c r="J97" s="6">
        <f>H97+I97</f>
        <v>86184.84</v>
      </c>
    </row>
    <row r="98" spans="1:10" x14ac:dyDescent="0.35">
      <c r="A98" s="5">
        <v>97</v>
      </c>
      <c r="B98" s="1">
        <v>43652</v>
      </c>
      <c r="C98" s="2" t="s">
        <v>20</v>
      </c>
      <c r="D98" s="2" t="s">
        <v>11</v>
      </c>
      <c r="E98" s="2" t="s">
        <v>22</v>
      </c>
      <c r="F98" s="3">
        <v>174</v>
      </c>
      <c r="G98" s="3">
        <v>862</v>
      </c>
      <c r="H98" s="3">
        <f>F98*G98</f>
        <v>149988</v>
      </c>
      <c r="I98" s="3">
        <f>H98*18%</f>
        <v>26997.84</v>
      </c>
      <c r="J98" s="6">
        <f>H98+I98</f>
        <v>176985.84</v>
      </c>
    </row>
    <row r="99" spans="1:10" x14ac:dyDescent="0.35">
      <c r="A99" s="5">
        <v>98</v>
      </c>
      <c r="B99" s="1">
        <v>43653</v>
      </c>
      <c r="C99" s="2" t="s">
        <v>10</v>
      </c>
      <c r="D99" s="2" t="s">
        <v>13</v>
      </c>
      <c r="E99" s="2" t="s">
        <v>14</v>
      </c>
      <c r="F99" s="3">
        <v>69</v>
      </c>
      <c r="G99" s="3">
        <v>915</v>
      </c>
      <c r="H99" s="3">
        <f>F99*G99</f>
        <v>63135</v>
      </c>
      <c r="I99" s="3">
        <f>H99*18%</f>
        <v>11364.3</v>
      </c>
      <c r="J99" s="6">
        <f>H99+I99</f>
        <v>74499.3</v>
      </c>
    </row>
    <row r="100" spans="1:10" x14ac:dyDescent="0.35">
      <c r="A100" s="5">
        <v>99</v>
      </c>
      <c r="B100" s="1">
        <v>43654</v>
      </c>
      <c r="C100" s="2" t="s">
        <v>24</v>
      </c>
      <c r="D100" s="2" t="s">
        <v>16</v>
      </c>
      <c r="E100" s="2" t="s">
        <v>17</v>
      </c>
      <c r="F100" s="3">
        <v>383</v>
      </c>
      <c r="G100" s="3">
        <v>678</v>
      </c>
      <c r="H100" s="3">
        <f>F100*G100</f>
        <v>259674</v>
      </c>
      <c r="I100" s="3">
        <f>H100*18%</f>
        <v>46741.32</v>
      </c>
      <c r="J100" s="6">
        <f>H100+I100</f>
        <v>306415.32</v>
      </c>
    </row>
    <row r="101" spans="1:10" x14ac:dyDescent="0.35">
      <c r="A101" s="5">
        <v>100</v>
      </c>
      <c r="B101" s="1">
        <v>43655</v>
      </c>
      <c r="C101" s="2" t="s">
        <v>10</v>
      </c>
      <c r="D101" s="2" t="s">
        <v>18</v>
      </c>
      <c r="E101" s="2" t="s">
        <v>22</v>
      </c>
      <c r="F101" s="3">
        <v>313</v>
      </c>
      <c r="G101" s="3">
        <v>792</v>
      </c>
      <c r="H101" s="3">
        <f>F101*G101</f>
        <v>247896</v>
      </c>
      <c r="I101" s="3">
        <f>H101*18%</f>
        <v>44621.279999999999</v>
      </c>
      <c r="J101" s="6">
        <f>H101+I101</f>
        <v>292517.28000000003</v>
      </c>
    </row>
    <row r="102" spans="1:10" x14ac:dyDescent="0.35">
      <c r="A102" s="5">
        <v>101</v>
      </c>
      <c r="B102" s="1">
        <v>43656</v>
      </c>
      <c r="C102" s="2" t="s">
        <v>25</v>
      </c>
      <c r="D102" s="2" t="s">
        <v>21</v>
      </c>
      <c r="E102" s="2" t="s">
        <v>12</v>
      </c>
      <c r="F102" s="3">
        <v>215</v>
      </c>
      <c r="G102" s="3">
        <v>553</v>
      </c>
      <c r="H102" s="3">
        <f>F102*G102</f>
        <v>118895</v>
      </c>
      <c r="I102" s="3">
        <f>H102*18%</f>
        <v>21401.1</v>
      </c>
      <c r="J102" s="6">
        <f>H102+I102</f>
        <v>140296.1</v>
      </c>
    </row>
    <row r="103" spans="1:10" x14ac:dyDescent="0.35">
      <c r="A103" s="5">
        <v>102</v>
      </c>
      <c r="B103" s="1">
        <v>43657</v>
      </c>
      <c r="C103" s="2" t="s">
        <v>26</v>
      </c>
      <c r="D103" s="2" t="s">
        <v>23</v>
      </c>
      <c r="E103" s="2" t="s">
        <v>14</v>
      </c>
      <c r="F103" s="3">
        <v>147</v>
      </c>
      <c r="G103" s="3">
        <v>891</v>
      </c>
      <c r="H103" s="3">
        <f>F103*G103</f>
        <v>130977</v>
      </c>
      <c r="I103" s="3">
        <f>H103*18%</f>
        <v>23575.86</v>
      </c>
      <c r="J103" s="6">
        <f>H103+I103</f>
        <v>154552.85999999999</v>
      </c>
    </row>
    <row r="104" spans="1:10" x14ac:dyDescent="0.35">
      <c r="A104" s="5">
        <v>103</v>
      </c>
      <c r="B104" s="1">
        <v>43658</v>
      </c>
      <c r="C104" s="2" t="s">
        <v>27</v>
      </c>
      <c r="D104" s="2" t="s">
        <v>11</v>
      </c>
      <c r="E104" s="2" t="s">
        <v>22</v>
      </c>
      <c r="F104" s="3">
        <v>306</v>
      </c>
      <c r="G104" s="3">
        <v>559</v>
      </c>
      <c r="H104" s="3">
        <f>F104*G104</f>
        <v>171054</v>
      </c>
      <c r="I104" s="3">
        <f>H104*18%</f>
        <v>30789.719999999998</v>
      </c>
      <c r="J104" s="6">
        <f>H104+I104</f>
        <v>201843.72</v>
      </c>
    </row>
    <row r="105" spans="1:10" x14ac:dyDescent="0.35">
      <c r="A105" s="5">
        <v>104</v>
      </c>
      <c r="B105" s="1">
        <v>43659</v>
      </c>
      <c r="C105" s="2" t="s">
        <v>28</v>
      </c>
      <c r="D105" s="2" t="s">
        <v>13</v>
      </c>
      <c r="E105" s="2" t="s">
        <v>12</v>
      </c>
      <c r="F105" s="3">
        <v>302</v>
      </c>
      <c r="G105" s="3">
        <v>586</v>
      </c>
      <c r="H105" s="3">
        <f>F105*G105</f>
        <v>176972</v>
      </c>
      <c r="I105" s="3">
        <f>H105*18%</f>
        <v>31854.959999999999</v>
      </c>
      <c r="J105" s="6">
        <f>H105+I105</f>
        <v>208826.96</v>
      </c>
    </row>
    <row r="106" spans="1:10" x14ac:dyDescent="0.35">
      <c r="A106" s="5">
        <v>105</v>
      </c>
      <c r="B106" s="1">
        <v>43660</v>
      </c>
      <c r="C106" s="2" t="s">
        <v>30</v>
      </c>
      <c r="D106" s="2" t="s">
        <v>16</v>
      </c>
      <c r="E106" s="2" t="s">
        <v>17</v>
      </c>
      <c r="F106" s="3">
        <v>291</v>
      </c>
      <c r="G106" s="3">
        <v>614</v>
      </c>
      <c r="H106" s="3">
        <f>F106*G106</f>
        <v>178674</v>
      </c>
      <c r="I106" s="3">
        <f>H106*18%</f>
        <v>32161.32</v>
      </c>
      <c r="J106" s="6">
        <f>H106+I106</f>
        <v>210835.32</v>
      </c>
    </row>
    <row r="107" spans="1:10" x14ac:dyDescent="0.35">
      <c r="A107" s="5">
        <v>106</v>
      </c>
      <c r="B107" s="1">
        <v>43661</v>
      </c>
      <c r="C107" s="2" t="s">
        <v>15</v>
      </c>
      <c r="D107" s="2" t="s">
        <v>18</v>
      </c>
      <c r="E107" s="2" t="s">
        <v>19</v>
      </c>
      <c r="F107" s="3">
        <v>153</v>
      </c>
      <c r="G107" s="3">
        <v>576</v>
      </c>
      <c r="H107" s="3">
        <f>F107*G107</f>
        <v>88128</v>
      </c>
      <c r="I107" s="3">
        <f>H107*18%</f>
        <v>15863.039999999999</v>
      </c>
      <c r="J107" s="6">
        <f>H107+I107</f>
        <v>103991.03999999999</v>
      </c>
    </row>
    <row r="108" spans="1:10" x14ac:dyDescent="0.35">
      <c r="A108" s="5">
        <v>107</v>
      </c>
      <c r="B108" s="1">
        <v>43662</v>
      </c>
      <c r="C108" s="2" t="s">
        <v>10</v>
      </c>
      <c r="D108" s="2" t="s">
        <v>21</v>
      </c>
      <c r="E108" s="2" t="s">
        <v>22</v>
      </c>
      <c r="F108" s="3">
        <v>382</v>
      </c>
      <c r="G108" s="3">
        <v>720</v>
      </c>
      <c r="H108" s="3">
        <f>F108*G108</f>
        <v>275040</v>
      </c>
      <c r="I108" s="3">
        <f>H108*18%</f>
        <v>49507.199999999997</v>
      </c>
      <c r="J108" s="6">
        <f>H108+I108</f>
        <v>324547.20000000001</v>
      </c>
    </row>
    <row r="109" spans="1:10" x14ac:dyDescent="0.35">
      <c r="A109" s="5">
        <v>108</v>
      </c>
      <c r="B109" s="1">
        <v>43663</v>
      </c>
      <c r="C109" s="2" t="s">
        <v>20</v>
      </c>
      <c r="D109" s="2" t="s">
        <v>23</v>
      </c>
      <c r="E109" s="2" t="s">
        <v>19</v>
      </c>
      <c r="F109" s="3">
        <v>266</v>
      </c>
      <c r="G109" s="3">
        <v>578</v>
      </c>
      <c r="H109" s="3">
        <f>F109*G109</f>
        <v>153748</v>
      </c>
      <c r="I109" s="3">
        <f>H109*18%</f>
        <v>27674.639999999999</v>
      </c>
      <c r="J109" s="6">
        <f>H109+I109</f>
        <v>181422.64</v>
      </c>
    </row>
    <row r="110" spans="1:10" x14ac:dyDescent="0.35">
      <c r="A110" s="5">
        <v>109</v>
      </c>
      <c r="B110" s="1">
        <v>43664</v>
      </c>
      <c r="C110" s="2" t="s">
        <v>10</v>
      </c>
      <c r="D110" s="2" t="s">
        <v>11</v>
      </c>
      <c r="E110" s="2" t="s">
        <v>14</v>
      </c>
      <c r="F110" s="3">
        <v>314</v>
      </c>
      <c r="G110" s="3">
        <v>980</v>
      </c>
      <c r="H110" s="3">
        <f>F110*G110</f>
        <v>307720</v>
      </c>
      <c r="I110" s="3">
        <f>H110*18%</f>
        <v>55389.599999999999</v>
      </c>
      <c r="J110" s="6">
        <f>H110+I110</f>
        <v>363109.6</v>
      </c>
    </row>
    <row r="111" spans="1:10" x14ac:dyDescent="0.35">
      <c r="A111" s="5">
        <v>110</v>
      </c>
      <c r="B111" s="1">
        <v>43665</v>
      </c>
      <c r="C111" s="2" t="s">
        <v>26</v>
      </c>
      <c r="D111" s="2" t="s">
        <v>13</v>
      </c>
      <c r="E111" s="2" t="s">
        <v>14</v>
      </c>
      <c r="F111" s="3">
        <v>10</v>
      </c>
      <c r="G111" s="3">
        <v>980</v>
      </c>
      <c r="H111" s="3">
        <f>F111*G111</f>
        <v>9800</v>
      </c>
      <c r="I111" s="3">
        <f>H111*18%</f>
        <v>1764</v>
      </c>
      <c r="J111" s="6">
        <f>H111+I111</f>
        <v>11564</v>
      </c>
    </row>
    <row r="112" spans="1:10" x14ac:dyDescent="0.35">
      <c r="A112" s="5">
        <v>111</v>
      </c>
      <c r="B112" s="1">
        <v>43666</v>
      </c>
      <c r="C112" s="2" t="s">
        <v>10</v>
      </c>
      <c r="D112" s="2" t="s">
        <v>16</v>
      </c>
      <c r="E112" s="2" t="s">
        <v>19</v>
      </c>
      <c r="F112" s="3">
        <v>1</v>
      </c>
      <c r="G112" s="3">
        <v>250</v>
      </c>
      <c r="H112" s="3">
        <f>F112*G112</f>
        <v>250</v>
      </c>
      <c r="I112" s="3">
        <f>H112*18%</f>
        <v>45</v>
      </c>
      <c r="J112" s="6">
        <f>H112+I112</f>
        <v>295</v>
      </c>
    </row>
    <row r="113" spans="1:10" x14ac:dyDescent="0.35">
      <c r="A113" s="5">
        <v>112</v>
      </c>
      <c r="B113" s="1">
        <v>43667</v>
      </c>
      <c r="C113" s="2" t="s">
        <v>26</v>
      </c>
      <c r="D113" s="2" t="s">
        <v>18</v>
      </c>
      <c r="E113" s="2" t="s">
        <v>19</v>
      </c>
      <c r="F113" s="3">
        <v>5000</v>
      </c>
      <c r="G113" s="3">
        <v>250</v>
      </c>
      <c r="H113" s="3">
        <f>F113*G113</f>
        <v>1250000</v>
      </c>
      <c r="I113" s="3">
        <f>H113*18%</f>
        <v>225000</v>
      </c>
      <c r="J113" s="6">
        <f>H113+I113</f>
        <v>1475000</v>
      </c>
    </row>
    <row r="114" spans="1:10" x14ac:dyDescent="0.35">
      <c r="A114" s="5">
        <v>113</v>
      </c>
      <c r="B114" s="1">
        <v>43668</v>
      </c>
      <c r="C114" s="2" t="s">
        <v>31</v>
      </c>
      <c r="D114" s="2" t="s">
        <v>21</v>
      </c>
      <c r="E114" s="2" t="s">
        <v>19</v>
      </c>
      <c r="F114" s="3">
        <v>10000</v>
      </c>
      <c r="G114" s="3">
        <v>250</v>
      </c>
      <c r="H114" s="3">
        <f>F114*G114</f>
        <v>2500000</v>
      </c>
      <c r="I114" s="3">
        <f>H114*18%</f>
        <v>450000</v>
      </c>
      <c r="J114" s="6">
        <f>H114+I114</f>
        <v>2950000</v>
      </c>
    </row>
    <row r="115" spans="1:10" x14ac:dyDescent="0.35">
      <c r="A115" s="5">
        <v>114</v>
      </c>
      <c r="B115" s="1">
        <v>43669</v>
      </c>
      <c r="C115" s="2" t="s">
        <v>31</v>
      </c>
      <c r="D115" s="2" t="s">
        <v>23</v>
      </c>
      <c r="E115" s="2" t="s">
        <v>14</v>
      </c>
      <c r="F115" s="3">
        <v>5000</v>
      </c>
      <c r="G115" s="3">
        <v>980</v>
      </c>
      <c r="H115" s="3">
        <f>F115*G115</f>
        <v>4900000</v>
      </c>
      <c r="I115" s="3">
        <f>H115*18%</f>
        <v>882000</v>
      </c>
      <c r="J115" s="6">
        <f>H115+I115</f>
        <v>5782000</v>
      </c>
    </row>
    <row r="116" spans="1:10" x14ac:dyDescent="0.35">
      <c r="A116" s="5">
        <v>115</v>
      </c>
      <c r="B116" s="1">
        <v>43670</v>
      </c>
      <c r="C116" s="2" t="s">
        <v>32</v>
      </c>
      <c r="D116" s="2" t="s">
        <v>11</v>
      </c>
      <c r="E116" s="2" t="s">
        <v>22</v>
      </c>
      <c r="F116" s="3">
        <v>10000</v>
      </c>
      <c r="G116" s="3">
        <v>250</v>
      </c>
      <c r="H116" s="3">
        <f>F116*G116</f>
        <v>2500000</v>
      </c>
      <c r="I116" s="3">
        <f>H116*18%</f>
        <v>450000</v>
      </c>
      <c r="J116" s="6">
        <f>H116+I116</f>
        <v>2950000</v>
      </c>
    </row>
    <row r="117" spans="1:10" x14ac:dyDescent="0.35">
      <c r="A117" s="5">
        <v>116</v>
      </c>
      <c r="B117" s="1">
        <v>43671</v>
      </c>
      <c r="C117" s="2" t="s">
        <v>31</v>
      </c>
      <c r="D117" s="2" t="s">
        <v>13</v>
      </c>
      <c r="E117" s="2" t="s">
        <v>17</v>
      </c>
      <c r="F117" s="3">
        <v>124</v>
      </c>
      <c r="G117" s="3">
        <v>909</v>
      </c>
      <c r="H117" s="3">
        <f>F117*G117</f>
        <v>112716</v>
      </c>
      <c r="I117" s="3">
        <f>H117*18%</f>
        <v>20288.88</v>
      </c>
      <c r="J117" s="6">
        <f>H117+I117</f>
        <v>133004.88</v>
      </c>
    </row>
    <row r="118" spans="1:10" x14ac:dyDescent="0.35">
      <c r="A118" s="5">
        <v>117</v>
      </c>
      <c r="B118" s="1">
        <v>43672</v>
      </c>
      <c r="C118" s="2" t="s">
        <v>31</v>
      </c>
      <c r="D118" s="2" t="s">
        <v>16</v>
      </c>
      <c r="E118" s="2" t="s">
        <v>19</v>
      </c>
      <c r="F118" s="3">
        <v>193</v>
      </c>
      <c r="G118" s="3">
        <v>808</v>
      </c>
      <c r="H118" s="3">
        <f>F118*G118</f>
        <v>155944</v>
      </c>
      <c r="I118" s="3">
        <f>H118*18%</f>
        <v>28069.919999999998</v>
      </c>
      <c r="J118" s="6">
        <f>H118+I118</f>
        <v>184013.91999999998</v>
      </c>
    </row>
    <row r="119" spans="1:10" x14ac:dyDescent="0.35">
      <c r="A119" s="5">
        <v>118</v>
      </c>
      <c r="B119" s="1">
        <v>43673</v>
      </c>
      <c r="C119" s="2" t="s">
        <v>32</v>
      </c>
      <c r="D119" s="2" t="s">
        <v>18</v>
      </c>
      <c r="E119" s="2" t="s">
        <v>12</v>
      </c>
      <c r="F119" s="3">
        <v>58</v>
      </c>
      <c r="G119" s="3">
        <v>648</v>
      </c>
      <c r="H119" s="3">
        <f>F119*G119</f>
        <v>37584</v>
      </c>
      <c r="I119" s="3">
        <f>H119*18%</f>
        <v>6765.12</v>
      </c>
      <c r="J119" s="6">
        <f>H119+I119</f>
        <v>44349.120000000003</v>
      </c>
    </row>
    <row r="120" spans="1:10" x14ac:dyDescent="0.35">
      <c r="A120" s="5">
        <v>119</v>
      </c>
      <c r="B120" s="1">
        <v>43674</v>
      </c>
      <c r="C120" s="2" t="s">
        <v>32</v>
      </c>
      <c r="D120" s="2" t="s">
        <v>21</v>
      </c>
      <c r="E120" s="2" t="s">
        <v>22</v>
      </c>
      <c r="F120" s="3">
        <v>50</v>
      </c>
      <c r="G120" s="3">
        <v>932</v>
      </c>
      <c r="H120" s="3">
        <f>F120*G120</f>
        <v>46600</v>
      </c>
      <c r="I120" s="3">
        <f>H120*18%</f>
        <v>8388</v>
      </c>
      <c r="J120" s="6">
        <f>H120+I120</f>
        <v>54988</v>
      </c>
    </row>
    <row r="121" spans="1:10" x14ac:dyDescent="0.35">
      <c r="A121" s="5">
        <v>120</v>
      </c>
      <c r="B121" s="1">
        <v>43675</v>
      </c>
      <c r="C121" s="2" t="s">
        <v>32</v>
      </c>
      <c r="D121" s="2" t="s">
        <v>23</v>
      </c>
      <c r="E121" s="2" t="s">
        <v>22</v>
      </c>
      <c r="F121" s="3">
        <v>50</v>
      </c>
      <c r="G121" s="3">
        <v>932</v>
      </c>
      <c r="H121" s="3">
        <f>F121*G121</f>
        <v>46600</v>
      </c>
      <c r="I121" s="3">
        <f>H121*18%</f>
        <v>8388</v>
      </c>
      <c r="J121" s="6">
        <f>H121+I121</f>
        <v>54988</v>
      </c>
    </row>
    <row r="122" spans="1:10" x14ac:dyDescent="0.35">
      <c r="A122" s="5">
        <v>121</v>
      </c>
      <c r="B122" s="1">
        <v>43676</v>
      </c>
      <c r="C122" s="2" t="s">
        <v>32</v>
      </c>
      <c r="D122" s="2" t="s">
        <v>11</v>
      </c>
      <c r="E122" s="2" t="s">
        <v>22</v>
      </c>
      <c r="F122" s="3">
        <v>50</v>
      </c>
      <c r="G122" s="3">
        <v>932</v>
      </c>
      <c r="H122" s="3">
        <f>F122*G122</f>
        <v>46600</v>
      </c>
      <c r="I122" s="3">
        <f>H122*18%</f>
        <v>8388</v>
      </c>
      <c r="J122" s="6">
        <f>H122+I122</f>
        <v>54988</v>
      </c>
    </row>
    <row r="123" spans="1:10" x14ac:dyDescent="0.35">
      <c r="A123" s="5">
        <v>122</v>
      </c>
      <c r="B123" s="1">
        <v>43677</v>
      </c>
      <c r="C123" s="2" t="s">
        <v>32</v>
      </c>
      <c r="D123" s="2" t="s">
        <v>13</v>
      </c>
      <c r="E123" s="2" t="s">
        <v>22</v>
      </c>
      <c r="F123" s="3">
        <v>50</v>
      </c>
      <c r="G123" s="3">
        <v>932</v>
      </c>
      <c r="H123" s="3">
        <f>F123*G123</f>
        <v>46600</v>
      </c>
      <c r="I123" s="3">
        <f>H123*18%</f>
        <v>8388</v>
      </c>
      <c r="J123" s="6">
        <f>H123+I123</f>
        <v>54988</v>
      </c>
    </row>
    <row r="124" spans="1:10" x14ac:dyDescent="0.35">
      <c r="A124" s="5">
        <v>123</v>
      </c>
      <c r="B124" s="1">
        <v>43678</v>
      </c>
      <c r="C124" s="2" t="s">
        <v>32</v>
      </c>
      <c r="D124" s="2" t="s">
        <v>16</v>
      </c>
      <c r="E124" s="2" t="s">
        <v>22</v>
      </c>
      <c r="F124" s="3">
        <v>50</v>
      </c>
      <c r="G124" s="3">
        <v>932</v>
      </c>
      <c r="H124" s="3">
        <f>F124*G124</f>
        <v>46600</v>
      </c>
      <c r="I124" s="3">
        <f>H124*18%</f>
        <v>8388</v>
      </c>
      <c r="J124" s="6">
        <f>H124+I124</f>
        <v>54988</v>
      </c>
    </row>
    <row r="125" spans="1:10" x14ac:dyDescent="0.35">
      <c r="A125" s="5">
        <v>124</v>
      </c>
      <c r="B125" s="1">
        <v>43679</v>
      </c>
      <c r="C125" s="2" t="s">
        <v>32</v>
      </c>
      <c r="D125" s="2" t="s">
        <v>18</v>
      </c>
      <c r="E125" s="2" t="s">
        <v>22</v>
      </c>
      <c r="F125" s="3">
        <v>50</v>
      </c>
      <c r="G125" s="3">
        <v>932</v>
      </c>
      <c r="H125" s="3">
        <f>F125*G125</f>
        <v>46600</v>
      </c>
      <c r="I125" s="3">
        <f>H125*18%</f>
        <v>8388</v>
      </c>
      <c r="J125" s="6">
        <f>H125+I125</f>
        <v>54988</v>
      </c>
    </row>
    <row r="126" spans="1:10" x14ac:dyDescent="0.35">
      <c r="A126" s="5">
        <v>125</v>
      </c>
      <c r="B126" s="1">
        <v>43680</v>
      </c>
      <c r="C126" s="2" t="s">
        <v>32</v>
      </c>
      <c r="D126" s="2" t="s">
        <v>21</v>
      </c>
      <c r="E126" s="2" t="s">
        <v>22</v>
      </c>
      <c r="F126" s="3">
        <v>50</v>
      </c>
      <c r="G126" s="3">
        <v>932</v>
      </c>
      <c r="H126" s="3">
        <f>F126*G126</f>
        <v>46600</v>
      </c>
      <c r="I126" s="3">
        <f>H126*18%</f>
        <v>8388</v>
      </c>
      <c r="J126" s="6">
        <f>H126+I126</f>
        <v>54988</v>
      </c>
    </row>
    <row r="127" spans="1:10" x14ac:dyDescent="0.35">
      <c r="A127" s="5">
        <v>126</v>
      </c>
      <c r="B127" s="1">
        <v>43681</v>
      </c>
      <c r="C127" s="2" t="s">
        <v>31</v>
      </c>
      <c r="D127" s="2" t="s">
        <v>23</v>
      </c>
      <c r="E127" s="2" t="s">
        <v>12</v>
      </c>
      <c r="F127" s="3">
        <v>1000</v>
      </c>
      <c r="G127" s="3">
        <v>1500</v>
      </c>
      <c r="H127" s="3">
        <f>F127*G127</f>
        <v>1500000</v>
      </c>
      <c r="I127" s="3">
        <f>H127*18%</f>
        <v>270000</v>
      </c>
      <c r="J127" s="6">
        <f>H127+I127</f>
        <v>1770000</v>
      </c>
    </row>
    <row r="128" spans="1:10" x14ac:dyDescent="0.35">
      <c r="A128" s="5">
        <v>127</v>
      </c>
      <c r="B128" s="1">
        <v>43682</v>
      </c>
      <c r="C128" s="2" t="s">
        <v>31</v>
      </c>
      <c r="D128" s="2" t="s">
        <v>11</v>
      </c>
      <c r="E128" s="2" t="s">
        <v>12</v>
      </c>
      <c r="F128" s="3">
        <v>1000</v>
      </c>
      <c r="G128" s="3">
        <v>1500</v>
      </c>
      <c r="H128" s="3">
        <f>F128*G128</f>
        <v>1500000</v>
      </c>
      <c r="I128" s="3">
        <f>H128*18%</f>
        <v>270000</v>
      </c>
      <c r="J128" s="6">
        <f>H128+I128</f>
        <v>1770000</v>
      </c>
    </row>
    <row r="129" spans="1:10" x14ac:dyDescent="0.35">
      <c r="A129" s="5">
        <v>128</v>
      </c>
      <c r="B129" s="1">
        <v>43683</v>
      </c>
      <c r="C129" s="2" t="s">
        <v>31</v>
      </c>
      <c r="D129" s="2" t="s">
        <v>13</v>
      </c>
      <c r="E129" s="2" t="s">
        <v>12</v>
      </c>
      <c r="F129" s="3">
        <v>1000</v>
      </c>
      <c r="G129" s="3">
        <v>1500</v>
      </c>
      <c r="H129" s="3">
        <f>F129*G129</f>
        <v>1500000</v>
      </c>
      <c r="I129" s="3">
        <f>H129*18%</f>
        <v>270000</v>
      </c>
      <c r="J129" s="6">
        <f>H129+I129</f>
        <v>1770000</v>
      </c>
    </row>
    <row r="130" spans="1:10" x14ac:dyDescent="0.35">
      <c r="A130" s="5">
        <v>129</v>
      </c>
      <c r="B130" s="1">
        <v>43684</v>
      </c>
      <c r="C130" s="2" t="s">
        <v>31</v>
      </c>
      <c r="D130" s="2" t="s">
        <v>16</v>
      </c>
      <c r="E130" s="2" t="s">
        <v>12</v>
      </c>
      <c r="F130" s="3">
        <v>1000</v>
      </c>
      <c r="G130" s="3">
        <v>1500</v>
      </c>
      <c r="H130" s="3">
        <f>F130*G130</f>
        <v>1500000</v>
      </c>
      <c r="I130" s="3">
        <f>H130*18%</f>
        <v>270000</v>
      </c>
      <c r="J130" s="6">
        <f>H130+I130</f>
        <v>1770000</v>
      </c>
    </row>
    <row r="131" spans="1:10" x14ac:dyDescent="0.35">
      <c r="A131" s="5">
        <v>130</v>
      </c>
      <c r="B131" s="1">
        <v>43685</v>
      </c>
      <c r="C131" s="2" t="s">
        <v>31</v>
      </c>
      <c r="D131" s="2" t="s">
        <v>18</v>
      </c>
      <c r="E131" s="2" t="s">
        <v>12</v>
      </c>
      <c r="F131" s="3">
        <v>1000</v>
      </c>
      <c r="G131" s="3">
        <v>1500</v>
      </c>
      <c r="H131" s="3">
        <f>F131*G131</f>
        <v>1500000</v>
      </c>
      <c r="I131" s="3">
        <f>H131*18%</f>
        <v>270000</v>
      </c>
      <c r="J131" s="6">
        <f>H131+I131</f>
        <v>1770000</v>
      </c>
    </row>
    <row r="132" spans="1:10" x14ac:dyDescent="0.35">
      <c r="A132" s="5">
        <v>131</v>
      </c>
      <c r="B132" s="1">
        <v>43686</v>
      </c>
      <c r="C132" s="2" t="s">
        <v>31</v>
      </c>
      <c r="D132" s="2" t="s">
        <v>21</v>
      </c>
      <c r="E132" s="2" t="s">
        <v>12</v>
      </c>
      <c r="F132" s="3">
        <v>1000</v>
      </c>
      <c r="G132" s="3">
        <v>1500</v>
      </c>
      <c r="H132" s="3">
        <f>F132*G132</f>
        <v>1500000</v>
      </c>
      <c r="I132" s="3">
        <f>H132*18%</f>
        <v>270000</v>
      </c>
      <c r="J132" s="6">
        <f>H132+I132</f>
        <v>1770000</v>
      </c>
    </row>
    <row r="133" spans="1:10" x14ac:dyDescent="0.35">
      <c r="A133" s="5">
        <v>132</v>
      </c>
      <c r="B133" s="1">
        <v>43687</v>
      </c>
      <c r="C133" s="2" t="s">
        <v>26</v>
      </c>
      <c r="D133" s="2" t="s">
        <v>23</v>
      </c>
      <c r="E133" s="2" t="s">
        <v>12</v>
      </c>
      <c r="F133" s="3">
        <v>1000</v>
      </c>
      <c r="G133" s="3">
        <v>1500</v>
      </c>
      <c r="H133" s="3">
        <f>F133*G133</f>
        <v>1500000</v>
      </c>
      <c r="I133" s="3">
        <f>H133*18%</f>
        <v>270000</v>
      </c>
      <c r="J133" s="6">
        <f>H133+I133</f>
        <v>1770000</v>
      </c>
    </row>
    <row r="134" spans="1:10" x14ac:dyDescent="0.35">
      <c r="A134" s="5">
        <v>133</v>
      </c>
      <c r="B134" s="1">
        <v>43688</v>
      </c>
      <c r="C134" s="2" t="s">
        <v>26</v>
      </c>
      <c r="D134" s="2" t="s">
        <v>11</v>
      </c>
      <c r="E134" s="2" t="s">
        <v>12</v>
      </c>
      <c r="F134" s="3">
        <v>1000</v>
      </c>
      <c r="G134" s="3">
        <v>1500</v>
      </c>
      <c r="H134" s="3">
        <f>F134*G134</f>
        <v>1500000</v>
      </c>
      <c r="I134" s="3">
        <f>H134*18%</f>
        <v>270000</v>
      </c>
      <c r="J134" s="6">
        <f>H134+I134</f>
        <v>1770000</v>
      </c>
    </row>
    <row r="135" spans="1:10" x14ac:dyDescent="0.35">
      <c r="A135" s="5">
        <v>134</v>
      </c>
      <c r="B135" s="1">
        <v>43689</v>
      </c>
      <c r="C135" s="2" t="s">
        <v>26</v>
      </c>
      <c r="D135" s="2" t="s">
        <v>13</v>
      </c>
      <c r="E135" s="2" t="s">
        <v>12</v>
      </c>
      <c r="F135" s="3">
        <v>1000</v>
      </c>
      <c r="G135" s="3">
        <v>1500</v>
      </c>
      <c r="H135" s="3">
        <f>F135*G135</f>
        <v>1500000</v>
      </c>
      <c r="I135" s="3">
        <f>H135*18%</f>
        <v>270000</v>
      </c>
      <c r="J135" s="6">
        <f>H135+I135</f>
        <v>1770000</v>
      </c>
    </row>
    <row r="136" spans="1:10" x14ac:dyDescent="0.35">
      <c r="A136" s="5">
        <v>135</v>
      </c>
      <c r="B136" s="1">
        <v>43690</v>
      </c>
      <c r="C136" s="2" t="s">
        <v>24</v>
      </c>
      <c r="D136" s="2" t="s">
        <v>11</v>
      </c>
      <c r="E136" s="2" t="s">
        <v>14</v>
      </c>
      <c r="F136" s="3">
        <v>429</v>
      </c>
      <c r="G136" s="3">
        <v>792</v>
      </c>
      <c r="H136" s="3">
        <f>F136*G136</f>
        <v>339768</v>
      </c>
      <c r="I136" s="3">
        <f>H136*18%</f>
        <v>61158.239999999998</v>
      </c>
      <c r="J136" s="6">
        <f>H136+I136</f>
        <v>400926.24</v>
      </c>
    </row>
    <row r="137" spans="1:10" x14ac:dyDescent="0.35">
      <c r="A137" s="5">
        <v>136</v>
      </c>
      <c r="B137" s="1">
        <v>43691</v>
      </c>
      <c r="C137" s="2" t="s">
        <v>24</v>
      </c>
      <c r="D137" s="2" t="s">
        <v>23</v>
      </c>
      <c r="E137" s="2" t="s">
        <v>12</v>
      </c>
      <c r="F137" s="3">
        <v>386</v>
      </c>
      <c r="G137" s="3">
        <v>543</v>
      </c>
      <c r="H137" s="3">
        <f>F137*G137</f>
        <v>209598</v>
      </c>
      <c r="I137" s="3">
        <f>H137*18%</f>
        <v>37727.64</v>
      </c>
      <c r="J137" s="6">
        <f>H137+I137</f>
        <v>247325.64</v>
      </c>
    </row>
    <row r="138" spans="1:10" x14ac:dyDescent="0.35">
      <c r="A138" s="5">
        <v>137</v>
      </c>
      <c r="B138" s="1">
        <v>43692</v>
      </c>
      <c r="C138" s="2" t="s">
        <v>24</v>
      </c>
      <c r="D138" s="2" t="s">
        <v>13</v>
      </c>
      <c r="E138" s="2" t="s">
        <v>19</v>
      </c>
      <c r="F138" s="3">
        <v>124</v>
      </c>
      <c r="G138" s="3">
        <v>776</v>
      </c>
      <c r="H138" s="3">
        <f>F138*G138</f>
        <v>96224</v>
      </c>
      <c r="I138" s="3">
        <f>H138*18%</f>
        <v>17320.32</v>
      </c>
      <c r="J138" s="6">
        <f>H138+I138</f>
        <v>113544.32000000001</v>
      </c>
    </row>
    <row r="139" spans="1:10" x14ac:dyDescent="0.35">
      <c r="A139" s="5">
        <v>138</v>
      </c>
      <c r="B139" s="1">
        <v>43693</v>
      </c>
      <c r="C139" s="2" t="s">
        <v>24</v>
      </c>
      <c r="D139" s="2" t="s">
        <v>21</v>
      </c>
      <c r="E139" s="2" t="s">
        <v>14</v>
      </c>
      <c r="F139" s="3">
        <v>429</v>
      </c>
      <c r="G139" s="3">
        <v>792</v>
      </c>
      <c r="H139" s="3">
        <f>F139*G139</f>
        <v>339768</v>
      </c>
      <c r="I139" s="3">
        <f>H139*18%</f>
        <v>61158.239999999998</v>
      </c>
      <c r="J139" s="6">
        <f>H139+I139</f>
        <v>400926.24</v>
      </c>
    </row>
    <row r="140" spans="1:10" x14ac:dyDescent="0.35">
      <c r="A140" s="5">
        <v>139</v>
      </c>
      <c r="B140" s="1">
        <v>43694</v>
      </c>
      <c r="C140" s="2" t="s">
        <v>24</v>
      </c>
      <c r="D140" s="2" t="s">
        <v>13</v>
      </c>
      <c r="E140" s="2" t="s">
        <v>12</v>
      </c>
      <c r="F140" s="3">
        <v>386</v>
      </c>
      <c r="G140" s="3">
        <v>543</v>
      </c>
      <c r="H140" s="3">
        <f>F140*G140</f>
        <v>209598</v>
      </c>
      <c r="I140" s="3">
        <f>H140*18%</f>
        <v>37727.64</v>
      </c>
      <c r="J140" s="6">
        <f>H140+I140</f>
        <v>247325.64</v>
      </c>
    </row>
    <row r="141" spans="1:10" x14ac:dyDescent="0.35">
      <c r="A141" s="5">
        <v>140</v>
      </c>
      <c r="B141" s="1">
        <v>43695</v>
      </c>
      <c r="C141" s="2" t="s">
        <v>24</v>
      </c>
      <c r="D141" s="2" t="s">
        <v>16</v>
      </c>
      <c r="E141" s="2" t="s">
        <v>19</v>
      </c>
      <c r="F141" s="3">
        <v>124</v>
      </c>
      <c r="G141" s="3">
        <v>776</v>
      </c>
      <c r="H141" s="3">
        <f>F141*G141</f>
        <v>96224</v>
      </c>
      <c r="I141" s="3">
        <f>H141*18%</f>
        <v>17320.32</v>
      </c>
      <c r="J141" s="6">
        <f>H141+I141</f>
        <v>113544.32000000001</v>
      </c>
    </row>
    <row r="142" spans="1:10" x14ac:dyDescent="0.35">
      <c r="A142" s="5">
        <v>141</v>
      </c>
      <c r="B142" s="1">
        <v>43696</v>
      </c>
      <c r="C142" s="2" t="s">
        <v>10</v>
      </c>
      <c r="D142" s="2" t="s">
        <v>18</v>
      </c>
      <c r="E142" s="2" t="s">
        <v>14</v>
      </c>
      <c r="F142" s="3">
        <v>314</v>
      </c>
      <c r="G142" s="3">
        <v>784</v>
      </c>
      <c r="H142" s="3">
        <f>F142*G142</f>
        <v>246176</v>
      </c>
      <c r="I142" s="3">
        <f>H142*18%</f>
        <v>44311.68</v>
      </c>
      <c r="J142" s="6">
        <f>H142+I142</f>
        <v>290487.67999999999</v>
      </c>
    </row>
    <row r="143" spans="1:10" x14ac:dyDescent="0.35">
      <c r="A143" s="5">
        <v>142</v>
      </c>
      <c r="B143" s="1">
        <v>43697</v>
      </c>
      <c r="C143" s="2" t="s">
        <v>29</v>
      </c>
      <c r="D143" s="2" t="s">
        <v>16</v>
      </c>
      <c r="E143" s="2" t="s">
        <v>17</v>
      </c>
      <c r="F143" s="3">
        <v>221</v>
      </c>
      <c r="G143" s="3">
        <v>571</v>
      </c>
      <c r="H143" s="3">
        <f>F143*G143</f>
        <v>126191</v>
      </c>
      <c r="I143" s="3">
        <f>H143*18%</f>
        <v>22714.379999999997</v>
      </c>
      <c r="J143" s="6">
        <f>H143+I143</f>
        <v>148905.38</v>
      </c>
    </row>
    <row r="144" spans="1:10" x14ac:dyDescent="0.35">
      <c r="A144" s="5">
        <v>143</v>
      </c>
      <c r="B144" s="1">
        <v>43698</v>
      </c>
      <c r="C144" s="2" t="s">
        <v>10</v>
      </c>
      <c r="D144" s="2" t="s">
        <v>13</v>
      </c>
      <c r="E144" s="2" t="s">
        <v>12</v>
      </c>
      <c r="F144" s="3">
        <v>461</v>
      </c>
      <c r="G144" s="3">
        <v>515</v>
      </c>
      <c r="H144" s="3">
        <f>F144*G144</f>
        <v>237415</v>
      </c>
      <c r="I144" s="3">
        <f>H144*18%</f>
        <v>42734.7</v>
      </c>
      <c r="J144" s="6">
        <f>H144+I144</f>
        <v>280149.7</v>
      </c>
    </row>
    <row r="145" spans="1:10" x14ac:dyDescent="0.35">
      <c r="A145" s="5">
        <v>144</v>
      </c>
      <c r="B145" s="1">
        <v>43699</v>
      </c>
      <c r="C145" s="2" t="s">
        <v>30</v>
      </c>
      <c r="D145" s="2" t="s">
        <v>23</v>
      </c>
      <c r="E145" s="2" t="s">
        <v>22</v>
      </c>
      <c r="F145" s="3">
        <v>171</v>
      </c>
      <c r="G145" s="3">
        <v>855</v>
      </c>
      <c r="H145" s="3">
        <f>F145*G145</f>
        <v>146205</v>
      </c>
      <c r="I145" s="3">
        <f>H145*18%</f>
        <v>26316.899999999998</v>
      </c>
      <c r="J145" s="6">
        <f>H145+I145</f>
        <v>172521.9</v>
      </c>
    </row>
    <row r="146" spans="1:10" x14ac:dyDescent="0.35">
      <c r="A146" s="5">
        <v>145</v>
      </c>
      <c r="B146" s="1">
        <v>43700</v>
      </c>
      <c r="C146" s="2" t="s">
        <v>10</v>
      </c>
      <c r="D146" s="2" t="s">
        <v>11</v>
      </c>
      <c r="E146" s="2" t="s">
        <v>19</v>
      </c>
      <c r="F146" s="3">
        <v>418</v>
      </c>
      <c r="G146" s="3">
        <v>888</v>
      </c>
      <c r="H146" s="3">
        <f>F146*G146</f>
        <v>371184</v>
      </c>
      <c r="I146" s="3">
        <f>H146*18%</f>
        <v>66813.119999999995</v>
      </c>
      <c r="J146" s="6">
        <f>H146+I146</f>
        <v>437997.12</v>
      </c>
    </row>
    <row r="147" spans="1:10" x14ac:dyDescent="0.35">
      <c r="A147" s="5">
        <v>146</v>
      </c>
      <c r="B147" s="1">
        <v>43701</v>
      </c>
      <c r="C147" s="2" t="s">
        <v>24</v>
      </c>
      <c r="D147" s="2" t="s">
        <v>21</v>
      </c>
      <c r="E147" s="2" t="s">
        <v>14</v>
      </c>
      <c r="F147" s="3">
        <v>366</v>
      </c>
      <c r="G147" s="3">
        <v>670</v>
      </c>
      <c r="H147" s="3">
        <f>F147*G147</f>
        <v>245220</v>
      </c>
      <c r="I147" s="3">
        <f>H147*18%</f>
        <v>44139.6</v>
      </c>
      <c r="J147" s="6">
        <f>H147+I147</f>
        <v>289359.59999999998</v>
      </c>
    </row>
    <row r="148" spans="1:10" x14ac:dyDescent="0.35">
      <c r="A148" s="5">
        <v>147</v>
      </c>
      <c r="B148" s="1">
        <v>43702</v>
      </c>
      <c r="C148" s="2" t="s">
        <v>15</v>
      </c>
      <c r="D148" s="2" t="s">
        <v>18</v>
      </c>
      <c r="E148" s="2" t="s">
        <v>17</v>
      </c>
      <c r="F148" s="3">
        <v>268</v>
      </c>
      <c r="G148" s="3">
        <v>500</v>
      </c>
      <c r="H148" s="3">
        <f>F148*G148</f>
        <v>134000</v>
      </c>
      <c r="I148" s="3">
        <f>H148*18%</f>
        <v>24120</v>
      </c>
      <c r="J148" s="6">
        <f>H148+I148</f>
        <v>158120</v>
      </c>
    </row>
    <row r="149" spans="1:10" x14ac:dyDescent="0.35">
      <c r="A149" s="5">
        <v>148</v>
      </c>
      <c r="B149" s="1">
        <v>43703</v>
      </c>
      <c r="C149" s="2" t="s">
        <v>10</v>
      </c>
      <c r="D149" s="2" t="s">
        <v>16</v>
      </c>
      <c r="E149" s="2" t="s">
        <v>12</v>
      </c>
      <c r="F149" s="3">
        <v>124</v>
      </c>
      <c r="G149" s="3">
        <v>909</v>
      </c>
      <c r="H149" s="3">
        <f>F149*G149</f>
        <v>112716</v>
      </c>
      <c r="I149" s="3">
        <f>H149*18%</f>
        <v>20288.88</v>
      </c>
      <c r="J149" s="6">
        <f>H149+I149</f>
        <v>133004.88</v>
      </c>
    </row>
    <row r="150" spans="1:10" x14ac:dyDescent="0.35">
      <c r="A150" s="5">
        <v>149</v>
      </c>
      <c r="B150" s="1">
        <v>43704</v>
      </c>
      <c r="C150" s="2" t="s">
        <v>25</v>
      </c>
      <c r="D150" s="2" t="s">
        <v>13</v>
      </c>
      <c r="E150" s="2" t="s">
        <v>22</v>
      </c>
      <c r="F150" s="3">
        <v>193</v>
      </c>
      <c r="G150" s="3">
        <v>808</v>
      </c>
      <c r="H150" s="3">
        <f>F150*G150</f>
        <v>155944</v>
      </c>
      <c r="I150" s="3">
        <f>H150*18%</f>
        <v>28069.919999999998</v>
      </c>
      <c r="J150" s="6">
        <f>H150+I150</f>
        <v>184013.91999999998</v>
      </c>
    </row>
    <row r="151" spans="1:10" x14ac:dyDescent="0.35">
      <c r="A151" s="5">
        <v>150</v>
      </c>
      <c r="B151" s="1">
        <v>43705</v>
      </c>
      <c r="C151" s="2" t="s">
        <v>26</v>
      </c>
      <c r="D151" s="2" t="s">
        <v>23</v>
      </c>
      <c r="E151" s="2" t="s">
        <v>19</v>
      </c>
      <c r="F151" s="3">
        <v>58</v>
      </c>
      <c r="G151" s="3">
        <v>648</v>
      </c>
      <c r="H151" s="3">
        <f>F151*G151</f>
        <v>37584</v>
      </c>
      <c r="I151" s="3">
        <f>H151*18%</f>
        <v>6765.12</v>
      </c>
      <c r="J151" s="6">
        <f>H151+I151</f>
        <v>44349.120000000003</v>
      </c>
    </row>
    <row r="152" spans="1:10" x14ac:dyDescent="0.35">
      <c r="A152" s="5">
        <v>151</v>
      </c>
      <c r="B152" s="1">
        <v>43706</v>
      </c>
      <c r="C152" s="2" t="s">
        <v>27</v>
      </c>
      <c r="D152" s="2" t="s">
        <v>11</v>
      </c>
      <c r="E152" s="2" t="s">
        <v>14</v>
      </c>
      <c r="F152" s="3">
        <v>50</v>
      </c>
      <c r="G152" s="3">
        <v>932</v>
      </c>
      <c r="H152" s="3">
        <f>F152*G152</f>
        <v>46600</v>
      </c>
      <c r="I152" s="3">
        <f>H152*18%</f>
        <v>8388</v>
      </c>
      <c r="J152" s="6">
        <f>H152+I152</f>
        <v>54988</v>
      </c>
    </row>
    <row r="153" spans="1:10" x14ac:dyDescent="0.35">
      <c r="A153" s="5">
        <v>152</v>
      </c>
      <c r="B153" s="1">
        <v>43707</v>
      </c>
      <c r="C153" s="2" t="s">
        <v>28</v>
      </c>
      <c r="D153" s="2" t="s">
        <v>21</v>
      </c>
      <c r="E153" s="2" t="s">
        <v>17</v>
      </c>
      <c r="F153" s="3">
        <v>418</v>
      </c>
      <c r="G153" s="3">
        <v>661</v>
      </c>
      <c r="H153" s="3">
        <f>F153*G153</f>
        <v>276298</v>
      </c>
      <c r="I153" s="3">
        <f>H153*18%</f>
        <v>49733.64</v>
      </c>
      <c r="J153" s="6">
        <f>H153+I153</f>
        <v>326031.64</v>
      </c>
    </row>
    <row r="154" spans="1:10" x14ac:dyDescent="0.35">
      <c r="A154" s="5">
        <v>153</v>
      </c>
      <c r="B154" s="1">
        <v>43708</v>
      </c>
      <c r="C154" s="2" t="s">
        <v>29</v>
      </c>
      <c r="D154" s="2" t="s">
        <v>18</v>
      </c>
      <c r="E154" s="2" t="s">
        <v>12</v>
      </c>
      <c r="F154" s="3">
        <v>189</v>
      </c>
      <c r="G154" s="3">
        <v>616</v>
      </c>
      <c r="H154" s="3">
        <f>F154*G154</f>
        <v>116424</v>
      </c>
      <c r="I154" s="3">
        <f>H154*18%</f>
        <v>20956.32</v>
      </c>
      <c r="J154" s="6">
        <f>H154+I154</f>
        <v>137380.32</v>
      </c>
    </row>
    <row r="155" spans="1:10" x14ac:dyDescent="0.35">
      <c r="A155" s="5">
        <v>154</v>
      </c>
      <c r="B155" s="1">
        <v>43709</v>
      </c>
      <c r="C155" s="2" t="s">
        <v>10</v>
      </c>
      <c r="D155" s="2" t="s">
        <v>16</v>
      </c>
      <c r="E155" s="2" t="s">
        <v>22</v>
      </c>
      <c r="F155" s="3">
        <v>287</v>
      </c>
      <c r="G155" s="3">
        <v>693</v>
      </c>
      <c r="H155" s="3">
        <f>F155*G155</f>
        <v>198891</v>
      </c>
      <c r="I155" s="3">
        <f>H155*18%</f>
        <v>35800.379999999997</v>
      </c>
      <c r="J155" s="6">
        <f>H155+I155</f>
        <v>234691.38</v>
      </c>
    </row>
    <row r="156" spans="1:10" x14ac:dyDescent="0.35">
      <c r="A156" s="5">
        <v>155</v>
      </c>
      <c r="B156" s="1">
        <v>43710</v>
      </c>
      <c r="C156" s="2" t="s">
        <v>20</v>
      </c>
      <c r="D156" s="2" t="s">
        <v>13</v>
      </c>
      <c r="E156" s="2" t="s">
        <v>19</v>
      </c>
      <c r="F156" s="3">
        <v>266</v>
      </c>
      <c r="G156" s="3">
        <v>607</v>
      </c>
      <c r="H156" s="3">
        <f>F156*G156</f>
        <v>161462</v>
      </c>
      <c r="I156" s="3">
        <f>H156*18%</f>
        <v>29063.16</v>
      </c>
      <c r="J156" s="6">
        <f>H156+I156</f>
        <v>190525.16</v>
      </c>
    </row>
    <row r="157" spans="1:10" x14ac:dyDescent="0.35">
      <c r="A157" s="5">
        <v>156</v>
      </c>
      <c r="B157" s="1">
        <v>43711</v>
      </c>
      <c r="C157" s="2" t="s">
        <v>10</v>
      </c>
      <c r="D157" s="2" t="s">
        <v>23</v>
      </c>
      <c r="E157" s="2" t="s">
        <v>14</v>
      </c>
      <c r="F157" s="3">
        <v>457</v>
      </c>
      <c r="G157" s="3">
        <v>940</v>
      </c>
      <c r="H157" s="3">
        <f>F157*G157</f>
        <v>429580</v>
      </c>
      <c r="I157" s="3">
        <f>H157*18%</f>
        <v>77324.399999999994</v>
      </c>
      <c r="J157" s="6">
        <f>H157+I157</f>
        <v>506904.4</v>
      </c>
    </row>
    <row r="158" spans="1:10" x14ac:dyDescent="0.35">
      <c r="A158" s="5">
        <v>157</v>
      </c>
      <c r="B158" s="1">
        <v>43712</v>
      </c>
      <c r="C158" s="2" t="s">
        <v>10</v>
      </c>
      <c r="D158" s="2" t="s">
        <v>11</v>
      </c>
      <c r="E158" s="2" t="s">
        <v>17</v>
      </c>
      <c r="F158" s="3">
        <v>318</v>
      </c>
      <c r="G158" s="3">
        <v>799</v>
      </c>
      <c r="H158" s="3">
        <f>F158*G158</f>
        <v>254082</v>
      </c>
      <c r="I158" s="3">
        <f>H158*18%</f>
        <v>45734.759999999995</v>
      </c>
      <c r="J158" s="6">
        <f>H158+I158</f>
        <v>299816.76</v>
      </c>
    </row>
    <row r="159" spans="1:10" x14ac:dyDescent="0.35">
      <c r="A159" s="5">
        <v>158</v>
      </c>
      <c r="B159" s="1">
        <v>43713</v>
      </c>
      <c r="C159" s="2" t="s">
        <v>29</v>
      </c>
      <c r="D159" s="2" t="s">
        <v>21</v>
      </c>
      <c r="E159" s="2" t="s">
        <v>12</v>
      </c>
      <c r="F159" s="3">
        <v>430</v>
      </c>
      <c r="G159" s="3">
        <v>659</v>
      </c>
      <c r="H159" s="3">
        <f>F159*G159</f>
        <v>283370</v>
      </c>
      <c r="I159" s="3">
        <f>H159*18%</f>
        <v>51006.6</v>
      </c>
      <c r="J159" s="6">
        <f>H159+I159</f>
        <v>334376.59999999998</v>
      </c>
    </row>
    <row r="160" spans="1:10" x14ac:dyDescent="0.35">
      <c r="A160" s="5">
        <v>159</v>
      </c>
      <c r="B160" s="1">
        <v>43714</v>
      </c>
      <c r="C160" s="2" t="s">
        <v>10</v>
      </c>
      <c r="D160" s="2" t="s">
        <v>18</v>
      </c>
      <c r="E160" s="2" t="s">
        <v>22</v>
      </c>
      <c r="F160" s="3">
        <v>284</v>
      </c>
      <c r="G160" s="3">
        <v>996</v>
      </c>
      <c r="H160" s="3">
        <f>F160*G160</f>
        <v>282864</v>
      </c>
      <c r="I160" s="3">
        <f>H160*18%</f>
        <v>50915.519999999997</v>
      </c>
      <c r="J160" s="6">
        <f>H160+I160</f>
        <v>333779.52</v>
      </c>
    </row>
    <row r="161" spans="1:10" x14ac:dyDescent="0.35">
      <c r="A161" s="5">
        <v>160</v>
      </c>
      <c r="B161" s="1">
        <v>43715</v>
      </c>
      <c r="C161" s="2" t="s">
        <v>10</v>
      </c>
      <c r="D161" s="2" t="s">
        <v>16</v>
      </c>
      <c r="E161" s="2" t="s">
        <v>19</v>
      </c>
      <c r="F161" s="3">
        <v>358</v>
      </c>
      <c r="G161" s="3">
        <v>748</v>
      </c>
      <c r="H161" s="3">
        <f>F161*G161</f>
        <v>267784</v>
      </c>
      <c r="I161" s="3">
        <f>H161*18%</f>
        <v>48201.119999999995</v>
      </c>
      <c r="J161" s="6">
        <f>H161+I161</f>
        <v>315985.12</v>
      </c>
    </row>
    <row r="162" spans="1:10" x14ac:dyDescent="0.35">
      <c r="A162" s="5">
        <v>161</v>
      </c>
      <c r="B162" s="1">
        <v>43716</v>
      </c>
      <c r="C162" s="2" t="s">
        <v>24</v>
      </c>
      <c r="D162" s="2" t="s">
        <v>13</v>
      </c>
      <c r="E162" s="2" t="s">
        <v>14</v>
      </c>
      <c r="F162" s="3">
        <v>467</v>
      </c>
      <c r="G162" s="3">
        <v>975</v>
      </c>
      <c r="H162" s="3">
        <f>F162*G162</f>
        <v>455325</v>
      </c>
      <c r="I162" s="3">
        <f>H162*18%</f>
        <v>81958.5</v>
      </c>
      <c r="J162" s="6">
        <f>H162+I162</f>
        <v>537283.5</v>
      </c>
    </row>
    <row r="163" spans="1:10" x14ac:dyDescent="0.35">
      <c r="A163" s="5">
        <v>162</v>
      </c>
      <c r="B163" s="1">
        <v>43717</v>
      </c>
      <c r="C163" s="2" t="s">
        <v>10</v>
      </c>
      <c r="D163" s="2" t="s">
        <v>23</v>
      </c>
      <c r="E163" s="2" t="s">
        <v>17</v>
      </c>
      <c r="F163" s="3">
        <v>399</v>
      </c>
      <c r="G163" s="3">
        <v>610</v>
      </c>
      <c r="H163" s="3">
        <f>F163*G163</f>
        <v>243390</v>
      </c>
      <c r="I163" s="3">
        <f>H163*18%</f>
        <v>43810.2</v>
      </c>
      <c r="J163" s="6">
        <f>H163+I163</f>
        <v>287200.2</v>
      </c>
    </row>
    <row r="164" spans="1:10" x14ac:dyDescent="0.35">
      <c r="A164" s="5">
        <v>163</v>
      </c>
      <c r="B164" s="1">
        <v>43718</v>
      </c>
      <c r="C164" s="2" t="s">
        <v>25</v>
      </c>
      <c r="D164" s="2" t="s">
        <v>11</v>
      </c>
      <c r="E164" s="2" t="s">
        <v>12</v>
      </c>
      <c r="F164" s="3">
        <v>258</v>
      </c>
      <c r="G164" s="3">
        <v>573</v>
      </c>
      <c r="H164" s="3">
        <f>F164*G164</f>
        <v>147834</v>
      </c>
      <c r="I164" s="3">
        <f>H164*18%</f>
        <v>26610.12</v>
      </c>
      <c r="J164" s="6">
        <f>H164+I164</f>
        <v>174444.12</v>
      </c>
    </row>
    <row r="165" spans="1:10" x14ac:dyDescent="0.35">
      <c r="A165" s="5">
        <v>164</v>
      </c>
      <c r="B165" s="1">
        <v>43719</v>
      </c>
      <c r="C165" s="2" t="s">
        <v>26</v>
      </c>
      <c r="D165" s="2" t="s">
        <v>21</v>
      </c>
      <c r="E165" s="2" t="s">
        <v>22</v>
      </c>
      <c r="F165" s="3">
        <v>416</v>
      </c>
      <c r="G165" s="3">
        <v>834</v>
      </c>
      <c r="H165" s="3">
        <f>F165*G165</f>
        <v>346944</v>
      </c>
      <c r="I165" s="3">
        <f>H165*18%</f>
        <v>62449.919999999998</v>
      </c>
      <c r="J165" s="6">
        <f>H165+I165</f>
        <v>409393.91999999998</v>
      </c>
    </row>
    <row r="166" spans="1:10" x14ac:dyDescent="0.35">
      <c r="A166" s="5">
        <v>165</v>
      </c>
      <c r="B166" s="1">
        <v>43720</v>
      </c>
      <c r="C166" s="2" t="s">
        <v>27</v>
      </c>
      <c r="D166" s="2" t="s">
        <v>18</v>
      </c>
      <c r="E166" s="2" t="s">
        <v>19</v>
      </c>
      <c r="F166" s="3">
        <v>222</v>
      </c>
      <c r="G166" s="3">
        <v>645</v>
      </c>
      <c r="H166" s="3">
        <f>F166*G166</f>
        <v>143190</v>
      </c>
      <c r="I166" s="3">
        <f>H166*18%</f>
        <v>25774.2</v>
      </c>
      <c r="J166" s="6">
        <f>H166+I166</f>
        <v>168964.2</v>
      </c>
    </row>
    <row r="167" spans="1:10" x14ac:dyDescent="0.35">
      <c r="A167" s="5">
        <v>166</v>
      </c>
      <c r="B167" s="1">
        <v>43721</v>
      </c>
      <c r="C167" s="2" t="s">
        <v>28</v>
      </c>
      <c r="D167" s="2" t="s">
        <v>16</v>
      </c>
      <c r="E167" s="2" t="s">
        <v>14</v>
      </c>
      <c r="F167" s="3">
        <v>470</v>
      </c>
      <c r="G167" s="3">
        <v>988</v>
      </c>
      <c r="H167" s="3">
        <f>F167*G167</f>
        <v>464360</v>
      </c>
      <c r="I167" s="3">
        <f>H167*18%</f>
        <v>83584.800000000003</v>
      </c>
      <c r="J167" s="6">
        <f>H167+I167</f>
        <v>547944.80000000005</v>
      </c>
    </row>
    <row r="168" spans="1:10" x14ac:dyDescent="0.35">
      <c r="A168" s="5">
        <v>167</v>
      </c>
      <c r="B168" s="1">
        <v>43722</v>
      </c>
      <c r="C168" s="2" t="s">
        <v>30</v>
      </c>
      <c r="D168" s="2" t="s">
        <v>13</v>
      </c>
      <c r="E168" s="2" t="s">
        <v>17</v>
      </c>
      <c r="F168" s="3">
        <v>206</v>
      </c>
      <c r="G168" s="3">
        <v>711</v>
      </c>
      <c r="H168" s="3">
        <f>F168*G168</f>
        <v>146466</v>
      </c>
      <c r="I168" s="3">
        <f>H168*18%</f>
        <v>26363.879999999997</v>
      </c>
      <c r="J168" s="6">
        <f>H168+I168</f>
        <v>172829.88</v>
      </c>
    </row>
    <row r="169" spans="1:10" x14ac:dyDescent="0.35">
      <c r="A169" s="5">
        <v>168</v>
      </c>
      <c r="B169" s="1">
        <v>43723</v>
      </c>
      <c r="C169" s="2" t="s">
        <v>10</v>
      </c>
      <c r="D169" s="2" t="s">
        <v>23</v>
      </c>
      <c r="E169" s="2" t="s">
        <v>12</v>
      </c>
      <c r="F169" s="3">
        <v>242</v>
      </c>
      <c r="G169" s="3">
        <v>741</v>
      </c>
      <c r="H169" s="3">
        <f>F169*G169</f>
        <v>179322</v>
      </c>
      <c r="I169" s="3">
        <f>H169*18%</f>
        <v>32277.96</v>
      </c>
      <c r="J169" s="6">
        <f>H169+I169</f>
        <v>211599.96</v>
      </c>
    </row>
    <row r="170" spans="1:10" x14ac:dyDescent="0.35">
      <c r="A170" s="5">
        <v>169</v>
      </c>
      <c r="B170" s="1">
        <v>43724</v>
      </c>
      <c r="C170" s="2" t="s">
        <v>10</v>
      </c>
      <c r="D170" s="2" t="s">
        <v>11</v>
      </c>
      <c r="E170" s="2" t="s">
        <v>22</v>
      </c>
      <c r="F170" s="3">
        <v>158</v>
      </c>
      <c r="G170" s="3">
        <v>583</v>
      </c>
      <c r="H170" s="3">
        <f>F170*G170</f>
        <v>92114</v>
      </c>
      <c r="I170" s="3">
        <f>H170*18%</f>
        <v>16580.52</v>
      </c>
      <c r="J170" s="6">
        <f>H170+I170</f>
        <v>108694.52</v>
      </c>
    </row>
    <row r="171" spans="1:10" x14ac:dyDescent="0.35">
      <c r="A171" s="5">
        <v>170</v>
      </c>
      <c r="B171" s="1">
        <v>43725</v>
      </c>
      <c r="C171" s="2" t="s">
        <v>15</v>
      </c>
      <c r="D171" s="2" t="s">
        <v>21</v>
      </c>
      <c r="E171" s="2" t="s">
        <v>19</v>
      </c>
      <c r="F171" s="3">
        <v>372</v>
      </c>
      <c r="G171" s="3">
        <v>906</v>
      </c>
      <c r="H171" s="3">
        <f>F171*G171</f>
        <v>337032</v>
      </c>
      <c r="I171" s="3">
        <f>H171*18%</f>
        <v>60665.759999999995</v>
      </c>
      <c r="J171" s="6">
        <f>H171+I171</f>
        <v>397697.76</v>
      </c>
    </row>
    <row r="172" spans="1:10" x14ac:dyDescent="0.35">
      <c r="A172" s="5">
        <v>171</v>
      </c>
      <c r="B172" s="1">
        <v>43726</v>
      </c>
      <c r="C172" s="2" t="s">
        <v>10</v>
      </c>
      <c r="D172" s="2" t="s">
        <v>18</v>
      </c>
      <c r="E172" s="2" t="s">
        <v>14</v>
      </c>
      <c r="F172" s="3">
        <v>188</v>
      </c>
      <c r="G172" s="3">
        <v>832</v>
      </c>
      <c r="H172" s="3">
        <f>F172*G172</f>
        <v>156416</v>
      </c>
      <c r="I172" s="3">
        <f>H172*18%</f>
        <v>28154.879999999997</v>
      </c>
      <c r="J172" s="6">
        <f>H172+I172</f>
        <v>184570.88</v>
      </c>
    </row>
    <row r="173" spans="1:10" x14ac:dyDescent="0.35">
      <c r="A173" s="5">
        <v>172</v>
      </c>
      <c r="B173" s="1">
        <v>43727</v>
      </c>
      <c r="C173" s="2" t="s">
        <v>10</v>
      </c>
      <c r="D173" s="2" t="s">
        <v>16</v>
      </c>
      <c r="E173" s="2" t="s">
        <v>17</v>
      </c>
      <c r="F173" s="3">
        <v>94</v>
      </c>
      <c r="G173" s="3">
        <v>777</v>
      </c>
      <c r="H173" s="3">
        <f>F173*G173</f>
        <v>73038</v>
      </c>
      <c r="I173" s="3">
        <f>H173*18%</f>
        <v>13146.84</v>
      </c>
      <c r="J173" s="6">
        <f>H173+I173</f>
        <v>86184.84</v>
      </c>
    </row>
    <row r="174" spans="1:10" x14ac:dyDescent="0.35">
      <c r="A174" s="5">
        <v>173</v>
      </c>
      <c r="B174" s="1">
        <v>43728</v>
      </c>
      <c r="C174" s="2" t="s">
        <v>10</v>
      </c>
      <c r="D174" s="2" t="s">
        <v>13</v>
      </c>
      <c r="E174" s="2" t="s">
        <v>12</v>
      </c>
      <c r="F174" s="3">
        <v>174</v>
      </c>
      <c r="G174" s="3">
        <v>862</v>
      </c>
      <c r="H174" s="3">
        <f>F174*G174</f>
        <v>149988</v>
      </c>
      <c r="I174" s="3">
        <f>H174*18%</f>
        <v>26997.84</v>
      </c>
      <c r="J174" s="6">
        <f>H174+I174</f>
        <v>176985.84</v>
      </c>
    </row>
    <row r="175" spans="1:10" x14ac:dyDescent="0.35">
      <c r="A175" s="5">
        <v>174</v>
      </c>
      <c r="B175" s="1">
        <v>43729</v>
      </c>
      <c r="C175" s="2" t="s">
        <v>24</v>
      </c>
      <c r="D175" s="2" t="s">
        <v>23</v>
      </c>
      <c r="E175" s="2" t="s">
        <v>22</v>
      </c>
      <c r="F175" s="3">
        <v>69</v>
      </c>
      <c r="G175" s="3">
        <v>915</v>
      </c>
      <c r="H175" s="3">
        <f>F175*G175</f>
        <v>63135</v>
      </c>
      <c r="I175" s="3">
        <f>H175*18%</f>
        <v>11364.3</v>
      </c>
      <c r="J175" s="6">
        <f>H175+I175</f>
        <v>74499.3</v>
      </c>
    </row>
    <row r="176" spans="1:10" x14ac:dyDescent="0.35">
      <c r="A176" s="5">
        <v>175</v>
      </c>
      <c r="B176" s="1">
        <v>43730</v>
      </c>
      <c r="C176" s="2" t="s">
        <v>15</v>
      </c>
      <c r="D176" s="2" t="s">
        <v>11</v>
      </c>
      <c r="E176" s="2" t="s">
        <v>19</v>
      </c>
      <c r="F176" s="3">
        <v>383</v>
      </c>
      <c r="G176" s="3">
        <v>678</v>
      </c>
      <c r="H176" s="3">
        <f>F176*G176</f>
        <v>259674</v>
      </c>
      <c r="I176" s="3">
        <f>H176*18%</f>
        <v>46741.32</v>
      </c>
      <c r="J176" s="6">
        <f>H176+I176</f>
        <v>306415.32</v>
      </c>
    </row>
    <row r="177" spans="1:10" x14ac:dyDescent="0.35">
      <c r="A177" s="5">
        <v>176</v>
      </c>
      <c r="B177" s="1">
        <v>43731</v>
      </c>
      <c r="C177" s="2" t="s">
        <v>10</v>
      </c>
      <c r="D177" s="2" t="s">
        <v>21</v>
      </c>
      <c r="E177" s="2" t="s">
        <v>14</v>
      </c>
      <c r="F177" s="3">
        <v>313</v>
      </c>
      <c r="G177" s="3">
        <v>792</v>
      </c>
      <c r="H177" s="3">
        <f>F177*G177</f>
        <v>247896</v>
      </c>
      <c r="I177" s="3">
        <f>H177*18%</f>
        <v>44621.279999999999</v>
      </c>
      <c r="J177" s="6">
        <f>H177+I177</f>
        <v>292517.28000000003</v>
      </c>
    </row>
    <row r="178" spans="1:10" x14ac:dyDescent="0.35">
      <c r="A178" s="5">
        <v>177</v>
      </c>
      <c r="B178" s="1">
        <v>43732</v>
      </c>
      <c r="C178" s="2" t="s">
        <v>25</v>
      </c>
      <c r="D178" s="2" t="s">
        <v>18</v>
      </c>
      <c r="E178" s="2" t="s">
        <v>17</v>
      </c>
      <c r="F178" s="3">
        <v>215</v>
      </c>
      <c r="G178" s="3">
        <v>553</v>
      </c>
      <c r="H178" s="3">
        <f>F178*G178</f>
        <v>118895</v>
      </c>
      <c r="I178" s="3">
        <f>H178*18%</f>
        <v>21401.1</v>
      </c>
      <c r="J178" s="6">
        <f>H178+I178</f>
        <v>140296.1</v>
      </c>
    </row>
    <row r="179" spans="1:10" x14ac:dyDescent="0.35">
      <c r="A179" s="5">
        <v>178</v>
      </c>
      <c r="B179" s="1">
        <v>43733</v>
      </c>
      <c r="C179" s="2" t="s">
        <v>26</v>
      </c>
      <c r="D179" s="2" t="s">
        <v>16</v>
      </c>
      <c r="E179" s="2" t="s">
        <v>12</v>
      </c>
      <c r="F179" s="3">
        <v>147</v>
      </c>
      <c r="G179" s="3">
        <v>891</v>
      </c>
      <c r="H179" s="3">
        <f>F179*G179</f>
        <v>130977</v>
      </c>
      <c r="I179" s="3">
        <f>H179*18%</f>
        <v>23575.86</v>
      </c>
      <c r="J179" s="6">
        <f>H179+I179</f>
        <v>154552.85999999999</v>
      </c>
    </row>
    <row r="180" spans="1:10" x14ac:dyDescent="0.35">
      <c r="A180" s="5">
        <v>179</v>
      </c>
      <c r="B180" s="1">
        <v>43734</v>
      </c>
      <c r="C180" s="2" t="s">
        <v>27</v>
      </c>
      <c r="D180" s="2" t="s">
        <v>13</v>
      </c>
      <c r="E180" s="2" t="s">
        <v>22</v>
      </c>
      <c r="F180" s="3">
        <v>306</v>
      </c>
      <c r="G180" s="3">
        <v>559</v>
      </c>
      <c r="H180" s="3">
        <f>F180*G180</f>
        <v>171054</v>
      </c>
      <c r="I180" s="3">
        <f>H180*18%</f>
        <v>30789.719999999998</v>
      </c>
      <c r="J180" s="6">
        <f>H180+I180</f>
        <v>201843.72</v>
      </c>
    </row>
    <row r="181" spans="1:10" x14ac:dyDescent="0.35">
      <c r="A181" s="5">
        <v>180</v>
      </c>
      <c r="B181" s="1">
        <v>43735</v>
      </c>
      <c r="C181" s="2" t="s">
        <v>28</v>
      </c>
      <c r="D181" s="2" t="s">
        <v>23</v>
      </c>
      <c r="E181" s="2" t="s">
        <v>19</v>
      </c>
      <c r="F181" s="3">
        <v>302</v>
      </c>
      <c r="G181" s="3">
        <v>586</v>
      </c>
      <c r="H181" s="3">
        <f>F181*G181</f>
        <v>176972</v>
      </c>
      <c r="I181" s="3">
        <f>H181*18%</f>
        <v>31854.959999999999</v>
      </c>
      <c r="J181" s="6">
        <f>H181+I181</f>
        <v>208826.96</v>
      </c>
    </row>
    <row r="182" spans="1:10" x14ac:dyDescent="0.35">
      <c r="A182" s="5">
        <v>181</v>
      </c>
      <c r="B182" s="1">
        <v>43736</v>
      </c>
      <c r="C182" s="2" t="s">
        <v>29</v>
      </c>
      <c r="D182" s="2" t="s">
        <v>11</v>
      </c>
      <c r="E182" s="2" t="s">
        <v>14</v>
      </c>
      <c r="F182" s="3">
        <v>291</v>
      </c>
      <c r="G182" s="3">
        <v>614</v>
      </c>
      <c r="H182" s="3">
        <f>F182*G182</f>
        <v>178674</v>
      </c>
      <c r="I182" s="3">
        <f>H182*18%</f>
        <v>32161.32</v>
      </c>
      <c r="J182" s="6">
        <f>H182+I182</f>
        <v>210835.32</v>
      </c>
    </row>
    <row r="183" spans="1:10" x14ac:dyDescent="0.35">
      <c r="A183" s="5">
        <v>182</v>
      </c>
      <c r="B183" s="1">
        <v>43737</v>
      </c>
      <c r="C183" s="2" t="s">
        <v>30</v>
      </c>
      <c r="D183" s="2" t="s">
        <v>21</v>
      </c>
      <c r="E183" s="2" t="s">
        <v>17</v>
      </c>
      <c r="F183" s="3">
        <v>153</v>
      </c>
      <c r="G183" s="3">
        <v>576</v>
      </c>
      <c r="H183" s="3">
        <f>F183*G183</f>
        <v>88128</v>
      </c>
      <c r="I183" s="3">
        <f>H183*18%</f>
        <v>15863.039999999999</v>
      </c>
      <c r="J183" s="6">
        <f>H183+I183</f>
        <v>103991.03999999999</v>
      </c>
    </row>
    <row r="184" spans="1:10" x14ac:dyDescent="0.35">
      <c r="A184" s="5">
        <v>183</v>
      </c>
      <c r="B184" s="1">
        <v>43738</v>
      </c>
      <c r="C184" s="2" t="s">
        <v>10</v>
      </c>
      <c r="D184" s="2" t="s">
        <v>18</v>
      </c>
      <c r="E184" s="2" t="s">
        <v>12</v>
      </c>
      <c r="F184" s="3">
        <v>382</v>
      </c>
      <c r="G184" s="3">
        <v>720</v>
      </c>
      <c r="H184" s="3">
        <f>F184*G184</f>
        <v>275040</v>
      </c>
      <c r="I184" s="3">
        <f>H184*18%</f>
        <v>49507.199999999997</v>
      </c>
      <c r="J184" s="6">
        <f>H184+I184</f>
        <v>324547.20000000001</v>
      </c>
    </row>
    <row r="185" spans="1:10" x14ac:dyDescent="0.35">
      <c r="A185" s="5">
        <v>184</v>
      </c>
      <c r="B185" s="1">
        <v>43739</v>
      </c>
      <c r="C185" s="2" t="s">
        <v>20</v>
      </c>
      <c r="D185" s="2" t="s">
        <v>16</v>
      </c>
      <c r="E185" s="2" t="s">
        <v>22</v>
      </c>
      <c r="F185" s="3">
        <v>266</v>
      </c>
      <c r="G185" s="3">
        <v>578</v>
      </c>
      <c r="H185" s="3">
        <f>F185*G185</f>
        <v>153748</v>
      </c>
      <c r="I185" s="3">
        <f>H185*18%</f>
        <v>27674.639999999999</v>
      </c>
      <c r="J185" s="6">
        <f>H185+I185</f>
        <v>181422.64</v>
      </c>
    </row>
    <row r="186" spans="1:10" x14ac:dyDescent="0.35">
      <c r="A186" s="5">
        <v>185</v>
      </c>
      <c r="B186" s="1">
        <v>43740</v>
      </c>
      <c r="C186" s="2" t="s">
        <v>10</v>
      </c>
      <c r="D186" s="2" t="s">
        <v>13</v>
      </c>
      <c r="E186" s="2" t="s">
        <v>19</v>
      </c>
      <c r="F186" s="3">
        <v>314</v>
      </c>
      <c r="G186" s="3">
        <v>980</v>
      </c>
      <c r="H186" s="3">
        <f>F186*G186</f>
        <v>307720</v>
      </c>
      <c r="I186" s="3">
        <f>H186*18%</f>
        <v>55389.599999999999</v>
      </c>
      <c r="J186" s="6">
        <f>H186+I186</f>
        <v>363109.6</v>
      </c>
    </row>
    <row r="187" spans="1:10" x14ac:dyDescent="0.35">
      <c r="A187" s="5">
        <v>186</v>
      </c>
      <c r="B187" s="1">
        <v>43741</v>
      </c>
      <c r="C187" s="2" t="s">
        <v>15</v>
      </c>
      <c r="D187" s="2" t="s">
        <v>23</v>
      </c>
      <c r="E187" s="2" t="s">
        <v>14</v>
      </c>
      <c r="F187" s="3">
        <v>10</v>
      </c>
      <c r="G187" s="3">
        <v>980</v>
      </c>
      <c r="H187" s="3">
        <f>F187*G187</f>
        <v>9800</v>
      </c>
      <c r="I187" s="3">
        <f>H187*18%</f>
        <v>1764</v>
      </c>
      <c r="J187" s="6">
        <f>H187+I187</f>
        <v>11564</v>
      </c>
    </row>
    <row r="188" spans="1:10" x14ac:dyDescent="0.35">
      <c r="A188" s="5">
        <v>187</v>
      </c>
      <c r="B188" s="1">
        <v>43742</v>
      </c>
      <c r="C188" s="2" t="s">
        <v>10</v>
      </c>
      <c r="D188" s="2" t="s">
        <v>11</v>
      </c>
      <c r="E188" s="2" t="s">
        <v>17</v>
      </c>
      <c r="F188" s="3">
        <v>100</v>
      </c>
      <c r="G188" s="3">
        <v>750</v>
      </c>
      <c r="H188" s="3">
        <f>F188*G188</f>
        <v>75000</v>
      </c>
      <c r="I188" s="3">
        <f>H188*18%</f>
        <v>13500</v>
      </c>
      <c r="J188" s="6">
        <f>H188+I188</f>
        <v>88500</v>
      </c>
    </row>
    <row r="189" spans="1:10" x14ac:dyDescent="0.35">
      <c r="A189" s="5">
        <v>188</v>
      </c>
      <c r="B189" s="1">
        <v>43743</v>
      </c>
      <c r="C189" s="2" t="s">
        <v>29</v>
      </c>
      <c r="D189" s="2" t="s">
        <v>21</v>
      </c>
      <c r="E189" s="2" t="s">
        <v>12</v>
      </c>
      <c r="F189" s="3">
        <v>5000</v>
      </c>
      <c r="G189" s="3">
        <v>250</v>
      </c>
      <c r="H189" s="3">
        <f>F189*G189</f>
        <v>1250000</v>
      </c>
      <c r="I189" s="3">
        <f>H189*18%</f>
        <v>225000</v>
      </c>
      <c r="J189" s="6">
        <f>H189+I189</f>
        <v>1475000</v>
      </c>
    </row>
    <row r="190" spans="1:10" x14ac:dyDescent="0.35">
      <c r="A190" s="5">
        <v>189</v>
      </c>
      <c r="B190" s="1">
        <v>43744</v>
      </c>
      <c r="C190" s="2" t="s">
        <v>10</v>
      </c>
      <c r="D190" s="2" t="s">
        <v>18</v>
      </c>
      <c r="E190" s="2" t="s">
        <v>22</v>
      </c>
      <c r="F190" s="3">
        <v>10000</v>
      </c>
      <c r="G190" s="3">
        <v>250</v>
      </c>
      <c r="H190" s="3">
        <f>F190*G190</f>
        <v>2500000</v>
      </c>
      <c r="I190" s="3">
        <f>H190*18%</f>
        <v>450000</v>
      </c>
      <c r="J190" s="6">
        <f>H190+I190</f>
        <v>2950000</v>
      </c>
    </row>
    <row r="191" spans="1:10" x14ac:dyDescent="0.35">
      <c r="A191" s="5">
        <v>190</v>
      </c>
      <c r="B191" s="1">
        <v>43745</v>
      </c>
      <c r="C191" s="2" t="s">
        <v>20</v>
      </c>
      <c r="D191" s="2" t="s">
        <v>16</v>
      </c>
      <c r="E191" s="2" t="s">
        <v>19</v>
      </c>
      <c r="F191" s="3">
        <v>5000</v>
      </c>
      <c r="G191" s="3">
        <v>980</v>
      </c>
      <c r="H191" s="3">
        <f>F191*G191</f>
        <v>4900000</v>
      </c>
      <c r="I191" s="3">
        <f>H191*18%</f>
        <v>882000</v>
      </c>
      <c r="J191" s="6">
        <f>H191+I191</f>
        <v>5782000</v>
      </c>
    </row>
    <row r="192" spans="1:10" x14ac:dyDescent="0.35">
      <c r="A192" s="5">
        <v>191</v>
      </c>
      <c r="B192" s="1">
        <v>43746</v>
      </c>
      <c r="C192" s="2" t="s">
        <v>10</v>
      </c>
      <c r="D192" s="2" t="s">
        <v>13</v>
      </c>
      <c r="E192" s="2" t="s">
        <v>14</v>
      </c>
      <c r="F192" s="3">
        <v>10000</v>
      </c>
      <c r="G192" s="3">
        <v>250</v>
      </c>
      <c r="H192" s="3">
        <f>F192*G192</f>
        <v>2500000</v>
      </c>
      <c r="I192" s="3">
        <f>H192*18%</f>
        <v>450000</v>
      </c>
      <c r="J192" s="6">
        <f>H192+I192</f>
        <v>2950000</v>
      </c>
    </row>
    <row r="193" spans="1:10" x14ac:dyDescent="0.35">
      <c r="A193" s="5">
        <v>192</v>
      </c>
      <c r="B193" s="1">
        <v>43747</v>
      </c>
      <c r="C193" s="2" t="s">
        <v>24</v>
      </c>
      <c r="D193" s="2" t="s">
        <v>23</v>
      </c>
      <c r="E193" s="2" t="s">
        <v>17</v>
      </c>
      <c r="F193" s="3">
        <v>124</v>
      </c>
      <c r="G193" s="3">
        <v>909</v>
      </c>
      <c r="H193" s="3">
        <f>F193*G193</f>
        <v>112716</v>
      </c>
      <c r="I193" s="3">
        <f>H193*18%</f>
        <v>20288.88</v>
      </c>
      <c r="J193" s="6">
        <f>H193+I193</f>
        <v>133004.88</v>
      </c>
    </row>
    <row r="194" spans="1:10" x14ac:dyDescent="0.35">
      <c r="A194" s="5">
        <v>193</v>
      </c>
      <c r="B194" s="1">
        <v>43748</v>
      </c>
      <c r="C194" s="2" t="s">
        <v>10</v>
      </c>
      <c r="D194" s="2" t="s">
        <v>11</v>
      </c>
      <c r="E194" s="2" t="s">
        <v>12</v>
      </c>
      <c r="F194" s="3">
        <v>193</v>
      </c>
      <c r="G194" s="3">
        <v>808</v>
      </c>
      <c r="H194" s="3">
        <f>F194*G194</f>
        <v>155944</v>
      </c>
      <c r="I194" s="3">
        <f>H194*18%</f>
        <v>28069.919999999998</v>
      </c>
      <c r="J194" s="6">
        <f>H194+I194</f>
        <v>184013.91999999998</v>
      </c>
    </row>
    <row r="195" spans="1:10" x14ac:dyDescent="0.35">
      <c r="A195" s="5">
        <v>194</v>
      </c>
      <c r="B195" s="1">
        <v>43749</v>
      </c>
      <c r="C195" s="2" t="s">
        <v>25</v>
      </c>
      <c r="D195" s="2" t="s">
        <v>21</v>
      </c>
      <c r="E195" s="2" t="s">
        <v>22</v>
      </c>
      <c r="F195" s="3">
        <v>58</v>
      </c>
      <c r="G195" s="3">
        <v>648</v>
      </c>
      <c r="H195" s="3">
        <f>F195*G195</f>
        <v>37584</v>
      </c>
      <c r="I195" s="3">
        <f>H195*18%</f>
        <v>6765.12</v>
      </c>
      <c r="J195" s="6">
        <f>H195+I195</f>
        <v>44349.120000000003</v>
      </c>
    </row>
    <row r="196" spans="1:10" x14ac:dyDescent="0.35">
      <c r="A196" s="5">
        <v>195</v>
      </c>
      <c r="B196" s="1">
        <v>43750</v>
      </c>
      <c r="C196" s="2" t="s">
        <v>26</v>
      </c>
      <c r="D196" s="2" t="s">
        <v>18</v>
      </c>
      <c r="E196" s="2" t="s">
        <v>19</v>
      </c>
      <c r="F196" s="3">
        <v>50</v>
      </c>
      <c r="G196" s="3">
        <v>932</v>
      </c>
      <c r="H196" s="3">
        <f>F196*G196</f>
        <v>46600</v>
      </c>
      <c r="I196" s="3">
        <f>H196*18%</f>
        <v>8388</v>
      </c>
      <c r="J196" s="6">
        <f>H196+I196</f>
        <v>54988</v>
      </c>
    </row>
    <row r="197" spans="1:10" x14ac:dyDescent="0.35">
      <c r="A197" s="5">
        <v>196</v>
      </c>
      <c r="B197" s="1">
        <v>43751</v>
      </c>
      <c r="C197" s="2" t="s">
        <v>27</v>
      </c>
      <c r="D197" s="2" t="s">
        <v>16</v>
      </c>
      <c r="E197" s="2" t="s">
        <v>14</v>
      </c>
      <c r="F197" s="3">
        <v>50</v>
      </c>
      <c r="G197" s="3">
        <v>932</v>
      </c>
      <c r="H197" s="3">
        <f>F197*G197</f>
        <v>46600</v>
      </c>
      <c r="I197" s="3">
        <f>H197*18%</f>
        <v>8388</v>
      </c>
      <c r="J197" s="6">
        <f>H197+I197</f>
        <v>54988</v>
      </c>
    </row>
    <row r="198" spans="1:10" x14ac:dyDescent="0.35">
      <c r="A198" s="5">
        <v>197</v>
      </c>
      <c r="B198" s="1">
        <v>43752</v>
      </c>
      <c r="C198" s="2" t="s">
        <v>28</v>
      </c>
      <c r="D198" s="2" t="s">
        <v>13</v>
      </c>
      <c r="E198" s="2" t="s">
        <v>17</v>
      </c>
      <c r="F198" s="3">
        <v>50</v>
      </c>
      <c r="G198" s="3">
        <v>932</v>
      </c>
      <c r="H198" s="3">
        <f>F198*G198</f>
        <v>46600</v>
      </c>
      <c r="I198" s="3">
        <f>H198*18%</f>
        <v>8388</v>
      </c>
      <c r="J198" s="6">
        <f>H198+I198</f>
        <v>54988</v>
      </c>
    </row>
    <row r="199" spans="1:10" x14ac:dyDescent="0.35">
      <c r="A199" s="5">
        <v>198</v>
      </c>
      <c r="B199" s="1">
        <v>43753</v>
      </c>
      <c r="C199" s="2" t="s">
        <v>30</v>
      </c>
      <c r="D199" s="2" t="s">
        <v>23</v>
      </c>
      <c r="E199" s="2" t="s">
        <v>12</v>
      </c>
      <c r="F199" s="3">
        <v>50</v>
      </c>
      <c r="G199" s="3">
        <v>932</v>
      </c>
      <c r="H199" s="3">
        <f>F199*G199</f>
        <v>46600</v>
      </c>
      <c r="I199" s="3">
        <f>H199*18%</f>
        <v>8388</v>
      </c>
      <c r="J199" s="6">
        <f>H199+I199</f>
        <v>54988</v>
      </c>
    </row>
    <row r="200" spans="1:10" x14ac:dyDescent="0.35">
      <c r="A200" s="5">
        <v>199</v>
      </c>
      <c r="B200" s="1">
        <v>43754</v>
      </c>
      <c r="C200" s="2" t="s">
        <v>15</v>
      </c>
      <c r="D200" s="2" t="s">
        <v>11</v>
      </c>
      <c r="E200" s="2" t="s">
        <v>22</v>
      </c>
      <c r="F200" s="3">
        <v>50</v>
      </c>
      <c r="G200" s="3">
        <v>932</v>
      </c>
      <c r="H200" s="3">
        <f>F200*G200</f>
        <v>46600</v>
      </c>
      <c r="I200" s="3">
        <f>H200*18%</f>
        <v>8388</v>
      </c>
      <c r="J200" s="6">
        <f>H200+I200</f>
        <v>54988</v>
      </c>
    </row>
    <row r="201" spans="1:10" x14ac:dyDescent="0.35">
      <c r="A201" s="5">
        <v>200</v>
      </c>
      <c r="B201" s="1">
        <v>43755</v>
      </c>
      <c r="C201" s="2" t="s">
        <v>10</v>
      </c>
      <c r="D201" s="2" t="s">
        <v>21</v>
      </c>
      <c r="E201" s="2" t="s">
        <v>19</v>
      </c>
      <c r="F201" s="3">
        <v>50</v>
      </c>
      <c r="G201" s="3">
        <v>932</v>
      </c>
      <c r="H201" s="3">
        <f>F201*G201</f>
        <v>46600</v>
      </c>
      <c r="I201" s="3">
        <f>H201*18%</f>
        <v>8388</v>
      </c>
      <c r="J201" s="6">
        <f>H201+I201</f>
        <v>54988</v>
      </c>
    </row>
    <row r="202" spans="1:10" x14ac:dyDescent="0.35">
      <c r="A202" s="5">
        <v>201</v>
      </c>
      <c r="B202" s="1">
        <v>43756</v>
      </c>
      <c r="C202" s="2" t="s">
        <v>20</v>
      </c>
      <c r="D202" s="2" t="s">
        <v>18</v>
      </c>
      <c r="E202" s="2" t="s">
        <v>14</v>
      </c>
      <c r="F202" s="3">
        <v>50</v>
      </c>
      <c r="G202" s="3">
        <v>932</v>
      </c>
      <c r="H202" s="3">
        <f>F202*G202</f>
        <v>46600</v>
      </c>
      <c r="I202" s="3">
        <f>H202*18%</f>
        <v>8388</v>
      </c>
      <c r="J202" s="6">
        <f>H202+I202</f>
        <v>54988</v>
      </c>
    </row>
    <row r="203" spans="1:10" x14ac:dyDescent="0.35">
      <c r="A203" s="5">
        <v>202</v>
      </c>
      <c r="B203" s="1">
        <v>43757</v>
      </c>
      <c r="C203" s="2" t="s">
        <v>31</v>
      </c>
      <c r="D203" s="2" t="s">
        <v>16</v>
      </c>
      <c r="E203" s="2" t="s">
        <v>17</v>
      </c>
      <c r="F203" s="3">
        <v>1000</v>
      </c>
      <c r="G203" s="3">
        <v>1500</v>
      </c>
      <c r="H203" s="3">
        <f>F203*G203</f>
        <v>1500000</v>
      </c>
      <c r="I203" s="3">
        <f>H203*18%</f>
        <v>270000</v>
      </c>
      <c r="J203" s="6">
        <f>H203+I203</f>
        <v>1770000</v>
      </c>
    </row>
    <row r="204" spans="1:10" x14ac:dyDescent="0.35">
      <c r="A204" s="5">
        <v>203</v>
      </c>
      <c r="B204" s="1">
        <v>43758</v>
      </c>
      <c r="C204" s="2" t="s">
        <v>31</v>
      </c>
      <c r="D204" s="2" t="s">
        <v>13</v>
      </c>
      <c r="E204" s="2" t="s">
        <v>12</v>
      </c>
      <c r="F204" s="3">
        <v>1000</v>
      </c>
      <c r="G204" s="3">
        <v>1500</v>
      </c>
      <c r="H204" s="3">
        <f>F204*G204</f>
        <v>1500000</v>
      </c>
      <c r="I204" s="3">
        <f>H204*18%</f>
        <v>270000</v>
      </c>
      <c r="J204" s="6">
        <f>H204+I204</f>
        <v>1770000</v>
      </c>
    </row>
    <row r="205" spans="1:10" x14ac:dyDescent="0.35">
      <c r="A205" s="5">
        <v>204</v>
      </c>
      <c r="B205" s="1">
        <v>43759</v>
      </c>
      <c r="C205" s="2" t="s">
        <v>32</v>
      </c>
      <c r="D205" s="2" t="s">
        <v>23</v>
      </c>
      <c r="E205" s="2" t="s">
        <v>22</v>
      </c>
      <c r="F205" s="3">
        <v>1000</v>
      </c>
      <c r="G205" s="3">
        <v>1500</v>
      </c>
      <c r="H205" s="3">
        <f>F205*G205</f>
        <v>1500000</v>
      </c>
      <c r="I205" s="3">
        <f>H205*18%</f>
        <v>270000</v>
      </c>
      <c r="J205" s="6">
        <f>H205+I205</f>
        <v>1770000</v>
      </c>
    </row>
    <row r="206" spans="1:10" x14ac:dyDescent="0.35">
      <c r="A206" s="5">
        <v>205</v>
      </c>
      <c r="B206" s="1">
        <v>43760</v>
      </c>
      <c r="C206" s="2" t="s">
        <v>31</v>
      </c>
      <c r="D206" s="2" t="s">
        <v>11</v>
      </c>
      <c r="E206" s="2" t="s">
        <v>19</v>
      </c>
      <c r="F206" s="3">
        <v>1000</v>
      </c>
      <c r="G206" s="3">
        <v>1500</v>
      </c>
      <c r="H206" s="3">
        <f>F206*G206</f>
        <v>1500000</v>
      </c>
      <c r="I206" s="3">
        <f>H206*18%</f>
        <v>270000</v>
      </c>
      <c r="J206" s="6">
        <f>H206+I206</f>
        <v>1770000</v>
      </c>
    </row>
    <row r="207" spans="1:10" x14ac:dyDescent="0.35">
      <c r="A207" s="5">
        <v>206</v>
      </c>
      <c r="B207" s="1">
        <v>43761</v>
      </c>
      <c r="C207" s="2" t="s">
        <v>31</v>
      </c>
      <c r="D207" s="2" t="s">
        <v>21</v>
      </c>
      <c r="E207" s="2" t="s">
        <v>14</v>
      </c>
      <c r="F207" s="3">
        <v>1000</v>
      </c>
      <c r="G207" s="3">
        <v>1500</v>
      </c>
      <c r="H207" s="3">
        <f>F207*G207</f>
        <v>1500000</v>
      </c>
      <c r="I207" s="3">
        <f>H207*18%</f>
        <v>270000</v>
      </c>
      <c r="J207" s="6">
        <f>H207+I207</f>
        <v>1770000</v>
      </c>
    </row>
    <row r="208" spans="1:10" x14ac:dyDescent="0.35">
      <c r="A208" s="5">
        <v>207</v>
      </c>
      <c r="B208" s="1">
        <v>43762</v>
      </c>
      <c r="C208" s="2" t="s">
        <v>32</v>
      </c>
      <c r="D208" s="2" t="s">
        <v>18</v>
      </c>
      <c r="E208" s="2" t="s">
        <v>17</v>
      </c>
      <c r="F208" s="3">
        <v>1000</v>
      </c>
      <c r="G208" s="3">
        <v>1500</v>
      </c>
      <c r="H208" s="3">
        <f>F208*G208</f>
        <v>1500000</v>
      </c>
      <c r="I208" s="3">
        <f>H208*18%</f>
        <v>270000</v>
      </c>
      <c r="J208" s="6">
        <f>H208+I208</f>
        <v>1770000</v>
      </c>
    </row>
    <row r="209" spans="1:10" x14ac:dyDescent="0.35">
      <c r="A209" s="5">
        <v>208</v>
      </c>
      <c r="B209" s="1">
        <v>43763</v>
      </c>
      <c r="C209" s="2" t="s">
        <v>32</v>
      </c>
      <c r="D209" s="2" t="s">
        <v>16</v>
      </c>
      <c r="E209" s="2" t="s">
        <v>12</v>
      </c>
      <c r="F209" s="3">
        <v>1000</v>
      </c>
      <c r="G209" s="3">
        <v>1500</v>
      </c>
      <c r="H209" s="3">
        <f>F209*G209</f>
        <v>1500000</v>
      </c>
      <c r="I209" s="3">
        <f>H209*18%</f>
        <v>270000</v>
      </c>
      <c r="J209" s="6">
        <f>H209+I209</f>
        <v>1770000</v>
      </c>
    </row>
    <row r="210" spans="1:10" x14ac:dyDescent="0.35">
      <c r="A210" s="5">
        <v>209</v>
      </c>
      <c r="B210" s="1">
        <v>43764</v>
      </c>
      <c r="C210" s="2" t="s">
        <v>32</v>
      </c>
      <c r="D210" s="2" t="s">
        <v>13</v>
      </c>
      <c r="E210" s="2" t="s">
        <v>22</v>
      </c>
      <c r="F210" s="3">
        <v>1000</v>
      </c>
      <c r="G210" s="3">
        <v>1500</v>
      </c>
      <c r="H210" s="3">
        <f>F210*G210</f>
        <v>1500000</v>
      </c>
      <c r="I210" s="3">
        <f>H210*18%</f>
        <v>270000</v>
      </c>
      <c r="J210" s="6">
        <f>H210+I210</f>
        <v>1770000</v>
      </c>
    </row>
    <row r="211" spans="1:10" x14ac:dyDescent="0.35">
      <c r="A211" s="5">
        <v>210</v>
      </c>
      <c r="B211" s="1">
        <v>43765</v>
      </c>
      <c r="C211" s="2" t="s">
        <v>32</v>
      </c>
      <c r="D211" s="2" t="s">
        <v>23</v>
      </c>
      <c r="E211" s="2" t="s">
        <v>19</v>
      </c>
      <c r="F211" s="3">
        <v>1000</v>
      </c>
      <c r="G211" s="3">
        <v>1500</v>
      </c>
      <c r="H211" s="3">
        <f>F211*G211</f>
        <v>1500000</v>
      </c>
      <c r="I211" s="3">
        <f>H211*18%</f>
        <v>270000</v>
      </c>
      <c r="J211" s="6">
        <f>H211+I211</f>
        <v>1770000</v>
      </c>
    </row>
    <row r="212" spans="1:10" x14ac:dyDescent="0.35">
      <c r="A212" s="5">
        <v>211</v>
      </c>
      <c r="B212" s="1">
        <v>43766</v>
      </c>
      <c r="C212" s="2" t="s">
        <v>32</v>
      </c>
      <c r="D212" s="2" t="s">
        <v>11</v>
      </c>
      <c r="E212" s="2" t="s">
        <v>14</v>
      </c>
      <c r="F212" s="3">
        <v>429</v>
      </c>
      <c r="G212" s="3">
        <v>792</v>
      </c>
      <c r="H212" s="3">
        <f>F212*G212</f>
        <v>339768</v>
      </c>
      <c r="I212" s="3">
        <f>H212*18%</f>
        <v>61158.239999999998</v>
      </c>
      <c r="J212" s="6">
        <f>H212+I212</f>
        <v>400926.24</v>
      </c>
    </row>
    <row r="213" spans="1:10" x14ac:dyDescent="0.35">
      <c r="A213" s="5">
        <v>212</v>
      </c>
      <c r="B213" s="1">
        <v>43767</v>
      </c>
      <c r="C213" s="2" t="s">
        <v>32</v>
      </c>
      <c r="D213" s="2" t="s">
        <v>21</v>
      </c>
      <c r="E213" s="2" t="s">
        <v>17</v>
      </c>
      <c r="F213" s="3">
        <v>314</v>
      </c>
      <c r="G213" s="3">
        <v>784</v>
      </c>
      <c r="H213" s="3">
        <f>F213*G213</f>
        <v>246176</v>
      </c>
      <c r="I213" s="3">
        <f>H213*18%</f>
        <v>44311.68</v>
      </c>
      <c r="J213" s="6">
        <f>H213+I213</f>
        <v>290487.67999999999</v>
      </c>
    </row>
    <row r="214" spans="1:10" x14ac:dyDescent="0.35">
      <c r="A214" s="5">
        <v>213</v>
      </c>
      <c r="B214" s="1">
        <v>43768</v>
      </c>
      <c r="C214" s="2" t="s">
        <v>32</v>
      </c>
      <c r="D214" s="2" t="s">
        <v>18</v>
      </c>
      <c r="E214" s="2" t="s">
        <v>12</v>
      </c>
      <c r="F214" s="3">
        <v>221</v>
      </c>
      <c r="G214" s="3">
        <v>571</v>
      </c>
      <c r="H214" s="3">
        <f>F214*G214</f>
        <v>126191</v>
      </c>
      <c r="I214" s="3">
        <f>H214*18%</f>
        <v>22714.379999999997</v>
      </c>
      <c r="J214" s="6">
        <f>H214+I214</f>
        <v>148905.38</v>
      </c>
    </row>
    <row r="215" spans="1:10" x14ac:dyDescent="0.35">
      <c r="A215" s="5">
        <v>214</v>
      </c>
      <c r="B215" s="1">
        <v>43769</v>
      </c>
      <c r="C215" s="2" t="s">
        <v>32</v>
      </c>
      <c r="D215" s="2" t="s">
        <v>16</v>
      </c>
      <c r="E215" s="2" t="s">
        <v>22</v>
      </c>
      <c r="F215" s="3">
        <v>461</v>
      </c>
      <c r="G215" s="3">
        <v>515</v>
      </c>
      <c r="H215" s="3">
        <f>F215*G215</f>
        <v>237415</v>
      </c>
      <c r="I215" s="3">
        <f>H215*18%</f>
        <v>42734.7</v>
      </c>
      <c r="J215" s="6">
        <f>H215+I215</f>
        <v>280149.7</v>
      </c>
    </row>
    <row r="216" spans="1:10" x14ac:dyDescent="0.35">
      <c r="A216" s="5">
        <v>215</v>
      </c>
      <c r="B216" s="1">
        <v>43770</v>
      </c>
      <c r="C216" s="2" t="s">
        <v>31</v>
      </c>
      <c r="D216" s="2" t="s">
        <v>13</v>
      </c>
      <c r="E216" s="2" t="s">
        <v>19</v>
      </c>
      <c r="F216" s="3">
        <v>171</v>
      </c>
      <c r="G216" s="3">
        <v>855</v>
      </c>
      <c r="H216" s="3">
        <f>F216*G216</f>
        <v>146205</v>
      </c>
      <c r="I216" s="3">
        <f>H216*18%</f>
        <v>26316.899999999998</v>
      </c>
      <c r="J216" s="6">
        <f>H216+I216</f>
        <v>172521.9</v>
      </c>
    </row>
    <row r="217" spans="1:10" x14ac:dyDescent="0.35">
      <c r="A217" s="5">
        <v>216</v>
      </c>
      <c r="B217" s="1">
        <v>43771</v>
      </c>
      <c r="C217" s="2" t="s">
        <v>31</v>
      </c>
      <c r="D217" s="2" t="s">
        <v>23</v>
      </c>
      <c r="E217" s="2" t="s">
        <v>14</v>
      </c>
      <c r="F217" s="3">
        <v>418</v>
      </c>
      <c r="G217" s="3">
        <v>888</v>
      </c>
      <c r="H217" s="3">
        <f>F217*G217</f>
        <v>371184</v>
      </c>
      <c r="I217" s="3">
        <f>H217*18%</f>
        <v>66813.119999999995</v>
      </c>
      <c r="J217" s="6">
        <f>H217+I217</f>
        <v>437997.12</v>
      </c>
    </row>
    <row r="218" spans="1:10" x14ac:dyDescent="0.35">
      <c r="A218" s="5">
        <v>217</v>
      </c>
      <c r="B218" s="1">
        <v>43772</v>
      </c>
      <c r="C218" s="2" t="s">
        <v>31</v>
      </c>
      <c r="D218" s="2" t="s">
        <v>11</v>
      </c>
      <c r="E218" s="2" t="s">
        <v>17</v>
      </c>
      <c r="F218" s="3">
        <v>366</v>
      </c>
      <c r="G218" s="3">
        <v>670</v>
      </c>
      <c r="H218" s="3">
        <f>F218*G218</f>
        <v>245220</v>
      </c>
      <c r="I218" s="3">
        <f>H218*18%</f>
        <v>44139.6</v>
      </c>
      <c r="J218" s="6">
        <f>H218+I218</f>
        <v>289359.59999999998</v>
      </c>
    </row>
    <row r="219" spans="1:10" x14ac:dyDescent="0.35">
      <c r="A219" s="5">
        <v>218</v>
      </c>
      <c r="B219" s="1">
        <v>43773</v>
      </c>
      <c r="C219" s="2" t="s">
        <v>31</v>
      </c>
      <c r="D219" s="2" t="s">
        <v>21</v>
      </c>
      <c r="E219" s="2" t="s">
        <v>12</v>
      </c>
      <c r="F219" s="3">
        <v>268</v>
      </c>
      <c r="G219" s="3">
        <v>500</v>
      </c>
      <c r="H219" s="3">
        <f>F219*G219</f>
        <v>134000</v>
      </c>
      <c r="I219" s="3">
        <f>H219*18%</f>
        <v>24120</v>
      </c>
      <c r="J219" s="6">
        <f>H219+I219</f>
        <v>158120</v>
      </c>
    </row>
    <row r="220" spans="1:10" x14ac:dyDescent="0.35">
      <c r="A220" s="5">
        <v>219</v>
      </c>
      <c r="B220" s="1">
        <v>43774</v>
      </c>
      <c r="C220" s="2" t="s">
        <v>10</v>
      </c>
      <c r="D220" s="2" t="s">
        <v>18</v>
      </c>
      <c r="E220" s="2" t="s">
        <v>22</v>
      </c>
      <c r="F220" s="3">
        <v>124</v>
      </c>
      <c r="G220" s="3">
        <v>909</v>
      </c>
      <c r="H220" s="3">
        <f>F220*G220</f>
        <v>112716</v>
      </c>
      <c r="I220" s="3">
        <f>H220*18%</f>
        <v>20288.88</v>
      </c>
      <c r="J220" s="6">
        <f>H220+I220</f>
        <v>133004.88</v>
      </c>
    </row>
    <row r="221" spans="1:10" x14ac:dyDescent="0.35">
      <c r="A221" s="5">
        <v>220</v>
      </c>
      <c r="B221" s="1">
        <v>43775</v>
      </c>
      <c r="C221" s="2" t="s">
        <v>10</v>
      </c>
      <c r="D221" s="2" t="s">
        <v>16</v>
      </c>
      <c r="E221" s="2" t="s">
        <v>19</v>
      </c>
      <c r="F221" s="3">
        <v>193</v>
      </c>
      <c r="G221" s="3">
        <v>808</v>
      </c>
      <c r="H221" s="3">
        <f>F221*G221</f>
        <v>155944</v>
      </c>
      <c r="I221" s="3">
        <f>H221*18%</f>
        <v>28069.919999999998</v>
      </c>
      <c r="J221" s="6">
        <f>H221+I221</f>
        <v>184013.91999999998</v>
      </c>
    </row>
    <row r="222" spans="1:10" x14ac:dyDescent="0.35">
      <c r="A222" s="5">
        <v>221</v>
      </c>
      <c r="B222" s="1">
        <v>43776</v>
      </c>
      <c r="C222" s="2" t="s">
        <v>15</v>
      </c>
      <c r="D222" s="2" t="s">
        <v>13</v>
      </c>
      <c r="E222" s="2" t="s">
        <v>14</v>
      </c>
      <c r="F222" s="3">
        <v>58</v>
      </c>
      <c r="G222" s="3">
        <v>648</v>
      </c>
      <c r="H222" s="3">
        <f>F222*G222</f>
        <v>37584</v>
      </c>
      <c r="I222" s="3">
        <f>H222*18%</f>
        <v>6765.12</v>
      </c>
      <c r="J222" s="6">
        <f>H222+I222</f>
        <v>44349.120000000003</v>
      </c>
    </row>
    <row r="223" spans="1:10" x14ac:dyDescent="0.35">
      <c r="A223" s="5">
        <v>222</v>
      </c>
      <c r="B223" s="1">
        <v>43777</v>
      </c>
      <c r="C223" s="2" t="s">
        <v>10</v>
      </c>
      <c r="D223" s="2" t="s">
        <v>23</v>
      </c>
      <c r="E223" s="2" t="s">
        <v>17</v>
      </c>
      <c r="F223" s="3">
        <v>50</v>
      </c>
      <c r="G223" s="3">
        <v>932</v>
      </c>
      <c r="H223" s="3">
        <f>F223*G223</f>
        <v>46600</v>
      </c>
      <c r="I223" s="3">
        <f>H223*18%</f>
        <v>8388</v>
      </c>
      <c r="J223" s="6">
        <f>H223+I223</f>
        <v>54988</v>
      </c>
    </row>
    <row r="224" spans="1:10" x14ac:dyDescent="0.35">
      <c r="A224" s="5">
        <v>223</v>
      </c>
      <c r="B224" s="1">
        <v>43778</v>
      </c>
      <c r="C224" s="2" t="s">
        <v>20</v>
      </c>
      <c r="D224" s="2" t="s">
        <v>11</v>
      </c>
      <c r="E224" s="2" t="s">
        <v>12</v>
      </c>
      <c r="F224" s="3">
        <v>418</v>
      </c>
      <c r="G224" s="3">
        <v>661</v>
      </c>
      <c r="H224" s="3">
        <f>F224*G224</f>
        <v>276298</v>
      </c>
      <c r="I224" s="3">
        <f>H224*18%</f>
        <v>49733.64</v>
      </c>
      <c r="J224" s="6">
        <f>H224+I224</f>
        <v>326031.64</v>
      </c>
    </row>
    <row r="225" spans="1:10" x14ac:dyDescent="0.35">
      <c r="A225" s="5">
        <v>224</v>
      </c>
      <c r="B225" s="1">
        <v>43779</v>
      </c>
      <c r="C225" s="2" t="s">
        <v>10</v>
      </c>
      <c r="D225" s="2" t="s">
        <v>21</v>
      </c>
      <c r="E225" s="2" t="s">
        <v>22</v>
      </c>
      <c r="F225" s="3">
        <v>189</v>
      </c>
      <c r="G225" s="3">
        <v>616</v>
      </c>
      <c r="H225" s="3">
        <f>F225*G225</f>
        <v>116424</v>
      </c>
      <c r="I225" s="3">
        <f>H225*18%</f>
        <v>20956.32</v>
      </c>
      <c r="J225" s="6">
        <f>H225+I225</f>
        <v>137380.32</v>
      </c>
    </row>
    <row r="226" spans="1:10" x14ac:dyDescent="0.35">
      <c r="A226" s="5">
        <v>225</v>
      </c>
      <c r="B226" s="1">
        <v>43780</v>
      </c>
      <c r="C226" s="2" t="s">
        <v>24</v>
      </c>
      <c r="D226" s="2" t="s">
        <v>18</v>
      </c>
      <c r="E226" s="2" t="s">
        <v>19</v>
      </c>
      <c r="F226" s="3">
        <v>287</v>
      </c>
      <c r="G226" s="3">
        <v>693</v>
      </c>
      <c r="H226" s="3">
        <f>F226*G226</f>
        <v>198891</v>
      </c>
      <c r="I226" s="3">
        <f>H226*18%</f>
        <v>35800.379999999997</v>
      </c>
      <c r="J226" s="6">
        <f>H226+I226</f>
        <v>234691.38</v>
      </c>
    </row>
    <row r="227" spans="1:10" x14ac:dyDescent="0.35">
      <c r="A227" s="5">
        <v>226</v>
      </c>
      <c r="B227" s="1">
        <v>43781</v>
      </c>
      <c r="C227" s="2" t="s">
        <v>10</v>
      </c>
      <c r="D227" s="2" t="s">
        <v>16</v>
      </c>
      <c r="E227" s="2" t="s">
        <v>14</v>
      </c>
      <c r="F227" s="3">
        <v>266</v>
      </c>
      <c r="G227" s="3">
        <v>607</v>
      </c>
      <c r="H227" s="3">
        <f>F227*G227</f>
        <v>161462</v>
      </c>
      <c r="I227" s="3">
        <f>H227*18%</f>
        <v>29063.16</v>
      </c>
      <c r="J227" s="6">
        <f>H227+I227</f>
        <v>190525.16</v>
      </c>
    </row>
    <row r="228" spans="1:10" x14ac:dyDescent="0.35">
      <c r="A228" s="5">
        <v>227</v>
      </c>
      <c r="B228" s="1">
        <v>43782</v>
      </c>
      <c r="C228" s="2" t="s">
        <v>25</v>
      </c>
      <c r="D228" s="2" t="s">
        <v>13</v>
      </c>
      <c r="E228" s="2" t="s">
        <v>17</v>
      </c>
      <c r="F228" s="3">
        <v>457</v>
      </c>
      <c r="G228" s="3">
        <v>940</v>
      </c>
      <c r="H228" s="3">
        <f>F228*G228</f>
        <v>429580</v>
      </c>
      <c r="I228" s="3">
        <f>H228*18%</f>
        <v>77324.399999999994</v>
      </c>
      <c r="J228" s="6">
        <f>H228+I228</f>
        <v>506904.4</v>
      </c>
    </row>
    <row r="229" spans="1:10" x14ac:dyDescent="0.35">
      <c r="A229" s="5">
        <v>228</v>
      </c>
      <c r="B229" s="1">
        <v>43783</v>
      </c>
      <c r="C229" s="2" t="s">
        <v>26</v>
      </c>
      <c r="D229" s="2" t="s">
        <v>23</v>
      </c>
      <c r="E229" s="2" t="s">
        <v>12</v>
      </c>
      <c r="F229" s="3">
        <v>318</v>
      </c>
      <c r="G229" s="3">
        <v>799</v>
      </c>
      <c r="H229" s="3">
        <f>F229*G229</f>
        <v>254082</v>
      </c>
      <c r="I229" s="3">
        <f>H229*18%</f>
        <v>45734.759999999995</v>
      </c>
      <c r="J229" s="6">
        <f>H229+I229</f>
        <v>299816.76</v>
      </c>
    </row>
    <row r="230" spans="1:10" x14ac:dyDescent="0.35">
      <c r="A230" s="5">
        <v>229</v>
      </c>
      <c r="B230" s="1">
        <v>43784</v>
      </c>
      <c r="C230" s="2" t="s">
        <v>27</v>
      </c>
      <c r="D230" s="2" t="s">
        <v>11</v>
      </c>
      <c r="E230" s="2" t="s">
        <v>22</v>
      </c>
      <c r="F230" s="3">
        <v>430</v>
      </c>
      <c r="G230" s="3">
        <v>659</v>
      </c>
      <c r="H230" s="3">
        <f>F230*G230</f>
        <v>283370</v>
      </c>
      <c r="I230" s="3">
        <f>H230*18%</f>
        <v>51006.6</v>
      </c>
      <c r="J230" s="6">
        <f>H230+I230</f>
        <v>334376.59999999998</v>
      </c>
    </row>
    <row r="231" spans="1:10" x14ac:dyDescent="0.35">
      <c r="A231" s="5">
        <v>230</v>
      </c>
      <c r="B231" s="1">
        <v>43785</v>
      </c>
      <c r="C231" s="2" t="s">
        <v>28</v>
      </c>
      <c r="D231" s="2" t="s">
        <v>21</v>
      </c>
      <c r="E231" s="2" t="s">
        <v>19</v>
      </c>
      <c r="F231" s="3">
        <v>284</v>
      </c>
      <c r="G231" s="3">
        <v>996</v>
      </c>
      <c r="H231" s="3">
        <f>F231*G231</f>
        <v>282864</v>
      </c>
      <c r="I231" s="3">
        <f>H231*18%</f>
        <v>50915.519999999997</v>
      </c>
      <c r="J231" s="6">
        <f>H231+I231</f>
        <v>333779.52</v>
      </c>
    </row>
    <row r="232" spans="1:10" x14ac:dyDescent="0.35">
      <c r="A232" s="5">
        <v>231</v>
      </c>
      <c r="B232" s="1">
        <v>43786</v>
      </c>
      <c r="C232" s="2" t="s">
        <v>29</v>
      </c>
      <c r="D232" s="2" t="s">
        <v>18</v>
      </c>
      <c r="E232" s="2" t="s">
        <v>14</v>
      </c>
      <c r="F232" s="3">
        <v>358</v>
      </c>
      <c r="G232" s="3">
        <v>748</v>
      </c>
      <c r="H232" s="3">
        <f>F232*G232</f>
        <v>267784</v>
      </c>
      <c r="I232" s="3">
        <f>H232*18%</f>
        <v>48201.119999999995</v>
      </c>
      <c r="J232" s="6">
        <f>H232+I232</f>
        <v>315985.12</v>
      </c>
    </row>
    <row r="233" spans="1:10" x14ac:dyDescent="0.35">
      <c r="A233" s="5">
        <v>232</v>
      </c>
      <c r="B233" s="1">
        <v>43787</v>
      </c>
      <c r="C233" s="2" t="s">
        <v>30</v>
      </c>
      <c r="D233" s="2" t="s">
        <v>16</v>
      </c>
      <c r="E233" s="2" t="s">
        <v>17</v>
      </c>
      <c r="F233" s="3">
        <v>467</v>
      </c>
      <c r="G233" s="3">
        <v>975</v>
      </c>
      <c r="H233" s="3">
        <f>F233*G233</f>
        <v>455325</v>
      </c>
      <c r="I233" s="3">
        <f>H233*18%</f>
        <v>81958.5</v>
      </c>
      <c r="J233" s="6">
        <f>H233+I233</f>
        <v>537283.5</v>
      </c>
    </row>
    <row r="234" spans="1:10" x14ac:dyDescent="0.35">
      <c r="A234" s="5">
        <v>233</v>
      </c>
      <c r="B234" s="1">
        <v>43788</v>
      </c>
      <c r="C234" s="2" t="s">
        <v>15</v>
      </c>
      <c r="D234" s="2" t="s">
        <v>13</v>
      </c>
      <c r="E234" s="2" t="s">
        <v>12</v>
      </c>
      <c r="F234" s="3">
        <v>399</v>
      </c>
      <c r="G234" s="3">
        <v>610</v>
      </c>
      <c r="H234" s="3">
        <f>F234*G234</f>
        <v>243390</v>
      </c>
      <c r="I234" s="3">
        <f>H234*18%</f>
        <v>43810.2</v>
      </c>
      <c r="J234" s="6">
        <f>H234+I234</f>
        <v>287200.2</v>
      </c>
    </row>
    <row r="235" spans="1:10" x14ac:dyDescent="0.35">
      <c r="A235" s="5">
        <v>234</v>
      </c>
      <c r="B235" s="1">
        <v>43789</v>
      </c>
      <c r="C235" s="2" t="s">
        <v>10</v>
      </c>
      <c r="D235" s="2" t="s">
        <v>23</v>
      </c>
      <c r="E235" s="2" t="s">
        <v>22</v>
      </c>
      <c r="F235" s="3">
        <v>258</v>
      </c>
      <c r="G235" s="3">
        <v>573</v>
      </c>
      <c r="H235" s="3">
        <f>F235*G235</f>
        <v>147834</v>
      </c>
      <c r="I235" s="3">
        <f>H235*18%</f>
        <v>26610.12</v>
      </c>
      <c r="J235" s="6">
        <f>H235+I235</f>
        <v>174444.12</v>
      </c>
    </row>
    <row r="236" spans="1:10" x14ac:dyDescent="0.35">
      <c r="A236" s="5">
        <v>235</v>
      </c>
      <c r="B236" s="1">
        <v>43790</v>
      </c>
      <c r="C236" s="2" t="s">
        <v>20</v>
      </c>
      <c r="D236" s="2" t="s">
        <v>11</v>
      </c>
      <c r="E236" s="2" t="s">
        <v>19</v>
      </c>
      <c r="F236" s="3">
        <v>416</v>
      </c>
      <c r="G236" s="3">
        <v>834</v>
      </c>
      <c r="H236" s="3">
        <f>F236*G236</f>
        <v>346944</v>
      </c>
      <c r="I236" s="3">
        <f>H236*18%</f>
        <v>62449.919999999998</v>
      </c>
      <c r="J236" s="6">
        <f>H236+I236</f>
        <v>409393.91999999998</v>
      </c>
    </row>
    <row r="237" spans="1:10" x14ac:dyDescent="0.35">
      <c r="A237" s="5">
        <v>236</v>
      </c>
      <c r="B237" s="1">
        <v>43791</v>
      </c>
      <c r="C237" s="2" t="s">
        <v>10</v>
      </c>
      <c r="D237" s="2" t="s">
        <v>21</v>
      </c>
      <c r="E237" s="2" t="s">
        <v>14</v>
      </c>
      <c r="F237" s="3">
        <v>222</v>
      </c>
      <c r="G237" s="3">
        <v>645</v>
      </c>
      <c r="H237" s="3">
        <f>F237*G237</f>
        <v>143190</v>
      </c>
      <c r="I237" s="3">
        <f>H237*18%</f>
        <v>25774.2</v>
      </c>
      <c r="J237" s="6">
        <f>H237+I237</f>
        <v>168964.2</v>
      </c>
    </row>
    <row r="238" spans="1:10" x14ac:dyDescent="0.35">
      <c r="A238" s="5">
        <v>237</v>
      </c>
      <c r="B238" s="1">
        <v>43792</v>
      </c>
      <c r="C238" s="2" t="s">
        <v>15</v>
      </c>
      <c r="D238" s="2" t="s">
        <v>18</v>
      </c>
      <c r="E238" s="2" t="s">
        <v>17</v>
      </c>
      <c r="F238" s="3">
        <v>470</v>
      </c>
      <c r="G238" s="3">
        <v>988</v>
      </c>
      <c r="H238" s="3">
        <f>F238*G238</f>
        <v>464360</v>
      </c>
      <c r="I238" s="3">
        <f>H238*18%</f>
        <v>83584.800000000003</v>
      </c>
      <c r="J238" s="6">
        <f>H238+I238</f>
        <v>547944.80000000005</v>
      </c>
    </row>
    <row r="239" spans="1:10" x14ac:dyDescent="0.35">
      <c r="A239" s="5">
        <v>238</v>
      </c>
      <c r="B239" s="1">
        <v>43793</v>
      </c>
      <c r="C239" s="2" t="s">
        <v>10</v>
      </c>
      <c r="D239" s="2" t="s">
        <v>16</v>
      </c>
      <c r="E239" s="2" t="s">
        <v>12</v>
      </c>
      <c r="F239" s="3">
        <v>206</v>
      </c>
      <c r="G239" s="3">
        <v>711</v>
      </c>
      <c r="H239" s="3">
        <f>F239*G239</f>
        <v>146466</v>
      </c>
      <c r="I239" s="3">
        <f>H239*18%</f>
        <v>26363.879999999997</v>
      </c>
      <c r="J239" s="6">
        <f>H239+I239</f>
        <v>172829.88</v>
      </c>
    </row>
    <row r="240" spans="1:10" x14ac:dyDescent="0.35">
      <c r="A240" s="5">
        <v>239</v>
      </c>
      <c r="B240" s="1">
        <v>43794</v>
      </c>
      <c r="C240" s="2" t="s">
        <v>15</v>
      </c>
      <c r="D240" s="2" t="s">
        <v>13</v>
      </c>
      <c r="E240" s="2" t="s">
        <v>22</v>
      </c>
      <c r="F240" s="3">
        <v>242</v>
      </c>
      <c r="G240" s="3">
        <v>741</v>
      </c>
      <c r="H240" s="3">
        <f>F240*G240</f>
        <v>179322</v>
      </c>
      <c r="I240" s="3">
        <f>H240*18%</f>
        <v>32277.96</v>
      </c>
      <c r="J240" s="6">
        <f>H240+I240</f>
        <v>211599.96</v>
      </c>
    </row>
    <row r="241" spans="1:10" x14ac:dyDescent="0.35">
      <c r="A241" s="5">
        <v>240</v>
      </c>
      <c r="B241" s="1">
        <v>43795</v>
      </c>
      <c r="C241" s="2" t="s">
        <v>10</v>
      </c>
      <c r="D241" s="2" t="s">
        <v>23</v>
      </c>
      <c r="E241" s="2" t="s">
        <v>19</v>
      </c>
      <c r="F241" s="3">
        <v>158</v>
      </c>
      <c r="G241" s="3">
        <v>583</v>
      </c>
      <c r="H241" s="3">
        <f>F241*G241</f>
        <v>92114</v>
      </c>
      <c r="I241" s="3">
        <f>H241*18%</f>
        <v>16580.52</v>
      </c>
      <c r="J241" s="6">
        <f>H241+I241</f>
        <v>108694.52</v>
      </c>
    </row>
    <row r="242" spans="1:10" x14ac:dyDescent="0.35">
      <c r="A242" s="5">
        <v>241</v>
      </c>
      <c r="B242" s="1">
        <v>43796</v>
      </c>
      <c r="C242" s="2" t="s">
        <v>10</v>
      </c>
      <c r="D242" s="2" t="s">
        <v>11</v>
      </c>
      <c r="E242" s="2" t="s">
        <v>14</v>
      </c>
      <c r="F242" s="3">
        <v>372</v>
      </c>
      <c r="G242" s="3">
        <v>906</v>
      </c>
      <c r="H242" s="3">
        <f>F242*G242</f>
        <v>337032</v>
      </c>
      <c r="I242" s="3">
        <f>H242*18%</f>
        <v>60665.759999999995</v>
      </c>
      <c r="J242" s="6">
        <f>H242+I242</f>
        <v>397697.76</v>
      </c>
    </row>
    <row r="243" spans="1:10" x14ac:dyDescent="0.35">
      <c r="A243" s="5">
        <v>242</v>
      </c>
      <c r="B243" s="1">
        <v>43797</v>
      </c>
      <c r="C243" s="2" t="s">
        <v>24</v>
      </c>
      <c r="D243" s="2" t="s">
        <v>21</v>
      </c>
      <c r="E243" s="2" t="s">
        <v>17</v>
      </c>
      <c r="F243" s="3">
        <v>188</v>
      </c>
      <c r="G243" s="3">
        <v>832</v>
      </c>
      <c r="H243" s="3">
        <f>F243*G243</f>
        <v>156416</v>
      </c>
      <c r="I243" s="3">
        <f>H243*18%</f>
        <v>28154.879999999997</v>
      </c>
      <c r="J243" s="6">
        <f>H243+I243</f>
        <v>184570.88</v>
      </c>
    </row>
    <row r="244" spans="1:10" x14ac:dyDescent="0.35">
      <c r="A244" s="5">
        <v>243</v>
      </c>
      <c r="B244" s="1">
        <v>43798</v>
      </c>
      <c r="C244" s="2" t="s">
        <v>10</v>
      </c>
      <c r="D244" s="2" t="s">
        <v>18</v>
      </c>
      <c r="E244" s="2" t="s">
        <v>12</v>
      </c>
      <c r="F244" s="3">
        <v>94</v>
      </c>
      <c r="G244" s="3">
        <v>777</v>
      </c>
      <c r="H244" s="3">
        <f>F244*G244</f>
        <v>73038</v>
      </c>
      <c r="I244" s="3">
        <f>H244*18%</f>
        <v>13146.84</v>
      </c>
      <c r="J244" s="6">
        <f>H244+I244</f>
        <v>86184.84</v>
      </c>
    </row>
    <row r="245" spans="1:10" x14ac:dyDescent="0.35">
      <c r="A245" s="5">
        <v>244</v>
      </c>
      <c r="B245" s="1">
        <v>43799</v>
      </c>
      <c r="C245" s="2" t="s">
        <v>25</v>
      </c>
      <c r="D245" s="2" t="s">
        <v>16</v>
      </c>
      <c r="E245" s="2" t="s">
        <v>22</v>
      </c>
      <c r="F245" s="3">
        <v>174</v>
      </c>
      <c r="G245" s="3">
        <v>862</v>
      </c>
      <c r="H245" s="3">
        <f>F245*G245</f>
        <v>149988</v>
      </c>
      <c r="I245" s="3">
        <f>H245*18%</f>
        <v>26997.84</v>
      </c>
      <c r="J245" s="6">
        <f>H245+I245</f>
        <v>176985.84</v>
      </c>
    </row>
    <row r="246" spans="1:10" x14ac:dyDescent="0.35">
      <c r="A246" s="5">
        <v>245</v>
      </c>
      <c r="B246" s="1">
        <v>43800</v>
      </c>
      <c r="C246" s="2" t="s">
        <v>26</v>
      </c>
      <c r="D246" s="2" t="s">
        <v>13</v>
      </c>
      <c r="E246" s="2" t="s">
        <v>19</v>
      </c>
      <c r="F246" s="3">
        <v>69</v>
      </c>
      <c r="G246" s="3">
        <v>915</v>
      </c>
      <c r="H246" s="3">
        <f>F246*G246</f>
        <v>63135</v>
      </c>
      <c r="I246" s="3">
        <f>H246*18%</f>
        <v>11364.3</v>
      </c>
      <c r="J246" s="6">
        <f>H246+I246</f>
        <v>74499.3</v>
      </c>
    </row>
    <row r="247" spans="1:10" x14ac:dyDescent="0.35">
      <c r="A247" s="5">
        <v>246</v>
      </c>
      <c r="B247" s="1">
        <v>43801</v>
      </c>
      <c r="C247" s="2" t="s">
        <v>27</v>
      </c>
      <c r="D247" s="2" t="s">
        <v>23</v>
      </c>
      <c r="E247" s="2" t="s">
        <v>14</v>
      </c>
      <c r="F247" s="3">
        <v>383</v>
      </c>
      <c r="G247" s="3">
        <v>678</v>
      </c>
      <c r="H247" s="3">
        <f>F247*G247</f>
        <v>259674</v>
      </c>
      <c r="I247" s="3">
        <f>H247*18%</f>
        <v>46741.32</v>
      </c>
      <c r="J247" s="6">
        <f>H247+I247</f>
        <v>306415.32</v>
      </c>
    </row>
    <row r="248" spans="1:10" x14ac:dyDescent="0.35">
      <c r="A248" s="5">
        <v>247</v>
      </c>
      <c r="B248" s="1">
        <v>43802</v>
      </c>
      <c r="C248" s="2" t="s">
        <v>28</v>
      </c>
      <c r="D248" s="2" t="s">
        <v>11</v>
      </c>
      <c r="E248" s="2" t="s">
        <v>17</v>
      </c>
      <c r="F248" s="3">
        <v>313</v>
      </c>
      <c r="G248" s="3">
        <v>792</v>
      </c>
      <c r="H248" s="3">
        <f>F248*G248</f>
        <v>247896</v>
      </c>
      <c r="I248" s="3">
        <f>H248*18%</f>
        <v>44621.279999999999</v>
      </c>
      <c r="J248" s="6">
        <f>H248+I248</f>
        <v>292517.28000000003</v>
      </c>
    </row>
    <row r="249" spans="1:10" x14ac:dyDescent="0.35">
      <c r="A249" s="5">
        <v>248</v>
      </c>
      <c r="B249" s="1">
        <v>43803</v>
      </c>
      <c r="C249" s="2" t="s">
        <v>30</v>
      </c>
      <c r="D249" s="2" t="s">
        <v>21</v>
      </c>
      <c r="E249" s="2" t="s">
        <v>12</v>
      </c>
      <c r="F249" s="3">
        <v>215</v>
      </c>
      <c r="G249" s="3">
        <v>553</v>
      </c>
      <c r="H249" s="3">
        <f>F249*G249</f>
        <v>118895</v>
      </c>
      <c r="I249" s="3">
        <f>H249*18%</f>
        <v>21401.1</v>
      </c>
      <c r="J249" s="6">
        <f>H249+I249</f>
        <v>140296.1</v>
      </c>
    </row>
    <row r="250" spans="1:10" x14ac:dyDescent="0.35">
      <c r="A250" s="5">
        <v>249</v>
      </c>
      <c r="B250" s="1">
        <v>43804</v>
      </c>
      <c r="C250" s="2" t="s">
        <v>10</v>
      </c>
      <c r="D250" s="2" t="s">
        <v>18</v>
      </c>
      <c r="E250" s="2" t="s">
        <v>22</v>
      </c>
      <c r="F250" s="3">
        <v>147</v>
      </c>
      <c r="G250" s="3">
        <v>891</v>
      </c>
      <c r="H250" s="3">
        <f>F250*G250</f>
        <v>130977</v>
      </c>
      <c r="I250" s="3">
        <f>H250*18%</f>
        <v>23575.86</v>
      </c>
      <c r="J250" s="6">
        <f>H250+I250</f>
        <v>154552.85999999999</v>
      </c>
    </row>
    <row r="251" spans="1:10" x14ac:dyDescent="0.35">
      <c r="A251" s="5">
        <v>250</v>
      </c>
      <c r="B251" s="1">
        <v>43805</v>
      </c>
      <c r="C251" s="2" t="s">
        <v>20</v>
      </c>
      <c r="D251" s="2" t="s">
        <v>16</v>
      </c>
      <c r="E251" s="2" t="s">
        <v>19</v>
      </c>
      <c r="F251" s="3">
        <v>306</v>
      </c>
      <c r="G251" s="3">
        <v>559</v>
      </c>
      <c r="H251" s="3">
        <f>F251*G251</f>
        <v>171054</v>
      </c>
      <c r="I251" s="3">
        <f>H251*18%</f>
        <v>30789.719999999998</v>
      </c>
      <c r="J251" s="6">
        <f>H251+I251</f>
        <v>201843.72</v>
      </c>
    </row>
    <row r="252" spans="1:10" x14ac:dyDescent="0.35">
      <c r="A252" s="5">
        <v>251</v>
      </c>
      <c r="B252" s="1">
        <v>43806</v>
      </c>
      <c r="C252" s="2" t="s">
        <v>10</v>
      </c>
      <c r="D252" s="2" t="s">
        <v>13</v>
      </c>
      <c r="E252" s="2" t="s">
        <v>14</v>
      </c>
      <c r="F252" s="3">
        <v>302</v>
      </c>
      <c r="G252" s="3">
        <v>586</v>
      </c>
      <c r="H252" s="3">
        <f>F252*G252</f>
        <v>176972</v>
      </c>
      <c r="I252" s="3">
        <f>H252*18%</f>
        <v>31854.959999999999</v>
      </c>
      <c r="J252" s="6">
        <f>H252+I252</f>
        <v>208826.96</v>
      </c>
    </row>
    <row r="253" spans="1:10" x14ac:dyDescent="0.35">
      <c r="A253" s="5">
        <v>252</v>
      </c>
      <c r="B253" s="1">
        <v>43807</v>
      </c>
      <c r="C253" s="2" t="s">
        <v>10</v>
      </c>
      <c r="D253" s="2" t="s">
        <v>23</v>
      </c>
      <c r="E253" s="2" t="s">
        <v>17</v>
      </c>
      <c r="F253" s="3">
        <v>291</v>
      </c>
      <c r="G253" s="3">
        <v>614</v>
      </c>
      <c r="H253" s="3">
        <f>F253*G253</f>
        <v>178674</v>
      </c>
      <c r="I253" s="3">
        <f>H253*18%</f>
        <v>32161.32</v>
      </c>
      <c r="J253" s="6">
        <f>H253+I253</f>
        <v>210835.32</v>
      </c>
    </row>
    <row r="254" spans="1:10" x14ac:dyDescent="0.35">
      <c r="A254" s="5">
        <v>253</v>
      </c>
      <c r="B254" s="1">
        <v>43808</v>
      </c>
      <c r="C254" s="2" t="s">
        <v>10</v>
      </c>
      <c r="D254" s="2" t="s">
        <v>11</v>
      </c>
      <c r="E254" s="2" t="s">
        <v>12</v>
      </c>
      <c r="F254" s="3">
        <v>153</v>
      </c>
      <c r="G254" s="3">
        <v>576</v>
      </c>
      <c r="H254" s="3">
        <f>F254*G254</f>
        <v>88128</v>
      </c>
      <c r="I254" s="3">
        <f>H254*18%</f>
        <v>15863.039999999999</v>
      </c>
      <c r="J254" s="6">
        <f>H254+I254</f>
        <v>103991.03999999999</v>
      </c>
    </row>
    <row r="255" spans="1:10" x14ac:dyDescent="0.35">
      <c r="A255" s="5">
        <v>254</v>
      </c>
      <c r="B255" s="1">
        <v>43809</v>
      </c>
      <c r="C255" s="2" t="s">
        <v>30</v>
      </c>
      <c r="D255" s="2" t="s">
        <v>21</v>
      </c>
      <c r="E255" s="2" t="s">
        <v>22</v>
      </c>
      <c r="F255" s="3">
        <v>382</v>
      </c>
      <c r="G255" s="3">
        <v>720</v>
      </c>
      <c r="H255" s="3">
        <f>F255*G255</f>
        <v>275040</v>
      </c>
      <c r="I255" s="3">
        <f>H255*18%</f>
        <v>49507.199999999997</v>
      </c>
      <c r="J255" s="6">
        <f>H255+I255</f>
        <v>324547.20000000001</v>
      </c>
    </row>
    <row r="256" spans="1:10" x14ac:dyDescent="0.35">
      <c r="A256" s="5">
        <v>255</v>
      </c>
      <c r="B256" s="1">
        <v>43810</v>
      </c>
      <c r="C256" s="2" t="s">
        <v>10</v>
      </c>
      <c r="D256" s="2" t="s">
        <v>18</v>
      </c>
      <c r="E256" s="2" t="s">
        <v>19</v>
      </c>
      <c r="F256" s="3">
        <v>266</v>
      </c>
      <c r="G256" s="3">
        <v>578</v>
      </c>
      <c r="H256" s="3">
        <f>F256*G256</f>
        <v>153748</v>
      </c>
      <c r="I256" s="3">
        <f>H256*18%</f>
        <v>27674.639999999999</v>
      </c>
      <c r="J256" s="6">
        <f>H256+I256</f>
        <v>181422.64</v>
      </c>
    </row>
    <row r="257" spans="1:10" x14ac:dyDescent="0.35">
      <c r="A257" s="5">
        <v>256</v>
      </c>
      <c r="B257" s="1">
        <v>43811</v>
      </c>
      <c r="C257" s="2" t="s">
        <v>24</v>
      </c>
      <c r="D257" s="2" t="s">
        <v>16</v>
      </c>
      <c r="E257" s="2" t="s">
        <v>14</v>
      </c>
      <c r="F257" s="3">
        <v>314</v>
      </c>
      <c r="G257" s="3">
        <v>980</v>
      </c>
      <c r="H257" s="3">
        <f>F257*G257</f>
        <v>307720</v>
      </c>
      <c r="I257" s="3">
        <f>H257*18%</f>
        <v>55389.599999999999</v>
      </c>
      <c r="J257" s="6">
        <f>H257+I257</f>
        <v>363109.6</v>
      </c>
    </row>
    <row r="258" spans="1:10" x14ac:dyDescent="0.35">
      <c r="A258" s="5">
        <v>257</v>
      </c>
      <c r="B258" s="1">
        <v>43812</v>
      </c>
      <c r="C258" s="2" t="s">
        <v>10</v>
      </c>
      <c r="D258" s="2" t="s">
        <v>13</v>
      </c>
      <c r="E258" s="2" t="s">
        <v>17</v>
      </c>
      <c r="F258" s="3">
        <v>10</v>
      </c>
      <c r="G258" s="3">
        <v>980</v>
      </c>
      <c r="H258" s="3">
        <f>F258*G258</f>
        <v>9800</v>
      </c>
      <c r="I258" s="3">
        <f>H258*18%</f>
        <v>1764</v>
      </c>
      <c r="J258" s="6">
        <f>H258+I258</f>
        <v>11564</v>
      </c>
    </row>
    <row r="259" spans="1:10" x14ac:dyDescent="0.35">
      <c r="A259" s="5">
        <v>258</v>
      </c>
      <c r="B259" s="1">
        <v>43813</v>
      </c>
      <c r="C259" s="2" t="s">
        <v>25</v>
      </c>
      <c r="D259" s="2" t="s">
        <v>23</v>
      </c>
      <c r="E259" s="2" t="s">
        <v>12</v>
      </c>
      <c r="F259" s="3">
        <v>1</v>
      </c>
      <c r="G259" s="3">
        <v>250</v>
      </c>
      <c r="H259" s="3">
        <f>F259*G259</f>
        <v>250</v>
      </c>
      <c r="I259" s="3">
        <f>H259*18%</f>
        <v>45</v>
      </c>
      <c r="J259" s="6">
        <f>H259+I259</f>
        <v>295</v>
      </c>
    </row>
    <row r="260" spans="1:10" x14ac:dyDescent="0.35">
      <c r="A260" s="5">
        <v>259</v>
      </c>
      <c r="B260" s="1">
        <v>43814</v>
      </c>
      <c r="C260" s="2" t="s">
        <v>26</v>
      </c>
      <c r="D260" s="2" t="s">
        <v>11</v>
      </c>
      <c r="E260" s="2" t="s">
        <v>22</v>
      </c>
      <c r="F260" s="3">
        <v>5000</v>
      </c>
      <c r="G260" s="3">
        <v>250</v>
      </c>
      <c r="H260" s="3">
        <f>F260*G260</f>
        <v>1250000</v>
      </c>
      <c r="I260" s="3">
        <f>H260*18%</f>
        <v>225000</v>
      </c>
      <c r="J260" s="6">
        <f>H260+I260</f>
        <v>1475000</v>
      </c>
    </row>
    <row r="261" spans="1:10" x14ac:dyDescent="0.35">
      <c r="A261" s="5">
        <v>260</v>
      </c>
      <c r="B261" s="1">
        <v>43815</v>
      </c>
      <c r="C261" s="2" t="s">
        <v>27</v>
      </c>
      <c r="D261" s="2" t="s">
        <v>21</v>
      </c>
      <c r="E261" s="2" t="s">
        <v>19</v>
      </c>
      <c r="F261" s="3">
        <v>10000</v>
      </c>
      <c r="G261" s="3">
        <v>250</v>
      </c>
      <c r="H261" s="3">
        <f>F261*G261</f>
        <v>2500000</v>
      </c>
      <c r="I261" s="3">
        <f>H261*18%</f>
        <v>450000</v>
      </c>
      <c r="J261" s="6">
        <f>H261+I261</f>
        <v>2950000</v>
      </c>
    </row>
    <row r="262" spans="1:10" x14ac:dyDescent="0.35">
      <c r="A262" s="5">
        <v>261</v>
      </c>
      <c r="B262" s="1">
        <v>43816</v>
      </c>
      <c r="C262" s="2" t="s">
        <v>28</v>
      </c>
      <c r="D262" s="2" t="s">
        <v>18</v>
      </c>
      <c r="E262" s="2" t="s">
        <v>14</v>
      </c>
      <c r="F262" s="3">
        <v>5000</v>
      </c>
      <c r="G262" s="3">
        <v>980</v>
      </c>
      <c r="H262" s="3">
        <f>F262*G262</f>
        <v>4900000</v>
      </c>
      <c r="I262" s="3">
        <f>H262*18%</f>
        <v>882000</v>
      </c>
      <c r="J262" s="6">
        <f>H262+I262</f>
        <v>5782000</v>
      </c>
    </row>
    <row r="263" spans="1:10" x14ac:dyDescent="0.35">
      <c r="A263" s="5">
        <v>262</v>
      </c>
      <c r="B263" s="1">
        <v>43817</v>
      </c>
      <c r="C263" s="2" t="s">
        <v>29</v>
      </c>
      <c r="D263" s="2" t="s">
        <v>16</v>
      </c>
      <c r="E263" s="2" t="s">
        <v>17</v>
      </c>
      <c r="F263" s="3">
        <v>10000</v>
      </c>
      <c r="G263" s="3">
        <v>250</v>
      </c>
      <c r="H263" s="3">
        <f>F263*G263</f>
        <v>2500000</v>
      </c>
      <c r="I263" s="3">
        <f>H263*18%</f>
        <v>450000</v>
      </c>
      <c r="J263" s="6">
        <f>H263+I263</f>
        <v>2950000</v>
      </c>
    </row>
    <row r="264" spans="1:10" x14ac:dyDescent="0.35">
      <c r="A264" s="5">
        <v>263</v>
      </c>
      <c r="B264" s="1">
        <v>43818</v>
      </c>
      <c r="C264" s="2" t="s">
        <v>10</v>
      </c>
      <c r="D264" s="2" t="s">
        <v>13</v>
      </c>
      <c r="E264" s="2" t="s">
        <v>12</v>
      </c>
      <c r="F264" s="3">
        <v>124</v>
      </c>
      <c r="G264" s="3">
        <v>909</v>
      </c>
      <c r="H264" s="3">
        <f>F264*G264</f>
        <v>112716</v>
      </c>
      <c r="I264" s="3">
        <f>H264*18%</f>
        <v>20288.88</v>
      </c>
      <c r="J264" s="6">
        <f>H264+I264</f>
        <v>133004.88</v>
      </c>
    </row>
    <row r="265" spans="1:10" x14ac:dyDescent="0.35">
      <c r="A265" s="5">
        <v>264</v>
      </c>
      <c r="B265" s="1">
        <v>43819</v>
      </c>
      <c r="C265" s="2" t="s">
        <v>20</v>
      </c>
      <c r="D265" s="2" t="s">
        <v>23</v>
      </c>
      <c r="E265" s="2" t="s">
        <v>22</v>
      </c>
      <c r="F265" s="3">
        <v>193</v>
      </c>
      <c r="G265" s="3">
        <v>808</v>
      </c>
      <c r="H265" s="3">
        <f>F265*G265</f>
        <v>155944</v>
      </c>
      <c r="I265" s="3">
        <f>H265*18%</f>
        <v>28069.919999999998</v>
      </c>
      <c r="J265" s="6">
        <f>H265+I265</f>
        <v>184013.91999999998</v>
      </c>
    </row>
    <row r="266" spans="1:10" x14ac:dyDescent="0.35">
      <c r="A266" s="5">
        <v>265</v>
      </c>
      <c r="B266" s="1">
        <v>43820</v>
      </c>
      <c r="C266" s="2" t="s">
        <v>10</v>
      </c>
      <c r="D266" s="2" t="s">
        <v>11</v>
      </c>
      <c r="E266" s="2" t="s">
        <v>19</v>
      </c>
      <c r="F266" s="3">
        <v>58</v>
      </c>
      <c r="G266" s="3">
        <v>648</v>
      </c>
      <c r="H266" s="3">
        <f>F266*G266</f>
        <v>37584</v>
      </c>
      <c r="I266" s="3">
        <f>H266*18%</f>
        <v>6765.12</v>
      </c>
      <c r="J266" s="6">
        <f>H266+I266</f>
        <v>44349.120000000003</v>
      </c>
    </row>
    <row r="267" spans="1:10" x14ac:dyDescent="0.35">
      <c r="A267" s="5">
        <v>266</v>
      </c>
      <c r="B267" s="1">
        <v>43821</v>
      </c>
      <c r="C267" s="2" t="s">
        <v>10</v>
      </c>
      <c r="D267" s="2" t="s">
        <v>21</v>
      </c>
      <c r="E267" s="2" t="s">
        <v>14</v>
      </c>
      <c r="F267" s="3">
        <v>50</v>
      </c>
      <c r="G267" s="3">
        <v>932</v>
      </c>
      <c r="H267" s="3">
        <f>F267*G267</f>
        <v>46600</v>
      </c>
      <c r="I267" s="3">
        <f>H267*18%</f>
        <v>8388</v>
      </c>
      <c r="J267" s="6">
        <f>H267+I267</f>
        <v>54988</v>
      </c>
    </row>
    <row r="268" spans="1:10" x14ac:dyDescent="0.35">
      <c r="A268" s="5">
        <v>267</v>
      </c>
      <c r="B268" s="1">
        <v>43822</v>
      </c>
      <c r="C268" s="2" t="s">
        <v>29</v>
      </c>
      <c r="D268" s="2" t="s">
        <v>18</v>
      </c>
      <c r="E268" s="2" t="s">
        <v>17</v>
      </c>
      <c r="F268" s="3">
        <v>50</v>
      </c>
      <c r="G268" s="3">
        <v>932</v>
      </c>
      <c r="H268" s="3">
        <f>F268*G268</f>
        <v>46600</v>
      </c>
      <c r="I268" s="3">
        <f>H268*18%</f>
        <v>8388</v>
      </c>
      <c r="J268" s="6">
        <f>H268+I268</f>
        <v>54988</v>
      </c>
    </row>
    <row r="269" spans="1:10" x14ac:dyDescent="0.35">
      <c r="A269" s="5">
        <v>268</v>
      </c>
      <c r="B269" s="1">
        <v>43823</v>
      </c>
      <c r="C269" s="2" t="s">
        <v>10</v>
      </c>
      <c r="D269" s="2" t="s">
        <v>16</v>
      </c>
      <c r="E269" s="2" t="s">
        <v>12</v>
      </c>
      <c r="F269" s="3">
        <v>50</v>
      </c>
      <c r="G269" s="3">
        <v>932</v>
      </c>
      <c r="H269" s="3">
        <f>F269*G269</f>
        <v>46600</v>
      </c>
      <c r="I269" s="3">
        <f>H269*18%</f>
        <v>8388</v>
      </c>
      <c r="J269" s="6">
        <f>H269+I269</f>
        <v>54988</v>
      </c>
    </row>
    <row r="270" spans="1:10" x14ac:dyDescent="0.35">
      <c r="A270" s="5">
        <v>269</v>
      </c>
      <c r="B270" s="1">
        <v>43824</v>
      </c>
      <c r="C270" s="2" t="s">
        <v>26</v>
      </c>
      <c r="D270" s="2" t="s">
        <v>13</v>
      </c>
      <c r="E270" s="2" t="s">
        <v>22</v>
      </c>
      <c r="F270" s="3">
        <v>50</v>
      </c>
      <c r="G270" s="3">
        <v>932</v>
      </c>
      <c r="H270" s="3">
        <f>F270*G270</f>
        <v>46600</v>
      </c>
      <c r="I270" s="3">
        <f>H270*18%</f>
        <v>8388</v>
      </c>
      <c r="J270" s="6">
        <f>H270+I270</f>
        <v>54988</v>
      </c>
    </row>
    <row r="271" spans="1:10" x14ac:dyDescent="0.35">
      <c r="A271" s="5">
        <v>270</v>
      </c>
      <c r="B271" s="1">
        <v>43825</v>
      </c>
      <c r="C271" s="2" t="s">
        <v>27</v>
      </c>
      <c r="D271" s="2" t="s">
        <v>23</v>
      </c>
      <c r="E271" s="2" t="s">
        <v>19</v>
      </c>
      <c r="F271" s="3">
        <v>50</v>
      </c>
      <c r="G271" s="3">
        <v>932</v>
      </c>
      <c r="H271" s="3">
        <f>F271*G271</f>
        <v>46600</v>
      </c>
      <c r="I271" s="3">
        <f>H271*18%</f>
        <v>8388</v>
      </c>
      <c r="J271" s="6">
        <f>H271+I271</f>
        <v>54988</v>
      </c>
    </row>
    <row r="272" spans="1:10" x14ac:dyDescent="0.35">
      <c r="A272" s="5">
        <v>271</v>
      </c>
      <c r="B272" s="1">
        <v>43826</v>
      </c>
      <c r="C272" s="2" t="s">
        <v>28</v>
      </c>
      <c r="D272" s="2" t="s">
        <v>11</v>
      </c>
      <c r="E272" s="2" t="s">
        <v>14</v>
      </c>
      <c r="F272" s="3">
        <v>50</v>
      </c>
      <c r="G272" s="3">
        <v>932</v>
      </c>
      <c r="H272" s="3">
        <f>F272*G272</f>
        <v>46600</v>
      </c>
      <c r="I272" s="3">
        <f>H272*18%</f>
        <v>8388</v>
      </c>
      <c r="J272" s="6">
        <f>H272+I272</f>
        <v>54988</v>
      </c>
    </row>
    <row r="273" spans="1:10" x14ac:dyDescent="0.35">
      <c r="A273" s="5">
        <v>272</v>
      </c>
      <c r="B273" s="1">
        <v>43827</v>
      </c>
      <c r="C273" s="2" t="s">
        <v>29</v>
      </c>
      <c r="D273" s="2" t="s">
        <v>21</v>
      </c>
      <c r="E273" s="2" t="s">
        <v>17</v>
      </c>
      <c r="F273" s="3">
        <v>50</v>
      </c>
      <c r="G273" s="3">
        <v>932</v>
      </c>
      <c r="H273" s="3">
        <f>F273*G273</f>
        <v>46600</v>
      </c>
      <c r="I273" s="3">
        <f>H273*18%</f>
        <v>8388</v>
      </c>
      <c r="J273" s="6">
        <f>H273+I273</f>
        <v>54988</v>
      </c>
    </row>
    <row r="274" spans="1:10" x14ac:dyDescent="0.35">
      <c r="A274" s="5">
        <v>273</v>
      </c>
      <c r="B274" s="1">
        <v>43828</v>
      </c>
      <c r="C274" s="2" t="s">
        <v>30</v>
      </c>
      <c r="D274" s="2" t="s">
        <v>18</v>
      </c>
      <c r="E274" s="2" t="s">
        <v>12</v>
      </c>
      <c r="F274" s="3">
        <v>1000</v>
      </c>
      <c r="G274" s="3">
        <v>1500</v>
      </c>
      <c r="H274" s="3">
        <f>F274*G274</f>
        <v>1500000</v>
      </c>
      <c r="I274" s="3">
        <f>H274*18%</f>
        <v>270000</v>
      </c>
      <c r="J274" s="6">
        <f>H274+I274</f>
        <v>1770000</v>
      </c>
    </row>
    <row r="275" spans="1:10" x14ac:dyDescent="0.35">
      <c r="A275" s="5">
        <v>274</v>
      </c>
      <c r="B275" s="1">
        <v>43829</v>
      </c>
      <c r="C275" s="2" t="s">
        <v>15</v>
      </c>
      <c r="D275" s="2" t="s">
        <v>16</v>
      </c>
      <c r="E275" s="2" t="s">
        <v>22</v>
      </c>
      <c r="F275" s="3">
        <v>1000</v>
      </c>
      <c r="G275" s="3">
        <v>1500</v>
      </c>
      <c r="H275" s="3">
        <f>F275*G275</f>
        <v>1500000</v>
      </c>
      <c r="I275" s="3">
        <f>H275*18%</f>
        <v>270000</v>
      </c>
      <c r="J275" s="6">
        <f>H275+I275</f>
        <v>1770000</v>
      </c>
    </row>
    <row r="276" spans="1:10" x14ac:dyDescent="0.35">
      <c r="A276" s="5">
        <v>275</v>
      </c>
      <c r="B276" s="1">
        <v>43830</v>
      </c>
      <c r="C276" s="2" t="s">
        <v>10</v>
      </c>
      <c r="D276" s="2" t="s">
        <v>13</v>
      </c>
      <c r="E276" s="2" t="s">
        <v>19</v>
      </c>
      <c r="F276" s="3">
        <v>1000</v>
      </c>
      <c r="G276" s="3">
        <v>1500</v>
      </c>
      <c r="H276" s="3">
        <f>F276*G276</f>
        <v>1500000</v>
      </c>
      <c r="I276" s="3">
        <f>H276*18%</f>
        <v>270000</v>
      </c>
      <c r="J276" s="6">
        <f>H276+I276</f>
        <v>1770000</v>
      </c>
    </row>
    <row r="277" spans="1:10" x14ac:dyDescent="0.35">
      <c r="A277" s="5">
        <v>276</v>
      </c>
      <c r="B277" s="1">
        <v>43831</v>
      </c>
      <c r="C277" s="2" t="s">
        <v>20</v>
      </c>
      <c r="D277" s="2" t="s">
        <v>23</v>
      </c>
      <c r="E277" s="2" t="s">
        <v>14</v>
      </c>
      <c r="F277" s="3">
        <v>1000</v>
      </c>
      <c r="G277" s="3">
        <v>1500</v>
      </c>
      <c r="H277" s="3">
        <f>F277*G277</f>
        <v>1500000</v>
      </c>
      <c r="I277" s="3">
        <f>H277*18%</f>
        <v>270000</v>
      </c>
      <c r="J277" s="6">
        <f>H277+I277</f>
        <v>1770000</v>
      </c>
    </row>
    <row r="278" spans="1:10" x14ac:dyDescent="0.35">
      <c r="A278" s="5">
        <v>277</v>
      </c>
      <c r="B278" s="1">
        <v>43832</v>
      </c>
      <c r="C278" s="2" t="s">
        <v>10</v>
      </c>
      <c r="D278" s="2" t="s">
        <v>11</v>
      </c>
      <c r="E278" s="2" t="s">
        <v>17</v>
      </c>
      <c r="F278" s="3">
        <v>1000</v>
      </c>
      <c r="G278" s="3">
        <v>1500</v>
      </c>
      <c r="H278" s="3">
        <f>F278*G278</f>
        <v>1500000</v>
      </c>
      <c r="I278" s="3">
        <f>H278*18%</f>
        <v>270000</v>
      </c>
      <c r="J278" s="6">
        <f>H278+I278</f>
        <v>1770000</v>
      </c>
    </row>
    <row r="279" spans="1:10" x14ac:dyDescent="0.35">
      <c r="A279" s="5">
        <v>278</v>
      </c>
      <c r="B279" s="1">
        <v>43833</v>
      </c>
      <c r="C279" s="2" t="s">
        <v>15</v>
      </c>
      <c r="D279" s="2" t="s">
        <v>21</v>
      </c>
      <c r="E279" s="2" t="s">
        <v>12</v>
      </c>
      <c r="F279" s="3">
        <v>1000</v>
      </c>
      <c r="G279" s="3">
        <v>1500</v>
      </c>
      <c r="H279" s="3">
        <f>F279*G279</f>
        <v>1500000</v>
      </c>
      <c r="I279" s="3">
        <f>H279*18%</f>
        <v>270000</v>
      </c>
      <c r="J279" s="6">
        <f>H279+I279</f>
        <v>1770000</v>
      </c>
    </row>
    <row r="280" spans="1:10" x14ac:dyDescent="0.35">
      <c r="A280" s="5">
        <v>279</v>
      </c>
      <c r="B280" s="1">
        <v>43834</v>
      </c>
      <c r="C280" s="2" t="s">
        <v>10</v>
      </c>
      <c r="D280" s="2" t="s">
        <v>18</v>
      </c>
      <c r="E280" s="2" t="s">
        <v>22</v>
      </c>
      <c r="F280" s="3">
        <v>1000</v>
      </c>
      <c r="G280" s="3">
        <v>1500</v>
      </c>
      <c r="H280" s="3">
        <f>F280*G280</f>
        <v>1500000</v>
      </c>
      <c r="I280" s="3">
        <f>H280*18%</f>
        <v>270000</v>
      </c>
      <c r="J280" s="6">
        <f>H280+I280</f>
        <v>1770000</v>
      </c>
    </row>
    <row r="281" spans="1:10" x14ac:dyDescent="0.35">
      <c r="A281" s="5">
        <v>280</v>
      </c>
      <c r="B281" s="1">
        <v>43835</v>
      </c>
      <c r="C281" s="2" t="s">
        <v>15</v>
      </c>
      <c r="D281" s="2" t="s">
        <v>16</v>
      </c>
      <c r="E281" s="2" t="s">
        <v>19</v>
      </c>
      <c r="F281" s="3">
        <v>1000</v>
      </c>
      <c r="G281" s="3">
        <v>1500</v>
      </c>
      <c r="H281" s="3">
        <f>F281*G281</f>
        <v>1500000</v>
      </c>
      <c r="I281" s="3">
        <f>H281*18%</f>
        <v>270000</v>
      </c>
      <c r="J281" s="6">
        <f>H281+I281</f>
        <v>1770000</v>
      </c>
    </row>
    <row r="282" spans="1:10" x14ac:dyDescent="0.35">
      <c r="A282" s="5">
        <v>281</v>
      </c>
      <c r="B282" s="1">
        <v>43836</v>
      </c>
      <c r="C282" s="2" t="s">
        <v>10</v>
      </c>
      <c r="D282" s="2" t="s">
        <v>13</v>
      </c>
      <c r="E282" s="2" t="s">
        <v>14</v>
      </c>
      <c r="F282" s="3">
        <v>1000</v>
      </c>
      <c r="G282" s="3">
        <v>1500</v>
      </c>
      <c r="H282" s="3">
        <f>F282*G282</f>
        <v>1500000</v>
      </c>
      <c r="I282" s="3">
        <f>H282*18%</f>
        <v>270000</v>
      </c>
      <c r="J282" s="6">
        <f>H282+I282</f>
        <v>1770000</v>
      </c>
    </row>
    <row r="283" spans="1:10" x14ac:dyDescent="0.35">
      <c r="A283" s="5">
        <v>282</v>
      </c>
      <c r="B283" s="1">
        <v>43837</v>
      </c>
      <c r="C283" s="2" t="s">
        <v>10</v>
      </c>
      <c r="D283" s="2" t="s">
        <v>23</v>
      </c>
      <c r="E283" s="2" t="s">
        <v>17</v>
      </c>
      <c r="F283" s="3">
        <v>429</v>
      </c>
      <c r="G283" s="3">
        <v>792</v>
      </c>
      <c r="H283" s="3">
        <f>F283*G283</f>
        <v>339768</v>
      </c>
      <c r="I283" s="3">
        <f>H283*18%</f>
        <v>61158.239999999998</v>
      </c>
      <c r="J283" s="6">
        <f>H283+I283</f>
        <v>400926.24</v>
      </c>
    </row>
    <row r="284" spans="1:10" x14ac:dyDescent="0.35">
      <c r="A284" s="5">
        <v>283</v>
      </c>
      <c r="B284" s="1">
        <v>43838</v>
      </c>
      <c r="C284" s="2" t="s">
        <v>24</v>
      </c>
      <c r="D284" s="2" t="s">
        <v>11</v>
      </c>
      <c r="E284" s="2" t="s">
        <v>12</v>
      </c>
      <c r="F284" s="3">
        <v>314</v>
      </c>
      <c r="G284" s="3">
        <v>784</v>
      </c>
      <c r="H284" s="3">
        <f>F284*G284</f>
        <v>246176</v>
      </c>
      <c r="I284" s="3">
        <f>H284*18%</f>
        <v>44311.68</v>
      </c>
      <c r="J284" s="6">
        <f>H284+I284</f>
        <v>290487.67999999999</v>
      </c>
    </row>
    <row r="285" spans="1:10" x14ac:dyDescent="0.35">
      <c r="A285" s="5">
        <v>284</v>
      </c>
      <c r="B285" s="1">
        <v>43839</v>
      </c>
      <c r="C285" s="2" t="s">
        <v>10</v>
      </c>
      <c r="D285" s="2" t="s">
        <v>21</v>
      </c>
      <c r="E285" s="2" t="s">
        <v>22</v>
      </c>
      <c r="F285" s="3">
        <v>221</v>
      </c>
      <c r="G285" s="3">
        <v>571</v>
      </c>
      <c r="H285" s="3">
        <f>F285*G285</f>
        <v>126191</v>
      </c>
      <c r="I285" s="3">
        <f>H285*18%</f>
        <v>22714.379999999997</v>
      </c>
      <c r="J285" s="6">
        <f>H285+I285</f>
        <v>148905.38</v>
      </c>
    </row>
    <row r="286" spans="1:10" x14ac:dyDescent="0.35">
      <c r="A286" s="5">
        <v>285</v>
      </c>
      <c r="B286" s="1">
        <v>43840</v>
      </c>
      <c r="C286" s="2" t="s">
        <v>25</v>
      </c>
      <c r="D286" s="2" t="s">
        <v>18</v>
      </c>
      <c r="E286" s="2" t="s">
        <v>19</v>
      </c>
      <c r="F286" s="3">
        <v>461</v>
      </c>
      <c r="G286" s="3">
        <v>515</v>
      </c>
      <c r="H286" s="3">
        <f>F286*G286</f>
        <v>237415</v>
      </c>
      <c r="I286" s="3">
        <f>H286*18%</f>
        <v>42734.7</v>
      </c>
      <c r="J286" s="6">
        <f>H286+I286</f>
        <v>280149.7</v>
      </c>
    </row>
    <row r="287" spans="1:10" x14ac:dyDescent="0.35">
      <c r="A287" s="5">
        <v>286</v>
      </c>
      <c r="B287" s="1">
        <v>43841</v>
      </c>
      <c r="C287" s="2" t="s">
        <v>26</v>
      </c>
      <c r="D287" s="2" t="s">
        <v>16</v>
      </c>
      <c r="E287" s="2" t="s">
        <v>14</v>
      </c>
      <c r="F287" s="3">
        <v>171</v>
      </c>
      <c r="G287" s="3">
        <v>855</v>
      </c>
      <c r="H287" s="3">
        <f>F287*G287</f>
        <v>146205</v>
      </c>
      <c r="I287" s="3">
        <f>H287*18%</f>
        <v>26316.899999999998</v>
      </c>
      <c r="J287" s="6">
        <f>H287+I287</f>
        <v>172521.9</v>
      </c>
    </row>
    <row r="288" spans="1:10" x14ac:dyDescent="0.35">
      <c r="A288" s="5">
        <v>287</v>
      </c>
      <c r="B288" s="1">
        <v>43842</v>
      </c>
      <c r="C288" s="2" t="s">
        <v>27</v>
      </c>
      <c r="D288" s="2" t="s">
        <v>13</v>
      </c>
      <c r="E288" s="2" t="s">
        <v>17</v>
      </c>
      <c r="F288" s="3">
        <v>418</v>
      </c>
      <c r="G288" s="3">
        <v>888</v>
      </c>
      <c r="H288" s="3">
        <f>F288*G288</f>
        <v>371184</v>
      </c>
      <c r="I288" s="3">
        <f>H288*18%</f>
        <v>66813.119999999995</v>
      </c>
      <c r="J288" s="6">
        <f>H288+I288</f>
        <v>437997.12</v>
      </c>
    </row>
    <row r="289" spans="1:10" x14ac:dyDescent="0.35">
      <c r="A289" s="5">
        <v>288</v>
      </c>
      <c r="B289" s="1">
        <v>43843</v>
      </c>
      <c r="C289" s="2" t="s">
        <v>28</v>
      </c>
      <c r="D289" s="2" t="s">
        <v>23</v>
      </c>
      <c r="E289" s="2" t="s">
        <v>12</v>
      </c>
      <c r="F289" s="3">
        <v>366</v>
      </c>
      <c r="G289" s="3">
        <v>670</v>
      </c>
      <c r="H289" s="3">
        <f>F289*G289</f>
        <v>245220</v>
      </c>
      <c r="I289" s="3">
        <f>H289*18%</f>
        <v>44139.6</v>
      </c>
      <c r="J289" s="6">
        <f>H289+I289</f>
        <v>289359.59999999998</v>
      </c>
    </row>
    <row r="290" spans="1:10" x14ac:dyDescent="0.35">
      <c r="A290" s="5">
        <v>289</v>
      </c>
      <c r="B290" s="1">
        <v>43844</v>
      </c>
      <c r="C290" s="2" t="s">
        <v>30</v>
      </c>
      <c r="D290" s="2" t="s">
        <v>11</v>
      </c>
      <c r="E290" s="2" t="s">
        <v>22</v>
      </c>
      <c r="F290" s="3">
        <v>268</v>
      </c>
      <c r="G290" s="3">
        <v>500</v>
      </c>
      <c r="H290" s="3">
        <f>F290*G290</f>
        <v>134000</v>
      </c>
      <c r="I290" s="3">
        <f>H290*18%</f>
        <v>24120</v>
      </c>
      <c r="J290" s="6">
        <f>H290+I290</f>
        <v>158120</v>
      </c>
    </row>
    <row r="291" spans="1:10" x14ac:dyDescent="0.35">
      <c r="A291" s="5">
        <v>290</v>
      </c>
      <c r="B291" s="1">
        <v>43845</v>
      </c>
      <c r="C291" s="2" t="s">
        <v>10</v>
      </c>
      <c r="D291" s="2" t="s">
        <v>21</v>
      </c>
      <c r="E291" s="2" t="s">
        <v>19</v>
      </c>
      <c r="F291" s="3">
        <v>124</v>
      </c>
      <c r="G291" s="3">
        <v>909</v>
      </c>
      <c r="H291" s="3">
        <f>F291*G291</f>
        <v>112716</v>
      </c>
      <c r="I291" s="3">
        <f>H291*18%</f>
        <v>20288.88</v>
      </c>
      <c r="J291" s="6">
        <f>H291+I291</f>
        <v>133004.88</v>
      </c>
    </row>
    <row r="292" spans="1:10" x14ac:dyDescent="0.35">
      <c r="A292" s="5">
        <v>291</v>
      </c>
      <c r="B292" s="1">
        <v>43846</v>
      </c>
      <c r="C292" s="2" t="s">
        <v>20</v>
      </c>
      <c r="D292" s="2" t="s">
        <v>18</v>
      </c>
      <c r="E292" s="2" t="s">
        <v>14</v>
      </c>
      <c r="F292" s="3">
        <v>193</v>
      </c>
      <c r="G292" s="3">
        <v>808</v>
      </c>
      <c r="H292" s="3">
        <f>F292*G292</f>
        <v>155944</v>
      </c>
      <c r="I292" s="3">
        <f>H292*18%</f>
        <v>28069.919999999998</v>
      </c>
      <c r="J292" s="6">
        <f>H292+I292</f>
        <v>184013.91999999998</v>
      </c>
    </row>
    <row r="293" spans="1:10" x14ac:dyDescent="0.35">
      <c r="A293" s="5">
        <v>292</v>
      </c>
      <c r="B293" s="1">
        <v>43847</v>
      </c>
      <c r="C293" s="2" t="s">
        <v>10</v>
      </c>
      <c r="D293" s="2" t="s">
        <v>16</v>
      </c>
      <c r="E293" s="2" t="s">
        <v>17</v>
      </c>
      <c r="F293" s="3">
        <v>58</v>
      </c>
      <c r="G293" s="3">
        <v>648</v>
      </c>
      <c r="H293" s="3">
        <f>F293*G293</f>
        <v>37584</v>
      </c>
      <c r="I293" s="3">
        <f>H293*18%</f>
        <v>6765.12</v>
      </c>
      <c r="J293" s="6">
        <f>H293+I293</f>
        <v>44349.120000000003</v>
      </c>
    </row>
    <row r="294" spans="1:10" x14ac:dyDescent="0.35">
      <c r="A294" s="5">
        <v>293</v>
      </c>
      <c r="B294" s="1">
        <v>43848</v>
      </c>
      <c r="C294" s="2" t="s">
        <v>10</v>
      </c>
      <c r="D294" s="2" t="s">
        <v>13</v>
      </c>
      <c r="E294" s="2" t="s">
        <v>12</v>
      </c>
      <c r="F294" s="3">
        <v>50</v>
      </c>
      <c r="G294" s="3">
        <v>932</v>
      </c>
      <c r="H294" s="3">
        <f>F294*G294</f>
        <v>46600</v>
      </c>
      <c r="I294" s="3">
        <f>H294*18%</f>
        <v>8388</v>
      </c>
      <c r="J294" s="6">
        <f>H294+I294</f>
        <v>54988</v>
      </c>
    </row>
    <row r="295" spans="1:10" x14ac:dyDescent="0.35">
      <c r="A295" s="5">
        <v>294</v>
      </c>
      <c r="B295" s="1">
        <v>43849</v>
      </c>
      <c r="C295" s="2" t="s">
        <v>10</v>
      </c>
      <c r="D295" s="2" t="s">
        <v>23</v>
      </c>
      <c r="E295" s="2" t="s">
        <v>22</v>
      </c>
      <c r="F295" s="3">
        <v>418</v>
      </c>
      <c r="G295" s="3">
        <v>661</v>
      </c>
      <c r="H295" s="3">
        <f>F295*G295</f>
        <v>276298</v>
      </c>
      <c r="I295" s="3">
        <f>H295*18%</f>
        <v>49733.64</v>
      </c>
      <c r="J295" s="6">
        <f>H295+I295</f>
        <v>326031.64</v>
      </c>
    </row>
    <row r="296" spans="1:10" x14ac:dyDescent="0.35">
      <c r="A296" s="5">
        <v>295</v>
      </c>
      <c r="B296" s="1">
        <v>43850</v>
      </c>
      <c r="C296" s="2" t="s">
        <v>30</v>
      </c>
      <c r="D296" s="2" t="s">
        <v>11</v>
      </c>
      <c r="E296" s="2" t="s">
        <v>19</v>
      </c>
      <c r="F296" s="3">
        <v>189</v>
      </c>
      <c r="G296" s="3">
        <v>616</v>
      </c>
      <c r="H296" s="3">
        <f>F296*G296</f>
        <v>116424</v>
      </c>
      <c r="I296" s="3">
        <f>H296*18%</f>
        <v>20956.32</v>
      </c>
      <c r="J296" s="6">
        <f>H296+I296</f>
        <v>137380.32</v>
      </c>
    </row>
    <row r="297" spans="1:10" x14ac:dyDescent="0.35">
      <c r="A297" s="5">
        <v>296</v>
      </c>
      <c r="B297" s="1">
        <v>43851</v>
      </c>
      <c r="C297" s="2" t="s">
        <v>10</v>
      </c>
      <c r="D297" s="2" t="s">
        <v>21</v>
      </c>
      <c r="E297" s="2" t="s">
        <v>14</v>
      </c>
      <c r="F297" s="3">
        <v>287</v>
      </c>
      <c r="G297" s="3">
        <v>693</v>
      </c>
      <c r="H297" s="3">
        <f>F297*G297</f>
        <v>198891</v>
      </c>
      <c r="I297" s="3">
        <f>H297*18%</f>
        <v>35800.379999999997</v>
      </c>
      <c r="J297" s="6">
        <f>H297+I297</f>
        <v>234691.38</v>
      </c>
    </row>
    <row r="298" spans="1:10" x14ac:dyDescent="0.35">
      <c r="A298" s="5">
        <v>297</v>
      </c>
      <c r="B298" s="1">
        <v>43852</v>
      </c>
      <c r="C298" s="2" t="s">
        <v>24</v>
      </c>
      <c r="D298" s="2" t="s">
        <v>18</v>
      </c>
      <c r="E298" s="2" t="s">
        <v>17</v>
      </c>
      <c r="F298" s="3">
        <v>266</v>
      </c>
      <c r="G298" s="3">
        <v>607</v>
      </c>
      <c r="H298" s="3">
        <f>F298*G298</f>
        <v>161462</v>
      </c>
      <c r="I298" s="3">
        <f>H298*18%</f>
        <v>29063.16</v>
      </c>
      <c r="J298" s="6">
        <f>H298+I298</f>
        <v>190525.16</v>
      </c>
    </row>
    <row r="299" spans="1:10" x14ac:dyDescent="0.35">
      <c r="A299" s="5">
        <v>298</v>
      </c>
      <c r="B299" s="1">
        <v>43853</v>
      </c>
      <c r="C299" s="2" t="s">
        <v>10</v>
      </c>
      <c r="D299" s="2" t="s">
        <v>16</v>
      </c>
      <c r="E299" s="2" t="s">
        <v>12</v>
      </c>
      <c r="F299" s="3">
        <v>457</v>
      </c>
      <c r="G299" s="3">
        <v>940</v>
      </c>
      <c r="H299" s="3">
        <f>F299*G299</f>
        <v>429580</v>
      </c>
      <c r="I299" s="3">
        <f>H299*18%</f>
        <v>77324.399999999994</v>
      </c>
      <c r="J299" s="6">
        <f>H299+I299</f>
        <v>506904.4</v>
      </c>
    </row>
    <row r="300" spans="1:10" x14ac:dyDescent="0.35">
      <c r="A300" s="5">
        <v>299</v>
      </c>
      <c r="B300" s="1">
        <v>43854</v>
      </c>
      <c r="C300" s="2" t="s">
        <v>25</v>
      </c>
      <c r="D300" s="2" t="s">
        <v>13</v>
      </c>
      <c r="E300" s="2" t="s">
        <v>22</v>
      </c>
      <c r="F300" s="3">
        <v>318</v>
      </c>
      <c r="G300" s="3">
        <v>799</v>
      </c>
      <c r="H300" s="3">
        <f>F300*G300</f>
        <v>254082</v>
      </c>
      <c r="I300" s="3">
        <f>H300*18%</f>
        <v>45734.759999999995</v>
      </c>
      <c r="J300" s="6">
        <f>H300+I300</f>
        <v>299816.76</v>
      </c>
    </row>
    <row r="301" spans="1:10" x14ac:dyDescent="0.35">
      <c r="A301" s="5">
        <v>300</v>
      </c>
      <c r="B301" s="1">
        <v>43855</v>
      </c>
      <c r="C301" s="2" t="s">
        <v>26</v>
      </c>
      <c r="D301" s="2" t="s">
        <v>23</v>
      </c>
      <c r="E301" s="2" t="s">
        <v>19</v>
      </c>
      <c r="F301" s="3">
        <v>430</v>
      </c>
      <c r="G301" s="3">
        <v>659</v>
      </c>
      <c r="H301" s="3">
        <f>F301*G301</f>
        <v>283370</v>
      </c>
      <c r="I301" s="3">
        <f>H301*18%</f>
        <v>51006.6</v>
      </c>
      <c r="J301" s="6">
        <f>H301+I301</f>
        <v>334376.59999999998</v>
      </c>
    </row>
    <row r="302" spans="1:10" x14ac:dyDescent="0.35">
      <c r="A302" s="5">
        <v>301</v>
      </c>
      <c r="B302" s="1">
        <v>43856</v>
      </c>
      <c r="C302" s="2" t="s">
        <v>27</v>
      </c>
      <c r="D302" s="2" t="s">
        <v>11</v>
      </c>
      <c r="E302" s="2" t="s">
        <v>14</v>
      </c>
      <c r="F302" s="3">
        <v>284</v>
      </c>
      <c r="G302" s="3">
        <v>996</v>
      </c>
      <c r="H302" s="3">
        <f>F302*G302</f>
        <v>282864</v>
      </c>
      <c r="I302" s="3">
        <f>H302*18%</f>
        <v>50915.519999999997</v>
      </c>
      <c r="J302" s="6">
        <f>H302+I302</f>
        <v>333779.52</v>
      </c>
    </row>
    <row r="303" spans="1:10" x14ac:dyDescent="0.35">
      <c r="A303" s="5">
        <v>302</v>
      </c>
      <c r="B303" s="1">
        <v>43857</v>
      </c>
      <c r="C303" s="2" t="s">
        <v>28</v>
      </c>
      <c r="D303" s="2" t="s">
        <v>21</v>
      </c>
      <c r="E303" s="2" t="s">
        <v>17</v>
      </c>
      <c r="F303" s="3">
        <v>358</v>
      </c>
      <c r="G303" s="3">
        <v>748</v>
      </c>
      <c r="H303" s="3">
        <f>F303*G303</f>
        <v>267784</v>
      </c>
      <c r="I303" s="3">
        <f>H303*18%</f>
        <v>48201.119999999995</v>
      </c>
      <c r="J303" s="6">
        <f>H303+I303</f>
        <v>315985.12</v>
      </c>
    </row>
    <row r="304" spans="1:10" x14ac:dyDescent="0.35">
      <c r="A304" s="5">
        <v>303</v>
      </c>
      <c r="B304" s="1">
        <v>43858</v>
      </c>
      <c r="C304" s="2" t="s">
        <v>29</v>
      </c>
      <c r="D304" s="2" t="s">
        <v>18</v>
      </c>
      <c r="E304" s="2" t="s">
        <v>12</v>
      </c>
      <c r="F304" s="3">
        <v>467</v>
      </c>
      <c r="G304" s="3">
        <v>975</v>
      </c>
      <c r="H304" s="3">
        <f>F304*G304</f>
        <v>455325</v>
      </c>
      <c r="I304" s="3">
        <f>H304*18%</f>
        <v>81958.5</v>
      </c>
      <c r="J304" s="6">
        <f>H304+I304</f>
        <v>537283.5</v>
      </c>
    </row>
    <row r="305" spans="1:10" x14ac:dyDescent="0.35">
      <c r="A305" s="5">
        <v>304</v>
      </c>
      <c r="B305" s="1">
        <v>43859</v>
      </c>
      <c r="C305" s="2" t="s">
        <v>10</v>
      </c>
      <c r="D305" s="2" t="s">
        <v>16</v>
      </c>
      <c r="E305" s="2" t="s">
        <v>22</v>
      </c>
      <c r="F305" s="3">
        <v>399</v>
      </c>
      <c r="G305" s="3">
        <v>610</v>
      </c>
      <c r="H305" s="3">
        <f>F305*G305</f>
        <v>243390</v>
      </c>
      <c r="I305" s="3">
        <f>H305*18%</f>
        <v>43810.2</v>
      </c>
      <c r="J305" s="6">
        <f>H305+I305</f>
        <v>287200.2</v>
      </c>
    </row>
    <row r="306" spans="1:10" x14ac:dyDescent="0.35">
      <c r="A306" s="5">
        <v>305</v>
      </c>
      <c r="B306" s="1">
        <v>43860</v>
      </c>
      <c r="C306" s="2" t="s">
        <v>20</v>
      </c>
      <c r="D306" s="2" t="s">
        <v>13</v>
      </c>
      <c r="E306" s="2" t="s">
        <v>19</v>
      </c>
      <c r="F306" s="3">
        <v>258</v>
      </c>
      <c r="G306" s="3">
        <v>573</v>
      </c>
      <c r="H306" s="3">
        <f>F306*G306</f>
        <v>147834</v>
      </c>
      <c r="I306" s="3">
        <f>H306*18%</f>
        <v>26610.12</v>
      </c>
      <c r="J306" s="6">
        <f>H306+I306</f>
        <v>174444.12</v>
      </c>
    </row>
    <row r="307" spans="1:10" x14ac:dyDescent="0.35">
      <c r="A307" s="5">
        <v>306</v>
      </c>
      <c r="B307" s="1">
        <v>43861</v>
      </c>
      <c r="C307" s="2" t="s">
        <v>10</v>
      </c>
      <c r="D307" s="2" t="s">
        <v>23</v>
      </c>
      <c r="E307" s="2" t="s">
        <v>14</v>
      </c>
      <c r="F307" s="3">
        <v>416</v>
      </c>
      <c r="G307" s="3">
        <v>834</v>
      </c>
      <c r="H307" s="3">
        <f>F307*G307</f>
        <v>346944</v>
      </c>
      <c r="I307" s="3">
        <f>H307*18%</f>
        <v>62449.919999999998</v>
      </c>
      <c r="J307" s="6">
        <f>H307+I307</f>
        <v>409393.91999999998</v>
      </c>
    </row>
    <row r="308" spans="1:10" x14ac:dyDescent="0.35">
      <c r="A308" s="5">
        <v>307</v>
      </c>
      <c r="B308" s="1">
        <v>43862</v>
      </c>
      <c r="C308" s="2" t="s">
        <v>10</v>
      </c>
      <c r="D308" s="2" t="s">
        <v>11</v>
      </c>
      <c r="E308" s="2" t="s">
        <v>17</v>
      </c>
      <c r="F308" s="3">
        <v>222</v>
      </c>
      <c r="G308" s="3">
        <v>645</v>
      </c>
      <c r="H308" s="3">
        <f>F308*G308</f>
        <v>143190</v>
      </c>
      <c r="I308" s="3">
        <f>H308*18%</f>
        <v>25774.2</v>
      </c>
      <c r="J308" s="6">
        <f>H308+I308</f>
        <v>168964.2</v>
      </c>
    </row>
    <row r="309" spans="1:10" x14ac:dyDescent="0.35">
      <c r="A309" s="5">
        <v>308</v>
      </c>
      <c r="B309" s="1">
        <v>43863</v>
      </c>
      <c r="C309" s="2" t="s">
        <v>29</v>
      </c>
      <c r="D309" s="2" t="s">
        <v>21</v>
      </c>
      <c r="E309" s="2" t="s">
        <v>12</v>
      </c>
      <c r="F309" s="3">
        <v>470</v>
      </c>
      <c r="G309" s="3">
        <v>988</v>
      </c>
      <c r="H309" s="3">
        <f>F309*G309</f>
        <v>464360</v>
      </c>
      <c r="I309" s="3">
        <f>H309*18%</f>
        <v>83584.800000000003</v>
      </c>
      <c r="J309" s="6">
        <f>H309+I309</f>
        <v>547944.80000000005</v>
      </c>
    </row>
    <row r="310" spans="1:10" x14ac:dyDescent="0.35">
      <c r="A310" s="5">
        <v>309</v>
      </c>
      <c r="B310" s="1">
        <v>43864</v>
      </c>
      <c r="C310" s="2" t="s">
        <v>10</v>
      </c>
      <c r="D310" s="2" t="s">
        <v>18</v>
      </c>
      <c r="E310" s="2" t="s">
        <v>22</v>
      </c>
      <c r="F310" s="3">
        <v>206</v>
      </c>
      <c r="G310" s="3">
        <v>711</v>
      </c>
      <c r="H310" s="3">
        <f>F310*G310</f>
        <v>146466</v>
      </c>
      <c r="I310" s="3">
        <f>H310*18%</f>
        <v>26363.879999999997</v>
      </c>
      <c r="J310" s="6">
        <f>H310+I310</f>
        <v>172829.88</v>
      </c>
    </row>
    <row r="311" spans="1:10" x14ac:dyDescent="0.35">
      <c r="A311" s="5">
        <v>310</v>
      </c>
      <c r="B311" s="1">
        <v>43865</v>
      </c>
      <c r="C311" s="2" t="s">
        <v>30</v>
      </c>
      <c r="D311" s="2" t="s">
        <v>16</v>
      </c>
      <c r="E311" s="2" t="s">
        <v>19</v>
      </c>
      <c r="F311" s="3">
        <v>242</v>
      </c>
      <c r="G311" s="3">
        <v>741</v>
      </c>
      <c r="H311" s="3">
        <f>F311*G311</f>
        <v>179322</v>
      </c>
      <c r="I311" s="3">
        <f>H311*18%</f>
        <v>32277.96</v>
      </c>
      <c r="J311" s="6">
        <f>H311+I311</f>
        <v>211599.96</v>
      </c>
    </row>
    <row r="312" spans="1:10" x14ac:dyDescent="0.35">
      <c r="A312" s="5">
        <v>311</v>
      </c>
      <c r="B312" s="1">
        <v>43866</v>
      </c>
      <c r="C312" s="2" t="s">
        <v>10</v>
      </c>
      <c r="D312" s="2" t="s">
        <v>13</v>
      </c>
      <c r="E312" s="2" t="s">
        <v>14</v>
      </c>
      <c r="F312" s="3">
        <v>158</v>
      </c>
      <c r="G312" s="3">
        <v>583</v>
      </c>
      <c r="H312" s="3">
        <f>F312*G312</f>
        <v>92114</v>
      </c>
      <c r="I312" s="3">
        <f>H312*18%</f>
        <v>16580.52</v>
      </c>
      <c r="J312" s="6">
        <f>H312+I312</f>
        <v>108694.52</v>
      </c>
    </row>
    <row r="313" spans="1:10" x14ac:dyDescent="0.35">
      <c r="A313" s="5">
        <v>312</v>
      </c>
      <c r="B313" s="1">
        <v>43867</v>
      </c>
      <c r="C313" s="2" t="s">
        <v>24</v>
      </c>
      <c r="D313" s="2" t="s">
        <v>23</v>
      </c>
      <c r="E313" s="2" t="s">
        <v>17</v>
      </c>
      <c r="F313" s="3">
        <v>372</v>
      </c>
      <c r="G313" s="3">
        <v>906</v>
      </c>
      <c r="H313" s="3">
        <f>F313*G313</f>
        <v>337032</v>
      </c>
      <c r="I313" s="3">
        <f>H313*18%</f>
        <v>60665.759999999995</v>
      </c>
      <c r="J313" s="6">
        <f>H313+I313</f>
        <v>397697.76</v>
      </c>
    </row>
    <row r="314" spans="1:10" x14ac:dyDescent="0.35">
      <c r="A314" s="5">
        <v>313</v>
      </c>
      <c r="B314" s="1">
        <v>43868</v>
      </c>
      <c r="C314" s="2" t="s">
        <v>15</v>
      </c>
      <c r="D314" s="2" t="s">
        <v>11</v>
      </c>
      <c r="E314" s="2" t="s">
        <v>12</v>
      </c>
      <c r="F314" s="3">
        <v>188</v>
      </c>
      <c r="G314" s="3">
        <v>832</v>
      </c>
      <c r="H314" s="3">
        <f>F314*G314</f>
        <v>156416</v>
      </c>
      <c r="I314" s="3">
        <f>H314*18%</f>
        <v>28154.879999999997</v>
      </c>
      <c r="J314" s="6">
        <f>H314+I314</f>
        <v>184570.88</v>
      </c>
    </row>
    <row r="315" spans="1:10" x14ac:dyDescent="0.35">
      <c r="A315" s="5">
        <v>314</v>
      </c>
      <c r="B315" s="1">
        <v>43869</v>
      </c>
      <c r="C315" s="2" t="s">
        <v>10</v>
      </c>
      <c r="D315" s="2" t="s">
        <v>21</v>
      </c>
      <c r="E315" s="2" t="s">
        <v>22</v>
      </c>
      <c r="F315" s="3">
        <v>94</v>
      </c>
      <c r="G315" s="3">
        <v>777</v>
      </c>
      <c r="H315" s="3">
        <f>F315*G315</f>
        <v>73038</v>
      </c>
      <c r="I315" s="3">
        <f>H315*18%</f>
        <v>13146.84</v>
      </c>
      <c r="J315" s="6">
        <f>H315+I315</f>
        <v>86184.84</v>
      </c>
    </row>
    <row r="316" spans="1:10" x14ac:dyDescent="0.35">
      <c r="A316" s="5">
        <v>315</v>
      </c>
      <c r="B316" s="1">
        <v>43870</v>
      </c>
      <c r="C316" s="2" t="s">
        <v>25</v>
      </c>
      <c r="D316" s="2" t="s">
        <v>18</v>
      </c>
      <c r="E316" s="2" t="s">
        <v>19</v>
      </c>
      <c r="F316" s="3">
        <v>174</v>
      </c>
      <c r="G316" s="3">
        <v>862</v>
      </c>
      <c r="H316" s="3">
        <f>F316*G316</f>
        <v>149988</v>
      </c>
      <c r="I316" s="3">
        <f>H316*18%</f>
        <v>26997.84</v>
      </c>
      <c r="J316" s="6">
        <f>H316+I316</f>
        <v>176985.84</v>
      </c>
    </row>
    <row r="317" spans="1:10" x14ac:dyDescent="0.35">
      <c r="A317" s="5">
        <v>316</v>
      </c>
      <c r="B317" s="1">
        <v>43871</v>
      </c>
      <c r="C317" s="2" t="s">
        <v>26</v>
      </c>
      <c r="D317" s="2" t="s">
        <v>16</v>
      </c>
      <c r="E317" s="2" t="s">
        <v>14</v>
      </c>
      <c r="F317" s="3">
        <v>69</v>
      </c>
      <c r="G317" s="3">
        <v>915</v>
      </c>
      <c r="H317" s="3">
        <f>F317*G317</f>
        <v>63135</v>
      </c>
      <c r="I317" s="3">
        <f>H317*18%</f>
        <v>11364.3</v>
      </c>
      <c r="J317" s="6">
        <f>H317+I317</f>
        <v>74499.3</v>
      </c>
    </row>
    <row r="318" spans="1:10" x14ac:dyDescent="0.35">
      <c r="A318" s="5">
        <v>317</v>
      </c>
      <c r="B318" s="1">
        <v>43872</v>
      </c>
      <c r="C318" s="2" t="s">
        <v>27</v>
      </c>
      <c r="D318" s="2" t="s">
        <v>13</v>
      </c>
      <c r="E318" s="2" t="s">
        <v>17</v>
      </c>
      <c r="F318" s="3">
        <v>383</v>
      </c>
      <c r="G318" s="3">
        <v>678</v>
      </c>
      <c r="H318" s="3">
        <f>F318*G318</f>
        <v>259674</v>
      </c>
      <c r="I318" s="3">
        <f>H318*18%</f>
        <v>46741.32</v>
      </c>
      <c r="J318" s="6">
        <f>H318+I318</f>
        <v>306415.32</v>
      </c>
    </row>
    <row r="319" spans="1:10" x14ac:dyDescent="0.35">
      <c r="A319" s="5">
        <v>318</v>
      </c>
      <c r="B319" s="1">
        <v>43873</v>
      </c>
      <c r="C319" s="2" t="s">
        <v>28</v>
      </c>
      <c r="D319" s="2" t="s">
        <v>23</v>
      </c>
      <c r="E319" s="2" t="s">
        <v>12</v>
      </c>
      <c r="F319" s="3">
        <v>313</v>
      </c>
      <c r="G319" s="3">
        <v>792</v>
      </c>
      <c r="H319" s="3">
        <f>F319*G319</f>
        <v>247896</v>
      </c>
      <c r="I319" s="3">
        <f>H319*18%</f>
        <v>44621.279999999999</v>
      </c>
      <c r="J319" s="6">
        <f>H319+I319</f>
        <v>292517.28000000003</v>
      </c>
    </row>
    <row r="320" spans="1:10" x14ac:dyDescent="0.35">
      <c r="A320" s="5">
        <v>319</v>
      </c>
      <c r="B320" s="1">
        <v>43874</v>
      </c>
      <c r="C320" s="2" t="s">
        <v>29</v>
      </c>
      <c r="D320" s="2" t="s">
        <v>11</v>
      </c>
      <c r="E320" s="2" t="s">
        <v>22</v>
      </c>
      <c r="F320" s="3">
        <v>215</v>
      </c>
      <c r="G320" s="3">
        <v>553</v>
      </c>
      <c r="H320" s="3">
        <f>F320*G320</f>
        <v>118895</v>
      </c>
      <c r="I320" s="3">
        <f>H320*18%</f>
        <v>21401.1</v>
      </c>
      <c r="J320" s="6">
        <f>H320+I320</f>
        <v>140296.1</v>
      </c>
    </row>
    <row r="321" spans="1:10" x14ac:dyDescent="0.35">
      <c r="A321" s="5">
        <v>320</v>
      </c>
      <c r="B321" s="1">
        <v>43875</v>
      </c>
      <c r="C321" s="2" t="s">
        <v>10</v>
      </c>
      <c r="D321" s="2" t="s">
        <v>21</v>
      </c>
      <c r="E321" s="2" t="s">
        <v>19</v>
      </c>
      <c r="F321" s="3">
        <v>147</v>
      </c>
      <c r="G321" s="3">
        <v>891</v>
      </c>
      <c r="H321" s="3">
        <f>F321*G321</f>
        <v>130977</v>
      </c>
      <c r="I321" s="3">
        <f>H321*18%</f>
        <v>23575.86</v>
      </c>
      <c r="J321" s="6">
        <f>H321+I321</f>
        <v>154552.85999999999</v>
      </c>
    </row>
    <row r="322" spans="1:10" x14ac:dyDescent="0.35">
      <c r="A322" s="5">
        <v>321</v>
      </c>
      <c r="B322" s="1">
        <v>43876</v>
      </c>
      <c r="C322" s="2" t="s">
        <v>20</v>
      </c>
      <c r="D322" s="2" t="s">
        <v>18</v>
      </c>
      <c r="E322" s="2" t="s">
        <v>14</v>
      </c>
      <c r="F322" s="3">
        <v>306</v>
      </c>
      <c r="G322" s="3">
        <v>559</v>
      </c>
      <c r="H322" s="3">
        <f>F322*G322</f>
        <v>171054</v>
      </c>
      <c r="I322" s="3">
        <f>H322*18%</f>
        <v>30789.719999999998</v>
      </c>
      <c r="J322" s="6">
        <f>H322+I322</f>
        <v>201843.72</v>
      </c>
    </row>
    <row r="323" spans="1:10" x14ac:dyDescent="0.35">
      <c r="A323" s="5">
        <v>322</v>
      </c>
      <c r="B323" s="1">
        <v>43877</v>
      </c>
      <c r="C323" s="2" t="s">
        <v>10</v>
      </c>
      <c r="D323" s="2" t="s">
        <v>16</v>
      </c>
      <c r="E323" s="2" t="s">
        <v>17</v>
      </c>
      <c r="F323" s="3">
        <v>302</v>
      </c>
      <c r="G323" s="3">
        <v>586</v>
      </c>
      <c r="H323" s="3">
        <f>F323*G323</f>
        <v>176972</v>
      </c>
      <c r="I323" s="3">
        <f>H323*18%</f>
        <v>31854.959999999999</v>
      </c>
      <c r="J323" s="6">
        <f>H323+I323</f>
        <v>208826.96</v>
      </c>
    </row>
    <row r="324" spans="1:10" x14ac:dyDescent="0.35">
      <c r="A324" s="5">
        <v>323</v>
      </c>
      <c r="B324" s="1">
        <v>43878</v>
      </c>
      <c r="C324" s="2" t="s">
        <v>10</v>
      </c>
      <c r="D324" s="2" t="s">
        <v>13</v>
      </c>
      <c r="E324" s="2" t="s">
        <v>12</v>
      </c>
      <c r="F324" s="3">
        <v>291</v>
      </c>
      <c r="G324" s="3">
        <v>614</v>
      </c>
      <c r="H324" s="3">
        <f>F324*G324</f>
        <v>178674</v>
      </c>
      <c r="I324" s="3">
        <f>H324*18%</f>
        <v>32161.32</v>
      </c>
      <c r="J324" s="6">
        <f>H324+I324</f>
        <v>210835.32</v>
      </c>
    </row>
    <row r="325" spans="1:10" x14ac:dyDescent="0.35">
      <c r="A325" s="5">
        <v>324</v>
      </c>
      <c r="B325" s="1">
        <v>43879</v>
      </c>
      <c r="C325" s="2" t="s">
        <v>29</v>
      </c>
      <c r="D325" s="2" t="s">
        <v>23</v>
      </c>
      <c r="E325" s="2" t="s">
        <v>22</v>
      </c>
      <c r="F325" s="3">
        <v>153</v>
      </c>
      <c r="G325" s="3">
        <v>576</v>
      </c>
      <c r="H325" s="3">
        <f>F325*G325</f>
        <v>88128</v>
      </c>
      <c r="I325" s="3">
        <f>H325*18%</f>
        <v>15863.039999999999</v>
      </c>
      <c r="J325" s="6">
        <f>H325+I325</f>
        <v>103991.03999999999</v>
      </c>
    </row>
    <row r="326" spans="1:10" x14ac:dyDescent="0.35">
      <c r="A326" s="5">
        <v>325</v>
      </c>
      <c r="B326" s="1">
        <v>43880</v>
      </c>
      <c r="C326" s="2" t="s">
        <v>10</v>
      </c>
      <c r="D326" s="2" t="s">
        <v>11</v>
      </c>
      <c r="E326" s="2" t="s">
        <v>19</v>
      </c>
      <c r="F326" s="3">
        <v>382</v>
      </c>
      <c r="G326" s="3">
        <v>720</v>
      </c>
      <c r="H326" s="3">
        <f>F326*G326</f>
        <v>275040</v>
      </c>
      <c r="I326" s="3">
        <f>H326*18%</f>
        <v>49507.199999999997</v>
      </c>
      <c r="J326" s="6">
        <f>H326+I326</f>
        <v>324547.20000000001</v>
      </c>
    </row>
    <row r="327" spans="1:10" x14ac:dyDescent="0.35">
      <c r="A327" s="5">
        <v>326</v>
      </c>
      <c r="B327" s="1">
        <v>43881</v>
      </c>
      <c r="C327" s="2" t="s">
        <v>10</v>
      </c>
      <c r="D327" s="2" t="s">
        <v>21</v>
      </c>
      <c r="E327" s="2" t="s">
        <v>14</v>
      </c>
      <c r="F327" s="3">
        <v>266</v>
      </c>
      <c r="G327" s="3">
        <v>578</v>
      </c>
      <c r="H327" s="3">
        <f>F327*G327</f>
        <v>153748</v>
      </c>
      <c r="I327" s="3">
        <f>H327*18%</f>
        <v>27674.639999999999</v>
      </c>
      <c r="J327" s="6">
        <f>H327+I327</f>
        <v>181422.64</v>
      </c>
    </row>
    <row r="328" spans="1:10" x14ac:dyDescent="0.35">
      <c r="A328" s="5">
        <v>327</v>
      </c>
      <c r="B328" s="1">
        <v>43882</v>
      </c>
      <c r="C328" s="2" t="s">
        <v>24</v>
      </c>
      <c r="D328" s="2" t="s">
        <v>18</v>
      </c>
      <c r="E328" s="2" t="s">
        <v>17</v>
      </c>
      <c r="F328" s="3">
        <v>314</v>
      </c>
      <c r="G328" s="3">
        <v>980</v>
      </c>
      <c r="H328" s="3">
        <f>F328*G328</f>
        <v>307720</v>
      </c>
      <c r="I328" s="3">
        <f>H328*18%</f>
        <v>55389.599999999999</v>
      </c>
      <c r="J328" s="6">
        <f>H328+I328</f>
        <v>363109.6</v>
      </c>
    </row>
    <row r="329" spans="1:10" x14ac:dyDescent="0.35">
      <c r="A329" s="5">
        <v>328</v>
      </c>
      <c r="B329" s="1">
        <v>43883</v>
      </c>
      <c r="C329" s="2" t="s">
        <v>10</v>
      </c>
      <c r="D329" s="2" t="s">
        <v>16</v>
      </c>
      <c r="E329" s="2" t="s">
        <v>12</v>
      </c>
      <c r="F329" s="3">
        <v>10</v>
      </c>
      <c r="G329" s="3">
        <v>980</v>
      </c>
      <c r="H329" s="3">
        <f>F329*G329</f>
        <v>9800</v>
      </c>
      <c r="I329" s="3">
        <f>H329*18%</f>
        <v>1764</v>
      </c>
      <c r="J329" s="6">
        <f>H329+I329</f>
        <v>11564</v>
      </c>
    </row>
    <row r="330" spans="1:10" x14ac:dyDescent="0.35">
      <c r="A330" s="5">
        <v>329</v>
      </c>
      <c r="B330" s="1">
        <v>43884</v>
      </c>
      <c r="C330" s="2" t="s">
        <v>25</v>
      </c>
      <c r="D330" s="2" t="s">
        <v>13</v>
      </c>
      <c r="E330" s="2" t="s">
        <v>22</v>
      </c>
      <c r="F330" s="3">
        <v>1</v>
      </c>
      <c r="G330" s="3">
        <v>250</v>
      </c>
      <c r="H330" s="3">
        <f>F330*G330</f>
        <v>250</v>
      </c>
      <c r="I330" s="3">
        <f>H330*18%</f>
        <v>45</v>
      </c>
      <c r="J330" s="6">
        <f>H330+I330</f>
        <v>295</v>
      </c>
    </row>
    <row r="331" spans="1:10" x14ac:dyDescent="0.35">
      <c r="A331" s="5">
        <v>330</v>
      </c>
      <c r="B331" s="1">
        <v>43885</v>
      </c>
      <c r="C331" s="2" t="s">
        <v>26</v>
      </c>
      <c r="D331" s="2" t="s">
        <v>23</v>
      </c>
      <c r="E331" s="2" t="s">
        <v>19</v>
      </c>
      <c r="F331" s="3">
        <v>5000</v>
      </c>
      <c r="G331" s="3">
        <v>250</v>
      </c>
      <c r="H331" s="3">
        <f>F331*G331</f>
        <v>1250000</v>
      </c>
      <c r="I331" s="3">
        <f>H331*18%</f>
        <v>225000</v>
      </c>
      <c r="J331" s="6">
        <f>H331+I331</f>
        <v>1475000</v>
      </c>
    </row>
    <row r="332" spans="1:10" x14ac:dyDescent="0.35">
      <c r="A332" s="5">
        <v>331</v>
      </c>
      <c r="B332" s="1">
        <v>43886</v>
      </c>
      <c r="C332" s="2" t="s">
        <v>27</v>
      </c>
      <c r="D332" s="2" t="s">
        <v>11</v>
      </c>
      <c r="E332" s="2" t="s">
        <v>14</v>
      </c>
      <c r="F332" s="3">
        <v>10000</v>
      </c>
      <c r="G332" s="3">
        <v>250</v>
      </c>
      <c r="H332" s="3">
        <f>F332*G332</f>
        <v>2500000</v>
      </c>
      <c r="I332" s="3">
        <f>H332*18%</f>
        <v>450000</v>
      </c>
      <c r="J332" s="6">
        <f>H332+I332</f>
        <v>2950000</v>
      </c>
    </row>
    <row r="333" spans="1:10" x14ac:dyDescent="0.35">
      <c r="A333" s="5">
        <v>332</v>
      </c>
      <c r="B333" s="1">
        <v>43887</v>
      </c>
      <c r="C333" s="2" t="s">
        <v>28</v>
      </c>
      <c r="D333" s="2" t="s">
        <v>21</v>
      </c>
      <c r="E333" s="2" t="s">
        <v>17</v>
      </c>
      <c r="F333" s="3">
        <v>5000</v>
      </c>
      <c r="G333" s="3">
        <v>980</v>
      </c>
      <c r="H333" s="3">
        <f>F333*G333</f>
        <v>4900000</v>
      </c>
      <c r="I333" s="3">
        <f>H333*18%</f>
        <v>882000</v>
      </c>
      <c r="J333" s="6">
        <f>H333+I333</f>
        <v>5782000</v>
      </c>
    </row>
    <row r="334" spans="1:10" x14ac:dyDescent="0.35">
      <c r="A334" s="5">
        <v>333</v>
      </c>
      <c r="B334" s="1">
        <v>43888</v>
      </c>
      <c r="C334" s="2" t="s">
        <v>30</v>
      </c>
      <c r="D334" s="2" t="s">
        <v>18</v>
      </c>
      <c r="E334" s="2" t="s">
        <v>12</v>
      </c>
      <c r="F334" s="3">
        <v>10000</v>
      </c>
      <c r="G334" s="3">
        <v>250</v>
      </c>
      <c r="H334" s="3">
        <f>F334*G334</f>
        <v>2500000</v>
      </c>
      <c r="I334" s="3">
        <f>H334*18%</f>
        <v>450000</v>
      </c>
      <c r="J334" s="6">
        <f>H334+I334</f>
        <v>2950000</v>
      </c>
    </row>
    <row r="335" spans="1:10" x14ac:dyDescent="0.35">
      <c r="A335" s="5">
        <v>334</v>
      </c>
      <c r="B335" s="1">
        <v>43889</v>
      </c>
      <c r="C335" s="2" t="s">
        <v>27</v>
      </c>
      <c r="D335" s="2" t="s">
        <v>13</v>
      </c>
      <c r="E335" s="2" t="s">
        <v>17</v>
      </c>
      <c r="F335" s="3">
        <v>124</v>
      </c>
      <c r="G335" s="3">
        <v>909</v>
      </c>
      <c r="H335" s="3">
        <f>F335*G335</f>
        <v>112716</v>
      </c>
      <c r="I335" s="3">
        <f>H335*18%</f>
        <v>20288.88</v>
      </c>
      <c r="J335" s="6">
        <f>H335+I335</f>
        <v>133004.88</v>
      </c>
    </row>
    <row r="336" spans="1:10" x14ac:dyDescent="0.35">
      <c r="A336" s="5">
        <v>335</v>
      </c>
      <c r="B336" s="1">
        <v>43890</v>
      </c>
      <c r="C336" s="2" t="s">
        <v>28</v>
      </c>
      <c r="D336" s="2" t="s">
        <v>23</v>
      </c>
      <c r="E336" s="2" t="s">
        <v>12</v>
      </c>
      <c r="F336" s="3">
        <v>193</v>
      </c>
      <c r="G336" s="3">
        <v>808</v>
      </c>
      <c r="H336" s="3">
        <f>F336*G336</f>
        <v>155944</v>
      </c>
      <c r="I336" s="3">
        <f>H336*18%</f>
        <v>28069.919999999998</v>
      </c>
      <c r="J336" s="6">
        <f>H336+I336</f>
        <v>184013.91999999998</v>
      </c>
    </row>
    <row r="337" spans="1:10" x14ac:dyDescent="0.35">
      <c r="A337" s="5">
        <v>336</v>
      </c>
      <c r="B337" s="1">
        <v>43891</v>
      </c>
      <c r="C337" s="2" t="s">
        <v>29</v>
      </c>
      <c r="D337" s="2" t="s">
        <v>11</v>
      </c>
      <c r="E337" s="2" t="s">
        <v>22</v>
      </c>
      <c r="F337" s="3">
        <v>58</v>
      </c>
      <c r="G337" s="3">
        <v>648</v>
      </c>
      <c r="H337" s="3">
        <f>F337*G337</f>
        <v>37584</v>
      </c>
      <c r="I337" s="3">
        <f>H337*18%</f>
        <v>6765.12</v>
      </c>
      <c r="J337" s="6">
        <f>H337+I337</f>
        <v>44349.120000000003</v>
      </c>
    </row>
    <row r="338" spans="1:10" x14ac:dyDescent="0.35">
      <c r="A338" s="5">
        <v>337</v>
      </c>
      <c r="B338" s="1">
        <v>43892</v>
      </c>
      <c r="C338" s="2" t="s">
        <v>10</v>
      </c>
      <c r="D338" s="2" t="s">
        <v>21</v>
      </c>
      <c r="E338" s="2" t="s">
        <v>19</v>
      </c>
      <c r="F338" s="3">
        <v>50</v>
      </c>
      <c r="G338" s="3">
        <v>932</v>
      </c>
      <c r="H338" s="3">
        <f>F338*G338</f>
        <v>46600</v>
      </c>
      <c r="I338" s="3">
        <f>H338*18%</f>
        <v>8388</v>
      </c>
      <c r="J338" s="6">
        <f>H338+I338</f>
        <v>54988</v>
      </c>
    </row>
    <row r="339" spans="1:10" x14ac:dyDescent="0.35">
      <c r="A339" s="5">
        <v>338</v>
      </c>
      <c r="B339" s="1">
        <v>43893</v>
      </c>
      <c r="C339" s="2" t="s">
        <v>20</v>
      </c>
      <c r="D339" s="2" t="s">
        <v>18</v>
      </c>
      <c r="E339" s="2" t="s">
        <v>14</v>
      </c>
      <c r="F339" s="3">
        <v>50</v>
      </c>
      <c r="G339" s="3">
        <v>932</v>
      </c>
      <c r="H339" s="3">
        <f>F339*G339</f>
        <v>46600</v>
      </c>
      <c r="I339" s="3">
        <f>H339*18%</f>
        <v>8388</v>
      </c>
      <c r="J339" s="6">
        <f>H339+I339</f>
        <v>54988</v>
      </c>
    </row>
    <row r="340" spans="1:10" x14ac:dyDescent="0.35">
      <c r="A340" s="5">
        <v>339</v>
      </c>
      <c r="B340" s="1">
        <v>43894</v>
      </c>
      <c r="C340" s="2" t="s">
        <v>10</v>
      </c>
      <c r="D340" s="2" t="s">
        <v>16</v>
      </c>
      <c r="E340" s="2" t="s">
        <v>17</v>
      </c>
      <c r="F340" s="3">
        <v>50</v>
      </c>
      <c r="G340" s="3">
        <v>932</v>
      </c>
      <c r="H340" s="3">
        <f>F340*G340</f>
        <v>46600</v>
      </c>
      <c r="I340" s="3">
        <f>H340*18%</f>
        <v>8388</v>
      </c>
      <c r="J340" s="6">
        <f>H340+I340</f>
        <v>54988</v>
      </c>
    </row>
    <row r="341" spans="1:10" x14ac:dyDescent="0.35">
      <c r="A341" s="5">
        <v>340</v>
      </c>
      <c r="B341" s="1">
        <v>43895</v>
      </c>
      <c r="C341" s="2" t="s">
        <v>10</v>
      </c>
      <c r="D341" s="2" t="s">
        <v>13</v>
      </c>
      <c r="E341" s="2" t="s">
        <v>12</v>
      </c>
      <c r="F341" s="3">
        <v>50</v>
      </c>
      <c r="G341" s="3">
        <v>932</v>
      </c>
      <c r="H341" s="3">
        <f>F341*G341</f>
        <v>46600</v>
      </c>
      <c r="I341" s="3">
        <f>H341*18%</f>
        <v>8388</v>
      </c>
      <c r="J341" s="6">
        <f>H341+I341</f>
        <v>54988</v>
      </c>
    </row>
    <row r="342" spans="1:10" x14ac:dyDescent="0.35">
      <c r="A342" s="5">
        <v>341</v>
      </c>
      <c r="B342" s="1">
        <v>43896</v>
      </c>
      <c r="C342" s="2" t="s">
        <v>29</v>
      </c>
      <c r="D342" s="2" t="s">
        <v>23</v>
      </c>
      <c r="E342" s="2" t="s">
        <v>22</v>
      </c>
      <c r="F342" s="3">
        <v>50</v>
      </c>
      <c r="G342" s="3">
        <v>932</v>
      </c>
      <c r="H342" s="3">
        <f>F342*G342</f>
        <v>46600</v>
      </c>
      <c r="I342" s="3">
        <f>H342*18%</f>
        <v>8388</v>
      </c>
      <c r="J342" s="6">
        <f>H342+I342</f>
        <v>54988</v>
      </c>
    </row>
    <row r="343" spans="1:10" x14ac:dyDescent="0.35">
      <c r="A343" s="5">
        <v>342</v>
      </c>
      <c r="B343" s="1">
        <v>43897</v>
      </c>
      <c r="C343" s="2" t="s">
        <v>10</v>
      </c>
      <c r="D343" s="2" t="s">
        <v>11</v>
      </c>
      <c r="E343" s="2" t="s">
        <v>19</v>
      </c>
      <c r="F343" s="3">
        <v>50</v>
      </c>
      <c r="G343" s="3">
        <v>932</v>
      </c>
      <c r="H343" s="3">
        <f>F343*G343</f>
        <v>46600</v>
      </c>
      <c r="I343" s="3">
        <f>H343*18%</f>
        <v>8388</v>
      </c>
      <c r="J343" s="6">
        <f>H343+I343</f>
        <v>54988</v>
      </c>
    </row>
    <row r="344" spans="1:10" x14ac:dyDescent="0.35">
      <c r="A344" s="5">
        <v>343</v>
      </c>
      <c r="B344" s="1">
        <v>43898</v>
      </c>
      <c r="C344" s="2" t="s">
        <v>10</v>
      </c>
      <c r="D344" s="2" t="s">
        <v>21</v>
      </c>
      <c r="E344" s="2" t="s">
        <v>14</v>
      </c>
      <c r="F344" s="3">
        <v>50</v>
      </c>
      <c r="G344" s="3">
        <v>932</v>
      </c>
      <c r="H344" s="3">
        <f>F344*G344</f>
        <v>46600</v>
      </c>
      <c r="I344" s="3">
        <f>H344*18%</f>
        <v>8388</v>
      </c>
      <c r="J344" s="6">
        <f>H344+I344</f>
        <v>54988</v>
      </c>
    </row>
    <row r="345" spans="1:10" x14ac:dyDescent="0.35">
      <c r="A345" s="5">
        <v>344</v>
      </c>
      <c r="B345" s="1">
        <v>43899</v>
      </c>
      <c r="C345" s="2" t="s">
        <v>24</v>
      </c>
      <c r="D345" s="2" t="s">
        <v>18</v>
      </c>
      <c r="E345" s="2" t="s">
        <v>17</v>
      </c>
      <c r="F345" s="3">
        <v>1000</v>
      </c>
      <c r="G345" s="3">
        <v>1500</v>
      </c>
      <c r="H345" s="3">
        <f>F345*G345</f>
        <v>1500000</v>
      </c>
      <c r="I345" s="3">
        <f>H345*18%</f>
        <v>270000</v>
      </c>
      <c r="J345" s="6">
        <f>H345+I345</f>
        <v>1770000</v>
      </c>
    </row>
    <row r="346" spans="1:10" x14ac:dyDescent="0.35">
      <c r="A346" s="5">
        <v>345</v>
      </c>
      <c r="B346" s="1">
        <v>43900</v>
      </c>
      <c r="C346" s="2" t="s">
        <v>10</v>
      </c>
      <c r="D346" s="2" t="s">
        <v>16</v>
      </c>
      <c r="E346" s="2" t="s">
        <v>12</v>
      </c>
      <c r="F346" s="3">
        <v>1000</v>
      </c>
      <c r="G346" s="3">
        <v>1500</v>
      </c>
      <c r="H346" s="3">
        <f>F346*G346</f>
        <v>1500000</v>
      </c>
      <c r="I346" s="3">
        <f>H346*18%</f>
        <v>270000</v>
      </c>
      <c r="J346" s="6">
        <f>H346+I346</f>
        <v>1770000</v>
      </c>
    </row>
    <row r="347" spans="1:10" x14ac:dyDescent="0.35">
      <c r="A347" s="5">
        <v>346</v>
      </c>
      <c r="B347" s="1">
        <v>43901</v>
      </c>
      <c r="C347" s="2" t="s">
        <v>25</v>
      </c>
      <c r="D347" s="2" t="s">
        <v>13</v>
      </c>
      <c r="E347" s="2" t="s">
        <v>22</v>
      </c>
      <c r="F347" s="3">
        <v>1000</v>
      </c>
      <c r="G347" s="3">
        <v>1500</v>
      </c>
      <c r="H347" s="3">
        <f>F347*G347</f>
        <v>1500000</v>
      </c>
      <c r="I347" s="3">
        <f>H347*18%</f>
        <v>270000</v>
      </c>
      <c r="J347" s="6">
        <f>H347+I347</f>
        <v>1770000</v>
      </c>
    </row>
    <row r="348" spans="1:10" x14ac:dyDescent="0.35">
      <c r="A348" s="5">
        <v>347</v>
      </c>
      <c r="B348" s="1">
        <v>43902</v>
      </c>
      <c r="C348" s="2" t="s">
        <v>26</v>
      </c>
      <c r="D348" s="2" t="s">
        <v>23</v>
      </c>
      <c r="E348" s="2" t="s">
        <v>19</v>
      </c>
      <c r="F348" s="3">
        <v>1000</v>
      </c>
      <c r="G348" s="3">
        <v>1500</v>
      </c>
      <c r="H348" s="3">
        <f>F348*G348</f>
        <v>1500000</v>
      </c>
      <c r="I348" s="3">
        <f>H348*18%</f>
        <v>270000</v>
      </c>
      <c r="J348" s="6">
        <f>H348+I348</f>
        <v>1770000</v>
      </c>
    </row>
    <row r="349" spans="1:10" x14ac:dyDescent="0.35">
      <c r="A349" s="5">
        <v>348</v>
      </c>
      <c r="B349" s="1">
        <v>43903</v>
      </c>
      <c r="C349" s="2" t="s">
        <v>27</v>
      </c>
      <c r="D349" s="2" t="s">
        <v>11</v>
      </c>
      <c r="E349" s="2" t="s">
        <v>14</v>
      </c>
      <c r="F349" s="3">
        <v>1000</v>
      </c>
      <c r="G349" s="3">
        <v>1500</v>
      </c>
      <c r="H349" s="3">
        <f>F349*G349</f>
        <v>1500000</v>
      </c>
      <c r="I349" s="3">
        <f>H349*18%</f>
        <v>270000</v>
      </c>
      <c r="J349" s="6">
        <f>H349+I349</f>
        <v>1770000</v>
      </c>
    </row>
    <row r="350" spans="1:10" x14ac:dyDescent="0.35">
      <c r="A350" s="5">
        <v>349</v>
      </c>
      <c r="B350" s="1">
        <v>43904</v>
      </c>
      <c r="C350" s="2" t="s">
        <v>28</v>
      </c>
      <c r="D350" s="2" t="s">
        <v>21</v>
      </c>
      <c r="E350" s="2" t="s">
        <v>17</v>
      </c>
      <c r="F350" s="3">
        <v>1000</v>
      </c>
      <c r="G350" s="3">
        <v>1500</v>
      </c>
      <c r="H350" s="3">
        <f>F350*G350</f>
        <v>1500000</v>
      </c>
      <c r="I350" s="3">
        <f>H350*18%</f>
        <v>270000</v>
      </c>
      <c r="J350" s="6">
        <f>H350+I350</f>
        <v>1770000</v>
      </c>
    </row>
    <row r="351" spans="1:10" x14ac:dyDescent="0.35">
      <c r="A351" s="5">
        <v>350</v>
      </c>
      <c r="B351" s="1">
        <v>43905</v>
      </c>
      <c r="C351" s="2" t="s">
        <v>27</v>
      </c>
      <c r="D351" s="2" t="s">
        <v>13</v>
      </c>
      <c r="E351" s="2" t="s">
        <v>17</v>
      </c>
      <c r="F351" s="3">
        <v>1000</v>
      </c>
      <c r="G351" s="3">
        <v>1500</v>
      </c>
      <c r="H351" s="3">
        <f>F351*G351</f>
        <v>1500000</v>
      </c>
      <c r="I351" s="3">
        <f>H351*18%</f>
        <v>270000</v>
      </c>
      <c r="J351" s="6">
        <f>H351+I351</f>
        <v>1770000</v>
      </c>
    </row>
    <row r="352" spans="1:10" x14ac:dyDescent="0.35">
      <c r="A352" s="5">
        <v>351</v>
      </c>
      <c r="B352" s="1">
        <v>43906</v>
      </c>
      <c r="C352" s="2" t="s">
        <v>28</v>
      </c>
      <c r="D352" s="2" t="s">
        <v>23</v>
      </c>
      <c r="E352" s="2" t="s">
        <v>12</v>
      </c>
      <c r="F352" s="3">
        <v>1000</v>
      </c>
      <c r="G352" s="3">
        <v>1500</v>
      </c>
      <c r="H352" s="3">
        <f>F352*G352</f>
        <v>1500000</v>
      </c>
      <c r="I352" s="3">
        <f>H352*18%</f>
        <v>270000</v>
      </c>
      <c r="J352" s="6">
        <f>H352+I352</f>
        <v>1770000</v>
      </c>
    </row>
    <row r="353" spans="1:10" x14ac:dyDescent="0.35">
      <c r="A353" s="5">
        <v>352</v>
      </c>
      <c r="B353" s="1">
        <v>43907</v>
      </c>
      <c r="C353" s="2" t="s">
        <v>29</v>
      </c>
      <c r="D353" s="2" t="s">
        <v>11</v>
      </c>
      <c r="E353" s="2" t="s">
        <v>22</v>
      </c>
      <c r="F353" s="3">
        <v>1000</v>
      </c>
      <c r="G353" s="3">
        <v>1500</v>
      </c>
      <c r="H353" s="3">
        <f>F353*G353</f>
        <v>1500000</v>
      </c>
      <c r="I353" s="3">
        <f>H353*18%</f>
        <v>270000</v>
      </c>
      <c r="J353" s="6">
        <f>H353+I353</f>
        <v>1770000</v>
      </c>
    </row>
    <row r="354" spans="1:10" x14ac:dyDescent="0.35">
      <c r="A354" s="5">
        <v>353</v>
      </c>
      <c r="B354" s="1">
        <v>43908</v>
      </c>
      <c r="C354" s="2" t="s">
        <v>10</v>
      </c>
      <c r="D354" s="2" t="s">
        <v>21</v>
      </c>
      <c r="E354" s="2" t="s">
        <v>19</v>
      </c>
      <c r="F354" s="3">
        <v>429</v>
      </c>
      <c r="G354" s="3">
        <v>792</v>
      </c>
      <c r="H354" s="3">
        <f>F354*G354</f>
        <v>339768</v>
      </c>
      <c r="I354" s="3">
        <f>H354*18%</f>
        <v>61158.239999999998</v>
      </c>
      <c r="J354" s="6">
        <f>H354+I354</f>
        <v>400926.24</v>
      </c>
    </row>
    <row r="355" spans="1:10" x14ac:dyDescent="0.35">
      <c r="A355" s="5">
        <v>354</v>
      </c>
      <c r="B355" s="1">
        <v>43909</v>
      </c>
      <c r="C355" s="2" t="s">
        <v>20</v>
      </c>
      <c r="D355" s="2" t="s">
        <v>18</v>
      </c>
      <c r="E355" s="2" t="s">
        <v>14</v>
      </c>
      <c r="F355" s="3">
        <v>291</v>
      </c>
      <c r="G355" s="3">
        <v>614</v>
      </c>
      <c r="H355" s="3">
        <f>F355*G355</f>
        <v>178674</v>
      </c>
      <c r="I355" s="3">
        <f>H355*18%</f>
        <v>32161.32</v>
      </c>
      <c r="J355" s="6">
        <f>H355+I355</f>
        <v>210835.32</v>
      </c>
    </row>
    <row r="356" spans="1:10" x14ac:dyDescent="0.35">
      <c r="A356" s="5">
        <v>355</v>
      </c>
      <c r="B356" s="1">
        <v>43910</v>
      </c>
      <c r="C356" s="2" t="s">
        <v>10</v>
      </c>
      <c r="D356" s="2" t="s">
        <v>16</v>
      </c>
      <c r="E356" s="2" t="s">
        <v>17</v>
      </c>
      <c r="F356" s="3">
        <v>153</v>
      </c>
      <c r="G356" s="3">
        <v>576</v>
      </c>
      <c r="H356" s="3">
        <f>F356*G356</f>
        <v>88128</v>
      </c>
      <c r="I356" s="3">
        <f>H356*18%</f>
        <v>15863.039999999999</v>
      </c>
      <c r="J356" s="6">
        <f>H356+I356</f>
        <v>103991.03999999999</v>
      </c>
    </row>
    <row r="357" spans="1:10" x14ac:dyDescent="0.35">
      <c r="A357" s="5">
        <v>356</v>
      </c>
      <c r="B357" s="1">
        <v>43911</v>
      </c>
      <c r="C357" s="2" t="s">
        <v>10</v>
      </c>
      <c r="D357" s="2" t="s">
        <v>13</v>
      </c>
      <c r="E357" s="2" t="s">
        <v>12</v>
      </c>
      <c r="F357" s="3">
        <v>382</v>
      </c>
      <c r="G357" s="3">
        <v>720</v>
      </c>
      <c r="H357" s="3">
        <f>F357*G357</f>
        <v>275040</v>
      </c>
      <c r="I357" s="3">
        <f>H357*18%</f>
        <v>49507.199999999997</v>
      </c>
      <c r="J357" s="6">
        <f>H357+I357</f>
        <v>324547.20000000001</v>
      </c>
    </row>
    <row r="358" spans="1:10" x14ac:dyDescent="0.35">
      <c r="A358" s="5">
        <v>357</v>
      </c>
      <c r="B358" s="1">
        <v>43912</v>
      </c>
      <c r="C358" s="2" t="s">
        <v>29</v>
      </c>
      <c r="D358" s="2" t="s">
        <v>23</v>
      </c>
      <c r="E358" s="2" t="s">
        <v>22</v>
      </c>
      <c r="F358" s="3">
        <v>266</v>
      </c>
      <c r="G358" s="3">
        <v>578</v>
      </c>
      <c r="H358" s="3">
        <f>F358*G358</f>
        <v>153748</v>
      </c>
      <c r="I358" s="3">
        <f>H358*18%</f>
        <v>27674.639999999999</v>
      </c>
      <c r="J358" s="6">
        <f>H358+I358</f>
        <v>181422.64</v>
      </c>
    </row>
    <row r="359" spans="1:10" x14ac:dyDescent="0.35">
      <c r="A359" s="5">
        <v>358</v>
      </c>
      <c r="B359" s="1">
        <v>43913</v>
      </c>
      <c r="C359" s="2" t="s">
        <v>10</v>
      </c>
      <c r="D359" s="2" t="s">
        <v>11</v>
      </c>
      <c r="E359" s="2" t="s">
        <v>19</v>
      </c>
      <c r="F359" s="3">
        <v>314</v>
      </c>
      <c r="G359" s="3">
        <v>980</v>
      </c>
      <c r="H359" s="3">
        <f>F359*G359</f>
        <v>307720</v>
      </c>
      <c r="I359" s="3">
        <f>H359*18%</f>
        <v>55389.599999999999</v>
      </c>
      <c r="J359" s="6">
        <f>H359+I359</f>
        <v>363109.6</v>
      </c>
    </row>
    <row r="360" spans="1:10" x14ac:dyDescent="0.35">
      <c r="A360" s="5">
        <v>359</v>
      </c>
      <c r="B360" s="1">
        <v>43914</v>
      </c>
      <c r="C360" s="2" t="s">
        <v>10</v>
      </c>
      <c r="D360" s="2" t="s">
        <v>21</v>
      </c>
      <c r="E360" s="2" t="s">
        <v>14</v>
      </c>
      <c r="F360" s="3">
        <v>10</v>
      </c>
      <c r="G360" s="3">
        <v>980</v>
      </c>
      <c r="H360" s="3">
        <f>F360*G360</f>
        <v>9800</v>
      </c>
      <c r="I360" s="3">
        <f>H360*18%</f>
        <v>1764</v>
      </c>
      <c r="J360" s="6">
        <f>H360+I360</f>
        <v>11564</v>
      </c>
    </row>
    <row r="361" spans="1:10" x14ac:dyDescent="0.35">
      <c r="A361" s="5">
        <v>360</v>
      </c>
      <c r="B361" s="1">
        <v>43915</v>
      </c>
      <c r="C361" s="2" t="s">
        <v>24</v>
      </c>
      <c r="D361" s="2" t="s">
        <v>18</v>
      </c>
      <c r="E361" s="2" t="s">
        <v>17</v>
      </c>
      <c r="F361" s="3">
        <v>1</v>
      </c>
      <c r="G361" s="3">
        <v>250</v>
      </c>
      <c r="H361" s="3">
        <f>F361*G361</f>
        <v>250</v>
      </c>
      <c r="I361" s="3">
        <f>H361*18%</f>
        <v>45</v>
      </c>
      <c r="J361" s="6">
        <f>H361+I361</f>
        <v>295</v>
      </c>
    </row>
    <row r="362" spans="1:10" x14ac:dyDescent="0.35">
      <c r="A362" s="5">
        <v>361</v>
      </c>
      <c r="B362" s="1">
        <v>43916</v>
      </c>
      <c r="C362" s="2" t="s">
        <v>10</v>
      </c>
      <c r="D362" s="2" t="s">
        <v>16</v>
      </c>
      <c r="E362" s="2" t="s">
        <v>12</v>
      </c>
      <c r="F362" s="3">
        <v>5000</v>
      </c>
      <c r="G362" s="3">
        <v>250</v>
      </c>
      <c r="H362" s="3">
        <f>F362*G362</f>
        <v>1250000</v>
      </c>
      <c r="I362" s="3">
        <f>H362*18%</f>
        <v>225000</v>
      </c>
      <c r="J362" s="6">
        <f>H362+I362</f>
        <v>1475000</v>
      </c>
    </row>
    <row r="363" spans="1:10" x14ac:dyDescent="0.35">
      <c r="A363" s="5">
        <v>362</v>
      </c>
      <c r="B363" s="1">
        <v>43917</v>
      </c>
      <c r="C363" s="2" t="s">
        <v>25</v>
      </c>
      <c r="D363" s="2" t="s">
        <v>13</v>
      </c>
      <c r="E363" s="2" t="s">
        <v>22</v>
      </c>
      <c r="F363" s="3">
        <v>10000</v>
      </c>
      <c r="G363" s="3">
        <v>250</v>
      </c>
      <c r="H363" s="3">
        <f>F363*G363</f>
        <v>2500000</v>
      </c>
      <c r="I363" s="3">
        <f>H363*18%</f>
        <v>450000</v>
      </c>
      <c r="J363" s="6">
        <f>H363+I363</f>
        <v>2950000</v>
      </c>
    </row>
    <row r="364" spans="1:10" x14ac:dyDescent="0.35">
      <c r="A364" s="5">
        <v>363</v>
      </c>
      <c r="B364" s="1">
        <v>43918</v>
      </c>
      <c r="C364" s="2" t="s">
        <v>26</v>
      </c>
      <c r="D364" s="2" t="s">
        <v>23</v>
      </c>
      <c r="E364" s="2" t="s">
        <v>19</v>
      </c>
      <c r="F364" s="3">
        <v>5000</v>
      </c>
      <c r="G364" s="3">
        <v>980</v>
      </c>
      <c r="H364" s="3">
        <f>F364*G364</f>
        <v>4900000</v>
      </c>
      <c r="I364" s="3">
        <f>H364*18%</f>
        <v>882000</v>
      </c>
      <c r="J364" s="6">
        <f>H364+I364</f>
        <v>5782000</v>
      </c>
    </row>
    <row r="365" spans="1:10" x14ac:dyDescent="0.35">
      <c r="A365" s="5">
        <v>364</v>
      </c>
      <c r="B365" s="1">
        <v>43919</v>
      </c>
      <c r="C365" s="2" t="s">
        <v>27</v>
      </c>
      <c r="D365" s="2" t="s">
        <v>11</v>
      </c>
      <c r="E365" s="2" t="s">
        <v>14</v>
      </c>
      <c r="F365" s="3">
        <v>10000</v>
      </c>
      <c r="G365" s="3">
        <v>250</v>
      </c>
      <c r="H365" s="3">
        <f>F365*G365</f>
        <v>2500000</v>
      </c>
      <c r="I365" s="3">
        <f>H365*18%</f>
        <v>450000</v>
      </c>
      <c r="J365" s="6">
        <f>H365+I365</f>
        <v>2950000</v>
      </c>
    </row>
    <row r="366" spans="1:10" x14ac:dyDescent="0.35">
      <c r="A366" s="5">
        <v>365</v>
      </c>
      <c r="B366" s="1">
        <v>43920</v>
      </c>
      <c r="C366" s="2" t="s">
        <v>28</v>
      </c>
      <c r="D366" s="2" t="s">
        <v>21</v>
      </c>
      <c r="E366" s="2" t="s">
        <v>17</v>
      </c>
      <c r="F366" s="3">
        <v>124</v>
      </c>
      <c r="G366" s="3">
        <v>909</v>
      </c>
      <c r="H366" s="3">
        <f>F366*G366</f>
        <v>112716</v>
      </c>
      <c r="I366" s="3">
        <f>H366*18%</f>
        <v>20288.88</v>
      </c>
      <c r="J366" s="6">
        <f>H366+I366</f>
        <v>133004.88</v>
      </c>
    </row>
    <row r="367" spans="1:10" x14ac:dyDescent="0.35">
      <c r="A367" s="5">
        <v>366</v>
      </c>
      <c r="B367" s="1">
        <v>43921</v>
      </c>
      <c r="C367" s="2" t="s">
        <v>26</v>
      </c>
      <c r="D367" s="2" t="s">
        <v>23</v>
      </c>
      <c r="E367" s="2" t="s">
        <v>19</v>
      </c>
      <c r="F367" s="3">
        <v>193</v>
      </c>
      <c r="G367" s="3">
        <v>808</v>
      </c>
      <c r="H367" s="3">
        <f>F367*G367</f>
        <v>155944</v>
      </c>
      <c r="I367" s="3">
        <f>H367*18%</f>
        <v>28069.919999999998</v>
      </c>
      <c r="J367" s="6">
        <f>H367+I367</f>
        <v>184013.91999999998</v>
      </c>
    </row>
    <row r="368" spans="1:10" x14ac:dyDescent="0.35">
      <c r="A368" s="5">
        <v>367</v>
      </c>
      <c r="B368" s="1">
        <v>43922</v>
      </c>
      <c r="C368" s="2" t="s">
        <v>27</v>
      </c>
      <c r="D368" s="2" t="s">
        <v>11</v>
      </c>
      <c r="E368" s="2" t="s">
        <v>14</v>
      </c>
      <c r="F368" s="3">
        <v>58</v>
      </c>
      <c r="G368" s="3">
        <v>648</v>
      </c>
      <c r="H368" s="3">
        <f>F368*G368</f>
        <v>37584</v>
      </c>
      <c r="I368" s="3">
        <f>H368*18%</f>
        <v>6765.12</v>
      </c>
      <c r="J368" s="6">
        <f>H368+I368</f>
        <v>44349.120000000003</v>
      </c>
    </row>
    <row r="369" spans="1:10" x14ac:dyDescent="0.35">
      <c r="A369" s="5">
        <v>368</v>
      </c>
      <c r="B369" s="1">
        <v>43923</v>
      </c>
      <c r="C369" s="2" t="s">
        <v>27</v>
      </c>
      <c r="D369" s="2" t="s">
        <v>11</v>
      </c>
      <c r="E369" s="2" t="s">
        <v>14</v>
      </c>
      <c r="F369" s="3">
        <v>284</v>
      </c>
      <c r="G369" s="3">
        <v>996</v>
      </c>
      <c r="H369" s="3">
        <f>F369*G369</f>
        <v>282864</v>
      </c>
      <c r="I369" s="3">
        <f>H369*18%</f>
        <v>50915.519999999997</v>
      </c>
      <c r="J369" s="6">
        <f>H369+I369</f>
        <v>333779.52</v>
      </c>
    </row>
    <row r="370" spans="1:10" x14ac:dyDescent="0.35">
      <c r="A370" s="5">
        <v>369</v>
      </c>
      <c r="B370" s="1">
        <v>43924</v>
      </c>
      <c r="C370" s="2" t="s">
        <v>28</v>
      </c>
      <c r="D370" s="2" t="s">
        <v>21</v>
      </c>
      <c r="E370" s="2" t="s">
        <v>17</v>
      </c>
      <c r="F370" s="3">
        <v>358</v>
      </c>
      <c r="G370" s="3">
        <v>748</v>
      </c>
      <c r="H370" s="3">
        <f>F370*G370</f>
        <v>267784</v>
      </c>
      <c r="I370" s="3">
        <f>H370*18%</f>
        <v>48201.119999999995</v>
      </c>
      <c r="J370" s="6">
        <f>H370+I370</f>
        <v>315985.12</v>
      </c>
    </row>
    <row r="371" spans="1:10" x14ac:dyDescent="0.35">
      <c r="A371" s="5">
        <v>370</v>
      </c>
      <c r="B371" s="1">
        <v>43925</v>
      </c>
      <c r="C371" s="2" t="s">
        <v>29</v>
      </c>
      <c r="D371" s="2" t="s">
        <v>18</v>
      </c>
      <c r="E371" s="2" t="s">
        <v>12</v>
      </c>
      <c r="F371" s="3">
        <v>467</v>
      </c>
      <c r="G371" s="3">
        <v>975</v>
      </c>
      <c r="H371" s="3">
        <f>F371*G371</f>
        <v>455325</v>
      </c>
      <c r="I371" s="3">
        <f>H371*18%</f>
        <v>81958.5</v>
      </c>
      <c r="J371" s="6">
        <f>H371+I371</f>
        <v>537283.5</v>
      </c>
    </row>
    <row r="372" spans="1:10" x14ac:dyDescent="0.35">
      <c r="A372" s="5">
        <v>371</v>
      </c>
      <c r="B372" s="1">
        <v>43926</v>
      </c>
      <c r="C372" s="2" t="s">
        <v>10</v>
      </c>
      <c r="D372" s="2" t="s">
        <v>16</v>
      </c>
      <c r="E372" s="2" t="s">
        <v>22</v>
      </c>
      <c r="F372" s="3">
        <v>399</v>
      </c>
      <c r="G372" s="3">
        <v>610</v>
      </c>
      <c r="H372" s="3">
        <f>F372*G372</f>
        <v>243390</v>
      </c>
      <c r="I372" s="3">
        <f>H372*18%</f>
        <v>43810.2</v>
      </c>
      <c r="J372" s="6">
        <f>H372+I372</f>
        <v>287200.2</v>
      </c>
    </row>
    <row r="373" spans="1:10" x14ac:dyDescent="0.35">
      <c r="A373" s="5">
        <v>372</v>
      </c>
      <c r="B373" s="1">
        <v>43927</v>
      </c>
      <c r="C373" s="2" t="s">
        <v>20</v>
      </c>
      <c r="D373" s="2" t="s">
        <v>13</v>
      </c>
      <c r="E373" s="2" t="s">
        <v>19</v>
      </c>
      <c r="F373" s="3">
        <v>258</v>
      </c>
      <c r="G373" s="3">
        <v>573</v>
      </c>
      <c r="H373" s="3">
        <f>F373*G373</f>
        <v>147834</v>
      </c>
      <c r="I373" s="3">
        <f>H373*18%</f>
        <v>26610.12</v>
      </c>
      <c r="J373" s="6">
        <f>H373+I373</f>
        <v>174444.12</v>
      </c>
    </row>
    <row r="374" spans="1:10" x14ac:dyDescent="0.35">
      <c r="A374" s="5">
        <v>373</v>
      </c>
      <c r="B374" s="1">
        <v>43928</v>
      </c>
      <c r="C374" s="2" t="s">
        <v>10</v>
      </c>
      <c r="D374" s="2" t="s">
        <v>23</v>
      </c>
      <c r="E374" s="2" t="s">
        <v>14</v>
      </c>
      <c r="F374" s="3">
        <v>416</v>
      </c>
      <c r="G374" s="3">
        <v>834</v>
      </c>
      <c r="H374" s="3">
        <f>F374*G374</f>
        <v>346944</v>
      </c>
      <c r="I374" s="3">
        <f>H374*18%</f>
        <v>62449.919999999998</v>
      </c>
      <c r="J374" s="6">
        <f>H374+I374</f>
        <v>409393.91999999998</v>
      </c>
    </row>
    <row r="375" spans="1:10" x14ac:dyDescent="0.35">
      <c r="A375" s="5">
        <v>374</v>
      </c>
      <c r="B375" s="1">
        <v>43929</v>
      </c>
      <c r="C375" s="2" t="s">
        <v>10</v>
      </c>
      <c r="D375" s="2" t="s">
        <v>11</v>
      </c>
      <c r="E375" s="2" t="s">
        <v>17</v>
      </c>
      <c r="F375" s="3">
        <v>222</v>
      </c>
      <c r="G375" s="3">
        <v>645</v>
      </c>
      <c r="H375" s="3">
        <f>F375*G375</f>
        <v>143190</v>
      </c>
      <c r="I375" s="3">
        <f>H375*18%</f>
        <v>25774.2</v>
      </c>
      <c r="J375" s="6">
        <f>H375+I375</f>
        <v>168964.2</v>
      </c>
    </row>
    <row r="376" spans="1:10" x14ac:dyDescent="0.35">
      <c r="A376" s="5">
        <v>375</v>
      </c>
      <c r="B376" s="1">
        <v>43930</v>
      </c>
      <c r="C376" s="2" t="s">
        <v>29</v>
      </c>
      <c r="D376" s="2" t="s">
        <v>21</v>
      </c>
      <c r="E376" s="2" t="s">
        <v>12</v>
      </c>
      <c r="F376" s="3">
        <v>470</v>
      </c>
      <c r="G376" s="3">
        <v>988</v>
      </c>
      <c r="H376" s="3">
        <f>F376*G376</f>
        <v>464360</v>
      </c>
      <c r="I376" s="3">
        <f>H376*18%</f>
        <v>83584.800000000003</v>
      </c>
      <c r="J376" s="6">
        <f>H376+I376</f>
        <v>547944.80000000005</v>
      </c>
    </row>
    <row r="377" spans="1:10" x14ac:dyDescent="0.35">
      <c r="A377" s="5">
        <v>376</v>
      </c>
      <c r="B377" s="1">
        <v>43931</v>
      </c>
      <c r="C377" s="2" t="s">
        <v>10</v>
      </c>
      <c r="D377" s="2" t="s">
        <v>18</v>
      </c>
      <c r="E377" s="2" t="s">
        <v>22</v>
      </c>
      <c r="F377" s="3">
        <v>206</v>
      </c>
      <c r="G377" s="3">
        <v>711</v>
      </c>
      <c r="H377" s="3">
        <f>F377*G377</f>
        <v>146466</v>
      </c>
      <c r="I377" s="3">
        <f>H377*18%</f>
        <v>26363.879999999997</v>
      </c>
      <c r="J377" s="6">
        <f>H377+I377</f>
        <v>172829.88</v>
      </c>
    </row>
    <row r="378" spans="1:10" x14ac:dyDescent="0.35">
      <c r="A378" s="5">
        <v>377</v>
      </c>
      <c r="B378" s="1">
        <v>43932</v>
      </c>
      <c r="C378" s="2" t="s">
        <v>30</v>
      </c>
      <c r="D378" s="2" t="s">
        <v>16</v>
      </c>
      <c r="E378" s="2" t="s">
        <v>19</v>
      </c>
      <c r="F378" s="3">
        <v>242</v>
      </c>
      <c r="G378" s="3">
        <v>741</v>
      </c>
      <c r="H378" s="3">
        <f>F378*G378</f>
        <v>179322</v>
      </c>
      <c r="I378" s="3">
        <f>H378*18%</f>
        <v>32277.96</v>
      </c>
      <c r="J378" s="6">
        <f>H378+I378</f>
        <v>211599.96</v>
      </c>
    </row>
    <row r="379" spans="1:10" x14ac:dyDescent="0.35">
      <c r="A379" s="5">
        <v>378</v>
      </c>
      <c r="B379" s="1">
        <v>43933</v>
      </c>
      <c r="C379" s="2" t="s">
        <v>10</v>
      </c>
      <c r="D379" s="2" t="s">
        <v>13</v>
      </c>
      <c r="E379" s="2" t="s">
        <v>14</v>
      </c>
      <c r="F379" s="3">
        <v>158</v>
      </c>
      <c r="G379" s="3">
        <v>583</v>
      </c>
      <c r="H379" s="3">
        <f>F379*G379</f>
        <v>92114</v>
      </c>
      <c r="I379" s="3">
        <f>H379*18%</f>
        <v>16580.52</v>
      </c>
      <c r="J379" s="6">
        <f>H379+I379</f>
        <v>108694.52</v>
      </c>
    </row>
    <row r="380" spans="1:10" x14ac:dyDescent="0.35">
      <c r="A380" s="5">
        <v>379</v>
      </c>
      <c r="B380" s="1">
        <v>43934</v>
      </c>
      <c r="C380" s="2" t="s">
        <v>24</v>
      </c>
      <c r="D380" s="2" t="s">
        <v>23</v>
      </c>
      <c r="E380" s="2" t="s">
        <v>17</v>
      </c>
      <c r="F380" s="3">
        <v>372</v>
      </c>
      <c r="G380" s="3">
        <v>906</v>
      </c>
      <c r="H380" s="3">
        <f>F380*G380</f>
        <v>337032</v>
      </c>
      <c r="I380" s="3">
        <f>H380*18%</f>
        <v>60665.759999999995</v>
      </c>
      <c r="J380" s="6">
        <f>H380+I380</f>
        <v>397697.76</v>
      </c>
    </row>
    <row r="381" spans="1:10" x14ac:dyDescent="0.35">
      <c r="A381" s="5">
        <v>380</v>
      </c>
      <c r="B381" s="1">
        <v>43935</v>
      </c>
      <c r="C381" s="2" t="s">
        <v>15</v>
      </c>
      <c r="D381" s="2" t="s">
        <v>11</v>
      </c>
      <c r="E381" s="2" t="s">
        <v>12</v>
      </c>
      <c r="F381" s="3">
        <v>188</v>
      </c>
      <c r="G381" s="3">
        <v>832</v>
      </c>
      <c r="H381" s="3">
        <f>F381*G381</f>
        <v>156416</v>
      </c>
      <c r="I381" s="3">
        <f>H381*18%</f>
        <v>28154.879999999997</v>
      </c>
      <c r="J381" s="6">
        <f>H381+I381</f>
        <v>184570.88</v>
      </c>
    </row>
    <row r="382" spans="1:10" x14ac:dyDescent="0.35">
      <c r="A382" s="5">
        <v>381</v>
      </c>
      <c r="B382" s="1">
        <v>43936</v>
      </c>
      <c r="C382" s="2" t="s">
        <v>10</v>
      </c>
      <c r="D382" s="2" t="s">
        <v>21</v>
      </c>
      <c r="E382" s="2" t="s">
        <v>22</v>
      </c>
      <c r="F382" s="3">
        <v>94</v>
      </c>
      <c r="G382" s="3">
        <v>777</v>
      </c>
      <c r="H382" s="3">
        <f>F382*G382</f>
        <v>73038</v>
      </c>
      <c r="I382" s="3">
        <f>H382*18%</f>
        <v>13146.84</v>
      </c>
      <c r="J382" s="6">
        <f>H382+I382</f>
        <v>86184.84</v>
      </c>
    </row>
    <row r="383" spans="1:10" x14ac:dyDescent="0.35">
      <c r="A383" s="5">
        <v>382</v>
      </c>
      <c r="B383" s="1">
        <v>43937</v>
      </c>
      <c r="C383" s="2" t="s">
        <v>25</v>
      </c>
      <c r="D383" s="2" t="s">
        <v>18</v>
      </c>
      <c r="E383" s="2" t="s">
        <v>19</v>
      </c>
      <c r="F383" s="3">
        <v>174</v>
      </c>
      <c r="G383" s="3">
        <v>862</v>
      </c>
      <c r="H383" s="3">
        <f>F383*G383</f>
        <v>149988</v>
      </c>
      <c r="I383" s="3">
        <f>H383*18%</f>
        <v>26997.84</v>
      </c>
      <c r="J383" s="6">
        <f>H383+I383</f>
        <v>176985.84</v>
      </c>
    </row>
    <row r="384" spans="1:10" x14ac:dyDescent="0.35">
      <c r="A384" s="5">
        <v>383</v>
      </c>
      <c r="B384" s="1">
        <v>43938</v>
      </c>
      <c r="C384" s="2" t="s">
        <v>26</v>
      </c>
      <c r="D384" s="2" t="s">
        <v>16</v>
      </c>
      <c r="E384" s="2" t="s">
        <v>14</v>
      </c>
      <c r="F384" s="3">
        <v>69</v>
      </c>
      <c r="G384" s="3">
        <v>915</v>
      </c>
      <c r="H384" s="3">
        <f>F384*G384</f>
        <v>63135</v>
      </c>
      <c r="I384" s="3">
        <f>H384*18%</f>
        <v>11364.3</v>
      </c>
      <c r="J384" s="6">
        <f>H384+I384</f>
        <v>74499.3</v>
      </c>
    </row>
    <row r="385" spans="1:10" x14ac:dyDescent="0.35">
      <c r="A385" s="5">
        <v>384</v>
      </c>
      <c r="B385" s="1">
        <v>43939</v>
      </c>
      <c r="C385" s="2" t="s">
        <v>27</v>
      </c>
      <c r="D385" s="2" t="s">
        <v>13</v>
      </c>
      <c r="E385" s="2" t="s">
        <v>17</v>
      </c>
      <c r="F385" s="3">
        <v>383</v>
      </c>
      <c r="G385" s="3">
        <v>678</v>
      </c>
      <c r="H385" s="3">
        <f>F385*G385</f>
        <v>259674</v>
      </c>
      <c r="I385" s="3">
        <f>H385*18%</f>
        <v>46741.32</v>
      </c>
      <c r="J385" s="6">
        <f>H385+I385</f>
        <v>306415.32</v>
      </c>
    </row>
    <row r="386" spans="1:10" x14ac:dyDescent="0.35">
      <c r="A386" s="5">
        <v>385</v>
      </c>
      <c r="B386" s="1">
        <v>43940</v>
      </c>
      <c r="C386" s="2" t="s">
        <v>28</v>
      </c>
      <c r="D386" s="2" t="s">
        <v>23</v>
      </c>
      <c r="E386" s="2" t="s">
        <v>12</v>
      </c>
      <c r="F386" s="3">
        <v>313</v>
      </c>
      <c r="G386" s="3">
        <v>792</v>
      </c>
      <c r="H386" s="3">
        <f>F386*G386</f>
        <v>247896</v>
      </c>
      <c r="I386" s="3">
        <f>H386*18%</f>
        <v>44621.279999999999</v>
      </c>
      <c r="J386" s="6">
        <f>H386+I386</f>
        <v>292517.28000000003</v>
      </c>
    </row>
    <row r="387" spans="1:10" x14ac:dyDescent="0.35">
      <c r="A387" s="5">
        <v>386</v>
      </c>
      <c r="B387" s="1">
        <v>43941</v>
      </c>
      <c r="C387" s="2" t="s">
        <v>29</v>
      </c>
      <c r="D387" s="2" t="s">
        <v>11</v>
      </c>
      <c r="E387" s="2" t="s">
        <v>22</v>
      </c>
      <c r="F387" s="3">
        <v>215</v>
      </c>
      <c r="G387" s="3">
        <v>553</v>
      </c>
      <c r="H387" s="3">
        <f>F387*G387</f>
        <v>118895</v>
      </c>
      <c r="I387" s="3">
        <f>H387*18%</f>
        <v>21401.1</v>
      </c>
      <c r="J387" s="6">
        <f>H387+I387</f>
        <v>140296.1</v>
      </c>
    </row>
    <row r="388" spans="1:10" x14ac:dyDescent="0.35">
      <c r="A388" s="5">
        <v>387</v>
      </c>
      <c r="B388" s="1">
        <v>43942</v>
      </c>
      <c r="C388" s="2" t="s">
        <v>10</v>
      </c>
      <c r="D388" s="2" t="s">
        <v>21</v>
      </c>
      <c r="E388" s="2" t="s">
        <v>19</v>
      </c>
      <c r="F388" s="3">
        <v>147</v>
      </c>
      <c r="G388" s="3">
        <v>891</v>
      </c>
      <c r="H388" s="3">
        <f>F388*G388</f>
        <v>130977</v>
      </c>
      <c r="I388" s="3">
        <f>H388*18%</f>
        <v>23575.86</v>
      </c>
      <c r="J388" s="6">
        <f>H388+I388</f>
        <v>154552.85999999999</v>
      </c>
    </row>
    <row r="389" spans="1:10" x14ac:dyDescent="0.35">
      <c r="A389" s="5">
        <v>388</v>
      </c>
      <c r="B389" s="1">
        <v>43943</v>
      </c>
      <c r="C389" s="2" t="s">
        <v>20</v>
      </c>
      <c r="D389" s="2" t="s">
        <v>18</v>
      </c>
      <c r="E389" s="2" t="s">
        <v>14</v>
      </c>
      <c r="F389" s="3">
        <v>306</v>
      </c>
      <c r="G389" s="3">
        <v>559</v>
      </c>
      <c r="H389" s="3">
        <f>F389*G389</f>
        <v>171054</v>
      </c>
      <c r="I389" s="3">
        <f>H389*18%</f>
        <v>30789.719999999998</v>
      </c>
      <c r="J389" s="6">
        <f>H389+I389</f>
        <v>201843.72</v>
      </c>
    </row>
    <row r="390" spans="1:10" x14ac:dyDescent="0.35">
      <c r="A390" s="5">
        <v>389</v>
      </c>
      <c r="B390" s="1">
        <v>43944</v>
      </c>
      <c r="C390" s="2" t="s">
        <v>10</v>
      </c>
      <c r="D390" s="2" t="s">
        <v>16</v>
      </c>
      <c r="E390" s="2" t="s">
        <v>17</v>
      </c>
      <c r="F390" s="3">
        <v>302</v>
      </c>
      <c r="G390" s="3">
        <v>586</v>
      </c>
      <c r="H390" s="3">
        <f>F390*G390</f>
        <v>176972</v>
      </c>
      <c r="I390" s="3">
        <f>H390*18%</f>
        <v>31854.959999999999</v>
      </c>
      <c r="J390" s="6">
        <f>H390+I390</f>
        <v>208826.96</v>
      </c>
    </row>
    <row r="391" spans="1:10" x14ac:dyDescent="0.35">
      <c r="A391" s="5">
        <v>390</v>
      </c>
      <c r="B391" s="1">
        <v>43945</v>
      </c>
      <c r="C391" s="2" t="s">
        <v>10</v>
      </c>
      <c r="D391" s="2" t="s">
        <v>13</v>
      </c>
      <c r="E391" s="2" t="s">
        <v>12</v>
      </c>
      <c r="F391" s="3">
        <v>291</v>
      </c>
      <c r="G391" s="3">
        <v>614</v>
      </c>
      <c r="H391" s="3">
        <f>F391*G391</f>
        <v>178674</v>
      </c>
      <c r="I391" s="3">
        <f>H391*18%</f>
        <v>32161.32</v>
      </c>
      <c r="J391" s="6">
        <f>H391+I391</f>
        <v>210835.32</v>
      </c>
    </row>
    <row r="392" spans="1:10" x14ac:dyDescent="0.35">
      <c r="A392" s="5">
        <v>391</v>
      </c>
      <c r="B392" s="1">
        <v>43946</v>
      </c>
      <c r="C392" s="2" t="s">
        <v>29</v>
      </c>
      <c r="D392" s="2" t="s">
        <v>23</v>
      </c>
      <c r="E392" s="2" t="s">
        <v>22</v>
      </c>
      <c r="F392" s="3">
        <v>153</v>
      </c>
      <c r="G392" s="3">
        <v>576</v>
      </c>
      <c r="H392" s="3">
        <f>F392*G392</f>
        <v>88128</v>
      </c>
      <c r="I392" s="3">
        <f>H392*18%</f>
        <v>15863.039999999999</v>
      </c>
      <c r="J392" s="6">
        <f>H392+I392</f>
        <v>103991.03999999999</v>
      </c>
    </row>
    <row r="393" spans="1:10" x14ac:dyDescent="0.35">
      <c r="A393" s="5">
        <v>392</v>
      </c>
      <c r="B393" s="1">
        <v>43947</v>
      </c>
      <c r="C393" s="2" t="s">
        <v>10</v>
      </c>
      <c r="D393" s="2" t="s">
        <v>11</v>
      </c>
      <c r="E393" s="2" t="s">
        <v>19</v>
      </c>
      <c r="F393" s="3">
        <v>382</v>
      </c>
      <c r="G393" s="3">
        <v>720</v>
      </c>
      <c r="H393" s="3">
        <f>F393*G393</f>
        <v>275040</v>
      </c>
      <c r="I393" s="3">
        <f>H393*18%</f>
        <v>49507.199999999997</v>
      </c>
      <c r="J393" s="6">
        <f>H393+I393</f>
        <v>324547.20000000001</v>
      </c>
    </row>
    <row r="394" spans="1:10" x14ac:dyDescent="0.35">
      <c r="A394" s="5">
        <v>393</v>
      </c>
      <c r="B394" s="1">
        <v>43948</v>
      </c>
      <c r="C394" s="2" t="s">
        <v>10</v>
      </c>
      <c r="D394" s="2" t="s">
        <v>21</v>
      </c>
      <c r="E394" s="2" t="s">
        <v>14</v>
      </c>
      <c r="F394" s="3">
        <v>266</v>
      </c>
      <c r="G394" s="3">
        <v>578</v>
      </c>
      <c r="H394" s="3">
        <f>F394*G394</f>
        <v>153748</v>
      </c>
      <c r="I394" s="3">
        <f>H394*18%</f>
        <v>27674.639999999999</v>
      </c>
      <c r="J394" s="6">
        <f>H394+I394</f>
        <v>181422.64</v>
      </c>
    </row>
    <row r="395" spans="1:10" x14ac:dyDescent="0.35">
      <c r="A395" s="5">
        <v>394</v>
      </c>
      <c r="B395" s="1">
        <v>43949</v>
      </c>
      <c r="C395" s="2" t="s">
        <v>24</v>
      </c>
      <c r="D395" s="2" t="s">
        <v>18</v>
      </c>
      <c r="E395" s="2" t="s">
        <v>17</v>
      </c>
      <c r="F395" s="3">
        <v>314</v>
      </c>
      <c r="G395" s="3">
        <v>980</v>
      </c>
      <c r="H395" s="3">
        <f>F395*G395</f>
        <v>307720</v>
      </c>
      <c r="I395" s="3">
        <f>H395*18%</f>
        <v>55389.599999999999</v>
      </c>
      <c r="J395" s="6">
        <f>H395+I395</f>
        <v>363109.6</v>
      </c>
    </row>
    <row r="396" spans="1:10" x14ac:dyDescent="0.35">
      <c r="A396" s="5">
        <v>395</v>
      </c>
      <c r="B396" s="1">
        <v>43950</v>
      </c>
      <c r="C396" s="2" t="s">
        <v>10</v>
      </c>
      <c r="D396" s="2" t="s">
        <v>16</v>
      </c>
      <c r="E396" s="2" t="s">
        <v>12</v>
      </c>
      <c r="F396" s="3">
        <v>10</v>
      </c>
      <c r="G396" s="3">
        <v>980</v>
      </c>
      <c r="H396" s="3">
        <f>F396*G396</f>
        <v>9800</v>
      </c>
      <c r="I396" s="3">
        <f>H396*18%</f>
        <v>1764</v>
      </c>
      <c r="J396" s="6">
        <f>H396+I396</f>
        <v>11564</v>
      </c>
    </row>
    <row r="397" spans="1:10" x14ac:dyDescent="0.35">
      <c r="A397" s="5">
        <v>396</v>
      </c>
      <c r="B397" s="1">
        <v>43951</v>
      </c>
      <c r="C397" s="2" t="s">
        <v>25</v>
      </c>
      <c r="D397" s="2" t="s">
        <v>13</v>
      </c>
      <c r="E397" s="2" t="s">
        <v>22</v>
      </c>
      <c r="F397" s="3">
        <v>1</v>
      </c>
      <c r="G397" s="3">
        <v>250</v>
      </c>
      <c r="H397" s="3">
        <f>F397*G397</f>
        <v>250</v>
      </c>
      <c r="I397" s="3">
        <f>H397*18%</f>
        <v>45</v>
      </c>
      <c r="J397" s="6">
        <f>H397+I397</f>
        <v>295</v>
      </c>
    </row>
    <row r="398" spans="1:10" x14ac:dyDescent="0.35">
      <c r="A398" s="5">
        <v>397</v>
      </c>
      <c r="B398" s="1">
        <v>43952</v>
      </c>
      <c r="C398" s="2" t="s">
        <v>26</v>
      </c>
      <c r="D398" s="2" t="s">
        <v>23</v>
      </c>
      <c r="E398" s="2" t="s">
        <v>19</v>
      </c>
      <c r="F398" s="3">
        <v>5000</v>
      </c>
      <c r="G398" s="3">
        <v>250</v>
      </c>
      <c r="H398" s="3">
        <f>F398*G398</f>
        <v>1250000</v>
      </c>
      <c r="I398" s="3">
        <f>H398*18%</f>
        <v>225000</v>
      </c>
      <c r="J398" s="6">
        <f>H398+I398</f>
        <v>1475000</v>
      </c>
    </row>
    <row r="399" spans="1:10" x14ac:dyDescent="0.35">
      <c r="A399" s="5">
        <v>398</v>
      </c>
      <c r="B399" s="1">
        <v>43953</v>
      </c>
      <c r="C399" s="2" t="s">
        <v>27</v>
      </c>
      <c r="D399" s="2" t="s">
        <v>11</v>
      </c>
      <c r="E399" s="2" t="s">
        <v>14</v>
      </c>
      <c r="F399" s="3">
        <v>10000</v>
      </c>
      <c r="G399" s="3">
        <v>250</v>
      </c>
      <c r="H399" s="3">
        <f>F399*G399</f>
        <v>2500000</v>
      </c>
      <c r="I399" s="3">
        <f>H399*18%</f>
        <v>450000</v>
      </c>
      <c r="J399" s="6">
        <f>H399+I399</f>
        <v>2950000</v>
      </c>
    </row>
    <row r="400" spans="1:10" x14ac:dyDescent="0.35">
      <c r="A400" s="5">
        <v>399</v>
      </c>
      <c r="B400" s="1">
        <v>43954</v>
      </c>
      <c r="C400" s="2" t="s">
        <v>28</v>
      </c>
      <c r="D400" s="2" t="s">
        <v>21</v>
      </c>
      <c r="E400" s="2" t="s">
        <v>17</v>
      </c>
      <c r="F400" s="3">
        <v>5000</v>
      </c>
      <c r="G400" s="3">
        <v>980</v>
      </c>
      <c r="H400" s="3">
        <f>F400*G400</f>
        <v>4900000</v>
      </c>
      <c r="I400" s="3">
        <f>H400*18%</f>
        <v>882000</v>
      </c>
      <c r="J400" s="6">
        <f>H400+I400</f>
        <v>5782000</v>
      </c>
    </row>
    <row r="401" spans="1:10" x14ac:dyDescent="0.35">
      <c r="A401" s="5">
        <v>400</v>
      </c>
      <c r="B401" s="1">
        <v>43955</v>
      </c>
      <c r="C401" s="2" t="s">
        <v>30</v>
      </c>
      <c r="D401" s="2" t="s">
        <v>18</v>
      </c>
      <c r="E401" s="2" t="s">
        <v>12</v>
      </c>
      <c r="F401" s="3">
        <v>10000</v>
      </c>
      <c r="G401" s="3">
        <v>250</v>
      </c>
      <c r="H401" s="3">
        <f>F401*G401</f>
        <v>2500000</v>
      </c>
      <c r="I401" s="3">
        <f>H401*18%</f>
        <v>450000</v>
      </c>
      <c r="J401" s="6">
        <f>H401+I401</f>
        <v>2950000</v>
      </c>
    </row>
    <row r="402" spans="1:10" x14ac:dyDescent="0.35">
      <c r="A402" s="5">
        <v>401</v>
      </c>
      <c r="B402" s="1">
        <v>43956</v>
      </c>
      <c r="C402" s="2" t="s">
        <v>27</v>
      </c>
      <c r="D402" s="2" t="s">
        <v>13</v>
      </c>
      <c r="E402" s="2" t="s">
        <v>17</v>
      </c>
      <c r="F402" s="3">
        <v>124</v>
      </c>
      <c r="G402" s="3">
        <v>909</v>
      </c>
      <c r="H402" s="3">
        <f>F402*G402</f>
        <v>112716</v>
      </c>
      <c r="I402" s="3">
        <f>H402*18%</f>
        <v>20288.88</v>
      </c>
      <c r="J402" s="6">
        <f>H402+I402</f>
        <v>133004.88</v>
      </c>
    </row>
    <row r="403" spans="1:10" x14ac:dyDescent="0.35">
      <c r="A403" s="5">
        <v>402</v>
      </c>
      <c r="B403" s="1">
        <v>43957</v>
      </c>
      <c r="C403" s="2" t="s">
        <v>28</v>
      </c>
      <c r="D403" s="2" t="s">
        <v>23</v>
      </c>
      <c r="E403" s="2" t="s">
        <v>12</v>
      </c>
      <c r="F403" s="3">
        <v>193</v>
      </c>
      <c r="G403" s="3">
        <v>808</v>
      </c>
      <c r="H403" s="3">
        <f>F403*G403</f>
        <v>155944</v>
      </c>
      <c r="I403" s="3">
        <f>H403*18%</f>
        <v>28069.919999999998</v>
      </c>
      <c r="J403" s="6">
        <f>H403+I403</f>
        <v>184013.91999999998</v>
      </c>
    </row>
    <row r="404" spans="1:10" x14ac:dyDescent="0.35">
      <c r="A404" s="5">
        <v>403</v>
      </c>
      <c r="B404" s="1">
        <v>43958</v>
      </c>
      <c r="C404" s="2" t="s">
        <v>29</v>
      </c>
      <c r="D404" s="2" t="s">
        <v>11</v>
      </c>
      <c r="E404" s="2" t="s">
        <v>22</v>
      </c>
      <c r="F404" s="3">
        <v>58</v>
      </c>
      <c r="G404" s="3">
        <v>648</v>
      </c>
      <c r="H404" s="3">
        <f>F404*G404</f>
        <v>37584</v>
      </c>
      <c r="I404" s="3">
        <f>H404*18%</f>
        <v>6765.12</v>
      </c>
      <c r="J404" s="6">
        <f>H404+I404</f>
        <v>44349.120000000003</v>
      </c>
    </row>
    <row r="405" spans="1:10" x14ac:dyDescent="0.35">
      <c r="A405" s="5">
        <v>404</v>
      </c>
      <c r="B405" s="1">
        <v>43959</v>
      </c>
      <c r="C405" s="2" t="s">
        <v>10</v>
      </c>
      <c r="D405" s="2" t="s">
        <v>21</v>
      </c>
      <c r="E405" s="2" t="s">
        <v>19</v>
      </c>
      <c r="F405" s="3">
        <v>50</v>
      </c>
      <c r="G405" s="3">
        <v>932</v>
      </c>
      <c r="H405" s="3">
        <f>F405*G405</f>
        <v>46600</v>
      </c>
      <c r="I405" s="3">
        <f>H405*18%</f>
        <v>8388</v>
      </c>
      <c r="J405" s="6">
        <f>H405+I405</f>
        <v>54988</v>
      </c>
    </row>
    <row r="406" spans="1:10" x14ac:dyDescent="0.35">
      <c r="A406" s="5">
        <v>405</v>
      </c>
      <c r="B406" s="1">
        <v>43960</v>
      </c>
      <c r="C406" s="2" t="s">
        <v>20</v>
      </c>
      <c r="D406" s="2" t="s">
        <v>18</v>
      </c>
      <c r="E406" s="2" t="s">
        <v>14</v>
      </c>
      <c r="F406" s="3">
        <v>50</v>
      </c>
      <c r="G406" s="3">
        <v>932</v>
      </c>
      <c r="H406" s="3">
        <f>F406*G406</f>
        <v>46600</v>
      </c>
      <c r="I406" s="3">
        <f>H406*18%</f>
        <v>8388</v>
      </c>
      <c r="J406" s="6">
        <f>H406+I406</f>
        <v>54988</v>
      </c>
    </row>
    <row r="407" spans="1:10" x14ac:dyDescent="0.35">
      <c r="A407" s="5">
        <v>406</v>
      </c>
      <c r="B407" s="1">
        <v>43961</v>
      </c>
      <c r="C407" s="2" t="s">
        <v>10</v>
      </c>
      <c r="D407" s="2" t="s">
        <v>16</v>
      </c>
      <c r="E407" s="2" t="s">
        <v>17</v>
      </c>
      <c r="F407" s="3">
        <v>50</v>
      </c>
      <c r="G407" s="3">
        <v>932</v>
      </c>
      <c r="H407" s="3">
        <f>F407*G407</f>
        <v>46600</v>
      </c>
      <c r="I407" s="3">
        <f>H407*18%</f>
        <v>8388</v>
      </c>
      <c r="J407" s="6">
        <f>H407+I407</f>
        <v>54988</v>
      </c>
    </row>
    <row r="408" spans="1:10" x14ac:dyDescent="0.35">
      <c r="A408" s="5">
        <v>407</v>
      </c>
      <c r="B408" s="1">
        <v>43962</v>
      </c>
      <c r="C408" s="2" t="s">
        <v>10</v>
      </c>
      <c r="D408" s="2" t="s">
        <v>13</v>
      </c>
      <c r="E408" s="2" t="s">
        <v>12</v>
      </c>
      <c r="F408" s="3">
        <v>50</v>
      </c>
      <c r="G408" s="3">
        <v>932</v>
      </c>
      <c r="H408" s="3">
        <f>F408*G408</f>
        <v>46600</v>
      </c>
      <c r="I408" s="3">
        <f>H408*18%</f>
        <v>8388</v>
      </c>
      <c r="J408" s="6">
        <f>H408+I408</f>
        <v>54988</v>
      </c>
    </row>
    <row r="409" spans="1:10" x14ac:dyDescent="0.35">
      <c r="A409" s="5">
        <v>408</v>
      </c>
      <c r="B409" s="1">
        <v>43963</v>
      </c>
      <c r="C409" s="2" t="s">
        <v>29</v>
      </c>
      <c r="D409" s="2" t="s">
        <v>23</v>
      </c>
      <c r="E409" s="2" t="s">
        <v>22</v>
      </c>
      <c r="F409" s="3">
        <v>50</v>
      </c>
      <c r="G409" s="3">
        <v>932</v>
      </c>
      <c r="H409" s="3">
        <f>F409*G409</f>
        <v>46600</v>
      </c>
      <c r="I409" s="3">
        <f>H409*18%</f>
        <v>8388</v>
      </c>
      <c r="J409" s="6">
        <f>H409+I409</f>
        <v>54988</v>
      </c>
    </row>
    <row r="410" spans="1:10" x14ac:dyDescent="0.35">
      <c r="A410" s="5">
        <v>409</v>
      </c>
      <c r="B410" s="1">
        <v>43964</v>
      </c>
      <c r="C410" s="2" t="s">
        <v>10</v>
      </c>
      <c r="D410" s="2" t="s">
        <v>11</v>
      </c>
      <c r="E410" s="2" t="s">
        <v>19</v>
      </c>
      <c r="F410" s="3">
        <v>50</v>
      </c>
      <c r="G410" s="3">
        <v>932</v>
      </c>
      <c r="H410" s="3">
        <f>F410*G410</f>
        <v>46600</v>
      </c>
      <c r="I410" s="3">
        <f>H410*18%</f>
        <v>8388</v>
      </c>
      <c r="J410" s="6">
        <f>H410+I410</f>
        <v>54988</v>
      </c>
    </row>
    <row r="411" spans="1:10" x14ac:dyDescent="0.35">
      <c r="A411" s="5">
        <v>410</v>
      </c>
      <c r="B411" s="1">
        <v>43965</v>
      </c>
      <c r="C411" s="2" t="s">
        <v>10</v>
      </c>
      <c r="D411" s="2" t="s">
        <v>21</v>
      </c>
      <c r="E411" s="2" t="s">
        <v>14</v>
      </c>
      <c r="F411" s="3">
        <v>50</v>
      </c>
      <c r="G411" s="3">
        <v>932</v>
      </c>
      <c r="H411" s="3">
        <f>F411*G411</f>
        <v>46600</v>
      </c>
      <c r="I411" s="3">
        <f>H411*18%</f>
        <v>8388</v>
      </c>
      <c r="J411" s="6">
        <f>H411+I411</f>
        <v>54988</v>
      </c>
    </row>
    <row r="412" spans="1:10" x14ac:dyDescent="0.35">
      <c r="A412" s="5">
        <v>411</v>
      </c>
      <c r="B412" s="1">
        <v>43966</v>
      </c>
      <c r="C412" s="2" t="s">
        <v>27</v>
      </c>
      <c r="D412" s="2" t="s">
        <v>11</v>
      </c>
      <c r="E412" s="2" t="s">
        <v>14</v>
      </c>
      <c r="F412" s="3">
        <v>284</v>
      </c>
      <c r="G412" s="3">
        <v>996</v>
      </c>
      <c r="H412" s="3">
        <f>F412*G412</f>
        <v>282864</v>
      </c>
      <c r="I412" s="3">
        <f>H412*18%</f>
        <v>50915.519999999997</v>
      </c>
      <c r="J412" s="6">
        <f>H412+I412</f>
        <v>333779.52</v>
      </c>
    </row>
    <row r="413" spans="1:10" x14ac:dyDescent="0.35">
      <c r="A413" s="5">
        <v>412</v>
      </c>
      <c r="B413" s="1">
        <v>43967</v>
      </c>
      <c r="C413" s="2" t="s">
        <v>28</v>
      </c>
      <c r="D413" s="2" t="s">
        <v>21</v>
      </c>
      <c r="E413" s="2" t="s">
        <v>17</v>
      </c>
      <c r="F413" s="3">
        <v>358</v>
      </c>
      <c r="G413" s="3">
        <v>748</v>
      </c>
      <c r="H413" s="3">
        <f>F413*G413</f>
        <v>267784</v>
      </c>
      <c r="I413" s="3">
        <f>H413*18%</f>
        <v>48201.119999999995</v>
      </c>
      <c r="J413" s="6">
        <f>H413+I413</f>
        <v>315985.12</v>
      </c>
    </row>
    <row r="414" spans="1:10" x14ac:dyDescent="0.35">
      <c r="A414" s="5">
        <v>413</v>
      </c>
      <c r="B414" s="1">
        <v>43968</v>
      </c>
      <c r="C414" s="2" t="s">
        <v>29</v>
      </c>
      <c r="D414" s="2" t="s">
        <v>18</v>
      </c>
      <c r="E414" s="2" t="s">
        <v>12</v>
      </c>
      <c r="F414" s="3">
        <v>467</v>
      </c>
      <c r="G414" s="3">
        <v>975</v>
      </c>
      <c r="H414" s="3">
        <f>F414*G414</f>
        <v>455325</v>
      </c>
      <c r="I414" s="3">
        <f>H414*18%</f>
        <v>81958.5</v>
      </c>
      <c r="J414" s="6">
        <f>H414+I414</f>
        <v>537283.5</v>
      </c>
    </row>
    <row r="415" spans="1:10" x14ac:dyDescent="0.35">
      <c r="A415" s="5">
        <v>414</v>
      </c>
      <c r="B415" s="1">
        <v>43969</v>
      </c>
      <c r="C415" s="2" t="s">
        <v>10</v>
      </c>
      <c r="D415" s="2" t="s">
        <v>16</v>
      </c>
      <c r="E415" s="2" t="s">
        <v>22</v>
      </c>
      <c r="F415" s="3">
        <v>399</v>
      </c>
      <c r="G415" s="3">
        <v>610</v>
      </c>
      <c r="H415" s="3">
        <f>F415*G415</f>
        <v>243390</v>
      </c>
      <c r="I415" s="3">
        <f>H415*18%</f>
        <v>43810.2</v>
      </c>
      <c r="J415" s="6">
        <f>H415+I415</f>
        <v>287200.2</v>
      </c>
    </row>
    <row r="416" spans="1:10" x14ac:dyDescent="0.35">
      <c r="A416" s="5">
        <v>415</v>
      </c>
      <c r="B416" s="1">
        <v>43970</v>
      </c>
      <c r="C416" s="2" t="s">
        <v>20</v>
      </c>
      <c r="D416" s="2" t="s">
        <v>13</v>
      </c>
      <c r="E416" s="2" t="s">
        <v>19</v>
      </c>
      <c r="F416" s="3">
        <v>258</v>
      </c>
      <c r="G416" s="3">
        <v>573</v>
      </c>
      <c r="H416" s="3">
        <f>F416*G416</f>
        <v>147834</v>
      </c>
      <c r="I416" s="3">
        <f>H416*18%</f>
        <v>26610.12</v>
      </c>
      <c r="J416" s="6">
        <f>H416+I416</f>
        <v>174444.12</v>
      </c>
    </row>
    <row r="417" spans="1:10" x14ac:dyDescent="0.35">
      <c r="A417" s="5">
        <v>416</v>
      </c>
      <c r="B417" s="1">
        <v>43971</v>
      </c>
      <c r="C417" s="2" t="s">
        <v>10</v>
      </c>
      <c r="D417" s="2" t="s">
        <v>23</v>
      </c>
      <c r="E417" s="2" t="s">
        <v>14</v>
      </c>
      <c r="F417" s="3">
        <v>416</v>
      </c>
      <c r="G417" s="3">
        <v>834</v>
      </c>
      <c r="H417" s="3">
        <f>F417*G417</f>
        <v>346944</v>
      </c>
      <c r="I417" s="3">
        <f>H417*18%</f>
        <v>62449.919999999998</v>
      </c>
      <c r="J417" s="6">
        <f>H417+I417</f>
        <v>409393.91999999998</v>
      </c>
    </row>
    <row r="418" spans="1:10" x14ac:dyDescent="0.35">
      <c r="A418" s="5">
        <v>417</v>
      </c>
      <c r="B418" s="1">
        <v>43972</v>
      </c>
      <c r="C418" s="2" t="s">
        <v>10</v>
      </c>
      <c r="D418" s="2" t="s">
        <v>11</v>
      </c>
      <c r="E418" s="2" t="s">
        <v>17</v>
      </c>
      <c r="F418" s="3">
        <v>222</v>
      </c>
      <c r="G418" s="3">
        <v>645</v>
      </c>
      <c r="H418" s="3">
        <f>F418*G418</f>
        <v>143190</v>
      </c>
      <c r="I418" s="3">
        <f>H418*18%</f>
        <v>25774.2</v>
      </c>
      <c r="J418" s="6">
        <f>H418+I418</f>
        <v>168964.2</v>
      </c>
    </row>
    <row r="419" spans="1:10" x14ac:dyDescent="0.35">
      <c r="A419" s="5">
        <v>418</v>
      </c>
      <c r="B419" s="1">
        <v>43973</v>
      </c>
      <c r="C419" s="2" t="s">
        <v>29</v>
      </c>
      <c r="D419" s="2" t="s">
        <v>21</v>
      </c>
      <c r="E419" s="2" t="s">
        <v>12</v>
      </c>
      <c r="F419" s="3">
        <v>470</v>
      </c>
      <c r="G419" s="3">
        <v>988</v>
      </c>
      <c r="H419" s="3">
        <f>F419*G419</f>
        <v>464360</v>
      </c>
      <c r="I419" s="3">
        <f>H419*18%</f>
        <v>83584.800000000003</v>
      </c>
      <c r="J419" s="6">
        <f>H419+I419</f>
        <v>547944.80000000005</v>
      </c>
    </row>
    <row r="420" spans="1:10" x14ac:dyDescent="0.35">
      <c r="A420" s="5">
        <v>419</v>
      </c>
      <c r="B420" s="1">
        <v>43974</v>
      </c>
      <c r="C420" s="2" t="s">
        <v>10</v>
      </c>
      <c r="D420" s="2" t="s">
        <v>18</v>
      </c>
      <c r="E420" s="2" t="s">
        <v>22</v>
      </c>
      <c r="F420" s="3">
        <v>206</v>
      </c>
      <c r="G420" s="3">
        <v>711</v>
      </c>
      <c r="H420" s="3">
        <f>F420*G420</f>
        <v>146466</v>
      </c>
      <c r="I420" s="3">
        <f>H420*18%</f>
        <v>26363.879999999997</v>
      </c>
      <c r="J420" s="6">
        <f>H420+I420</f>
        <v>172829.88</v>
      </c>
    </row>
    <row r="421" spans="1:10" x14ac:dyDescent="0.35">
      <c r="A421" s="5">
        <v>420</v>
      </c>
      <c r="B421" s="1">
        <v>43975</v>
      </c>
      <c r="C421" s="2" t="s">
        <v>30</v>
      </c>
      <c r="D421" s="2" t="s">
        <v>16</v>
      </c>
      <c r="E421" s="2" t="s">
        <v>19</v>
      </c>
      <c r="F421" s="3">
        <v>242</v>
      </c>
      <c r="G421" s="3">
        <v>741</v>
      </c>
      <c r="H421" s="3">
        <f>F421*G421</f>
        <v>179322</v>
      </c>
      <c r="I421" s="3">
        <f>H421*18%</f>
        <v>32277.96</v>
      </c>
      <c r="J421" s="6">
        <f>H421+I421</f>
        <v>211599.96</v>
      </c>
    </row>
    <row r="422" spans="1:10" x14ac:dyDescent="0.35">
      <c r="A422" s="5">
        <v>421</v>
      </c>
      <c r="B422" s="1">
        <v>43976</v>
      </c>
      <c r="C422" s="2" t="s">
        <v>10</v>
      </c>
      <c r="D422" s="2" t="s">
        <v>13</v>
      </c>
      <c r="E422" s="2" t="s">
        <v>14</v>
      </c>
      <c r="F422" s="3">
        <v>158</v>
      </c>
      <c r="G422" s="3">
        <v>583</v>
      </c>
      <c r="H422" s="3">
        <f>F422*G422</f>
        <v>92114</v>
      </c>
      <c r="I422" s="3">
        <f>H422*18%</f>
        <v>16580.52</v>
      </c>
      <c r="J422" s="6">
        <f>H422+I422</f>
        <v>108694.52</v>
      </c>
    </row>
    <row r="423" spans="1:10" x14ac:dyDescent="0.35">
      <c r="A423" s="5">
        <v>422</v>
      </c>
      <c r="B423" s="1">
        <v>43977</v>
      </c>
      <c r="C423" s="2" t="s">
        <v>24</v>
      </c>
      <c r="D423" s="2" t="s">
        <v>23</v>
      </c>
      <c r="E423" s="2" t="s">
        <v>17</v>
      </c>
      <c r="F423" s="3">
        <v>372</v>
      </c>
      <c r="G423" s="3">
        <v>906</v>
      </c>
      <c r="H423" s="3">
        <f>F423*G423</f>
        <v>337032</v>
      </c>
      <c r="I423" s="3">
        <f>H423*18%</f>
        <v>60665.759999999995</v>
      </c>
      <c r="J423" s="6">
        <f>H423+I423</f>
        <v>397697.76</v>
      </c>
    </row>
    <row r="424" spans="1:10" x14ac:dyDescent="0.35">
      <c r="A424" s="5">
        <v>423</v>
      </c>
      <c r="B424" s="1">
        <v>43978</v>
      </c>
      <c r="C424" s="2" t="s">
        <v>15</v>
      </c>
      <c r="D424" s="2" t="s">
        <v>11</v>
      </c>
      <c r="E424" s="2" t="s">
        <v>12</v>
      </c>
      <c r="F424" s="3">
        <v>188</v>
      </c>
      <c r="G424" s="3">
        <v>832</v>
      </c>
      <c r="H424" s="3">
        <f>F424*G424</f>
        <v>156416</v>
      </c>
      <c r="I424" s="3">
        <f>H424*18%</f>
        <v>28154.879999999997</v>
      </c>
      <c r="J424" s="6">
        <f>H424+I424</f>
        <v>184570.88</v>
      </c>
    </row>
    <row r="425" spans="1:10" x14ac:dyDescent="0.35">
      <c r="A425" s="5">
        <v>424</v>
      </c>
      <c r="B425" s="1">
        <v>43979</v>
      </c>
      <c r="C425" s="2" t="s">
        <v>10</v>
      </c>
      <c r="D425" s="2" t="s">
        <v>21</v>
      </c>
      <c r="E425" s="2" t="s">
        <v>22</v>
      </c>
      <c r="F425" s="3">
        <v>94</v>
      </c>
      <c r="G425" s="3">
        <v>777</v>
      </c>
      <c r="H425" s="3">
        <f>F425*G425</f>
        <v>73038</v>
      </c>
      <c r="I425" s="3">
        <f>H425*18%</f>
        <v>13146.84</v>
      </c>
      <c r="J425" s="6">
        <f>H425+I425</f>
        <v>86184.84</v>
      </c>
    </row>
    <row r="426" spans="1:10" x14ac:dyDescent="0.35">
      <c r="A426" s="5">
        <v>425</v>
      </c>
      <c r="B426" s="1">
        <v>43980</v>
      </c>
      <c r="C426" s="2" t="s">
        <v>25</v>
      </c>
      <c r="D426" s="2" t="s">
        <v>18</v>
      </c>
      <c r="E426" s="2" t="s">
        <v>19</v>
      </c>
      <c r="F426" s="3">
        <v>174</v>
      </c>
      <c r="G426" s="3">
        <v>862</v>
      </c>
      <c r="H426" s="3">
        <f>F426*G426</f>
        <v>149988</v>
      </c>
      <c r="I426" s="3">
        <f>H426*18%</f>
        <v>26997.84</v>
      </c>
      <c r="J426" s="6">
        <f>H426+I426</f>
        <v>176985.84</v>
      </c>
    </row>
    <row r="427" spans="1:10" x14ac:dyDescent="0.35">
      <c r="A427" s="5">
        <v>426</v>
      </c>
      <c r="B427" s="1">
        <v>43981</v>
      </c>
      <c r="C427" s="2" t="s">
        <v>26</v>
      </c>
      <c r="D427" s="2" t="s">
        <v>16</v>
      </c>
      <c r="E427" s="2" t="s">
        <v>14</v>
      </c>
      <c r="F427" s="3">
        <v>69</v>
      </c>
      <c r="G427" s="3">
        <v>915</v>
      </c>
      <c r="H427" s="3">
        <f>F427*G427</f>
        <v>63135</v>
      </c>
      <c r="I427" s="3">
        <f>H427*18%</f>
        <v>11364.3</v>
      </c>
      <c r="J427" s="6">
        <f>H427+I427</f>
        <v>74499.3</v>
      </c>
    </row>
    <row r="428" spans="1:10" x14ac:dyDescent="0.35">
      <c r="A428" s="9">
        <v>427</v>
      </c>
      <c r="B428" s="10">
        <v>43982</v>
      </c>
      <c r="C428" s="11" t="s">
        <v>27</v>
      </c>
      <c r="D428" s="11" t="s">
        <v>13</v>
      </c>
      <c r="E428" s="11" t="s">
        <v>17</v>
      </c>
      <c r="F428" s="12">
        <v>383</v>
      </c>
      <c r="G428" s="12">
        <v>678</v>
      </c>
      <c r="H428" s="12">
        <f>F428*G428</f>
        <v>259674</v>
      </c>
      <c r="I428" s="12">
        <f>H428*18%</f>
        <v>46741.32</v>
      </c>
      <c r="J428" s="13">
        <f>H428+I428</f>
        <v>306415.32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MIS Report</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Durgesh Pratap tiwari</cp:lastModifiedBy>
  <dcterms:created xsi:type="dcterms:W3CDTF">2020-09-20T07:29:19Z</dcterms:created>
  <dcterms:modified xsi:type="dcterms:W3CDTF">2025-07-28T00:09:22Z</dcterms:modified>
</cp:coreProperties>
</file>