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cfc28f80a4d68845/Desktop/Data Technician/"/>
    </mc:Choice>
  </mc:AlternateContent>
  <xr:revisionPtr revIDLastSave="9" documentId="14_{B45D4010-02C5-4C17-A21C-79C4F92AD35B}" xr6:coauthVersionLast="47" xr6:coauthVersionMax="47" xr10:uidLastSave="{8020B877-DA10-472D-AB88-02F658323831}"/>
  <bookViews>
    <workbookView xWindow="-108" yWindow="-108" windowWidth="23256" windowHeight="12576" firstSheet="5" activeTab="8" xr2:uid="{10996FFD-38B0-4E71-AA07-9FDC1DF12159}"/>
  </bookViews>
  <sheets>
    <sheet name="Dashboard" sheetId="12" r:id="rId1"/>
    <sheet name="TR by Country" sheetId="3" r:id="rId2"/>
    <sheet name="Units Sold each month" sheetId="13" r:id="rId3"/>
    <sheet name="Profit by month" sheetId="14" r:id="rId4"/>
    <sheet name="Units Sold by Product" sheetId="6" r:id="rId5"/>
    <sheet name="P.Margin by products" sheetId="7" r:id="rId6"/>
    <sheet name="TR by Prd over time" sheetId="8" r:id="rId7"/>
    <sheet name="Units Sold by Country_Prdts" sheetId="10" r:id="rId8"/>
    <sheet name="Profit by Mkt &amp;Prod" sheetId="11" r:id="rId9"/>
    <sheet name="Excel Interactive Dashboard(Dat" sheetId="1" r:id="rId10"/>
    <sheet name="New-Data" sheetId="2" r:id="rId11"/>
  </sheets>
  <definedNames>
    <definedName name="_1_973.75">'Excel Interactive Dashboard(Dat'!$E$679:$E$701</definedName>
    <definedName name="_2_763.25">'Excel Interactive Dashboard(Dat'!$F$679:$F$701</definedName>
    <definedName name="_3_1_2020">'Excel Interactive Dashboard(Dat'!$J$679:$J$701</definedName>
    <definedName name="_4_737.00">'Excel Interactive Dashboard(Dat'!$D$679:$D$701</definedName>
    <definedName name="NativeTimeline_Date">#N/A</definedName>
    <definedName name="Slicer_Country">#N/A</definedName>
    <definedName name="Slicer_Product">#N/A</definedName>
    <definedName name="Sugar">'Excel Interactive Dashboard(Dat'!$B$679:$B$701</definedName>
    <definedName name="United_States">'Excel Interactive Dashboard(Dat'!$A$679:$A$701</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alcChain>
</file>

<file path=xl/sharedStrings.xml><?xml version="1.0" encoding="utf-8"?>
<sst xmlns="http://schemas.openxmlformats.org/spreadsheetml/2006/main" count="6277" uniqueCount="1982">
  <si>
    <t>Country</t>
  </si>
  <si>
    <t xml:space="preserve"> Product </t>
  </si>
  <si>
    <t>Units Sold</t>
  </si>
  <si>
    <t xml:space="preserve"> Revenue </t>
  </si>
  <si>
    <t xml:space="preserve"> Cost </t>
  </si>
  <si>
    <t xml:space="preserve"> Profit </t>
  </si>
  <si>
    <t>Date</t>
  </si>
  <si>
    <t>India</t>
  </si>
  <si>
    <t xml:space="preserve"> Chocolate Chip </t>
  </si>
  <si>
    <t xml:space="preserve"> $8,625.00 </t>
  </si>
  <si>
    <t xml:space="preserve"> $3,450.00 </t>
  </si>
  <si>
    <t xml:space="preserve"> $5,175.00 </t>
  </si>
  <si>
    <t xml:space="preserve"> $10,760.00 </t>
  </si>
  <si>
    <t xml:space="preserve"> $4,304.00 </t>
  </si>
  <si>
    <t xml:space="preserve"> $6,456.00 </t>
  </si>
  <si>
    <t xml:space="preserve"> $11,745.00 </t>
  </si>
  <si>
    <t xml:space="preserve"> $4,698.00 </t>
  </si>
  <si>
    <t xml:space="preserve"> $7,047.00 </t>
  </si>
  <si>
    <t xml:space="preserve"> $6,140.00 </t>
  </si>
  <si>
    <t xml:space="preserve"> $2,456.00 </t>
  </si>
  <si>
    <t xml:space="preserve"> $3,684.00 </t>
  </si>
  <si>
    <t xml:space="preserve"> $6,945.00 </t>
  </si>
  <si>
    <t xml:space="preserve"> $2,778.00 </t>
  </si>
  <si>
    <t xml:space="preserve"> $4,167.00 </t>
  </si>
  <si>
    <t xml:space="preserve"> $9,010.00 </t>
  </si>
  <si>
    <t xml:space="preserve"> $3,604.00 </t>
  </si>
  <si>
    <t xml:space="preserve"> $5,406.00 </t>
  </si>
  <si>
    <t xml:space="preserve"> $11,495.00 </t>
  </si>
  <si>
    <t xml:space="preserve"> $4,598.00 </t>
  </si>
  <si>
    <t xml:space="preserve"> $6,897.00 </t>
  </si>
  <si>
    <t xml:space="preserve"> $2,808.00 </t>
  </si>
  <si>
    <t xml:space="preserve"> $4,212.00 </t>
  </si>
  <si>
    <t xml:space="preserve"> $12,350.00 </t>
  </si>
  <si>
    <t xml:space="preserve"> $4,940.00 </t>
  </si>
  <si>
    <t xml:space="preserve"> $7,410.00 </t>
  </si>
  <si>
    <t xml:space="preserve"> $8,715.00 </t>
  </si>
  <si>
    <t xml:space="preserve"> $3,486.00 </t>
  </si>
  <si>
    <t xml:space="preserve"> $5,229.00 </t>
  </si>
  <si>
    <t xml:space="preserve"> $11,110.00 </t>
  </si>
  <si>
    <t xml:space="preserve"> $4,444.00 </t>
  </si>
  <si>
    <t xml:space="preserve"> $6,666.00 </t>
  </si>
  <si>
    <t xml:space="preserve"> Fortune Cookie </t>
  </si>
  <si>
    <t xml:space="preserve"> $345.00 </t>
  </si>
  <si>
    <t xml:space="preserve"> $69.00 </t>
  </si>
  <si>
    <t xml:space="preserve"> $276.00 </t>
  </si>
  <si>
    <t xml:space="preserve"> $2,851.00 </t>
  </si>
  <si>
    <t xml:space="preserve"> $570.20 </t>
  </si>
  <si>
    <t xml:space="preserve"> $2,280.80 </t>
  </si>
  <si>
    <t xml:space="preserve"> $1,283.00 </t>
  </si>
  <si>
    <t xml:space="preserve"> $256.60 </t>
  </si>
  <si>
    <t xml:space="preserve"> $1,026.40 </t>
  </si>
  <si>
    <t xml:space="preserve"> $1,611.00 </t>
  </si>
  <si>
    <t xml:space="preserve"> $322.20 </t>
  </si>
  <si>
    <t xml:space="preserve"> $1,288.80 </t>
  </si>
  <si>
    <t xml:space="preserve"> Oatmeal Raisin </t>
  </si>
  <si>
    <t xml:space="preserve"> $8,890.00 </t>
  </si>
  <si>
    <t xml:space="preserve"> $3,911.60 </t>
  </si>
  <si>
    <t xml:space="preserve"> $4,978.40 </t>
  </si>
  <si>
    <t xml:space="preserve"> $2,701.60 </t>
  </si>
  <si>
    <t xml:space="preserve"> $3,438.40 </t>
  </si>
  <si>
    <t xml:space="preserve"> $13,805.00 </t>
  </si>
  <si>
    <t xml:space="preserve"> $6,074.20 </t>
  </si>
  <si>
    <t xml:space="preserve"> $7,730.80 </t>
  </si>
  <si>
    <t xml:space="preserve"> $3,834.60 </t>
  </si>
  <si>
    <t xml:space="preserve"> $4,880.40 </t>
  </si>
  <si>
    <t xml:space="preserve"> Snickerdoodle </t>
  </si>
  <si>
    <t xml:space="preserve"> $3,632.00 </t>
  </si>
  <si>
    <t xml:space="preserve"> $1,362.00 </t>
  </si>
  <si>
    <t xml:space="preserve"> $2,270.00 </t>
  </si>
  <si>
    <t xml:space="preserve"> $11,404.00 </t>
  </si>
  <si>
    <t xml:space="preserve"> $4,276.50 </t>
  </si>
  <si>
    <t xml:space="preserve"> $7,127.50 </t>
  </si>
  <si>
    <t xml:space="preserve"> $9,196.00 </t>
  </si>
  <si>
    <t xml:space="preserve"> $3,448.50 </t>
  </si>
  <si>
    <t xml:space="preserve"> $5,747.50 </t>
  </si>
  <si>
    <t xml:space="preserve"> $6,240.00 </t>
  </si>
  <si>
    <t xml:space="preserve"> $2,340.00 </t>
  </si>
  <si>
    <t xml:space="preserve"> $3,900.00 </t>
  </si>
  <si>
    <t xml:space="preserve"> $9,664.00 </t>
  </si>
  <si>
    <t xml:space="preserve"> $3,624.00 </t>
  </si>
  <si>
    <t xml:space="preserve"> $6,040.00 </t>
  </si>
  <si>
    <t xml:space="preserve"> Sugar </t>
  </si>
  <si>
    <t xml:space="preserve"> $1,736.25 </t>
  </si>
  <si>
    <t xml:space="preserve"> $2,430.75 </t>
  </si>
  <si>
    <t xml:space="preserve"> $7,308.00 </t>
  </si>
  <si>
    <t xml:space="preserve"> $3,045.00 </t>
  </si>
  <si>
    <t xml:space="preserve"> $4,263.00 </t>
  </si>
  <si>
    <t xml:space="preserve"> $8,805.00 </t>
  </si>
  <si>
    <t xml:space="preserve"> $3,668.75 </t>
  </si>
  <si>
    <t xml:space="preserve"> $5,136.25 </t>
  </si>
  <si>
    <t xml:space="preserve"> $1,869.00 </t>
  </si>
  <si>
    <t xml:space="preserve"> $778.75 </t>
  </si>
  <si>
    <t xml:space="preserve"> $1,090.25 </t>
  </si>
  <si>
    <t xml:space="preserve"> $807.00 </t>
  </si>
  <si>
    <t xml:space="preserve"> $336.25 </t>
  </si>
  <si>
    <t xml:space="preserve"> $470.75 </t>
  </si>
  <si>
    <t xml:space="preserve"> $8,862.00 </t>
  </si>
  <si>
    <t xml:space="preserve"> $3,692.50 </t>
  </si>
  <si>
    <t xml:space="preserve"> $5,169.50 </t>
  </si>
  <si>
    <t xml:space="preserve"> White Chocolate Macadamia Nut </t>
  </si>
  <si>
    <t xml:space="preserve"> $2,070.00 </t>
  </si>
  <si>
    <t xml:space="preserve"> $948.75 </t>
  </si>
  <si>
    <t xml:space="preserve"> $1,121.25 </t>
  </si>
  <si>
    <t xml:space="preserve"> $12,552.00 </t>
  </si>
  <si>
    <t xml:space="preserve"> $5,753.00 </t>
  </si>
  <si>
    <t xml:space="preserve"> $6,799.00 </t>
  </si>
  <si>
    <t xml:space="preserve"> $15,876.00 </t>
  </si>
  <si>
    <t xml:space="preserve"> $7,276.50 </t>
  </si>
  <si>
    <t xml:space="preserve"> $8,599.50 </t>
  </si>
  <si>
    <t xml:space="preserve"> $11,496.00 </t>
  </si>
  <si>
    <t xml:space="preserve"> $5,269.00 </t>
  </si>
  <si>
    <t xml:space="preserve"> $6,227.00 </t>
  </si>
  <si>
    <t xml:space="preserve"> $1,614.00 </t>
  </si>
  <si>
    <t xml:space="preserve"> $739.75 </t>
  </si>
  <si>
    <t xml:space="preserve"> $874.25 </t>
  </si>
  <si>
    <t>United Kingdom</t>
  </si>
  <si>
    <t xml:space="preserve"> $2,745.00 </t>
  </si>
  <si>
    <t xml:space="preserve"> $1,098.00 </t>
  </si>
  <si>
    <t xml:space="preserve"> $1,647.00 </t>
  </si>
  <si>
    <t xml:space="preserve"> $8,925.00 </t>
  </si>
  <si>
    <t xml:space="preserve"> $3,570.00 </t>
  </si>
  <si>
    <t xml:space="preserve"> $5,355.00 </t>
  </si>
  <si>
    <t xml:space="preserve"> $11,305.00 </t>
  </si>
  <si>
    <t xml:space="preserve"> $4,522.00 </t>
  </si>
  <si>
    <t xml:space="preserve"> $6,783.00 </t>
  </si>
  <si>
    <t xml:space="preserve"> $3,520.00 </t>
  </si>
  <si>
    <t xml:space="preserve"> $1,408.00 </t>
  </si>
  <si>
    <t xml:space="preserve"> $2,112.00 </t>
  </si>
  <si>
    <t xml:space="preserve"> $10,680.00 </t>
  </si>
  <si>
    <t xml:space="preserve"> $4,272.00 </t>
  </si>
  <si>
    <t xml:space="preserve"> $6,408.00 </t>
  </si>
  <si>
    <t xml:space="preserve"> $8,785.00 </t>
  </si>
  <si>
    <t xml:space="preserve"> $3,514.00 </t>
  </si>
  <si>
    <t xml:space="preserve"> $5,271.00 </t>
  </si>
  <si>
    <t xml:space="preserve"> $5,155.00 </t>
  </si>
  <si>
    <t xml:space="preserve"> $2,062.00 </t>
  </si>
  <si>
    <t xml:space="preserve"> $3,093.00 </t>
  </si>
  <si>
    <t xml:space="preserve"> $10,835.00 </t>
  </si>
  <si>
    <t xml:space="preserve"> $4,334.00 </t>
  </si>
  <si>
    <t xml:space="preserve"> $6,501.00 </t>
  </si>
  <si>
    <t xml:space="preserve"> $5,990.00 </t>
  </si>
  <si>
    <t xml:space="preserve"> $2,396.00 </t>
  </si>
  <si>
    <t xml:space="preserve"> $3,594.00 </t>
  </si>
  <si>
    <t xml:space="preserve"> $9,610.00 </t>
  </si>
  <si>
    <t xml:space="preserve"> $3,844.00 </t>
  </si>
  <si>
    <t xml:space="preserve"> $5,766.00 </t>
  </si>
  <si>
    <t xml:space="preserve"> $1,403.00 </t>
  </si>
  <si>
    <t xml:space="preserve"> $280.60 </t>
  </si>
  <si>
    <t xml:space="preserve"> $1,122.40 </t>
  </si>
  <si>
    <t xml:space="preserve"> $1,757.00 </t>
  </si>
  <si>
    <t xml:space="preserve"> $351.40 </t>
  </si>
  <si>
    <t xml:space="preserve"> $1,405.60 </t>
  </si>
  <si>
    <t xml:space="preserve"> $322.00 </t>
  </si>
  <si>
    <t xml:space="preserve"> $64.40 </t>
  </si>
  <si>
    <t xml:space="preserve"> $257.60 </t>
  </si>
  <si>
    <t xml:space="preserve"> $1,857.00 </t>
  </si>
  <si>
    <t xml:space="preserve"> $371.40 </t>
  </si>
  <si>
    <t xml:space="preserve"> $1,485.60 </t>
  </si>
  <si>
    <t xml:space="preserve"> $1,186.00 </t>
  </si>
  <si>
    <t xml:space="preserve"> $237.20 </t>
  </si>
  <si>
    <t xml:space="preserve"> $948.80 </t>
  </si>
  <si>
    <t xml:space="preserve"> $1,605.00 </t>
  </si>
  <si>
    <t xml:space="preserve"> $706.20 </t>
  </si>
  <si>
    <t xml:space="preserve"> $898.80 </t>
  </si>
  <si>
    <t xml:space="preserve"> $7,015.00 </t>
  </si>
  <si>
    <t xml:space="preserve"> $3,086.60 </t>
  </si>
  <si>
    <t xml:space="preserve"> $3,928.40 </t>
  </si>
  <si>
    <t xml:space="preserve"> $10,380.00 </t>
  </si>
  <si>
    <t xml:space="preserve"> $4,567.20 </t>
  </si>
  <si>
    <t xml:space="preserve"> $5,812.80 </t>
  </si>
  <si>
    <t xml:space="preserve"> $1,530.00 </t>
  </si>
  <si>
    <t xml:space="preserve"> $673.20 </t>
  </si>
  <si>
    <t xml:space="preserve"> $856.80 </t>
  </si>
  <si>
    <t xml:space="preserve"> $8,580.00 </t>
  </si>
  <si>
    <t xml:space="preserve"> $3,217.50 </t>
  </si>
  <si>
    <t xml:space="preserve"> $5,362.50 </t>
  </si>
  <si>
    <t xml:space="preserve"> $5,928.00 </t>
  </si>
  <si>
    <t xml:space="preserve"> $2,223.00 </t>
  </si>
  <si>
    <t xml:space="preserve"> $3,705.00 </t>
  </si>
  <si>
    <t xml:space="preserve"> $4,792.00 </t>
  </si>
  <si>
    <t xml:space="preserve"> $1,797.00 </t>
  </si>
  <si>
    <t xml:space="preserve"> $2,995.00 </t>
  </si>
  <si>
    <t xml:space="preserve"> $4,092.00 </t>
  </si>
  <si>
    <t xml:space="preserve"> $1,534.50 </t>
  </si>
  <si>
    <t xml:space="preserve"> $2,557.50 </t>
  </si>
  <si>
    <t xml:space="preserve"> $4,581.00 </t>
  </si>
  <si>
    <t xml:space="preserve"> $1,908.75 </t>
  </si>
  <si>
    <t xml:space="preserve"> $2,672.25 </t>
  </si>
  <si>
    <t xml:space="preserve"> $3,663.00 </t>
  </si>
  <si>
    <t xml:space="preserve"> $1,526.25 </t>
  </si>
  <si>
    <t xml:space="preserve"> $2,136.75 </t>
  </si>
  <si>
    <t xml:space="preserve"> $6,702.00 </t>
  </si>
  <si>
    <t xml:space="preserve"> $2,792.50 </t>
  </si>
  <si>
    <t xml:space="preserve"> $3,909.50 </t>
  </si>
  <si>
    <t xml:space="preserve"> $8,046.00 </t>
  </si>
  <si>
    <t xml:space="preserve"> $3,352.50 </t>
  </si>
  <si>
    <t xml:space="preserve"> $4,693.50 </t>
  </si>
  <si>
    <t xml:space="preserve"> $2,708.75 </t>
  </si>
  <si>
    <t xml:space="preserve"> $3,792.25 </t>
  </si>
  <si>
    <t xml:space="preserve"> $3,843.00 </t>
  </si>
  <si>
    <t xml:space="preserve"> $1,601.25 </t>
  </si>
  <si>
    <t xml:space="preserve"> $2,241.75 </t>
  </si>
  <si>
    <t xml:space="preserve"> $4,224.00 </t>
  </si>
  <si>
    <t xml:space="preserve"> $1,936.00 </t>
  </si>
  <si>
    <t xml:space="preserve"> $2,288.00 </t>
  </si>
  <si>
    <t xml:space="preserve"> $6,198.00 </t>
  </si>
  <si>
    <t xml:space="preserve"> $2,840.75 </t>
  </si>
  <si>
    <t xml:space="preserve"> $3,357.25 </t>
  </si>
  <si>
    <t xml:space="preserve"> $7,326.00 </t>
  </si>
  <si>
    <t xml:space="preserve"> $3,357.75 </t>
  </si>
  <si>
    <t xml:space="preserve"> $3,968.25 </t>
  </si>
  <si>
    <t xml:space="preserve"> $12,456.00 </t>
  </si>
  <si>
    <t xml:space="preserve"> $5,709.00 </t>
  </si>
  <si>
    <t xml:space="preserve"> $6,747.00 </t>
  </si>
  <si>
    <t xml:space="preserve"> $2,316.00 </t>
  </si>
  <si>
    <t xml:space="preserve"> $1,061.50 </t>
  </si>
  <si>
    <t xml:space="preserve"> $1,254.50 </t>
  </si>
  <si>
    <t xml:space="preserve"> $16,830.00 </t>
  </si>
  <si>
    <t xml:space="preserve"> $7,713.75 </t>
  </si>
  <si>
    <t xml:space="preserve"> $9,116.25 </t>
  </si>
  <si>
    <t>Philippines</t>
  </si>
  <si>
    <t xml:space="preserve"> $3,830.00 </t>
  </si>
  <si>
    <t xml:space="preserve"> $1,532.00 </t>
  </si>
  <si>
    <t xml:space="preserve"> $2,298.00 </t>
  </si>
  <si>
    <t xml:space="preserve"> $4,045.00 </t>
  </si>
  <si>
    <t xml:space="preserve"> $1,618.00 </t>
  </si>
  <si>
    <t xml:space="preserve"> $2,427.00 </t>
  </si>
  <si>
    <t xml:space="preserve"> $9,725.00 </t>
  </si>
  <si>
    <t xml:space="preserve"> $3,890.00 </t>
  </si>
  <si>
    <t xml:space="preserve"> $5,835.00 </t>
  </si>
  <si>
    <t xml:space="preserve"> $10,580.00 </t>
  </si>
  <si>
    <t xml:space="preserve"> $4,232.00 </t>
  </si>
  <si>
    <t xml:space="preserve"> $6,348.00 </t>
  </si>
  <si>
    <t xml:space="preserve"> $5,615.00 </t>
  </si>
  <si>
    <t xml:space="preserve"> $2,246.00 </t>
  </si>
  <si>
    <t xml:space="preserve"> $3,369.00 </t>
  </si>
  <si>
    <t xml:space="preserve"> $10,625.00 </t>
  </si>
  <si>
    <t xml:space="preserve"> $4,250.00 </t>
  </si>
  <si>
    <t xml:space="preserve"> $6,375.00 </t>
  </si>
  <si>
    <t xml:space="preserve"> $12,045.00 </t>
  </si>
  <si>
    <t xml:space="preserve"> $4,818.00 </t>
  </si>
  <si>
    <t xml:space="preserve"> $7,227.00 </t>
  </si>
  <si>
    <t xml:space="preserve"> $10,730.00 </t>
  </si>
  <si>
    <t xml:space="preserve"> $4,292.00 </t>
  </si>
  <si>
    <t xml:space="preserve"> $6,438.00 </t>
  </si>
  <si>
    <t xml:space="preserve"> $8,875.00 </t>
  </si>
  <si>
    <t xml:space="preserve"> $3,550.00 </t>
  </si>
  <si>
    <t xml:space="preserve"> $5,325.00 </t>
  </si>
  <si>
    <t xml:space="preserve"> $14,960.00 </t>
  </si>
  <si>
    <t xml:space="preserve"> $5,984.00 </t>
  </si>
  <si>
    <t xml:space="preserve"> $8,976.00 </t>
  </si>
  <si>
    <t xml:space="preserve"> $359.40 </t>
  </si>
  <si>
    <t xml:space="preserve"> $1,437.60 </t>
  </si>
  <si>
    <t xml:space="preserve"> $1,159.00 </t>
  </si>
  <si>
    <t xml:space="preserve"> $231.80 </t>
  </si>
  <si>
    <t xml:space="preserve"> $927.20 </t>
  </si>
  <si>
    <t xml:space="preserve"> $2,500.00 </t>
  </si>
  <si>
    <t xml:space="preserve"> $500.00 </t>
  </si>
  <si>
    <t xml:space="preserve"> $2,000.00 </t>
  </si>
  <si>
    <t xml:space="preserve"> $334.00 </t>
  </si>
  <si>
    <t xml:space="preserve"> $66.80 </t>
  </si>
  <si>
    <t xml:space="preserve"> $267.20 </t>
  </si>
  <si>
    <t xml:space="preserve"> $2,992.00 </t>
  </si>
  <si>
    <t xml:space="preserve"> $598.40 </t>
  </si>
  <si>
    <t xml:space="preserve"> $2,393.60 </t>
  </si>
  <si>
    <t xml:space="preserve"> $14,830.00 </t>
  </si>
  <si>
    <t xml:space="preserve"> $6,525.20 </t>
  </si>
  <si>
    <t xml:space="preserve"> $8,304.80 </t>
  </si>
  <si>
    <t xml:space="preserve"> $5,795.00 </t>
  </si>
  <si>
    <t xml:space="preserve"> $2,549.80 </t>
  </si>
  <si>
    <t xml:space="preserve"> $3,245.20 </t>
  </si>
  <si>
    <t xml:space="preserve"> $4,970.00 </t>
  </si>
  <si>
    <t xml:space="preserve"> $2,186.80 </t>
  </si>
  <si>
    <t xml:space="preserve"> $2,783.20 </t>
  </si>
  <si>
    <t xml:space="preserve"> $4,850.00 </t>
  </si>
  <si>
    <t xml:space="preserve"> $2,134.00 </t>
  </si>
  <si>
    <t xml:space="preserve"> $2,716.00 </t>
  </si>
  <si>
    <t xml:space="preserve"> $8,850.00 </t>
  </si>
  <si>
    <t xml:space="preserve"> $3,894.00 </t>
  </si>
  <si>
    <t xml:space="preserve"> $4,956.00 </t>
  </si>
  <si>
    <t xml:space="preserve"> $3,064.00 </t>
  </si>
  <si>
    <t xml:space="preserve"> $1,149.00 </t>
  </si>
  <si>
    <t xml:space="preserve"> $1,915.00 </t>
  </si>
  <si>
    <t xml:space="preserve"> $856.00 </t>
  </si>
  <si>
    <t xml:space="preserve"> $321.00 </t>
  </si>
  <si>
    <t xml:space="preserve"> $535.00 </t>
  </si>
  <si>
    <t xml:space="preserve"> $4,064.00 </t>
  </si>
  <si>
    <t xml:space="preserve"> $1,524.00 </t>
  </si>
  <si>
    <t xml:space="preserve"> $2,540.00 </t>
  </si>
  <si>
    <t xml:space="preserve"> $3,548.00 </t>
  </si>
  <si>
    <t xml:space="preserve"> $1,330.50 </t>
  </si>
  <si>
    <t xml:space="preserve"> $2,217.50 </t>
  </si>
  <si>
    <t xml:space="preserve"> $1,768.00 </t>
  </si>
  <si>
    <t xml:space="preserve"> $663.00 </t>
  </si>
  <si>
    <t xml:space="preserve"> $1,105.00 </t>
  </si>
  <si>
    <t xml:space="preserve"> $642.00 </t>
  </si>
  <si>
    <t xml:space="preserve"> $267.50 </t>
  </si>
  <si>
    <t xml:space="preserve"> $374.50 </t>
  </si>
  <si>
    <t xml:space="preserve"> $2,431.25 </t>
  </si>
  <si>
    <t xml:space="preserve"> $3,403.75 </t>
  </si>
  <si>
    <t xml:space="preserve"> $6,891.00 </t>
  </si>
  <si>
    <t xml:space="preserve"> $2,871.25 </t>
  </si>
  <si>
    <t xml:space="preserve"> $4,019.75 </t>
  </si>
  <si>
    <t xml:space="preserve"> $6,645.00 </t>
  </si>
  <si>
    <t xml:space="preserve"> $2,768.75 </t>
  </si>
  <si>
    <t xml:space="preserve"> $3,876.25 </t>
  </si>
  <si>
    <t xml:space="preserve"> $5,610.00 </t>
  </si>
  <si>
    <t xml:space="preserve"> $2,337.50 </t>
  </si>
  <si>
    <t xml:space="preserve"> $3,272.50 </t>
  </si>
  <si>
    <t xml:space="preserve"> $17,796.00 </t>
  </si>
  <si>
    <t xml:space="preserve"> $8,156.50 </t>
  </si>
  <si>
    <t xml:space="preserve"> $9,639.50 </t>
  </si>
  <si>
    <t xml:space="preserve"> $4,854.00 </t>
  </si>
  <si>
    <t xml:space="preserve"> $2,224.75 </t>
  </si>
  <si>
    <t xml:space="preserve"> $2,629.25 </t>
  </si>
  <si>
    <t xml:space="preserve"> $3,528.00 </t>
  </si>
  <si>
    <t xml:space="preserve"> $1,617.00 </t>
  </si>
  <si>
    <t xml:space="preserve"> $1,911.00 </t>
  </si>
  <si>
    <t xml:space="preserve"> $3,960.00 </t>
  </si>
  <si>
    <t xml:space="preserve"> $1,815.00 </t>
  </si>
  <si>
    <t xml:space="preserve"> $2,145.00 </t>
  </si>
  <si>
    <t xml:space="preserve"> $15,216.00 </t>
  </si>
  <si>
    <t xml:space="preserve"> $6,974.00 </t>
  </si>
  <si>
    <t xml:space="preserve"> $8,242.00 </t>
  </si>
  <si>
    <t>Malaysia</t>
  </si>
  <si>
    <t xml:space="preserve"> $3,940.00 </t>
  </si>
  <si>
    <t xml:space="preserve"> $1,576.00 </t>
  </si>
  <si>
    <t xml:space="preserve"> $2,364.00 </t>
  </si>
  <si>
    <t xml:space="preserve"> $10,725.00 </t>
  </si>
  <si>
    <t xml:space="preserve"> $4,290.00 </t>
  </si>
  <si>
    <t xml:space="preserve"> $6,435.00 </t>
  </si>
  <si>
    <t xml:space="preserve"> $8,800.00 </t>
  </si>
  <si>
    <t xml:space="preserve"> $5,280.00 </t>
  </si>
  <si>
    <t xml:space="preserve"> $7,570.00 </t>
  </si>
  <si>
    <t xml:space="preserve"> $3,028.00 </t>
  </si>
  <si>
    <t xml:space="preserve"> $4,542.00 </t>
  </si>
  <si>
    <t xml:space="preserve"> $13,815.00 </t>
  </si>
  <si>
    <t xml:space="preserve"> $5,526.00 </t>
  </si>
  <si>
    <t xml:space="preserve"> $8,289.00 </t>
  </si>
  <si>
    <t xml:space="preserve"> $9,730.00 </t>
  </si>
  <si>
    <t xml:space="preserve"> $3,892.00 </t>
  </si>
  <si>
    <t xml:space="preserve"> $5,838.00 </t>
  </si>
  <si>
    <t xml:space="preserve"> $1,835.00 </t>
  </si>
  <si>
    <t xml:space="preserve"> $734.00 </t>
  </si>
  <si>
    <t xml:space="preserve"> $1,101.00 </t>
  </si>
  <si>
    <t xml:space="preserve"> $8,575.00 </t>
  </si>
  <si>
    <t xml:space="preserve"> $3,430.00 </t>
  </si>
  <si>
    <t xml:space="preserve"> $5,145.00 </t>
  </si>
  <si>
    <t xml:space="preserve"> $1,900.00 </t>
  </si>
  <si>
    <t xml:space="preserve"> $760.00 </t>
  </si>
  <si>
    <t xml:space="preserve"> $1,140.00 </t>
  </si>
  <si>
    <t xml:space="preserve"> $10,755.00 </t>
  </si>
  <si>
    <t xml:space="preserve"> $4,302.00 </t>
  </si>
  <si>
    <t xml:space="preserve"> $6,453.00 </t>
  </si>
  <si>
    <t xml:space="preserve"> $1,660.00 </t>
  </si>
  <si>
    <t xml:space="preserve"> $332.00 </t>
  </si>
  <si>
    <t xml:space="preserve"> $1,328.00 </t>
  </si>
  <si>
    <t xml:space="preserve"> $720.00 </t>
  </si>
  <si>
    <t xml:space="preserve"> $144.00 </t>
  </si>
  <si>
    <t xml:space="preserve"> $576.00 </t>
  </si>
  <si>
    <t xml:space="preserve"> $1,100.00 </t>
  </si>
  <si>
    <t xml:space="preserve"> $220.00 </t>
  </si>
  <si>
    <t xml:space="preserve"> $880.00 </t>
  </si>
  <si>
    <t xml:space="preserve"> $1,715.00 </t>
  </si>
  <si>
    <t xml:space="preserve"> $343.00 </t>
  </si>
  <si>
    <t xml:space="preserve"> $1,372.00 </t>
  </si>
  <si>
    <t xml:space="preserve"> $1,727.00 </t>
  </si>
  <si>
    <t xml:space="preserve"> $345.40 </t>
  </si>
  <si>
    <t xml:space="preserve"> $1,381.60 </t>
  </si>
  <si>
    <t xml:space="preserve"> $6,875.00 </t>
  </si>
  <si>
    <t xml:space="preserve"> $3,025.00 </t>
  </si>
  <si>
    <t xml:space="preserve"> $3,850.00 </t>
  </si>
  <si>
    <t xml:space="preserve"> $4,735.00 </t>
  </si>
  <si>
    <t xml:space="preserve"> $2,083.40 </t>
  </si>
  <si>
    <t xml:space="preserve"> $2,651.60 </t>
  </si>
  <si>
    <t xml:space="preserve"> $1,720.00 </t>
  </si>
  <si>
    <t xml:space="preserve"> $756.80 </t>
  </si>
  <si>
    <t xml:space="preserve"> $963.20 </t>
  </si>
  <si>
    <t xml:space="preserve"> $8,635.00 </t>
  </si>
  <si>
    <t xml:space="preserve"> $3,799.40 </t>
  </si>
  <si>
    <t xml:space="preserve"> $4,835.60 </t>
  </si>
  <si>
    <t xml:space="preserve"> $9,350.00 </t>
  </si>
  <si>
    <t xml:space="preserve"> $4,114.00 </t>
  </si>
  <si>
    <t xml:space="preserve"> $5,236.00 </t>
  </si>
  <si>
    <t xml:space="preserve"> $1,976.00 </t>
  </si>
  <si>
    <t xml:space="preserve"> $741.00 </t>
  </si>
  <si>
    <t xml:space="preserve"> $1,235.00 </t>
  </si>
  <si>
    <t xml:space="preserve"> $7,336.00 </t>
  </si>
  <si>
    <t xml:space="preserve"> $2,751.00 </t>
  </si>
  <si>
    <t xml:space="preserve"> $4,585.00 </t>
  </si>
  <si>
    <t xml:space="preserve"> $1,468.00 </t>
  </si>
  <si>
    <t xml:space="preserve"> $550.50 </t>
  </si>
  <si>
    <t xml:space="preserve"> $917.50 </t>
  </si>
  <si>
    <t xml:space="preserve"> $10,824.00 </t>
  </si>
  <si>
    <t xml:space="preserve"> $4,059.00 </t>
  </si>
  <si>
    <t xml:space="preserve"> $6,765.00 </t>
  </si>
  <si>
    <t xml:space="preserve"> $11,284.00 </t>
  </si>
  <si>
    <t xml:space="preserve"> $4,231.50 </t>
  </si>
  <si>
    <t xml:space="preserve"> $7,052.50 </t>
  </si>
  <si>
    <t xml:space="preserve"> $1,482.00 </t>
  </si>
  <si>
    <t xml:space="preserve"> $617.50 </t>
  </si>
  <si>
    <t xml:space="preserve"> $864.50 </t>
  </si>
  <si>
    <t xml:space="preserve"> $5,820.00 </t>
  </si>
  <si>
    <t xml:space="preserve"> $2,425.00 </t>
  </si>
  <si>
    <t xml:space="preserve"> $3,395.00 </t>
  </si>
  <si>
    <t xml:space="preserve"> $1,892.50 </t>
  </si>
  <si>
    <t xml:space="preserve"> $2,649.50 </t>
  </si>
  <si>
    <t xml:space="preserve"> $1,403.75 </t>
  </si>
  <si>
    <t xml:space="preserve"> $1,965.25 </t>
  </si>
  <si>
    <t xml:space="preserve"> $3,015.00 </t>
  </si>
  <si>
    <t xml:space="preserve"> $1,256.25 </t>
  </si>
  <si>
    <t xml:space="preserve"> $1,758.75 </t>
  </si>
  <si>
    <t xml:space="preserve"> $12,870.00 </t>
  </si>
  <si>
    <t xml:space="preserve"> $5,898.75 </t>
  </si>
  <si>
    <t xml:space="preserve"> $6,971.25 </t>
  </si>
  <si>
    <t xml:space="preserve"> $3,264.00 </t>
  </si>
  <si>
    <t xml:space="preserve"> $1,496.00 </t>
  </si>
  <si>
    <t xml:space="preserve"> $3,930.00 </t>
  </si>
  <si>
    <t xml:space="preserve"> $1,801.25 </t>
  </si>
  <si>
    <t xml:space="preserve"> $2,128.75 </t>
  </si>
  <si>
    <t xml:space="preserve"> $2,064.00 </t>
  </si>
  <si>
    <t xml:space="preserve"> $946.00 </t>
  </si>
  <si>
    <t xml:space="preserve"> $1,118.00 </t>
  </si>
  <si>
    <t xml:space="preserve"> $15,630.00 </t>
  </si>
  <si>
    <t xml:space="preserve"> $7,163.75 </t>
  </si>
  <si>
    <t xml:space="preserve"> $8,466.25 </t>
  </si>
  <si>
    <t>United States</t>
  </si>
  <si>
    <t xml:space="preserve"> $4,560.00 </t>
  </si>
  <si>
    <t xml:space="preserve"> $1,824.00 </t>
  </si>
  <si>
    <t xml:space="preserve"> $2,736.00 </t>
  </si>
  <si>
    <t xml:space="preserve"> $9,625.00 </t>
  </si>
  <si>
    <t xml:space="preserve"> $5,775.00 </t>
  </si>
  <si>
    <t xml:space="preserve"> $10,065.00 </t>
  </si>
  <si>
    <t xml:space="preserve"> $4,026.00 </t>
  </si>
  <si>
    <t xml:space="preserve"> $6,039.00 </t>
  </si>
  <si>
    <t xml:space="preserve"> $3,355.00 </t>
  </si>
  <si>
    <t xml:space="preserve"> $1,342.00 </t>
  </si>
  <si>
    <t xml:space="preserve"> $2,013.00 </t>
  </si>
  <si>
    <t xml:space="preserve"> $3,635.00 </t>
  </si>
  <si>
    <t xml:space="preserve"> $1,454.00 </t>
  </si>
  <si>
    <t xml:space="preserve"> $2,181.00 </t>
  </si>
  <si>
    <t xml:space="preserve"> $14,655.00 </t>
  </si>
  <si>
    <t xml:space="preserve"> $5,862.00 </t>
  </si>
  <si>
    <t xml:space="preserve"> $8,793.00 </t>
  </si>
  <si>
    <t xml:space="preserve"> $1,930.00 </t>
  </si>
  <si>
    <t xml:space="preserve"> $772.00 </t>
  </si>
  <si>
    <t xml:space="preserve"> $1,158.00 </t>
  </si>
  <si>
    <t xml:space="preserve"> $1,335.00 </t>
  </si>
  <si>
    <t xml:space="preserve"> $534.00 </t>
  </si>
  <si>
    <t xml:space="preserve"> $801.00 </t>
  </si>
  <si>
    <t xml:space="preserve"> $10,035.00 </t>
  </si>
  <si>
    <t xml:space="preserve"> $4,014.00 </t>
  </si>
  <si>
    <t xml:space="preserve"> $6,021.00 </t>
  </si>
  <si>
    <t xml:space="preserve"> $2,498.00 </t>
  </si>
  <si>
    <t xml:space="preserve"> $499.60 </t>
  </si>
  <si>
    <t xml:space="preserve"> $1,998.40 </t>
  </si>
  <si>
    <t xml:space="preserve"> $132.60 </t>
  </si>
  <si>
    <t xml:space="preserve"> $530.40 </t>
  </si>
  <si>
    <t xml:space="preserve"> $1,804.00 </t>
  </si>
  <si>
    <t xml:space="preserve"> $360.80 </t>
  </si>
  <si>
    <t xml:space="preserve"> $1,443.20 </t>
  </si>
  <si>
    <t xml:space="preserve"> $2,996.00 </t>
  </si>
  <si>
    <t xml:space="preserve"> $599.20 </t>
  </si>
  <si>
    <t xml:space="preserve"> $2,396.80 </t>
  </si>
  <si>
    <t xml:space="preserve"> $9,945.00 </t>
  </si>
  <si>
    <t xml:space="preserve"> $4,375.80 </t>
  </si>
  <si>
    <t xml:space="preserve"> $5,569.20 </t>
  </si>
  <si>
    <t xml:space="preserve"> $1,476.20 </t>
  </si>
  <si>
    <t xml:space="preserve"> $1,878.80 </t>
  </si>
  <si>
    <t xml:space="preserve"> $1,599.40 </t>
  </si>
  <si>
    <t xml:space="preserve"> $2,035.60 </t>
  </si>
  <si>
    <t xml:space="preserve"> $12,740.00 </t>
  </si>
  <si>
    <t xml:space="preserve"> $5,605.60 </t>
  </si>
  <si>
    <t xml:space="preserve"> $7,134.40 </t>
  </si>
  <si>
    <t xml:space="preserve"> $10,075.00 </t>
  </si>
  <si>
    <t xml:space="preserve"> $4,433.00 </t>
  </si>
  <si>
    <t xml:space="preserve"> $5,642.00 </t>
  </si>
  <si>
    <t xml:space="preserve"> $1,320.00 </t>
  </si>
  <si>
    <t xml:space="preserve"> $495.00 </t>
  </si>
  <si>
    <t xml:space="preserve"> $825.00 </t>
  </si>
  <si>
    <t xml:space="preserve"> $1,052.00 </t>
  </si>
  <si>
    <t xml:space="preserve"> $394.50 </t>
  </si>
  <si>
    <t xml:space="preserve"> $657.50 </t>
  </si>
  <si>
    <t xml:space="preserve"> $1,544.00 </t>
  </si>
  <si>
    <t xml:space="preserve"> $579.00 </t>
  </si>
  <si>
    <t xml:space="preserve"> $965.00 </t>
  </si>
  <si>
    <t xml:space="preserve"> $11,984.00 </t>
  </si>
  <si>
    <t xml:space="preserve"> $4,494.00 </t>
  </si>
  <si>
    <t xml:space="preserve"> $7,490.00 </t>
  </si>
  <si>
    <t xml:space="preserve"> $798.00 </t>
  </si>
  <si>
    <t xml:space="preserve"> $332.50 </t>
  </si>
  <si>
    <t xml:space="preserve"> $465.50 </t>
  </si>
  <si>
    <t xml:space="preserve"> $1,047.00 </t>
  </si>
  <si>
    <t xml:space="preserve"> $436.25 </t>
  </si>
  <si>
    <t xml:space="preserve"> $610.75 </t>
  </si>
  <si>
    <t xml:space="preserve"> $3,795.00 </t>
  </si>
  <si>
    <t xml:space="preserve"> $1,581.25 </t>
  </si>
  <si>
    <t xml:space="preserve"> $2,213.75 </t>
  </si>
  <si>
    <t xml:space="preserve"> $2,424.00 </t>
  </si>
  <si>
    <t xml:space="preserve"> $1,010.00 </t>
  </si>
  <si>
    <t xml:space="preserve"> $1,414.00 </t>
  </si>
  <si>
    <t xml:space="preserve"> $6,882.00 </t>
  </si>
  <si>
    <t xml:space="preserve"> $2,867.50 </t>
  </si>
  <si>
    <t xml:space="preserve"> $4,014.50 </t>
  </si>
  <si>
    <t xml:space="preserve"> $333.75 </t>
  </si>
  <si>
    <t xml:space="preserve"> $467.25 </t>
  </si>
  <si>
    <t xml:space="preserve"> $3,978.00 </t>
  </si>
  <si>
    <t xml:space="preserve"> $1,823.25 </t>
  </si>
  <si>
    <t xml:space="preserve"> $2,154.75 </t>
  </si>
  <si>
    <t xml:space="preserve"> $4,416.00 </t>
  </si>
  <si>
    <t xml:space="preserve"> $2,024.00 </t>
  </si>
  <si>
    <t xml:space="preserve"> $2,392.00 </t>
  </si>
  <si>
    <t xml:space="preserve"> $8,526.00 </t>
  </si>
  <si>
    <t xml:space="preserve"> $3,907.75 </t>
  </si>
  <si>
    <t xml:space="preserve"> $4,618.25 </t>
  </si>
  <si>
    <t xml:space="preserve"> $13,764.00 </t>
  </si>
  <si>
    <t xml:space="preserve"> $6,308.50 </t>
  </si>
  <si>
    <t xml:space="preserve"> $7,455.50 </t>
  </si>
  <si>
    <t xml:space="preserve"> $15,444.00 </t>
  </si>
  <si>
    <t xml:space="preserve"> $7,078.50 </t>
  </si>
  <si>
    <t xml:space="preserve"> $8,365.50 </t>
  </si>
  <si>
    <t xml:space="preserve"> $14,628.00 </t>
  </si>
  <si>
    <t xml:space="preserve"> $6,704.50 </t>
  </si>
  <si>
    <t xml:space="preserve"> $7,923.50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</si>
  <si>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</si>
  <si>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</si>
  <si>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</si>
  <si>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</si>
  <si>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</si>
  <si>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</si>
  <si>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</si>
  <si>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</si>
  <si>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</si>
  <si>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</si>
  <si>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</si>
  <si>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</si>
  <si>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</si>
  <si>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</si>
  <si>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</si>
  <si>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</si>
  <si>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</si>
  <si>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</si>
  <si>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</si>
  <si>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</si>
  <si>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</si>
  <si>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</si>
  <si>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</si>
  <si>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</si>
  <si>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</si>
  <si>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</si>
  <si>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</si>
  <si>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</si>
  <si>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</si>
  <si>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</si>
  <si>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</si>
  <si>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</si>
  <si>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</si>
  <si>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</si>
  <si>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</si>
  <si>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</si>
  <si>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</si>
  <si>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</si>
  <si>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</si>
  <si>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</si>
  <si>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</si>
  <si>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</si>
  <si>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</si>
  <si>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</si>
  <si>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</si>
  <si>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</si>
  <si>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</si>
  <si>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</si>
  <si>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</si>
  <si>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</si>
  <si>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</si>
  <si>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</si>
  <si>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</si>
  <si>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</si>
  <si>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</si>
  <si>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</si>
  <si>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</si>
  <si>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</si>
  <si>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</si>
  <si>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</si>
  <si>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</si>
  <si>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</si>
  <si>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</si>
  <si>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</si>
  <si>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</si>
  <si>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</si>
  <si>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</si>
  <si>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</si>
  <si>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</si>
  <si>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</si>
  <si>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</si>
  <si>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</si>
  <si>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</si>
  <si>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</si>
  <si>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</si>
  <si>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</si>
  <si>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</si>
  <si>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</si>
  <si>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</si>
  <si>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</si>
  <si>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</si>
  <si>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</si>
  <si>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</si>
  <si>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</si>
  <si>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</si>
  <si>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</si>
  <si>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</si>
  <si>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</si>
  <si>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</si>
  <si>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</si>
  <si>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</si>
  <si>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</si>
  <si>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</si>
  <si>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</si>
  <si>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</si>
  <si>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</si>
  <si>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</si>
  <si>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</si>
  <si>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</si>
  <si>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</si>
  <si>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</si>
  <si>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</si>
  <si>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</si>
  <si>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</si>
  <si>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</si>
  <si>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</si>
  <si>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</si>
  <si>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</si>
  <si>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</si>
  <si>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</si>
  <si>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</si>
  <si>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</si>
  <si>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</si>
  <si>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</si>
  <si>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</si>
  <si>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</si>
  <si>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</si>
  <si>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</si>
  <si>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</si>
  <si>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</si>
  <si>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</si>
  <si>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</si>
  <si>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</si>
  <si>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</si>
  <si>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</si>
  <si>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</si>
  <si>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</si>
  <si>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</si>
  <si>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</si>
  <si>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</si>
  <si>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</si>
  <si>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</si>
  <si>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</si>
  <si>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</si>
  <si>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</si>
  <si>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</si>
  <si>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</si>
  <si>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</si>
  <si>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</si>
  <si>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</si>
  <si>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</si>
  <si>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</si>
  <si>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</si>
  <si>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</si>
  <si>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</si>
  <si>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</si>
  <si>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</si>
  <si>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</si>
  <si>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</si>
  <si>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</si>
  <si>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</si>
  <si>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</si>
  <si>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</si>
  <si>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</si>
  <si>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</si>
  <si>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</si>
  <si>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</si>
  <si>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</si>
  <si>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</si>
  <si>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</si>
  <si>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</si>
  <si>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</si>
  <si>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</si>
  <si>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</si>
  <si>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</si>
  <si>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</si>
  <si>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</si>
  <si>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</si>
  <si>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</si>
  <si>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</si>
  <si>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</si>
  <si>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</si>
  <si>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</si>
  <si>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</si>
  <si>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</si>
  <si>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</si>
  <si>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</si>
  <si>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</si>
  <si>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</si>
  <si>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</si>
  <si>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</si>
  <si>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</si>
  <si>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</si>
  <si>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</si>
  <si>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</si>
  <si>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</si>
  <si>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</si>
  <si>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</si>
  <si>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</si>
  <si>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</si>
  <si>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</si>
  <si>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</si>
  <si>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</si>
  <si>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</si>
  <si>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</si>
  <si>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</si>
  <si>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</si>
  <si>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</si>
  <si>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</si>
  <si>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</si>
  <si>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</si>
  <si>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</si>
  <si>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</si>
  <si>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</si>
  <si>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</si>
  <si>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</si>
  <si>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</si>
  <si>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</si>
  <si>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</si>
  <si>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</si>
  <si>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</si>
  <si>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</si>
  <si>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</si>
  <si>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</si>
  <si>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</si>
  <si>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</si>
  <si>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</si>
  <si>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</si>
  <si>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</si>
  <si>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</si>
  <si>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</si>
  <si>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</si>
  <si>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</si>
  <si>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</si>
  <si>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</si>
  <si>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</si>
  <si>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</si>
  <si>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</si>
  <si>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</si>
  <si>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</si>
  <si>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</si>
  <si>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</si>
  <si>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</si>
  <si>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</si>
  <si>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</si>
  <si>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</si>
  <si>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</si>
  <si>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</si>
  <si>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</si>
  <si>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</si>
  <si>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</si>
  <si>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</si>
  <si>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</si>
  <si>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</si>
  <si>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</si>
  <si>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</si>
  <si>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</si>
  <si>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</si>
  <si>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</si>
  <si>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</si>
  <si>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</si>
  <si>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</si>
  <si>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</si>
  <si>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</si>
  <si>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</si>
  <si>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</si>
  <si>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</si>
  <si>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</si>
  <si>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</si>
  <si>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</si>
  <si>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</si>
  <si>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</si>
  <si>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</si>
  <si>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</si>
  <si>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</si>
  <si>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</si>
  <si>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</si>
  <si>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</si>
  <si>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</si>
  <si>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</si>
  <si>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</si>
  <si>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</si>
  <si>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</si>
  <si>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</si>
  <si>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</si>
  <si>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</si>
  <si>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</si>
  <si>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</si>
  <si>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</si>
  <si>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</si>
  <si>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</si>
  <si>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</si>
  <si>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</si>
  <si>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</si>
  <si>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</si>
  <si>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</si>
  <si>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</si>
  <si>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</si>
  <si>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</si>
  <si>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</si>
  <si>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</si>
  <si>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</si>
  <si>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</si>
  <si>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</si>
  <si>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</si>
  <si>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</si>
  <si>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</si>
  <si>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</si>
  <si>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</si>
  <si>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</si>
  <si>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</si>
  <si>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</si>
  <si>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</si>
  <si>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</si>
  <si>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</si>
  <si>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</si>
  <si>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</si>
  <si>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</si>
  <si>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</si>
  <si>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</si>
  <si>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</si>
  <si>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</si>
  <si>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</si>
  <si>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</si>
  <si>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</si>
  <si>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</si>
  <si>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</si>
  <si>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</si>
  <si>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</si>
  <si>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</si>
  <si>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</si>
  <si>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</si>
  <si>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</si>
  <si>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</si>
  <si>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</si>
  <si>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</si>
  <si>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</si>
  <si>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</si>
  <si>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</si>
  <si>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</si>
  <si>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</si>
  <si>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</si>
  <si>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</si>
  <si>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</si>
  <si>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</si>
  <si>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</si>
  <si>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</si>
  <si>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</si>
  <si>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</si>
  <si>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</si>
  <si>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</si>
  <si>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</si>
  <si>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</si>
  <si>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</si>
  <si>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</si>
  <si>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</si>
  <si>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</si>
  <si>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</si>
  <si>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</si>
  <si>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</si>
  <si>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</si>
  <si>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</si>
  <si>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</si>
  <si>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</si>
  <si>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</si>
  <si>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</si>
  <si>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</si>
  <si>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</si>
  <si>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</si>
  <si>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</si>
  <si>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</si>
  <si>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</si>
  <si>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</si>
  <si>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</si>
  <si>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</si>
  <si>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</si>
  <si>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</si>
  <si>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</si>
  <si>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</si>
  <si>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</si>
  <si>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</si>
  <si>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</si>
  <si>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</si>
  <si>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</si>
  <si>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</si>
  <si>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</si>
  <si>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</si>
  <si>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</si>
  <si>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</si>
  <si>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</si>
  <si>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</si>
  <si>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</si>
  <si>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</si>
  <si>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</si>
  <si>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</si>
  <si>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</si>
  <si>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</si>
  <si>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</si>
  <si>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</si>
  <si>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</si>
  <si>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</si>
  <si>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</si>
  <si>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</si>
  <si>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</si>
  <si>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</si>
  <si>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</si>
  <si>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</si>
  <si>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</si>
  <si>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</si>
  <si>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</si>
  <si>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</si>
  <si>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</si>
  <si>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</si>
  <si>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</si>
  <si>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</si>
  <si>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</si>
  <si>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</si>
  <si>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</si>
  <si>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</si>
  <si>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</si>
  <si>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</si>
  <si>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</si>
  <si>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</si>
  <si>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</si>
  <si>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</si>
  <si>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</si>
  <si>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</si>
  <si>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</si>
  <si>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</si>
  <si>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</si>
  <si>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</si>
  <si>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</si>
  <si>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</si>
  <si>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</si>
  <si>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</si>
  <si>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</si>
  <si>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</si>
  <si>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</si>
  <si>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</si>
  <si>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</si>
  <si>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</si>
  <si>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</si>
  <si>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</si>
  <si>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</si>
  <si>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</si>
  <si>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</si>
  <si>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</si>
  <si>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</si>
  <si>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</si>
  <si>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</si>
  <si>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</si>
  <si>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</si>
  <si>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</si>
  <si>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</si>
  <si>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</si>
  <si>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</si>
  <si>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</si>
  <si>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</si>
  <si>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</si>
  <si>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</si>
  <si>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</si>
  <si>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</si>
  <si>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</si>
  <si>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</si>
  <si>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</si>
  <si>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</si>
  <si>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</si>
  <si>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</si>
  <si>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</si>
  <si>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</si>
  <si>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</si>
  <si>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</si>
  <si>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</si>
  <si>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</si>
  <si>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</si>
  <si>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</si>
  <si>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</si>
  <si>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</si>
  <si>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</si>
  <si>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</si>
  <si>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</si>
  <si>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</si>
  <si>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</si>
  <si>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</si>
  <si>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</si>
  <si>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</si>
  <si>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</si>
  <si>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</si>
  <si>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</si>
  <si>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</si>
  <si>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</si>
  <si>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</si>
  <si>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</si>
  <si>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</si>
  <si>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</si>
  <si>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</si>
  <si>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</si>
  <si>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</si>
  <si>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</si>
  <si>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</si>
  <si>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</si>
  <si>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</si>
  <si>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</si>
  <si>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</si>
  <si>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</si>
  <si>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</si>
  <si>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</si>
  <si>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</si>
  <si>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</si>
  <si>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</si>
  <si>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</si>
  <si>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</si>
  <si>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</si>
  <si>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</si>
  <si>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</si>
  <si>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</si>
  <si>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</si>
  <si>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</si>
  <si>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</si>
  <si>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</si>
  <si>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</si>
  <si>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</si>
  <si>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</si>
  <si>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</si>
  <si>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</si>
  <si>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</si>
  <si>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</si>
  <si>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</si>
  <si>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</si>
  <si>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</si>
  <si>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</si>
  <si>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</si>
  <si>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</si>
  <si>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</si>
  <si>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</si>
  <si>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</si>
  <si>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</si>
  <si>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</si>
  <si>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</si>
  <si>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</si>
  <si>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</si>
  <si>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</si>
  <si>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</si>
  <si>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</si>
  <si>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</si>
  <si>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</si>
  <si>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</si>
  <si>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</si>
  <si>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</si>
  <si>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</si>
  <si>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</si>
  <si>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</si>
  <si>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</si>
  <si>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</si>
  <si>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</si>
  <si>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</si>
  <si>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</si>
  <si>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</si>
  <si>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</si>
  <si>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</si>
  <si>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</si>
  <si>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</si>
  <si>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</si>
  <si>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</si>
  <si>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</si>
  <si>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</si>
  <si>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</si>
  <si>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</si>
  <si>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</si>
  <si>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</si>
  <si>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</si>
  <si>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</si>
  <si>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</si>
  <si>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</si>
  <si>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</si>
  <si>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</si>
  <si>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</si>
  <si>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</si>
  <si>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</si>
  <si>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</si>
  <si>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</si>
  <si>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</si>
  <si>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</si>
  <si>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</si>
  <si>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</si>
  <si>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</si>
  <si>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</si>
  <si>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</si>
  <si>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</si>
  <si>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</si>
  <si>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</si>
  <si>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</si>
  <si>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</si>
  <si>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</si>
  <si>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</si>
  <si>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</si>
  <si>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</si>
  <si>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</si>
  <si>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</si>
  <si>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</si>
  <si>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</si>
  <si>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</si>
  <si>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</si>
  <si>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</si>
  <si>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</si>
  <si>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</si>
  <si>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</si>
  <si>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</si>
  <si>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</si>
  <si>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</si>
  <si>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</si>
  <si>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</si>
  <si>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</si>
  <si>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</si>
  <si>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</si>
  <si>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</si>
  <si>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</si>
  <si>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</si>
  <si>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</si>
  <si>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</si>
  <si>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</si>
  <si>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</si>
  <si>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</si>
  <si>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</si>
  <si>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</si>
  <si>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</si>
  <si>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</si>
  <si>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</si>
  <si>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</si>
  <si>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</si>
  <si>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</si>
  <si>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</si>
  <si>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</si>
  <si>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</si>
  <si>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</si>
  <si>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</si>
  <si>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</si>
  <si>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</si>
  <si>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</si>
  <si>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</si>
  <si>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</si>
  <si>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</si>
  <si>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</si>
  <si>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</si>
  <si>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</si>
  <si>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</si>
  <si>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</si>
  <si>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</si>
  <si>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</si>
  <si>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</si>
  <si>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</si>
  <si>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</si>
  <si>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</si>
  <si>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</si>
  <si>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</si>
  <si>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</si>
  <si>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</si>
  <si>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</si>
  <si>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</si>
  <si>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</si>
  <si>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</si>
  <si>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</si>
  <si>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</si>
  <si>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</si>
  <si>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</si>
  <si>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</si>
  <si>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</si>
  <si>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</si>
  <si>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</si>
  <si>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</si>
  <si>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</si>
  <si>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</si>
  <si>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</si>
  <si>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</si>
  <si>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</si>
  <si>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</si>
  <si>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</si>
  <si>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</si>
  <si>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</si>
  <si>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</si>
  <si>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</si>
  <si>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</si>
  <si>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</si>
  <si>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</si>
  <si>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</si>
  <si>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</si>
  <si>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</si>
  <si>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</si>
  <si>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</si>
  <si>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</si>
  <si>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</si>
  <si>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</si>
  <si>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</si>
  <si>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</si>
  <si>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</si>
  <si>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</si>
  <si>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</si>
  <si>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</si>
  <si>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</si>
  <si>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</si>
  <si>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</si>
  <si>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</si>
  <si>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</si>
  <si>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</si>
  <si>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</si>
  <si>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</si>
  <si>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</si>
  <si>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</si>
  <si>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</si>
  <si>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</si>
  <si>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</si>
  <si>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</si>
  <si>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</si>
  <si>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</si>
  <si>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</si>
  <si>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</si>
  <si>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</si>
  <si>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</si>
  <si>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</si>
  <si>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</si>
  <si>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</si>
  <si>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</si>
  <si>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</si>
  <si>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</si>
  <si>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</si>
  <si>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</si>
  <si>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</si>
  <si>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</si>
  <si>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</si>
  <si>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</si>
  <si>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</si>
  <si>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</si>
  <si>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</si>
  <si>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</si>
  <si>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</si>
  <si>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</si>
  <si>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</si>
  <si>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</si>
  <si>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</si>
  <si>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</si>
  <si>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</si>
  <si>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</si>
  <si>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</si>
  <si>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</si>
  <si>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</si>
  <si>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</si>
  <si>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</si>
  <si>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</si>
  <si>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</si>
  <si>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</si>
  <si>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</si>
  <si>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</si>
  <si>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</si>
  <si>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</si>
  <si>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</si>
  <si>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</si>
  <si>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</si>
  <si>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</si>
  <si>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</si>
  <si>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</si>
  <si>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</si>
  <si>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</si>
  <si>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</si>
  <si>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</si>
  <si>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</si>
  <si>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</si>
  <si>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</si>
  <si>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</si>
  <si>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</si>
  <si>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</si>
  <si>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</si>
  <si>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</si>
  <si>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</si>
  <si>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</si>
  <si>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</si>
  <si>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</si>
  <si>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</si>
  <si>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</si>
  <si>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</si>
  <si>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</si>
  <si>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</si>
  <si>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</si>
  <si>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</si>
  <si>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</si>
  <si>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</si>
  <si>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</si>
  <si>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</si>
  <si>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</si>
  <si>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</si>
  <si>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</si>
  <si>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</si>
  <si>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</si>
  <si>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</si>
  <si>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</si>
  <si>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</si>
  <si>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</si>
  <si>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</si>
  <si>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</si>
  <si>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</si>
  <si>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</si>
  <si>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</si>
  <si>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</si>
  <si>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</si>
  <si>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</si>
  <si>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</si>
  <si>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</si>
  <si>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</si>
  <si>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</si>
  <si>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</si>
  <si>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</si>
  <si>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</si>
  <si>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</si>
  <si>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</si>
  <si>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</si>
  <si>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</si>
  <si>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</si>
  <si>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</si>
  <si>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</si>
  <si>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</si>
  <si>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</si>
  <si>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</si>
  <si>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</si>
  <si>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</si>
  <si>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</si>
  <si>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</si>
  <si>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</si>
  <si>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</si>
  <si>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</si>
  <si>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</si>
  <si>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</si>
  <si>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</si>
  <si>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</si>
  <si>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</si>
  <si>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</si>
  <si>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</si>
  <si>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</si>
  <si>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</si>
  <si>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</si>
  <si>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</si>
  <si>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</si>
  <si>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</si>
  <si>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</si>
  <si>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</si>
  <si>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</si>
  <si>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</si>
  <si>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</si>
  <si>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</si>
  <si>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</si>
  <si>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</si>
  <si>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</si>
  <si>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</si>
  <si>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</si>
  <si>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</si>
  <si>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</si>
  <si>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</si>
  <si>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</si>
  <si>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</si>
  <si>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</si>
  <si>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</si>
  <si>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</si>
  <si>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</si>
  <si>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</si>
  <si>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</si>
  <si>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</si>
  <si>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</si>
  <si>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</si>
  <si>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</si>
  <si>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</si>
  <si>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</si>
  <si>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</si>
  <si>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</si>
  <si>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</si>
  <si>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</si>
  <si>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</si>
  <si>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</si>
  <si>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</si>
  <si>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</si>
  <si>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</si>
  <si>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</si>
  <si>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</si>
  <si>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</si>
  <si>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</si>
  <si>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</si>
  <si>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</si>
  <si>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</si>
  <si>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</si>
  <si>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</si>
  <si>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</si>
  <si>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</si>
  <si>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</si>
  <si>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</si>
  <si>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</si>
  <si>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</si>
  <si>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</si>
  <si>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</si>
  <si>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</si>
  <si>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</si>
  <si>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</si>
  <si>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</si>
  <si>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</si>
  <si>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</si>
  <si>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</si>
  <si>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</si>
  <si>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</si>
  <si>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</si>
  <si>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</si>
  <si>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</si>
  <si>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</si>
  <si>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</si>
  <si>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</si>
  <si>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</si>
  <si>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</si>
  <si>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</si>
  <si>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</si>
  <si>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</si>
  <si>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</si>
  <si>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</si>
  <si>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</si>
  <si>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</si>
  <si>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</si>
  <si>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</si>
  <si>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</si>
  <si>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</si>
  <si>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</si>
  <si>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</si>
  <si>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</si>
  <si>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</si>
  <si>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</si>
  <si>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</si>
  <si>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</si>
  <si>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</si>
  <si>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</si>
  <si>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</si>
  <si>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</si>
  <si>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</si>
  <si>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</si>
  <si>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</si>
  <si>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</si>
  <si>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</si>
  <si>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</si>
  <si>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</si>
  <si>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</si>
  <si>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</si>
  <si>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</si>
  <si>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</si>
  <si>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</si>
  <si>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</si>
  <si>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</si>
  <si>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</si>
  <si>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</si>
  <si>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</si>
  <si>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</si>
  <si>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</si>
  <si>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</si>
  <si>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</si>
  <si>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</si>
  <si>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</si>
  <si>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</si>
  <si>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</si>
  <si>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</si>
  <si>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</si>
  <si>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</si>
  <si>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</si>
  <si>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</si>
  <si>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</si>
  <si>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</si>
  <si>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</si>
  <si>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</si>
  <si>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</si>
  <si>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</si>
  <si>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</si>
  <si>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</si>
  <si>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</si>
  <si>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</si>
  <si>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</si>
  <si>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</si>
  <si>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</si>
  <si>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</si>
  <si>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</si>
  <si>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</si>
  <si>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</si>
  <si>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</si>
  <si>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</si>
  <si>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</si>
  <si>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</si>
  <si>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</si>
  <si>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</si>
  <si>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</si>
  <si>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</si>
  <si>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</si>
  <si>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</si>
  <si>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</si>
  <si>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</si>
  <si>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</si>
  <si>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</si>
  <si>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</si>
  <si>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</si>
  <si>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</si>
  <si>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</si>
  <si>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</si>
  <si>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</si>
  <si>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</si>
  <si>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</si>
  <si>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</si>
  <si>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</si>
  <si>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</si>
  <si>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</si>
  <si>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</si>
  <si>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</si>
  <si>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</si>
  <si>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</si>
  <si>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</si>
  <si>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</si>
  <si>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</si>
  <si>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</si>
  <si>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</si>
  <si>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</si>
  <si>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</si>
  <si>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</si>
  <si>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</si>
  <si>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</si>
  <si>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</si>
  <si>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</si>
  <si>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</si>
  <si>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</si>
  <si>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</si>
  <si>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</si>
  <si>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</si>
  <si>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</si>
  <si>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</si>
  <si>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</si>
  <si>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</si>
  <si>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</si>
  <si>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</si>
  <si>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</si>
  <si>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</si>
  <si>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</si>
  <si>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</si>
  <si>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</si>
  <si>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</si>
  <si>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</si>
  <si>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</si>
  <si>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</si>
  <si>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</si>
  <si>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</si>
  <si>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</si>
  <si>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</si>
  <si>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</si>
  <si>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</si>
  <si>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</si>
  <si>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</si>
  <si>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</si>
  <si>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</si>
  <si>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</si>
  <si>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</si>
  <si>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</si>
  <si>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</si>
  <si>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</si>
  <si>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</si>
  <si>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</si>
  <si>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</si>
  <si>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</si>
  <si>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</si>
  <si>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</si>
  <si>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</si>
  <si>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</si>
  <si>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</si>
  <si>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</si>
  <si>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</si>
  <si>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</si>
  <si>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</si>
  <si>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</si>
  <si>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</si>
  <si>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</si>
  <si>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</si>
  <si>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</si>
  <si>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</si>
  <si>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</si>
  <si>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</si>
  <si>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</si>
  <si>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</si>
  <si>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</si>
  <si>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</si>
  <si>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</si>
  <si>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</si>
  <si>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</si>
  <si>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</si>
  <si>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</si>
  <si>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</si>
  <si>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</si>
  <si>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</si>
  <si>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</si>
  <si>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</si>
  <si>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</si>
  <si>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</si>
  <si>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</si>
  <si>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</si>
  <si>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</si>
  <si>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</si>
  <si>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</si>
  <si>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</si>
  <si>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</si>
  <si>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</si>
  <si>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</si>
  <si>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</si>
  <si>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</si>
  <si>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</si>
  <si>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</si>
  <si>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</si>
  <si>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</si>
  <si>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</si>
  <si>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</si>
  <si>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</si>
  <si>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</si>
  <si>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</si>
  <si>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</si>
  <si>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</si>
  <si>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</si>
  <si>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</si>
  <si>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</si>
  <si>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</si>
  <si>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</si>
  <si>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</si>
  <si>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</si>
  <si>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</si>
  <si>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</si>
  <si>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</si>
  <si>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</si>
  <si>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</si>
  <si>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</si>
  <si>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</si>
  <si>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</si>
  <si>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</si>
  <si>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</si>
  <si>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</si>
  <si>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</si>
  <si>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</si>
  <si>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</si>
  <si>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</si>
  <si>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</si>
  <si>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</si>
  <si>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</si>
  <si>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</si>
  <si>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</si>
  <si>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</si>
  <si>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</si>
  <si>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</si>
  <si>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</si>
  <si>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</si>
  <si>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</si>
  <si>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</si>
  <si>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</si>
  <si>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</si>
  <si>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</si>
  <si>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</si>
  <si>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</si>
  <si>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</si>
  <si>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</si>
  <si>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</si>
  <si>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</si>
  <si>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</si>
  <si>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</si>
  <si>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</si>
  <si>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</si>
  <si>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</si>
  <si>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</si>
  <si>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</si>
  <si>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</si>
  <si>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</si>
  <si>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</si>
  <si>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</si>
  <si>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</si>
  <si>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</si>
  <si>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</si>
  <si>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</si>
  <si>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</si>
  <si>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</si>
  <si>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</si>
  <si>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</si>
  <si>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</si>
  <si>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</si>
  <si>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</si>
  <si>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</si>
  <si>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</si>
  <si>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</si>
  <si>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</si>
  <si>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</si>
  <si>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</si>
  <si>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</si>
  <si>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</si>
  <si>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</si>
  <si>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</si>
  <si>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</si>
  <si>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</si>
  <si>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</si>
  <si>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</si>
  <si>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</si>
  <si>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</si>
  <si>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</si>
  <si>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</si>
  <si>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</si>
  <si>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</si>
  <si>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</si>
  <si>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</si>
  <si>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</si>
  <si>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</si>
  <si>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</si>
  <si>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</si>
  <si>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</si>
  <si>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</si>
  <si>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</si>
  <si>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</si>
  <si>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</si>
  <si>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</si>
  <si>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</si>
  <si>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</si>
  <si>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</si>
  <si>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</si>
  <si>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</si>
  <si>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</si>
  <si>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</si>
  <si>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</si>
  <si>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</si>
  <si>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</si>
  <si>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</si>
  <si>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</si>
  <si>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</si>
  <si>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</si>
  <si>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</si>
  <si>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</si>
  <si>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</si>
  <si>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</si>
  <si>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</si>
  <si>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</si>
  <si>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</si>
  <si>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</si>
  <si>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</si>
  <si>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</si>
  <si>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</si>
  <si>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</si>
  <si>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</si>
  <si>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</si>
  <si>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</si>
  <si>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</si>
  <si>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</si>
  <si>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</si>
  <si>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</si>
  <si>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</si>
  <si>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</si>
  <si>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</si>
  <si>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</si>
  <si>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</si>
  <si>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</si>
  <si>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</si>
  <si>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</si>
  <si>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</si>
  <si>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</si>
  <si>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</si>
  <si>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</si>
  <si>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</si>
  <si>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</si>
  <si>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</si>
  <si>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</si>
  <si>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</si>
  <si>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</si>
  <si>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</si>
  <si>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</si>
  <si>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</si>
  <si>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</si>
  <si>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</si>
  <si>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</si>
  <si>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</si>
  <si>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</si>
  <si>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</si>
  <si>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</si>
  <si>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</si>
  <si>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</si>
  <si>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</si>
  <si>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</si>
  <si>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</si>
  <si>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</si>
  <si>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</si>
  <si>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</si>
  <si>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</si>
  <si>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</si>
  <si>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</si>
  <si>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</si>
  <si>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</si>
  <si>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</si>
  <si>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</si>
  <si>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</si>
  <si>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</si>
  <si>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</si>
  <si>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</si>
  <si>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</si>
  <si>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</si>
  <si>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</si>
  <si>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</si>
  <si>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</si>
  <si>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</si>
  <si>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</si>
  <si>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</si>
  <si>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</si>
  <si>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</si>
  <si>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</si>
  <si>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</si>
  <si>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</si>
  <si>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</si>
  <si>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</si>
  <si>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</si>
  <si>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</si>
  <si>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</si>
  <si>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</si>
  <si>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</si>
  <si>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</si>
  <si>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</si>
  <si>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</si>
  <si>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</si>
  <si>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</si>
  <si>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</si>
  <si>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</si>
  <si>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</si>
  <si>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</si>
  <si>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</si>
  <si>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</si>
  <si>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</si>
  <si>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</si>
  <si>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</si>
  <si>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</si>
  <si>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</si>
  <si>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</si>
  <si>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</si>
  <si>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</si>
  <si>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</si>
  <si>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</si>
  <si>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</si>
  <si>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</si>
  <si>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</si>
  <si>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</si>
  <si>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</si>
  <si>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</si>
  <si>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</si>
  <si>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</si>
  <si>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</si>
  <si>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</si>
  <si>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</si>
  <si>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</si>
  <si>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</si>
  <si>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</si>
  <si>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</si>
  <si>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</si>
  <si>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</si>
  <si>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</si>
  <si>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</si>
  <si>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</si>
  <si>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</si>
  <si>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</si>
  <si>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</si>
  <si>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</si>
  <si>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</si>
  <si>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</si>
  <si>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</si>
  <si>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</si>
  <si>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</si>
  <si>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</si>
  <si>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</si>
  <si>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</si>
  <si>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</si>
  <si>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</si>
  <si>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</si>
  <si>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</si>
  <si>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</si>
  <si>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</si>
  <si>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</si>
  <si>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</si>
  <si>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</si>
  <si>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</si>
  <si>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</si>
  <si>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</si>
  <si>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</si>
  <si>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</si>
  <si>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</si>
  <si>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</si>
  <si>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</si>
  <si>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</si>
  <si>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</si>
  <si>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</si>
  <si>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</si>
  <si>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</si>
  <si>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</si>
  <si>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</si>
  <si>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</si>
  <si>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</si>
  <si>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</si>
  <si>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</si>
  <si>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</si>
  <si>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</si>
  <si>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</si>
  <si>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</si>
  <si>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</si>
  <si>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</si>
  <si>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</si>
  <si>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</si>
  <si>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</si>
  <si>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</si>
  <si>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</si>
  <si>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</si>
  <si>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</si>
  <si>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</si>
  <si>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</si>
  <si>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</si>
  <si>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</si>
  <si>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</si>
  <si>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</si>
  <si>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</si>
  <si>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</si>
  <si>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</si>
  <si>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</si>
  <si>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</si>
  <si>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</si>
  <si>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</si>
  <si>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</si>
  <si>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</si>
  <si>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</si>
  <si>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</si>
  <si>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</si>
  <si>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</si>
  <si>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</si>
  <si>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</si>
  <si>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</si>
  <si>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</si>
  <si>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</si>
  <si>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</si>
  <si>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</si>
  <si>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</si>
  <si>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</si>
  <si>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Profit Margin</t>
  </si>
  <si>
    <t xml:space="preserve">Total_ Cost </t>
  </si>
  <si>
    <t>Row Labels</t>
  </si>
  <si>
    <t>Grand Total</t>
  </si>
  <si>
    <t>Column Labels</t>
  </si>
  <si>
    <t>Total_ Revenue</t>
  </si>
  <si>
    <t xml:space="preserve">Revenue </t>
  </si>
  <si>
    <t>Sum of Total_ Revenue</t>
  </si>
  <si>
    <t>Sum of Profit Margin</t>
  </si>
  <si>
    <t>2019</t>
  </si>
  <si>
    <t>2020</t>
  </si>
  <si>
    <t>Qtr3</t>
  </si>
  <si>
    <t>Qtr4</t>
  </si>
  <si>
    <t>Sep</t>
  </si>
  <si>
    <t>Oct</t>
  </si>
  <si>
    <t>Nov</t>
  </si>
  <si>
    <t>Dec</t>
  </si>
  <si>
    <t>Qtr1</t>
  </si>
  <si>
    <t>Qtr2</t>
  </si>
  <si>
    <t>Jul</t>
  </si>
  <si>
    <t>Aug</t>
  </si>
  <si>
    <t>Jan</t>
  </si>
  <si>
    <t>Feb</t>
  </si>
  <si>
    <t>Mar</t>
  </si>
  <si>
    <t>Apr</t>
  </si>
  <si>
    <t>May</t>
  </si>
  <si>
    <t>Jun</t>
  </si>
  <si>
    <t>Sum of Units Sold</t>
  </si>
  <si>
    <t>Total_Profit</t>
  </si>
  <si>
    <t xml:space="preserve">Profit </t>
  </si>
  <si>
    <t>Sum of Total_Profit</t>
  </si>
  <si>
    <t>Cookie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</si>
</sst>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409]#,##0.00_);\([$$-409]#,##0.00\)"/>
    <numFmt numFmtId="166" formatCode="_(* #,##0_);_(* \(#,##0\);_(* &quot;-&quot;??_);_(@_)"/>
    <numFmt numFmtId="167" formatCode="&quot;$&quot;#,##0"/>
  </numFmts>
  <fonts count="19"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b/>
      <sz val="48"/>
      <color theme="1"/>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2" fontId="0" fillId="0" borderId="0" xfId="0" applyNumberFormat="1"/>
    <xf numFmtId="164" fontId="0" fillId="0" borderId="0" xfId="0" applyNumberFormat="1"/>
    <xf numFmtId="49" fontId="0" fillId="0" borderId="0" xfId="0" applyNumberFormat="1"/>
    <xf numFmtId="1" fontId="0" fillId="0" borderId="0" xfId="0" applyNumberFormat="1"/>
    <xf numFmtId="9" fontId="0" fillId="0" borderId="0" xfId="44"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43" applyNumberFormat="1" applyFont="1"/>
    <xf numFmtId="165" fontId="0" fillId="0" borderId="0" xfId="43" applyNumberFormat="1" applyFont="1" applyAlignment="1">
      <alignment horizontal="left"/>
    </xf>
    <xf numFmtId="164" fontId="0" fillId="0" borderId="0" xfId="44" applyNumberFormat="1" applyFont="1"/>
    <xf numFmtId="43" fontId="0" fillId="0" borderId="0" xfId="42" applyFont="1"/>
    <xf numFmtId="43" fontId="0" fillId="0" borderId="0" xfId="0" applyNumberFormat="1"/>
    <xf numFmtId="0" fontId="0" fillId="0" borderId="0" xfId="0" applyAlignment="1">
      <alignment horizontal="left" indent="2"/>
    </xf>
    <xf numFmtId="166" fontId="0" fillId="0" borderId="0" xfId="0" applyNumberFormat="1"/>
    <xf numFmtId="166" fontId="0" fillId="0" borderId="0" xfId="0" applyNumberFormat="1" applyAlignment="1">
      <alignment horizontal="left"/>
    </xf>
    <xf numFmtId="167" fontId="0" fillId="0" borderId="0" xfId="0" applyNumberFormat="1"/>
    <xf numFmtId="167" fontId="0" fillId="0" borderId="0" xfId="0" applyNumberFormat="1" applyAlignment="1">
      <alignment horizontal="left"/>
    </xf>
    <xf numFmtId="0" fontId="16" fillId="0" borderId="0" xfId="0" applyFont="1"/>
    <xf numFmtId="0" fontId="18" fillId="33" borderId="0" xfId="0" applyFont="1" applyFill="1" applyAlignment="1">
      <alignment horizontal="center" vertic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1">
    <dxf>
      <numFmt numFmtId="19" formatCode="m/d/yyyy"/>
    </dxf>
    <dxf>
      <font>
        <b val="0"/>
        <i val="0"/>
        <strike val="0"/>
        <condense val="0"/>
        <extend val="0"/>
        <outline val="0"/>
        <shadow val="0"/>
        <u val="none"/>
        <vertAlign val="baseline"/>
        <sz val="11"/>
        <color theme="1"/>
        <name val="Corbel"/>
        <family val="2"/>
        <scheme val="minor"/>
      </font>
      <numFmt numFmtId="164" formatCode="&quot;$&quot;#,##0.00"/>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 formatCode="0"/>
    </dxf>
    <dxf>
      <numFmt numFmtId="0" formatCode="General"/>
    </dxf>
    <dxf>
      <numFmt numFmtId="30" formatCode="@"/>
    </dxf>
    <dxf>
      <numFmt numFmtId="168" formatCode="_-[$£-809]* #,##0.00_-;\-[$£-809]* #,##0.00_-;_-[$£-809]* &quot;-&quot;??_-;_-@_-"/>
    </dxf>
    <dxf>
      <numFmt numFmtId="167" formatCode="&quot;$&quot;#,##0"/>
    </dxf>
    <dxf>
      <numFmt numFmtId="166" formatCode="_(* #,##0_);_(* \(#,##0\);_(* &quot;-&quot;??_);_(@_)"/>
    </dxf>
    <dxf>
      <alignment horizontal="left"/>
    </dxf>
    <dxf>
      <numFmt numFmtId="167" formatCode="&quot;$&quot;#,##0"/>
    </dxf>
    <dxf>
      <alignment horizontal="left"/>
    </dxf>
    <dxf>
      <numFmt numFmtId="35" formatCode="_(* #,##0.00_);_(* \(#,##0.00\);_(* &quot;-&quot;??_);_(@_)"/>
    </dxf>
    <dxf>
      <numFmt numFmtId="166" formatCode="_(* #,##0_);_(* \(#,##0\);_(* &quot;-&quot;??_);_(@_)"/>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Dashboard.xlsx]Profit by Mkt &amp;Prod!PivotTable1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Market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8494175831327"/>
          <c:y val="0.19623715513821641"/>
          <c:w val="0.58961671113424874"/>
          <c:h val="0.67626037326046307"/>
        </c:manualLayout>
      </c:layout>
      <c:barChart>
        <c:barDir val="col"/>
        <c:grouping val="stacked"/>
        <c:varyColors val="0"/>
        <c:ser>
          <c:idx val="0"/>
          <c:order val="0"/>
          <c:tx>
            <c:strRef>
              <c:f>'Profit by Mkt &amp;Prod'!$B$3:$B$4</c:f>
              <c:strCache>
                <c:ptCount val="1"/>
                <c:pt idx="0">
                  <c:v> Chocolate Chip </c:v>
                </c:pt>
              </c:strCache>
            </c:strRef>
          </c:tx>
          <c:spPr>
            <a:solidFill>
              <a:schemeClr val="accent1"/>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&amp;Prod'!$B$5:$B$10</c:f>
              <c:numCache>
                <c:formatCode>"$"#,##0</c:formatCode>
                <c:ptCount val="5"/>
                <c:pt idx="0">
                  <c:v>390960</c:v>
                </c:pt>
                <c:pt idx="1">
                  <c:v>358035</c:v>
                </c:pt>
                <c:pt idx="2">
                  <c:v>347340</c:v>
                </c:pt>
                <c:pt idx="3">
                  <c:v>278470</c:v>
                </c:pt>
                <c:pt idx="4">
                  <c:v>316410</c:v>
                </c:pt>
              </c:numCache>
            </c:numRef>
          </c:val>
          <c:extLst>
            <c:ext xmlns:c16="http://schemas.microsoft.com/office/drawing/2014/chart" uri="{C3380CC4-5D6E-409C-BE32-E72D297353CC}">
              <c16:uniqueId val="{00000000-C659-4C92-9480-46019DFA2C0E}"/>
            </c:ext>
          </c:extLst>
        </c:ser>
        <c:ser>
          <c:idx val="1"/>
          <c:order val="1"/>
          <c:tx>
            <c:strRef>
              <c:f>'Profit by Mkt &amp;Prod'!$C$3:$C$4</c:f>
              <c:strCache>
                <c:ptCount val="1"/>
                <c:pt idx="0">
                  <c:v> White Chocolate Macadamia Nut </c:v>
                </c:pt>
              </c:strCache>
            </c:strRef>
          </c:tx>
          <c:spPr>
            <a:solidFill>
              <a:schemeClr val="accent2"/>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&amp;Prod'!$C$5:$C$10</c:f>
              <c:numCache>
                <c:formatCode>"$"#,##0</c:formatCode>
                <c:ptCount val="5"/>
                <c:pt idx="0">
                  <c:v>194790</c:v>
                </c:pt>
                <c:pt idx="1">
                  <c:v>219660</c:v>
                </c:pt>
                <c:pt idx="2">
                  <c:v>214566</c:v>
                </c:pt>
                <c:pt idx="3">
                  <c:v>186300</c:v>
                </c:pt>
                <c:pt idx="4">
                  <c:v>159240</c:v>
                </c:pt>
              </c:numCache>
            </c:numRef>
          </c:val>
          <c:extLst>
            <c:ext xmlns:c16="http://schemas.microsoft.com/office/drawing/2014/chart" uri="{C3380CC4-5D6E-409C-BE32-E72D297353CC}">
              <c16:uniqueId val="{00000008-0E43-4A15-8715-6BF323D85546}"/>
            </c:ext>
          </c:extLst>
        </c:ser>
        <c:ser>
          <c:idx val="2"/>
          <c:order val="2"/>
          <c:tx>
            <c:strRef>
              <c:f>'Profit by Mkt &amp;Prod'!$D$3:$D$4</c:f>
              <c:strCache>
                <c:ptCount val="1"/>
                <c:pt idx="0">
                  <c:v> Oatmeal Raisin </c:v>
                </c:pt>
              </c:strCache>
            </c:strRef>
          </c:tx>
          <c:spPr>
            <a:solidFill>
              <a:schemeClr val="accent3"/>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&amp;Prod'!$D$5:$D$10</c:f>
              <c:numCache>
                <c:formatCode>"$"#,##0</c:formatCode>
                <c:ptCount val="5"/>
                <c:pt idx="0">
                  <c:v>146165</c:v>
                </c:pt>
                <c:pt idx="1">
                  <c:v>158020</c:v>
                </c:pt>
                <c:pt idx="2">
                  <c:v>177350</c:v>
                </c:pt>
                <c:pt idx="3">
                  <c:v>153075</c:v>
                </c:pt>
                <c:pt idx="4">
                  <c:v>141980</c:v>
                </c:pt>
              </c:numCache>
            </c:numRef>
          </c:val>
          <c:extLst>
            <c:ext xmlns:c16="http://schemas.microsoft.com/office/drawing/2014/chart" uri="{C3380CC4-5D6E-409C-BE32-E72D297353CC}">
              <c16:uniqueId val="{00000009-0E43-4A15-8715-6BF323D85546}"/>
            </c:ext>
          </c:extLst>
        </c:ser>
        <c:ser>
          <c:idx val="3"/>
          <c:order val="3"/>
          <c:tx>
            <c:strRef>
              <c:f>'Profit by Mkt &amp;Prod'!$E$3:$E$4</c:f>
              <c:strCache>
                <c:ptCount val="1"/>
                <c:pt idx="0">
                  <c:v> Snickerdoodle </c:v>
                </c:pt>
              </c:strCache>
            </c:strRef>
          </c:tx>
          <c:spPr>
            <a:solidFill>
              <a:schemeClr val="accent4"/>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&amp;Prod'!$E$5:$E$10</c:f>
              <c:numCache>
                <c:formatCode>"$"#,##0</c:formatCode>
                <c:ptCount val="5"/>
                <c:pt idx="0">
                  <c:v>139220</c:v>
                </c:pt>
                <c:pt idx="1">
                  <c:v>136228</c:v>
                </c:pt>
                <c:pt idx="2">
                  <c:v>103276</c:v>
                </c:pt>
                <c:pt idx="3">
                  <c:v>99776</c:v>
                </c:pt>
                <c:pt idx="4">
                  <c:v>108896</c:v>
                </c:pt>
              </c:numCache>
            </c:numRef>
          </c:val>
          <c:extLst>
            <c:ext xmlns:c16="http://schemas.microsoft.com/office/drawing/2014/chart" uri="{C3380CC4-5D6E-409C-BE32-E72D297353CC}">
              <c16:uniqueId val="{0000000A-0E43-4A15-8715-6BF323D85546}"/>
            </c:ext>
          </c:extLst>
        </c:ser>
        <c:ser>
          <c:idx val="4"/>
          <c:order val="4"/>
          <c:tx>
            <c:strRef>
              <c:f>'Profit by Mkt &amp;Prod'!$F$3:$F$4</c:f>
              <c:strCache>
                <c:ptCount val="1"/>
                <c:pt idx="0">
                  <c:v> Sugar </c:v>
                </c:pt>
              </c:strCache>
            </c:strRef>
          </c:tx>
          <c:spPr>
            <a:solidFill>
              <a:schemeClr val="accent5"/>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&amp;Prod'!$F$5:$F$10</c:f>
              <c:numCache>
                <c:formatCode>"$"#,##0</c:formatCode>
                <c:ptCount val="5"/>
                <c:pt idx="0">
                  <c:v>123750</c:v>
                </c:pt>
                <c:pt idx="1">
                  <c:v>107328</c:v>
                </c:pt>
                <c:pt idx="2">
                  <c:v>103503</c:v>
                </c:pt>
                <c:pt idx="3">
                  <c:v>93393</c:v>
                </c:pt>
                <c:pt idx="4">
                  <c:v>78387</c:v>
                </c:pt>
              </c:numCache>
            </c:numRef>
          </c:val>
          <c:extLst>
            <c:ext xmlns:c16="http://schemas.microsoft.com/office/drawing/2014/chart" uri="{C3380CC4-5D6E-409C-BE32-E72D297353CC}">
              <c16:uniqueId val="{0000000B-0E43-4A15-8715-6BF323D85546}"/>
            </c:ext>
          </c:extLst>
        </c:ser>
        <c:ser>
          <c:idx val="5"/>
          <c:order val="5"/>
          <c:tx>
            <c:strRef>
              <c:f>'Profit by Mkt &amp;Prod'!$G$3:$G$4</c:f>
              <c:strCache>
                <c:ptCount val="1"/>
                <c:pt idx="0">
                  <c:v> Fortune Cookie </c:v>
                </c:pt>
              </c:strCache>
            </c:strRef>
          </c:tx>
          <c:spPr>
            <a:solidFill>
              <a:schemeClr val="accent6"/>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&amp;Prod'!$G$5:$G$10</c:f>
              <c:numCache>
                <c:formatCode>"$"#,##0</c:formatCode>
                <c:ptCount val="5"/>
                <c:pt idx="0">
                  <c:v>31490</c:v>
                </c:pt>
                <c:pt idx="1">
                  <c:v>31283</c:v>
                </c:pt>
                <c:pt idx="2">
                  <c:v>31613</c:v>
                </c:pt>
                <c:pt idx="3">
                  <c:v>28061</c:v>
                </c:pt>
                <c:pt idx="4">
                  <c:v>31754</c:v>
                </c:pt>
              </c:numCache>
            </c:numRef>
          </c:val>
          <c:extLst>
            <c:ext xmlns:c16="http://schemas.microsoft.com/office/drawing/2014/chart" uri="{C3380CC4-5D6E-409C-BE32-E72D297353CC}">
              <c16:uniqueId val="{0000000C-0E43-4A15-8715-6BF323D85546}"/>
            </c:ext>
          </c:extLst>
        </c:ser>
        <c:dLbls>
          <c:showLegendKey val="0"/>
          <c:showVal val="0"/>
          <c:showCatName val="0"/>
          <c:showSerName val="0"/>
          <c:showPercent val="0"/>
          <c:showBubbleSize val="0"/>
        </c:dLbls>
        <c:gapWidth val="150"/>
        <c:overlap val="100"/>
        <c:axId val="1316154223"/>
        <c:axId val="1316151343"/>
      </c:barChart>
      <c:catAx>
        <c:axId val="13161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51343"/>
        <c:crosses val="autoZero"/>
        <c:auto val="1"/>
        <c:lblAlgn val="ctr"/>
        <c:lblOffset val="100"/>
        <c:noMultiLvlLbl val="0"/>
      </c:catAx>
      <c:valAx>
        <c:axId val="1316151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54223"/>
        <c:crosses val="autoZero"/>
        <c:crossBetween val="between"/>
      </c:valAx>
      <c:spPr>
        <a:noFill/>
        <a:ln>
          <a:noFill/>
        </a:ln>
        <a:effectLst/>
      </c:spPr>
    </c:plotArea>
    <c:legend>
      <c:legendPos val="r"/>
      <c:layout>
        <c:manualLayout>
          <c:xMode val="edge"/>
          <c:yMode val="edge"/>
          <c:x val="0.75733750651794818"/>
          <c:y val="0.1670004436448555"/>
          <c:w val="0.24266249348205185"/>
          <c:h val="0.69143084992011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each month'!$B$4:$B$22</c:f>
              <c:numCache>
                <c:formatCode>"$"#,##0</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DA94-4FCD-B713-79A95910A2CD}"/>
            </c:ext>
          </c:extLst>
        </c:ser>
        <c:dLbls>
          <c:showLegendKey val="0"/>
          <c:showVal val="0"/>
          <c:showCatName val="0"/>
          <c:showSerName val="0"/>
          <c:showPercent val="0"/>
          <c:showBubbleSize val="0"/>
        </c:dLbls>
        <c:smooth val="0"/>
        <c:axId val="1502492191"/>
        <c:axId val="1482426463"/>
      </c:lineChart>
      <c:catAx>
        <c:axId val="150249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26463"/>
        <c:crosses val="autoZero"/>
        <c:auto val="1"/>
        <c:lblAlgn val="ctr"/>
        <c:lblOffset val="100"/>
        <c:noMultiLvlLbl val="0"/>
      </c:catAx>
      <c:valAx>
        <c:axId val="148242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Dashboard.xlsx]Profit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manualLayout>
          <c:xMode val="edge"/>
          <c:yMode val="edge"/>
          <c:x val="0.42047576331439573"/>
          <c:y val="8.1117852071769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"$"#,##0</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17A6-413D-A0C2-6D7D3A539068}"/>
            </c:ext>
          </c:extLst>
        </c:ser>
        <c:dLbls>
          <c:showLegendKey val="0"/>
          <c:showVal val="0"/>
          <c:showCatName val="0"/>
          <c:showSerName val="0"/>
          <c:showPercent val="0"/>
          <c:showBubbleSize val="0"/>
        </c:dLbls>
        <c:marker val="1"/>
        <c:smooth val="0"/>
        <c:axId val="1400718703"/>
        <c:axId val="1400720623"/>
      </c:lineChart>
      <c:catAx>
        <c:axId val="14007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20623"/>
        <c:crosses val="autoZero"/>
        <c:auto val="1"/>
        <c:lblAlgn val="ctr"/>
        <c:lblOffset val="100"/>
        <c:noMultiLvlLbl val="0"/>
      </c:catAx>
      <c:valAx>
        <c:axId val="1400720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1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multiLvlStrRef>
              <c:f>'Units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each month'!$B$4:$B$22</c:f>
              <c:numCache>
                <c:formatCode>"$"#,##0</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2500-4C3D-96A1-881869D0C2BF}"/>
            </c:ext>
          </c:extLst>
        </c:ser>
        <c:dLbls>
          <c:showLegendKey val="0"/>
          <c:showVal val="0"/>
          <c:showCatName val="0"/>
          <c:showSerName val="0"/>
          <c:showPercent val="0"/>
          <c:showBubbleSize val="0"/>
        </c:dLbls>
        <c:smooth val="0"/>
        <c:axId val="1502492191"/>
        <c:axId val="1482426463"/>
      </c:lineChart>
      <c:catAx>
        <c:axId val="150249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426463"/>
        <c:crosses val="autoZero"/>
        <c:auto val="1"/>
        <c:lblAlgn val="ctr"/>
        <c:lblOffset val="100"/>
        <c:noMultiLvlLbl val="0"/>
      </c:catAx>
      <c:valAx>
        <c:axId val="148242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4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"$"#,##0</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smooth val="0"/>
          <c:extLst>
            <c:ext xmlns:c16="http://schemas.microsoft.com/office/drawing/2014/chart" uri="{C3380CC4-5D6E-409C-BE32-E72D297353CC}">
              <c16:uniqueId val="{00000000-BF0B-49C7-82A9-A6F57B99AC6D}"/>
            </c:ext>
          </c:extLst>
        </c:ser>
        <c:dLbls>
          <c:showLegendKey val="0"/>
          <c:showVal val="0"/>
          <c:showCatName val="0"/>
          <c:showSerName val="0"/>
          <c:showPercent val="0"/>
          <c:showBubbleSize val="0"/>
        </c:dLbls>
        <c:marker val="1"/>
        <c:smooth val="0"/>
        <c:axId val="1400718703"/>
        <c:axId val="1400720623"/>
      </c:lineChart>
      <c:catAx>
        <c:axId val="14007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20623"/>
        <c:crosses val="autoZero"/>
        <c:auto val="1"/>
        <c:lblAlgn val="ctr"/>
        <c:lblOffset val="100"/>
        <c:noMultiLvlLbl val="0"/>
      </c:catAx>
      <c:valAx>
        <c:axId val="1400720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1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Performance Dashboard.xlsx]Profit by Mkt &amp;Prod!PivotTable1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Market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Mkt &amp;Prod'!$B$3:$B$4</c:f>
              <c:strCache>
                <c:ptCount val="1"/>
                <c:pt idx="0">
                  <c:v> Chocolate Chip </c:v>
                </c:pt>
              </c:strCache>
            </c:strRef>
          </c:tx>
          <c:spPr>
            <a:solidFill>
              <a:schemeClr val="accent1"/>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&amp;Prod'!$B$5:$B$10</c:f>
              <c:numCache>
                <c:formatCode>"$"#,##0</c:formatCode>
                <c:ptCount val="5"/>
                <c:pt idx="0">
                  <c:v>390960</c:v>
                </c:pt>
                <c:pt idx="1">
                  <c:v>358035</c:v>
                </c:pt>
                <c:pt idx="2">
                  <c:v>347340</c:v>
                </c:pt>
                <c:pt idx="3">
                  <c:v>278470</c:v>
                </c:pt>
                <c:pt idx="4">
                  <c:v>316410</c:v>
                </c:pt>
              </c:numCache>
            </c:numRef>
          </c:val>
          <c:extLst>
            <c:ext xmlns:c16="http://schemas.microsoft.com/office/drawing/2014/chart" uri="{C3380CC4-5D6E-409C-BE32-E72D297353CC}">
              <c16:uniqueId val="{00000000-6DA2-4880-AA10-31425B57ED0C}"/>
            </c:ext>
          </c:extLst>
        </c:ser>
        <c:ser>
          <c:idx val="1"/>
          <c:order val="1"/>
          <c:tx>
            <c:strRef>
              <c:f>'Profit by Mkt &amp;Prod'!$C$3:$C$4</c:f>
              <c:strCache>
                <c:ptCount val="1"/>
                <c:pt idx="0">
                  <c:v> White Chocolate Macadamia Nut </c:v>
                </c:pt>
              </c:strCache>
            </c:strRef>
          </c:tx>
          <c:spPr>
            <a:solidFill>
              <a:schemeClr val="accent2"/>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&amp;Prod'!$C$5:$C$10</c:f>
              <c:numCache>
                <c:formatCode>"$"#,##0</c:formatCode>
                <c:ptCount val="5"/>
                <c:pt idx="0">
                  <c:v>194790</c:v>
                </c:pt>
                <c:pt idx="1">
                  <c:v>219660</c:v>
                </c:pt>
                <c:pt idx="2">
                  <c:v>214566</c:v>
                </c:pt>
                <c:pt idx="3">
                  <c:v>186300</c:v>
                </c:pt>
                <c:pt idx="4">
                  <c:v>159240</c:v>
                </c:pt>
              </c:numCache>
            </c:numRef>
          </c:val>
          <c:extLst>
            <c:ext xmlns:c16="http://schemas.microsoft.com/office/drawing/2014/chart" uri="{C3380CC4-5D6E-409C-BE32-E72D297353CC}">
              <c16:uniqueId val="{00000007-91F7-47F3-B250-3924E3082F0B}"/>
            </c:ext>
          </c:extLst>
        </c:ser>
        <c:ser>
          <c:idx val="2"/>
          <c:order val="2"/>
          <c:tx>
            <c:strRef>
              <c:f>'Profit by Mkt &amp;Prod'!$D$3:$D$4</c:f>
              <c:strCache>
                <c:ptCount val="1"/>
                <c:pt idx="0">
                  <c:v> Oatmeal Raisin </c:v>
                </c:pt>
              </c:strCache>
            </c:strRef>
          </c:tx>
          <c:spPr>
            <a:solidFill>
              <a:schemeClr val="accent3"/>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&amp;Prod'!$D$5:$D$10</c:f>
              <c:numCache>
                <c:formatCode>"$"#,##0</c:formatCode>
                <c:ptCount val="5"/>
                <c:pt idx="0">
                  <c:v>146165</c:v>
                </c:pt>
                <c:pt idx="1">
                  <c:v>158020</c:v>
                </c:pt>
                <c:pt idx="2">
                  <c:v>177350</c:v>
                </c:pt>
                <c:pt idx="3">
                  <c:v>153075</c:v>
                </c:pt>
                <c:pt idx="4">
                  <c:v>141980</c:v>
                </c:pt>
              </c:numCache>
            </c:numRef>
          </c:val>
          <c:extLst>
            <c:ext xmlns:c16="http://schemas.microsoft.com/office/drawing/2014/chart" uri="{C3380CC4-5D6E-409C-BE32-E72D297353CC}">
              <c16:uniqueId val="{00000008-91F7-47F3-B250-3924E3082F0B}"/>
            </c:ext>
          </c:extLst>
        </c:ser>
        <c:ser>
          <c:idx val="3"/>
          <c:order val="3"/>
          <c:tx>
            <c:strRef>
              <c:f>'Profit by Mkt &amp;Prod'!$E$3:$E$4</c:f>
              <c:strCache>
                <c:ptCount val="1"/>
                <c:pt idx="0">
                  <c:v> Snickerdoodle </c:v>
                </c:pt>
              </c:strCache>
            </c:strRef>
          </c:tx>
          <c:spPr>
            <a:solidFill>
              <a:schemeClr val="accent4"/>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&amp;Prod'!$E$5:$E$10</c:f>
              <c:numCache>
                <c:formatCode>"$"#,##0</c:formatCode>
                <c:ptCount val="5"/>
                <c:pt idx="0">
                  <c:v>139220</c:v>
                </c:pt>
                <c:pt idx="1">
                  <c:v>136228</c:v>
                </c:pt>
                <c:pt idx="2">
                  <c:v>103276</c:v>
                </c:pt>
                <c:pt idx="3">
                  <c:v>99776</c:v>
                </c:pt>
                <c:pt idx="4">
                  <c:v>108896</c:v>
                </c:pt>
              </c:numCache>
            </c:numRef>
          </c:val>
          <c:extLst>
            <c:ext xmlns:c16="http://schemas.microsoft.com/office/drawing/2014/chart" uri="{C3380CC4-5D6E-409C-BE32-E72D297353CC}">
              <c16:uniqueId val="{00000009-91F7-47F3-B250-3924E3082F0B}"/>
            </c:ext>
          </c:extLst>
        </c:ser>
        <c:ser>
          <c:idx val="4"/>
          <c:order val="4"/>
          <c:tx>
            <c:strRef>
              <c:f>'Profit by Mkt &amp;Prod'!$F$3:$F$4</c:f>
              <c:strCache>
                <c:ptCount val="1"/>
                <c:pt idx="0">
                  <c:v> Sugar </c:v>
                </c:pt>
              </c:strCache>
            </c:strRef>
          </c:tx>
          <c:spPr>
            <a:solidFill>
              <a:schemeClr val="accent5"/>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&amp;Prod'!$F$5:$F$10</c:f>
              <c:numCache>
                <c:formatCode>"$"#,##0</c:formatCode>
                <c:ptCount val="5"/>
                <c:pt idx="0">
                  <c:v>123750</c:v>
                </c:pt>
                <c:pt idx="1">
                  <c:v>107328</c:v>
                </c:pt>
                <c:pt idx="2">
                  <c:v>103503</c:v>
                </c:pt>
                <c:pt idx="3">
                  <c:v>93393</c:v>
                </c:pt>
                <c:pt idx="4">
                  <c:v>78387</c:v>
                </c:pt>
              </c:numCache>
            </c:numRef>
          </c:val>
          <c:extLst>
            <c:ext xmlns:c16="http://schemas.microsoft.com/office/drawing/2014/chart" uri="{C3380CC4-5D6E-409C-BE32-E72D297353CC}">
              <c16:uniqueId val="{0000000A-91F7-47F3-B250-3924E3082F0B}"/>
            </c:ext>
          </c:extLst>
        </c:ser>
        <c:ser>
          <c:idx val="5"/>
          <c:order val="5"/>
          <c:tx>
            <c:strRef>
              <c:f>'Profit by Mkt &amp;Prod'!$G$3:$G$4</c:f>
              <c:strCache>
                <c:ptCount val="1"/>
                <c:pt idx="0">
                  <c:v> Fortune Cookie </c:v>
                </c:pt>
              </c:strCache>
            </c:strRef>
          </c:tx>
          <c:spPr>
            <a:solidFill>
              <a:schemeClr val="accent6"/>
            </a:solidFill>
            <a:ln>
              <a:noFill/>
            </a:ln>
            <a:effectLst/>
          </c:spPr>
          <c:invertIfNegative val="0"/>
          <c:cat>
            <c:strRef>
              <c:f>'Profit by Mkt &amp;Prod'!$A$5:$A$10</c:f>
              <c:strCache>
                <c:ptCount val="5"/>
                <c:pt idx="0">
                  <c:v>India</c:v>
                </c:pt>
                <c:pt idx="1">
                  <c:v>United Kingdom</c:v>
                </c:pt>
                <c:pt idx="2">
                  <c:v>United States</c:v>
                </c:pt>
                <c:pt idx="3">
                  <c:v>Philippines</c:v>
                </c:pt>
                <c:pt idx="4">
                  <c:v>Malaysia</c:v>
                </c:pt>
              </c:strCache>
            </c:strRef>
          </c:cat>
          <c:val>
            <c:numRef>
              <c:f>'Profit by Mkt &amp;Prod'!$G$5:$G$10</c:f>
              <c:numCache>
                <c:formatCode>"$"#,##0</c:formatCode>
                <c:ptCount val="5"/>
                <c:pt idx="0">
                  <c:v>31490</c:v>
                </c:pt>
                <c:pt idx="1">
                  <c:v>31283</c:v>
                </c:pt>
                <c:pt idx="2">
                  <c:v>31613</c:v>
                </c:pt>
                <c:pt idx="3">
                  <c:v>28061</c:v>
                </c:pt>
                <c:pt idx="4">
                  <c:v>31754</c:v>
                </c:pt>
              </c:numCache>
            </c:numRef>
          </c:val>
          <c:extLst>
            <c:ext xmlns:c16="http://schemas.microsoft.com/office/drawing/2014/chart" uri="{C3380CC4-5D6E-409C-BE32-E72D297353CC}">
              <c16:uniqueId val="{0000000B-91F7-47F3-B250-3924E3082F0B}"/>
            </c:ext>
          </c:extLst>
        </c:ser>
        <c:dLbls>
          <c:showLegendKey val="0"/>
          <c:showVal val="0"/>
          <c:showCatName val="0"/>
          <c:showSerName val="0"/>
          <c:showPercent val="0"/>
          <c:showBubbleSize val="0"/>
        </c:dLbls>
        <c:gapWidth val="150"/>
        <c:overlap val="100"/>
        <c:axId val="1316154223"/>
        <c:axId val="1316151343"/>
      </c:barChart>
      <c:catAx>
        <c:axId val="13161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51343"/>
        <c:crosses val="autoZero"/>
        <c:auto val="1"/>
        <c:lblAlgn val="ctr"/>
        <c:lblOffset val="100"/>
        <c:noMultiLvlLbl val="0"/>
      </c:catAx>
      <c:valAx>
        <c:axId val="1316151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186648</xdr:colOff>
      <xdr:row>5</xdr:row>
      <xdr:rowOff>145550</xdr:rowOff>
    </xdr:from>
    <xdr:to>
      <xdr:col>15</xdr:col>
      <xdr:colOff>12436</xdr:colOff>
      <xdr:row>27</xdr:row>
      <xdr:rowOff>171236</xdr:rowOff>
    </xdr:to>
    <xdr:graphicFrame macro="">
      <xdr:nvGraphicFramePr>
        <xdr:cNvPr id="2" name="Chart 1">
          <a:extLst>
            <a:ext uri="{FF2B5EF4-FFF2-40B4-BE49-F238E27FC236}">
              <a16:creationId xmlns:a16="http://schemas.microsoft.com/office/drawing/2014/main" id="{8CFB6723-C195-4A1D-9007-23053F7CC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324579</xdr:colOff>
      <xdr:row>5</xdr:row>
      <xdr:rowOff>136989</xdr:rowOff>
    </xdr:from>
    <xdr:to>
      <xdr:col>24</xdr:col>
      <xdr:colOff>326229</xdr:colOff>
      <xdr:row>16</xdr:row>
      <xdr:rowOff>101800</xdr:rowOff>
    </xdr:to>
    <xdr:graphicFrame macro="">
      <xdr:nvGraphicFramePr>
        <xdr:cNvPr id="3" name="Chart 2">
          <a:extLst>
            <a:ext uri="{FF2B5EF4-FFF2-40B4-BE49-F238E27FC236}">
              <a16:creationId xmlns:a16="http://schemas.microsoft.com/office/drawing/2014/main" id="{A93B7BD5-0689-4148-B2CC-8FE108D03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294099</xdr:colOff>
      <xdr:row>18</xdr:row>
      <xdr:rowOff>30565</xdr:rowOff>
    </xdr:from>
    <xdr:to>
      <xdr:col>24</xdr:col>
      <xdr:colOff>332199</xdr:colOff>
      <xdr:row>27</xdr:row>
      <xdr:rowOff>164643</xdr:rowOff>
    </xdr:to>
    <xdr:graphicFrame macro="">
      <xdr:nvGraphicFramePr>
        <xdr:cNvPr id="4" name="Chart 3">
          <a:extLst>
            <a:ext uri="{FF2B5EF4-FFF2-40B4-BE49-F238E27FC236}">
              <a16:creationId xmlns:a16="http://schemas.microsoft.com/office/drawing/2014/main" id="{9F5EE3B9-53C6-4682-865C-5E17FFF8A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426292</xdr:colOff>
      <xdr:row>5</xdr:row>
      <xdr:rowOff>154112</xdr:rowOff>
    </xdr:from>
    <xdr:to>
      <xdr:col>6</xdr:col>
      <xdr:colOff>385281</xdr:colOff>
      <xdr:row>12</xdr:row>
      <xdr:rowOff>51371</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8732A5FA-777B-5CD7-7E9A-36FF452173C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57950" y="1056480"/>
              <a:ext cx="2405410" cy="11605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xdr:col>
      <xdr:colOff>426292</xdr:colOff>
      <xdr:row>13</xdr:row>
      <xdr:rowOff>77142</xdr:rowOff>
    </xdr:from>
    <xdr:to>
      <xdr:col>6</xdr:col>
      <xdr:colOff>359595</xdr:colOff>
      <xdr:row>22</xdr:row>
      <xdr:rowOff>4024</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81683754-FD2E-33AB-FAA2-DE39E7EC08A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57950" y="2423300"/>
              <a:ext cx="2379724" cy="15511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426292</xdr:colOff>
      <xdr:row>22</xdr:row>
      <xdr:rowOff>69521</xdr:rowOff>
    </xdr:from>
    <xdr:to>
      <xdr:col>6</xdr:col>
      <xdr:colOff>359595</xdr:colOff>
      <xdr:row>32</xdr:row>
      <xdr:rowOff>31422</xdr:rowOff>
    </xdr:to>
    <mc:AlternateContent xmlns:mc="http://schemas.openxmlformats.org/markup-compatibility/2006" xmlns:a14="http://schemas.microsoft.com/office/drawing/2010/main">
      <mc:Choice Requires="a14">
        <xdr:graphicFrame macro="">
          <xdr:nvGraphicFramePr>
            <xdr:cNvPr id="7" name=" Product ">
              <a:extLst>
                <a:ext uri="{FF2B5EF4-FFF2-40B4-BE49-F238E27FC236}">
                  <a16:creationId xmlns:a16="http://schemas.microsoft.com/office/drawing/2014/main" id="{45078D74-034B-B24D-BAFC-CF2CFD4F5D7D}"/>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057950" y="4039942"/>
              <a:ext cx="2379724" cy="1766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4</xdr:row>
      <xdr:rowOff>99060</xdr:rowOff>
    </xdr:from>
    <xdr:to>
      <xdr:col>20</xdr:col>
      <xdr:colOff>114300</xdr:colOff>
      <xdr:row>23</xdr:row>
      <xdr:rowOff>144780</xdr:rowOff>
    </xdr:to>
    <xdr:graphicFrame macro="">
      <xdr:nvGraphicFramePr>
        <xdr:cNvPr id="2" name="Chart 1">
          <a:extLst>
            <a:ext uri="{FF2B5EF4-FFF2-40B4-BE49-F238E27FC236}">
              <a16:creationId xmlns:a16="http://schemas.microsoft.com/office/drawing/2014/main" id="{DACBF41E-BB7A-C664-08F3-21C9A6531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472440</xdr:colOff>
      <xdr:row>3</xdr:row>
      <xdr:rowOff>175260</xdr:rowOff>
    </xdr:from>
    <xdr:to>
      <xdr:col>14</xdr:col>
      <xdr:colOff>198120</xdr:colOff>
      <xdr:row>23</xdr:row>
      <xdr:rowOff>144780</xdr:rowOff>
    </xdr:to>
    <xdr:graphicFrame macro="">
      <xdr:nvGraphicFramePr>
        <xdr:cNvPr id="3" name="Chart 2">
          <a:extLst>
            <a:ext uri="{FF2B5EF4-FFF2-40B4-BE49-F238E27FC236}">
              <a16:creationId xmlns:a16="http://schemas.microsoft.com/office/drawing/2014/main" id="{508ADD6B-6204-C297-AC1F-3D2326C94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541020</xdr:colOff>
      <xdr:row>11</xdr:row>
      <xdr:rowOff>45720</xdr:rowOff>
    </xdr:from>
    <xdr:to>
      <xdr:col>8</xdr:col>
      <xdr:colOff>259080</xdr:colOff>
      <xdr:row>26</xdr:row>
      <xdr:rowOff>45720</xdr:rowOff>
    </xdr:to>
    <xdr:graphicFrame macro="">
      <xdr:nvGraphicFramePr>
        <xdr:cNvPr id="3" name="Chart 2">
          <a:extLst>
            <a:ext uri="{FF2B5EF4-FFF2-40B4-BE49-F238E27FC236}">
              <a16:creationId xmlns:a16="http://schemas.microsoft.com/office/drawing/2014/main" id="{855A791E-43CA-F171-4210-A13202C3D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refreshedDate="45630.02292708333" createdVersion="8" refreshedVersion="8" minRefreshableVersion="3" recordCount="700" xr:uid="{4BEB4CF8-77FC-464C-84BE-184A1ACCBC9E}">
  <cacheSource type="worksheet">
    <worksheetSource name="Cookie"/>
  </cacheSource>
  <cacheFields count="13">
    <cacheField name="Country" numFmtId="49">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 numFmtId="0">
      <sharedItems containsMixedTypes="1" containsNumber="1" containsInteger="1" minValue="7020" maxValue="7020"/>
    </cacheField>
    <cacheField name="Total_ Cost " numFmtId="164">
      <sharedItems/>
    </cacheField>
    <cacheField name="Profit " numFmtId="164">
      <sharedItems/>
    </cacheField>
    <cacheField name="Total_Profit" numFmtId="164">
      <sharedItems containsSemiMixedTypes="0" containsString="0" containsNumber="1" minValue="160" maxValue="13479"/>
    </cacheField>
    <cacheField name="Profit Margin" numFmtId="43">
      <sharedItems containsSemiMixedTypes="0" containsString="0" containsNumber="1" minValue="54.166666666666664" maxValue="80"/>
    </cacheField>
    <cacheField name="Total_ Revenue" numFmtId="164">
      <sharedItems containsSemiMixedTypes="0" containsString="0" containsNumber="1" containsInteger="1" minValue="200" maxValue="23988"/>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2"/>
    </cacheField>
    <cacheField name="Months (Date)" numFmtId="0" databaseField="0">
      <fieldGroup base="9">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9">
        <rangePr groupBy="quarters" startDate="2019-09-01T00:00:00" endDate="2020-12-02T00:00:00"/>
        <groupItems count="6">
          <s v="&lt;9/1/2019"/>
          <s v="Qtr1"/>
          <s v="Qtr2"/>
          <s v="Qtr3"/>
          <s v="Qtr4"/>
          <s v="&gt;12/2/2020"/>
        </groupItems>
      </fieldGroup>
    </cacheField>
    <cacheField name="Years (Date)" numFmtId="0" databaseField="0">
      <fieldGroup base="9">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533604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 $8,625.00 "/>
    <s v=" $3,450.00 "/>
    <s v=" $5,175.00 "/>
    <n v="5175"/>
    <n v="60"/>
    <n v="8625"/>
    <x v="0"/>
  </r>
  <r>
    <x v="0"/>
    <x v="0"/>
    <x v="1"/>
    <s v=" $10,760.00 "/>
    <s v=" $4,304.00 "/>
    <s v=" $6,456.00 "/>
    <n v="6456"/>
    <n v="60"/>
    <n v="10760"/>
    <x v="1"/>
  </r>
  <r>
    <x v="0"/>
    <x v="0"/>
    <x v="2"/>
    <s v=" $11,745.00 "/>
    <s v=" $4,698.00 "/>
    <s v=" $7,047.00 "/>
    <n v="7047"/>
    <n v="60"/>
    <n v="11745"/>
    <x v="2"/>
  </r>
  <r>
    <x v="0"/>
    <x v="0"/>
    <x v="3"/>
    <s v=" $6,140.00 "/>
    <s v=" $2,456.00 "/>
    <s v=" $3,684.00 "/>
    <n v="3684"/>
    <n v="60"/>
    <n v="6140"/>
    <x v="3"/>
  </r>
  <r>
    <x v="0"/>
    <x v="0"/>
    <x v="4"/>
    <s v=" $6,945.00 "/>
    <s v=" $2,778.00 "/>
    <s v=" $4,167.00 "/>
    <n v="4167"/>
    <n v="60"/>
    <n v="6945"/>
    <x v="3"/>
  </r>
  <r>
    <x v="0"/>
    <x v="0"/>
    <x v="5"/>
    <s v=" $9,010.00 "/>
    <s v=" $3,604.00 "/>
    <s v=" $5,406.00 "/>
    <n v="5406"/>
    <n v="60"/>
    <n v="9010"/>
    <x v="1"/>
  </r>
  <r>
    <x v="0"/>
    <x v="0"/>
    <x v="6"/>
    <s v=" $11,495.00 "/>
    <s v=" $4,598.00 "/>
    <s v=" $6,897.00 "/>
    <n v="6897"/>
    <n v="60"/>
    <n v="11495"/>
    <x v="3"/>
  </r>
  <r>
    <x v="0"/>
    <x v="0"/>
    <x v="7"/>
    <n v="7020"/>
    <s v=" $2,808.00 "/>
    <s v=" $4,212.00 "/>
    <n v="4212"/>
    <n v="60"/>
    <n v="7020"/>
    <x v="0"/>
  </r>
  <r>
    <x v="0"/>
    <x v="0"/>
    <x v="8"/>
    <s v=" $12,350.00 "/>
    <s v=" $4,940.00 "/>
    <s v=" $7,410.00 "/>
    <n v="7410"/>
    <n v="60"/>
    <n v="12350"/>
    <x v="2"/>
  </r>
  <r>
    <x v="0"/>
    <x v="0"/>
    <x v="9"/>
    <s v=" $8,715.00 "/>
    <s v=" $3,486.00 "/>
    <s v=" $5,229.00 "/>
    <n v="5229"/>
    <n v="60"/>
    <n v="8715"/>
    <x v="3"/>
  </r>
  <r>
    <x v="0"/>
    <x v="0"/>
    <x v="10"/>
    <s v=" $11,110.00 "/>
    <s v=" $4,444.00 "/>
    <s v=" $6,666.00 "/>
    <n v="6666"/>
    <n v="60"/>
    <n v="11110"/>
    <x v="0"/>
  </r>
  <r>
    <x v="0"/>
    <x v="1"/>
    <x v="11"/>
    <s v=" $345.00 "/>
    <s v=" $69.00 "/>
    <s v=" $276.00 "/>
    <n v="276"/>
    <n v="80"/>
    <n v="345"/>
    <x v="3"/>
  </r>
  <r>
    <x v="0"/>
    <x v="1"/>
    <x v="12"/>
    <s v=" $2,851.00 "/>
    <s v=" $570.20 "/>
    <s v=" $2,280.80 "/>
    <n v="2280.8000000000002"/>
    <n v="80"/>
    <n v="2851"/>
    <x v="3"/>
  </r>
  <r>
    <x v="0"/>
    <x v="1"/>
    <x v="13"/>
    <s v=" $1,283.00 "/>
    <s v=" $256.60 "/>
    <s v=" $1,026.40 "/>
    <n v="1026.4000000000001"/>
    <n v="80"/>
    <n v="1283"/>
    <x v="2"/>
  </r>
  <r>
    <x v="0"/>
    <x v="1"/>
    <x v="14"/>
    <s v=" $1,611.00 "/>
    <s v=" $322.20 "/>
    <s v=" $1,288.80 "/>
    <n v="1288.8"/>
    <n v="80"/>
    <n v="1611"/>
    <x v="1"/>
  </r>
  <r>
    <x v="0"/>
    <x v="2"/>
    <x v="15"/>
    <s v=" $8,890.00 "/>
    <s v=" $3,911.60 "/>
    <s v=" $4,978.40 "/>
    <n v="4978.3999999999996"/>
    <n v="55.999999999999993"/>
    <n v="8890"/>
    <x v="1"/>
  </r>
  <r>
    <x v="0"/>
    <x v="2"/>
    <x v="3"/>
    <s v=" $6,140.00 "/>
    <s v=" $2,701.60 "/>
    <s v=" $3,438.40 "/>
    <n v="3438.4"/>
    <n v="56.000000000000007"/>
    <n v="6140"/>
    <x v="3"/>
  </r>
  <r>
    <x v="0"/>
    <x v="2"/>
    <x v="16"/>
    <s v=" $13,805.00 "/>
    <s v=" $6,074.20 "/>
    <s v=" $7,730.80 "/>
    <n v="7730.8"/>
    <n v="56.000000000000007"/>
    <n v="13805"/>
    <x v="2"/>
  </r>
  <r>
    <x v="0"/>
    <x v="2"/>
    <x v="9"/>
    <s v=" $8,715.00 "/>
    <s v=" $3,834.60 "/>
    <s v=" $4,880.40 "/>
    <n v="4880.3999999999996"/>
    <n v="55.999999999999993"/>
    <n v="8715"/>
    <x v="3"/>
  </r>
  <r>
    <x v="0"/>
    <x v="3"/>
    <x v="17"/>
    <s v=" $3,632.00 "/>
    <s v=" $1,362.00 "/>
    <s v=" $2,270.00 "/>
    <n v="2270"/>
    <n v="62.5"/>
    <n v="3632"/>
    <x v="1"/>
  </r>
  <r>
    <x v="0"/>
    <x v="3"/>
    <x v="12"/>
    <s v=" $11,404.00 "/>
    <s v=" $4,276.50 "/>
    <s v=" $7,127.50 "/>
    <n v="7127.5"/>
    <n v="62.5"/>
    <n v="11404"/>
    <x v="3"/>
  </r>
  <r>
    <x v="0"/>
    <x v="3"/>
    <x v="6"/>
    <s v=" $9,196.00 "/>
    <s v=" $3,448.50 "/>
    <s v=" $5,747.50 "/>
    <n v="5747.5"/>
    <n v="62.5"/>
    <n v="9196"/>
    <x v="3"/>
  </r>
  <r>
    <x v="0"/>
    <x v="3"/>
    <x v="18"/>
    <s v=" $6,240.00 "/>
    <s v=" $2,340.00 "/>
    <s v=" $3,900.00 "/>
    <n v="3900"/>
    <n v="62.5"/>
    <n v="6240"/>
    <x v="0"/>
  </r>
  <r>
    <x v="0"/>
    <x v="3"/>
    <x v="19"/>
    <s v=" $9,664.00 "/>
    <s v=" $3,624.00 "/>
    <s v=" $6,040.00 "/>
    <n v="6040"/>
    <n v="62.5"/>
    <n v="9664"/>
    <x v="2"/>
  </r>
  <r>
    <x v="0"/>
    <x v="4"/>
    <x v="4"/>
    <s v=" $4,167.00 "/>
    <s v=" $1,736.25 "/>
    <s v=" $2,430.75 "/>
    <n v="2430.75"/>
    <n v="58.333333333333336"/>
    <n v="4167"/>
    <x v="3"/>
  </r>
  <r>
    <x v="0"/>
    <x v="4"/>
    <x v="20"/>
    <s v=" $7,308.00 "/>
    <s v=" $3,045.00 "/>
    <s v=" $4,263.00 "/>
    <n v="4263"/>
    <n v="58.333333333333336"/>
    <n v="7308"/>
    <x v="1"/>
  </r>
  <r>
    <x v="0"/>
    <x v="4"/>
    <x v="21"/>
    <s v=" $8,805.00 "/>
    <s v=" $3,668.75 "/>
    <s v=" $5,136.25 "/>
    <n v="5136.25"/>
    <n v="58.333333333333336"/>
    <n v="8805"/>
    <x v="0"/>
  </r>
  <r>
    <x v="0"/>
    <x v="4"/>
    <x v="22"/>
    <s v=" $1,869.00 "/>
    <s v=" $778.75 "/>
    <s v=" $1,090.25 "/>
    <n v="1090.25"/>
    <n v="58.333333333333336"/>
    <n v="1869"/>
    <x v="2"/>
  </r>
  <r>
    <x v="0"/>
    <x v="4"/>
    <x v="23"/>
    <s v=" $807.00 "/>
    <s v=" $336.25 "/>
    <s v=" $470.75 "/>
    <n v="470.75"/>
    <n v="58.333333333333336"/>
    <n v="807"/>
    <x v="3"/>
  </r>
  <r>
    <x v="0"/>
    <x v="4"/>
    <x v="24"/>
    <s v=" $8,862.00 "/>
    <s v=" $3,692.50 "/>
    <s v=" $5,169.50 "/>
    <n v="5169.5"/>
    <n v="58.333333333333336"/>
    <n v="8862"/>
    <x v="0"/>
  </r>
  <r>
    <x v="0"/>
    <x v="5"/>
    <x v="11"/>
    <s v=" $2,070.00 "/>
    <s v=" $948.75 "/>
    <s v=" $1,121.25 "/>
    <n v="1121.25"/>
    <n v="54.166666666666664"/>
    <n v="2070"/>
    <x v="3"/>
  </r>
  <r>
    <x v="0"/>
    <x v="5"/>
    <x v="25"/>
    <s v=" $12,552.00 "/>
    <s v=" $5,753.00 "/>
    <s v=" $6,799.00 "/>
    <n v="6799"/>
    <n v="54.166666666666664"/>
    <n v="12552"/>
    <x v="0"/>
  </r>
  <r>
    <x v="0"/>
    <x v="5"/>
    <x v="26"/>
    <s v=" $15,876.00 "/>
    <s v=" $7,276.50 "/>
    <s v=" $8,599.50 "/>
    <n v="8599.5"/>
    <n v="54.166666666666664"/>
    <n v="15876"/>
    <x v="2"/>
  </r>
  <r>
    <x v="0"/>
    <x v="5"/>
    <x v="27"/>
    <s v=" $11,496.00 "/>
    <s v=" $5,269.00 "/>
    <s v=" $6,227.00 "/>
    <n v="6227"/>
    <n v="54.166666666666664"/>
    <n v="11496"/>
    <x v="1"/>
  </r>
  <r>
    <x v="0"/>
    <x v="5"/>
    <x v="23"/>
    <s v=" $1,614.00 "/>
    <s v=" $739.75 "/>
    <s v=" $874.25 "/>
    <n v="874.25"/>
    <n v="54.166666666666664"/>
    <n v="1614"/>
    <x v="3"/>
  </r>
  <r>
    <x v="1"/>
    <x v="0"/>
    <x v="28"/>
    <s v=" $2,745.00 "/>
    <s v=" $1,098.00 "/>
    <s v=" $1,647.00 "/>
    <n v="1647"/>
    <n v="60"/>
    <n v="2745"/>
    <x v="2"/>
  </r>
  <r>
    <x v="1"/>
    <x v="0"/>
    <x v="29"/>
    <s v=" $8,925.00 "/>
    <s v=" $3,570.00 "/>
    <s v=" $5,355.00 "/>
    <n v="5355"/>
    <n v="60"/>
    <n v="8925"/>
    <x v="0"/>
  </r>
  <r>
    <x v="1"/>
    <x v="0"/>
    <x v="30"/>
    <s v=" $11,305.00 "/>
    <s v=" $4,522.00 "/>
    <s v=" $6,783.00 "/>
    <n v="6783"/>
    <n v="60"/>
    <n v="11305"/>
    <x v="1"/>
  </r>
  <r>
    <x v="1"/>
    <x v="0"/>
    <x v="31"/>
    <s v=" $3,520.00 "/>
    <s v=" $1,408.00 "/>
    <s v=" $2,112.00 "/>
    <n v="2112"/>
    <n v="60"/>
    <n v="3520"/>
    <x v="3"/>
  </r>
  <r>
    <x v="1"/>
    <x v="0"/>
    <x v="32"/>
    <s v=" $10,680.00 "/>
    <s v=" $4,272.00 "/>
    <s v=" $6,408.00 "/>
    <n v="6408"/>
    <n v="60"/>
    <n v="10680"/>
    <x v="1"/>
  </r>
  <r>
    <x v="1"/>
    <x v="0"/>
    <x v="33"/>
    <s v=" $8,785.00 "/>
    <s v=" $3,514.00 "/>
    <s v=" $5,271.00 "/>
    <n v="5271"/>
    <n v="60"/>
    <n v="8785"/>
    <x v="3"/>
  </r>
  <r>
    <x v="1"/>
    <x v="0"/>
    <x v="34"/>
    <s v=" $5,155.00 "/>
    <s v=" $2,062.00 "/>
    <s v=" $3,093.00 "/>
    <n v="3093"/>
    <n v="60"/>
    <n v="5155"/>
    <x v="2"/>
  </r>
  <r>
    <x v="1"/>
    <x v="0"/>
    <x v="35"/>
    <s v=" $10,835.00 "/>
    <s v=" $4,334.00 "/>
    <s v=" $6,501.00 "/>
    <n v="6501"/>
    <n v="60"/>
    <n v="10835"/>
    <x v="3"/>
  </r>
  <r>
    <x v="1"/>
    <x v="0"/>
    <x v="36"/>
    <s v=" $5,990.00 "/>
    <s v=" $2,396.00 "/>
    <s v=" $3,594.00 "/>
    <n v="3594"/>
    <n v="60"/>
    <n v="5990"/>
    <x v="3"/>
  </r>
  <r>
    <x v="1"/>
    <x v="0"/>
    <x v="37"/>
    <s v=" $9,610.00 "/>
    <s v=" $3,844.00 "/>
    <s v=" $5,766.00 "/>
    <n v="5766"/>
    <n v="60"/>
    <n v="9610"/>
    <x v="0"/>
  </r>
  <r>
    <x v="1"/>
    <x v="1"/>
    <x v="38"/>
    <s v=" $1,403.00 "/>
    <s v=" $280.60 "/>
    <s v=" $1,122.40 "/>
    <n v="1122.4000000000001"/>
    <n v="80"/>
    <n v="1403"/>
    <x v="3"/>
  </r>
  <r>
    <x v="1"/>
    <x v="1"/>
    <x v="33"/>
    <s v=" $1,757.00 "/>
    <s v=" $351.40 "/>
    <s v=" $1,405.60 "/>
    <n v="1405.6"/>
    <n v="80"/>
    <n v="1757"/>
    <x v="3"/>
  </r>
  <r>
    <x v="1"/>
    <x v="1"/>
    <x v="39"/>
    <s v=" $322.00 "/>
    <s v=" $64.40 "/>
    <s v=" $257.60 "/>
    <n v="257.60000000000002"/>
    <n v="80"/>
    <n v="322"/>
    <x v="2"/>
  </r>
  <r>
    <x v="1"/>
    <x v="1"/>
    <x v="40"/>
    <s v=" $1,857.00 "/>
    <s v=" $371.40 "/>
    <s v=" $1,485.60 "/>
    <n v="1485.6"/>
    <n v="80"/>
    <n v="1857"/>
    <x v="0"/>
  </r>
  <r>
    <x v="1"/>
    <x v="1"/>
    <x v="41"/>
    <s v=" $1,186.00 "/>
    <s v=" $237.20 "/>
    <s v=" $948.80 "/>
    <n v="948.8"/>
    <n v="80"/>
    <n v="1186"/>
    <x v="1"/>
  </r>
  <r>
    <x v="1"/>
    <x v="2"/>
    <x v="42"/>
    <s v=" $1,605.00 "/>
    <s v=" $706.20 "/>
    <s v=" $898.80 "/>
    <n v="898.8"/>
    <n v="55.999999999999993"/>
    <n v="1605"/>
    <x v="0"/>
  </r>
  <r>
    <x v="1"/>
    <x v="2"/>
    <x v="38"/>
    <s v=" $7,015.00 "/>
    <s v=" $3,086.60 "/>
    <s v=" $3,928.40 "/>
    <n v="3928.4"/>
    <n v="56.000000000000007"/>
    <n v="7015"/>
    <x v="3"/>
  </r>
  <r>
    <x v="1"/>
    <x v="2"/>
    <x v="43"/>
    <s v=" $10,380.00 "/>
    <s v=" $4,567.20 "/>
    <s v=" $5,812.80 "/>
    <n v="5812.8"/>
    <n v="56.000000000000007"/>
    <n v="10380"/>
    <x v="3"/>
  </r>
  <r>
    <x v="1"/>
    <x v="2"/>
    <x v="44"/>
    <s v=" $1,530.00 "/>
    <s v=" $673.20 "/>
    <s v=" $856.80 "/>
    <n v="856.8"/>
    <n v="55.999999999999993"/>
    <n v="1530"/>
    <x v="1"/>
  </r>
  <r>
    <x v="1"/>
    <x v="3"/>
    <x v="45"/>
    <s v=" $8,580.00 "/>
    <s v=" $3,217.50 "/>
    <s v=" $5,362.50 "/>
    <n v="5362.5"/>
    <n v="62.5"/>
    <n v="8580"/>
    <x v="0"/>
  </r>
  <r>
    <x v="1"/>
    <x v="3"/>
    <x v="46"/>
    <s v=" $5,928.00 "/>
    <s v=" $2,223.00 "/>
    <s v=" $3,705.00 "/>
    <n v="3705"/>
    <n v="62.5"/>
    <n v="5928"/>
    <x v="1"/>
  </r>
  <r>
    <x v="1"/>
    <x v="3"/>
    <x v="36"/>
    <s v=" $4,792.00 "/>
    <s v=" $1,797.00 "/>
    <s v=" $2,995.00 "/>
    <n v="2995"/>
    <n v="62.5"/>
    <n v="4792"/>
    <x v="3"/>
  </r>
  <r>
    <x v="1"/>
    <x v="3"/>
    <x v="47"/>
    <s v=" $4,092.00 "/>
    <s v=" $1,534.50 "/>
    <s v=" $2,557.50 "/>
    <n v="2557.5"/>
    <n v="62.5"/>
    <n v="4092"/>
    <x v="2"/>
  </r>
  <r>
    <x v="1"/>
    <x v="4"/>
    <x v="48"/>
    <s v=" $4,581.00 "/>
    <s v=" $1,908.75 "/>
    <s v=" $2,672.25 "/>
    <n v="2672.25"/>
    <n v="58.333333333333336"/>
    <n v="4581"/>
    <x v="2"/>
  </r>
  <r>
    <x v="1"/>
    <x v="4"/>
    <x v="49"/>
    <s v=" $3,663.00 "/>
    <s v=" $1,526.25 "/>
    <s v=" $2,136.75 "/>
    <n v="2136.75"/>
    <n v="58.333333333333336"/>
    <n v="3663"/>
    <x v="3"/>
  </r>
  <r>
    <x v="1"/>
    <x v="4"/>
    <x v="50"/>
    <s v=" $6,702.00 "/>
    <s v=" $2,792.50 "/>
    <s v=" $3,909.50 "/>
    <n v="3909.5"/>
    <n v="58.333333333333336"/>
    <n v="6702"/>
    <x v="2"/>
  </r>
  <r>
    <x v="1"/>
    <x v="4"/>
    <x v="51"/>
    <s v=" $8,046.00 "/>
    <s v=" $3,352.50 "/>
    <s v=" $4,693.50 "/>
    <n v="4693.5"/>
    <n v="58.333333333333336"/>
    <n v="8046"/>
    <x v="0"/>
  </r>
  <r>
    <x v="1"/>
    <x v="4"/>
    <x v="35"/>
    <s v=" $6,501.00 "/>
    <s v=" $2,708.75 "/>
    <s v=" $3,792.25 "/>
    <n v="3792.25"/>
    <n v="58.333333333333336"/>
    <n v="6501"/>
    <x v="3"/>
  </r>
  <r>
    <x v="1"/>
    <x v="4"/>
    <x v="52"/>
    <s v=" $3,843.00 "/>
    <s v=" $1,601.25 "/>
    <s v=" $2,241.75 "/>
    <n v="2241.75"/>
    <n v="58.333333333333336"/>
    <n v="3843"/>
    <x v="1"/>
  </r>
  <r>
    <x v="1"/>
    <x v="5"/>
    <x v="31"/>
    <s v=" $4,224.00 "/>
    <s v=" $1,936.00 "/>
    <s v=" $2,288.00 "/>
    <n v="2288"/>
    <n v="54.166666666666664"/>
    <n v="4224"/>
    <x v="3"/>
  </r>
  <r>
    <x v="1"/>
    <x v="5"/>
    <x v="53"/>
    <s v=" $6,198.00 "/>
    <s v=" $2,840.75 "/>
    <s v=" $3,357.25 "/>
    <n v="3357.25"/>
    <n v="54.166666666666664"/>
    <n v="6198"/>
    <x v="1"/>
  </r>
  <r>
    <x v="1"/>
    <x v="5"/>
    <x v="49"/>
    <s v=" $7,326.00 "/>
    <s v=" $3,357.75 "/>
    <s v=" $3,968.25 "/>
    <n v="3968.25"/>
    <n v="54.166666666666664"/>
    <n v="7326"/>
    <x v="3"/>
  </r>
  <r>
    <x v="1"/>
    <x v="5"/>
    <x v="43"/>
    <s v=" $12,456.00 "/>
    <s v=" $5,709.00 "/>
    <s v=" $6,747.00 "/>
    <n v="6747"/>
    <n v="54.166666666666664"/>
    <n v="12456"/>
    <x v="3"/>
  </r>
  <r>
    <x v="1"/>
    <x v="5"/>
    <x v="54"/>
    <s v=" $2,316.00 "/>
    <s v=" $1,061.50 "/>
    <s v=" $1,254.50 "/>
    <n v="1254.5"/>
    <n v="54.166666666666664"/>
    <n v="2316"/>
    <x v="0"/>
  </r>
  <r>
    <x v="1"/>
    <x v="5"/>
    <x v="55"/>
    <s v=" $16,830.00 "/>
    <s v=" $7,713.75 "/>
    <s v=" $9,116.25 "/>
    <n v="9116.25"/>
    <n v="54.166666666666664"/>
    <n v="16830"/>
    <x v="2"/>
  </r>
  <r>
    <x v="2"/>
    <x v="0"/>
    <x v="56"/>
    <s v=" $3,830.00 "/>
    <s v=" $1,532.00 "/>
    <s v=" $2,298.00 "/>
    <n v="2298"/>
    <n v="60"/>
    <n v="3830"/>
    <x v="3"/>
  </r>
  <r>
    <x v="2"/>
    <x v="0"/>
    <x v="57"/>
    <s v=" $4,045.00 "/>
    <s v=" $1,618.00 "/>
    <s v=" $2,427.00 "/>
    <n v="2427"/>
    <n v="60"/>
    <n v="4045"/>
    <x v="3"/>
  </r>
  <r>
    <x v="2"/>
    <x v="0"/>
    <x v="58"/>
    <s v=" $9,725.00 "/>
    <s v=" $3,890.00 "/>
    <s v=" $5,835.00 "/>
    <n v="5835"/>
    <n v="60"/>
    <n v="9725"/>
    <x v="3"/>
  </r>
  <r>
    <x v="2"/>
    <x v="0"/>
    <x v="59"/>
    <s v=" $10,580.00 "/>
    <s v=" $4,232.00 "/>
    <s v=" $6,348.00 "/>
    <n v="6348"/>
    <n v="60"/>
    <n v="10580"/>
    <x v="1"/>
  </r>
  <r>
    <x v="2"/>
    <x v="0"/>
    <x v="60"/>
    <s v=" $5,615.00 "/>
    <s v=" $2,246.00 "/>
    <s v=" $3,369.00 "/>
    <n v="3369"/>
    <n v="60"/>
    <n v="5615"/>
    <x v="2"/>
  </r>
  <r>
    <x v="2"/>
    <x v="0"/>
    <x v="61"/>
    <s v=" $10,625.00 "/>
    <s v=" $4,250.00 "/>
    <s v=" $6,375.00 "/>
    <n v="6375"/>
    <n v="60"/>
    <n v="10625"/>
    <x v="1"/>
  </r>
  <r>
    <x v="2"/>
    <x v="0"/>
    <x v="62"/>
    <s v=" $12,045.00 "/>
    <s v=" $4,818.00 "/>
    <s v=" $7,227.00 "/>
    <n v="7227"/>
    <n v="60"/>
    <n v="12045"/>
    <x v="2"/>
  </r>
  <r>
    <x v="2"/>
    <x v="0"/>
    <x v="63"/>
    <s v=" $10,730.00 "/>
    <s v=" $4,292.00 "/>
    <s v=" $6,438.00 "/>
    <n v="6438"/>
    <n v="60"/>
    <n v="10730"/>
    <x v="0"/>
  </r>
  <r>
    <x v="2"/>
    <x v="0"/>
    <x v="64"/>
    <s v=" $8,875.00 "/>
    <s v=" $3,550.00 "/>
    <s v=" $5,325.00 "/>
    <n v="5325"/>
    <n v="60"/>
    <n v="8875"/>
    <x v="0"/>
  </r>
  <r>
    <x v="2"/>
    <x v="0"/>
    <x v="65"/>
    <s v=" $14,960.00 "/>
    <s v=" $5,984.00 "/>
    <s v=" $8,976.00 "/>
    <n v="8976"/>
    <n v="60"/>
    <n v="14960"/>
    <x v="3"/>
  </r>
  <r>
    <x v="2"/>
    <x v="1"/>
    <x v="66"/>
    <s v=" $1,797.00 "/>
    <s v=" $359.40 "/>
    <s v=" $1,437.60 "/>
    <n v="1437.6"/>
    <n v="80"/>
    <n v="1797"/>
    <x v="2"/>
  </r>
  <r>
    <x v="2"/>
    <x v="1"/>
    <x v="67"/>
    <s v=" $1,159.00 "/>
    <s v=" $231.80 "/>
    <s v=" $927.20 "/>
    <n v="927.2"/>
    <n v="80"/>
    <n v="1159"/>
    <x v="3"/>
  </r>
  <r>
    <x v="2"/>
    <x v="1"/>
    <x v="68"/>
    <s v=" $2,500.00 "/>
    <s v=" $500.00 "/>
    <s v=" $2,000.00 "/>
    <n v="2000"/>
    <n v="80"/>
    <n v="2500"/>
    <x v="0"/>
  </r>
  <r>
    <x v="2"/>
    <x v="1"/>
    <x v="69"/>
    <s v=" $334.00 "/>
    <s v=" $66.80 "/>
    <s v=" $267.20 "/>
    <n v="267.2"/>
    <n v="80"/>
    <n v="334"/>
    <x v="1"/>
  </r>
  <r>
    <x v="2"/>
    <x v="1"/>
    <x v="65"/>
    <s v=" $2,992.00 "/>
    <s v=" $598.40 "/>
    <s v=" $2,393.60 "/>
    <n v="2393.6"/>
    <n v="80"/>
    <n v="2992"/>
    <x v="3"/>
  </r>
  <r>
    <x v="2"/>
    <x v="2"/>
    <x v="70"/>
    <s v=" $14,830.00 "/>
    <s v=" $6,525.20 "/>
    <s v=" $8,304.80 "/>
    <n v="8304.7999999999993"/>
    <n v="55.999999999999993"/>
    <n v="14830"/>
    <x v="3"/>
  </r>
  <r>
    <x v="2"/>
    <x v="2"/>
    <x v="67"/>
    <s v=" $5,795.00 "/>
    <s v=" $2,549.80 "/>
    <s v=" $3,245.20 "/>
    <n v="3245.2"/>
    <n v="55.999999999999993"/>
    <n v="5795"/>
    <x v="3"/>
  </r>
  <r>
    <x v="2"/>
    <x v="2"/>
    <x v="71"/>
    <s v=" $4,970.00 "/>
    <s v=" $2,186.80 "/>
    <s v=" $2,783.20 "/>
    <n v="2783.2"/>
    <n v="55.999999999999993"/>
    <n v="4970"/>
    <x v="2"/>
  </r>
  <r>
    <x v="2"/>
    <x v="2"/>
    <x v="72"/>
    <s v=" $4,850.00 "/>
    <s v=" $2,134.00 "/>
    <s v=" $2,716.00 "/>
    <n v="2716"/>
    <n v="56.000000000000007"/>
    <n v="4850"/>
    <x v="0"/>
  </r>
  <r>
    <x v="2"/>
    <x v="2"/>
    <x v="73"/>
    <s v=" $8,850.00 "/>
    <s v=" $3,894.00 "/>
    <s v=" $4,956.00 "/>
    <n v="4956"/>
    <n v="56.000000000000007"/>
    <n v="8850"/>
    <x v="1"/>
  </r>
  <r>
    <x v="2"/>
    <x v="3"/>
    <x v="56"/>
    <s v=" $3,064.00 "/>
    <s v=" $1,149.00 "/>
    <s v=" $1,915.00 "/>
    <n v="1915"/>
    <n v="62.5"/>
    <n v="3064"/>
    <x v="3"/>
  </r>
  <r>
    <x v="2"/>
    <x v="3"/>
    <x v="74"/>
    <s v=" $856.00 "/>
    <s v=" $321.00 "/>
    <s v=" $535.00 "/>
    <n v="535"/>
    <n v="62.5"/>
    <n v="856"/>
    <x v="3"/>
  </r>
  <r>
    <x v="2"/>
    <x v="3"/>
    <x v="75"/>
    <s v=" $4,064.00 "/>
    <s v=" $1,524.00 "/>
    <s v=" $2,540.00 "/>
    <n v="2540"/>
    <n v="62.5"/>
    <n v="4064"/>
    <x v="0"/>
  </r>
  <r>
    <x v="2"/>
    <x v="3"/>
    <x v="76"/>
    <s v=" $3,548.00 "/>
    <s v=" $1,330.50 "/>
    <s v=" $2,217.50 "/>
    <n v="2217.5"/>
    <n v="62.5"/>
    <n v="3548"/>
    <x v="1"/>
  </r>
  <r>
    <x v="2"/>
    <x v="3"/>
    <x v="77"/>
    <s v=" $1,768.00 "/>
    <s v=" $663.00 "/>
    <s v=" $1,105.00 "/>
    <n v="1105"/>
    <n v="62.5"/>
    <n v="1768"/>
    <x v="2"/>
  </r>
  <r>
    <x v="2"/>
    <x v="4"/>
    <x v="74"/>
    <s v=" $642.00 "/>
    <s v=" $267.50 "/>
    <s v=" $374.50 "/>
    <n v="374.5"/>
    <n v="58.333333333333336"/>
    <n v="642"/>
    <x v="3"/>
  </r>
  <r>
    <x v="2"/>
    <x v="4"/>
    <x v="58"/>
    <s v=" $5,835.00 "/>
    <s v=" $2,431.25 "/>
    <s v=" $3,403.75 "/>
    <n v="3403.75"/>
    <n v="58.333333333333336"/>
    <n v="5835"/>
    <x v="3"/>
  </r>
  <r>
    <x v="2"/>
    <x v="4"/>
    <x v="78"/>
    <s v=" $6,891.00 "/>
    <s v=" $2,871.25 "/>
    <s v=" $4,019.75 "/>
    <n v="4019.75"/>
    <n v="58.333333333333336"/>
    <n v="6891"/>
    <x v="0"/>
  </r>
  <r>
    <x v="2"/>
    <x v="4"/>
    <x v="79"/>
    <s v=" $6,645.00 "/>
    <s v=" $2,768.75 "/>
    <s v=" $3,876.25 "/>
    <n v="3876.25"/>
    <n v="58.333333333333336"/>
    <n v="6645"/>
    <x v="2"/>
  </r>
  <r>
    <x v="2"/>
    <x v="4"/>
    <x v="80"/>
    <s v=" $5,610.00 "/>
    <s v=" $2,337.50 "/>
    <s v=" $3,272.50 "/>
    <n v="3272.5"/>
    <n v="58.333333333333336"/>
    <n v="5610"/>
    <x v="1"/>
  </r>
  <r>
    <x v="2"/>
    <x v="5"/>
    <x v="70"/>
    <s v=" $17,796.00 "/>
    <s v=" $8,156.50 "/>
    <s v=" $9,639.50 "/>
    <n v="9639.5"/>
    <n v="54.166666666666664"/>
    <n v="17796"/>
    <x v="3"/>
  </r>
  <r>
    <x v="2"/>
    <x v="5"/>
    <x v="57"/>
    <s v=" $4,854.00 "/>
    <s v=" $2,224.75 "/>
    <s v=" $2,629.25 "/>
    <n v="2629.25"/>
    <n v="54.166666666666664"/>
    <n v="4854"/>
    <x v="3"/>
  </r>
  <r>
    <x v="2"/>
    <x v="5"/>
    <x v="81"/>
    <s v=" $3,528.00 "/>
    <s v=" $1,617.00 "/>
    <s v=" $1,911.00 "/>
    <n v="1911"/>
    <n v="54.166666666666664"/>
    <n v="3528"/>
    <x v="1"/>
  </r>
  <r>
    <x v="2"/>
    <x v="5"/>
    <x v="82"/>
    <s v=" $3,960.00 "/>
    <s v=" $1,815.00 "/>
    <s v=" $2,145.00 "/>
    <n v="2145"/>
    <n v="54.166666666666664"/>
    <n v="3960"/>
    <x v="2"/>
  </r>
  <r>
    <x v="2"/>
    <x v="5"/>
    <x v="83"/>
    <s v=" $15,216.00 "/>
    <s v=" $6,974.00 "/>
    <s v=" $8,242.00 "/>
    <n v="8242"/>
    <n v="54.166666666666664"/>
    <n v="15216"/>
    <x v="0"/>
  </r>
  <r>
    <x v="3"/>
    <x v="0"/>
    <x v="84"/>
    <s v=" $3,940.00 "/>
    <s v=" $1,576.00 "/>
    <s v=" $2,364.00 "/>
    <n v="2364"/>
    <n v="60"/>
    <n v="3940"/>
    <x v="2"/>
  </r>
  <r>
    <x v="3"/>
    <x v="0"/>
    <x v="45"/>
    <s v=" $10,725.00 "/>
    <s v=" $4,290.00 "/>
    <s v=" $6,435.00 "/>
    <n v="6435"/>
    <n v="60"/>
    <n v="10725"/>
    <x v="3"/>
  </r>
  <r>
    <x v="3"/>
    <x v="0"/>
    <x v="85"/>
    <s v=" $8,800.00 "/>
    <s v=" $3,520.00 "/>
    <s v=" $5,280.00 "/>
    <n v="5280"/>
    <n v="60"/>
    <n v="8800"/>
    <x v="2"/>
  </r>
  <r>
    <x v="3"/>
    <x v="0"/>
    <x v="86"/>
    <s v=" $7,570.00 "/>
    <s v=" $3,028.00 "/>
    <s v=" $4,542.00 "/>
    <n v="4542"/>
    <n v="60"/>
    <n v="7570"/>
    <x v="3"/>
  </r>
  <r>
    <x v="3"/>
    <x v="0"/>
    <x v="87"/>
    <s v=" $13,815.00 "/>
    <s v=" $5,526.00 "/>
    <s v=" $8,289.00 "/>
    <n v="8289"/>
    <n v="60"/>
    <n v="13815"/>
    <x v="0"/>
  </r>
  <r>
    <x v="3"/>
    <x v="0"/>
    <x v="88"/>
    <s v=" $9,730.00 "/>
    <s v=" $3,892.00 "/>
    <s v=" $5,838.00 "/>
    <n v="5838"/>
    <n v="60"/>
    <n v="9730"/>
    <x v="1"/>
  </r>
  <r>
    <x v="3"/>
    <x v="0"/>
    <x v="89"/>
    <s v=" $1,835.00 "/>
    <s v=" $734.00 "/>
    <s v=" $1,101.00 "/>
    <n v="1101"/>
    <n v="60"/>
    <n v="1835"/>
    <x v="3"/>
  </r>
  <r>
    <x v="3"/>
    <x v="0"/>
    <x v="90"/>
    <s v=" $8,575.00 "/>
    <s v=" $3,430.00 "/>
    <s v=" $5,145.00 "/>
    <n v="5145"/>
    <n v="60"/>
    <n v="8575"/>
    <x v="3"/>
  </r>
  <r>
    <x v="3"/>
    <x v="0"/>
    <x v="91"/>
    <s v=" $1,900.00 "/>
    <s v=" $760.00 "/>
    <s v=" $1,140.00 "/>
    <n v="1140"/>
    <n v="60"/>
    <n v="1900"/>
    <x v="1"/>
  </r>
  <r>
    <x v="3"/>
    <x v="0"/>
    <x v="92"/>
    <s v=" $10,755.00 "/>
    <s v=" $4,302.00 "/>
    <s v=" $6,453.00 "/>
    <n v="6453"/>
    <n v="60"/>
    <n v="10755"/>
    <x v="0"/>
  </r>
  <r>
    <x v="3"/>
    <x v="1"/>
    <x v="93"/>
    <s v=" $1,660.00 "/>
    <s v=" $332.00 "/>
    <s v=" $1,328.00 "/>
    <n v="1328"/>
    <n v="80"/>
    <n v="1660"/>
    <x v="0"/>
  </r>
  <r>
    <x v="3"/>
    <x v="1"/>
    <x v="94"/>
    <s v=" $720.00 "/>
    <s v=" $144.00 "/>
    <s v=" $576.00 "/>
    <n v="576"/>
    <n v="80"/>
    <n v="720"/>
    <x v="2"/>
  </r>
  <r>
    <x v="3"/>
    <x v="1"/>
    <x v="95"/>
    <s v=" $1,100.00 "/>
    <s v=" $220.00 "/>
    <s v=" $880.00 "/>
    <n v="880"/>
    <n v="80"/>
    <n v="1100"/>
    <x v="1"/>
  </r>
  <r>
    <x v="3"/>
    <x v="1"/>
    <x v="90"/>
    <s v=" $1,715.00 "/>
    <s v=" $343.00 "/>
    <s v=" $1,372.00 "/>
    <n v="1372"/>
    <n v="80"/>
    <n v="1715"/>
    <x v="3"/>
  </r>
  <r>
    <x v="3"/>
    <x v="1"/>
    <x v="96"/>
    <s v=" $1,727.00 "/>
    <s v=" $345.40 "/>
    <s v=" $1,381.60 "/>
    <n v="1381.6"/>
    <n v="80"/>
    <n v="1727"/>
    <x v="3"/>
  </r>
  <r>
    <x v="3"/>
    <x v="2"/>
    <x v="97"/>
    <s v=" $6,875.00 "/>
    <s v=" $3,025.00 "/>
    <s v=" $3,850.00 "/>
    <n v="3850"/>
    <n v="56.000000000000007"/>
    <n v="6875"/>
    <x v="1"/>
  </r>
  <r>
    <x v="3"/>
    <x v="2"/>
    <x v="98"/>
    <s v=" $4,735.00 "/>
    <s v=" $2,083.40 "/>
    <s v=" $2,651.60 "/>
    <n v="2651.6"/>
    <n v="55.999999999999993"/>
    <n v="4735"/>
    <x v="2"/>
  </r>
  <r>
    <x v="3"/>
    <x v="2"/>
    <x v="99"/>
    <s v=" $1,720.00 "/>
    <s v=" $756.80 "/>
    <s v=" $963.20 "/>
    <n v="963.2"/>
    <n v="56.000000000000007"/>
    <n v="1720"/>
    <x v="3"/>
  </r>
  <r>
    <x v="3"/>
    <x v="2"/>
    <x v="96"/>
    <s v=" $8,635.00 "/>
    <s v=" $3,799.40 "/>
    <s v=" $4,835.60 "/>
    <n v="4835.6000000000004"/>
    <n v="56.000000000000007"/>
    <n v="8635"/>
    <x v="3"/>
  </r>
  <r>
    <x v="3"/>
    <x v="2"/>
    <x v="80"/>
    <s v=" $9,350.00 "/>
    <s v=" $4,114.00 "/>
    <s v=" $5,236.00 "/>
    <n v="5236"/>
    <n v="56.000000000000007"/>
    <n v="9350"/>
    <x v="0"/>
  </r>
  <r>
    <x v="3"/>
    <x v="3"/>
    <x v="100"/>
    <s v=" $1,976.00 "/>
    <s v=" $741.00 "/>
    <s v=" $1,235.00 "/>
    <n v="1235"/>
    <n v="62.5"/>
    <n v="1976"/>
    <x v="3"/>
  </r>
  <r>
    <x v="3"/>
    <x v="3"/>
    <x v="101"/>
    <s v=" $7,336.00 "/>
    <s v=" $2,751.00 "/>
    <s v=" $4,585.00 "/>
    <n v="4585"/>
    <n v="62.5"/>
    <n v="7336"/>
    <x v="2"/>
  </r>
  <r>
    <x v="3"/>
    <x v="3"/>
    <x v="89"/>
    <s v=" $1,468.00 "/>
    <s v=" $550.50 "/>
    <s v=" $917.50 "/>
    <n v="917.5"/>
    <n v="62.5"/>
    <n v="1468"/>
    <x v="3"/>
  </r>
  <r>
    <x v="3"/>
    <x v="3"/>
    <x v="102"/>
    <s v=" $10,824.00 "/>
    <s v=" $4,059.00 "/>
    <s v=" $6,765.00 "/>
    <n v="6765"/>
    <n v="62.5"/>
    <n v="10824"/>
    <x v="0"/>
  </r>
  <r>
    <x v="3"/>
    <x v="3"/>
    <x v="103"/>
    <s v=" $11,284.00 "/>
    <s v=" $4,231.50 "/>
    <s v=" $7,052.50 "/>
    <n v="7052.5"/>
    <n v="62.5"/>
    <n v="11284"/>
    <x v="1"/>
  </r>
  <r>
    <x v="3"/>
    <x v="4"/>
    <x v="100"/>
    <s v=" $1,482.00 "/>
    <s v=" $617.50 "/>
    <s v=" $864.50 "/>
    <n v="864.5"/>
    <n v="58.333333333333336"/>
    <n v="1482"/>
    <x v="3"/>
  </r>
  <r>
    <x v="3"/>
    <x v="4"/>
    <x v="104"/>
    <s v=" $5,820.00 "/>
    <s v=" $2,425.00 "/>
    <s v=" $3,395.00 "/>
    <n v="3395"/>
    <n v="58.333333333333336"/>
    <n v="5820"/>
    <x v="1"/>
  </r>
  <r>
    <x v="3"/>
    <x v="4"/>
    <x v="86"/>
    <s v=" $4,542.00 "/>
    <s v=" $1,892.50 "/>
    <s v=" $2,649.50 "/>
    <n v="2649.5"/>
    <n v="58.333333333333336"/>
    <n v="4542"/>
    <x v="3"/>
  </r>
  <r>
    <x v="3"/>
    <x v="4"/>
    <x v="60"/>
    <s v=" $3,369.00 "/>
    <s v=" $1,403.75 "/>
    <s v=" $1,965.25 "/>
    <n v="1965.25"/>
    <n v="58.333333333333336"/>
    <n v="3369"/>
    <x v="0"/>
  </r>
  <r>
    <x v="3"/>
    <x v="4"/>
    <x v="105"/>
    <s v=" $3,015.00 "/>
    <s v=" $1,256.25 "/>
    <s v=" $1,758.75 "/>
    <n v="1758.75"/>
    <n v="58.333333333333336"/>
    <n v="3015"/>
    <x v="2"/>
  </r>
  <r>
    <x v="3"/>
    <x v="5"/>
    <x v="45"/>
    <s v=" $12,870.00 "/>
    <s v=" $5,898.75 "/>
    <s v=" $6,971.25 "/>
    <n v="6971.25"/>
    <n v="54.166666666666664"/>
    <n v="12870"/>
    <x v="3"/>
  </r>
  <r>
    <x v="3"/>
    <x v="5"/>
    <x v="106"/>
    <s v=" $3,264.00 "/>
    <s v=" $1,496.00 "/>
    <s v=" $1,768.00 "/>
    <n v="1768"/>
    <n v="54.166666666666664"/>
    <n v="3264"/>
    <x v="1"/>
  </r>
  <r>
    <x v="3"/>
    <x v="5"/>
    <x v="107"/>
    <s v=" $3,930.00 "/>
    <s v=" $1,801.25 "/>
    <s v=" $2,128.75 "/>
    <n v="2128.75"/>
    <n v="54.166666666666664"/>
    <n v="3930"/>
    <x v="2"/>
  </r>
  <r>
    <x v="3"/>
    <x v="5"/>
    <x v="99"/>
    <s v=" $2,064.00 "/>
    <s v=" $946.00 "/>
    <s v=" $1,118.00 "/>
    <n v="1118"/>
    <n v="54.166666666666664"/>
    <n v="2064"/>
    <x v="3"/>
  </r>
  <r>
    <x v="3"/>
    <x v="5"/>
    <x v="108"/>
    <s v=" $15,630.00 "/>
    <s v=" $7,163.75 "/>
    <s v=" $8,466.25 "/>
    <n v="8466.25"/>
    <n v="54.166666666666664"/>
    <n v="15630"/>
    <x v="0"/>
  </r>
  <r>
    <x v="4"/>
    <x v="0"/>
    <x v="109"/>
    <s v=" $4,560.00 "/>
    <s v=" $1,824.00 "/>
    <s v=" $2,736.00 "/>
    <n v="2736"/>
    <n v="60"/>
    <n v="4560"/>
    <x v="0"/>
  </r>
  <r>
    <x v="4"/>
    <x v="0"/>
    <x v="110"/>
    <s v=" $9,625.00 "/>
    <s v=" $3,850.00 "/>
    <s v=" $5,775.00 "/>
    <n v="5775"/>
    <n v="60"/>
    <n v="9625"/>
    <x v="1"/>
  </r>
  <r>
    <x v="4"/>
    <x v="0"/>
    <x v="111"/>
    <s v=" $10,065.00 "/>
    <s v=" $4,026.00 "/>
    <s v=" $6,039.00 "/>
    <n v="6039"/>
    <n v="60"/>
    <n v="10065"/>
    <x v="1"/>
  </r>
  <r>
    <x v="4"/>
    <x v="0"/>
    <x v="112"/>
    <s v=" $3,355.00 "/>
    <s v=" $1,342.00 "/>
    <s v=" $2,013.00 "/>
    <n v="2013"/>
    <n v="60"/>
    <n v="3355"/>
    <x v="3"/>
  </r>
  <r>
    <x v="4"/>
    <x v="0"/>
    <x v="113"/>
    <s v=" $3,635.00 "/>
    <s v=" $1,454.00 "/>
    <s v=" $2,181.00 "/>
    <n v="2181"/>
    <n v="60"/>
    <n v="3635"/>
    <x v="3"/>
  </r>
  <r>
    <x v="4"/>
    <x v="0"/>
    <x v="114"/>
    <s v=" $14,655.00 "/>
    <s v=" $5,862.00 "/>
    <s v=" $8,793.00 "/>
    <n v="8793"/>
    <n v="60"/>
    <n v="14655"/>
    <x v="2"/>
  </r>
  <r>
    <x v="4"/>
    <x v="0"/>
    <x v="54"/>
    <s v=" $1,930.00 "/>
    <s v=" $772.00 "/>
    <s v=" $1,158.00 "/>
    <n v="1158"/>
    <n v="60"/>
    <n v="1930"/>
    <x v="3"/>
  </r>
  <r>
    <x v="4"/>
    <x v="0"/>
    <x v="91"/>
    <s v=" $1,900.00 "/>
    <s v=" $760.00 "/>
    <s v=" $1,140.00 "/>
    <n v="1140"/>
    <n v="60"/>
    <n v="1900"/>
    <x v="2"/>
  </r>
  <r>
    <x v="4"/>
    <x v="0"/>
    <x v="115"/>
    <s v=" $1,335.00 "/>
    <s v=" $534.00 "/>
    <s v=" $801.00 "/>
    <n v="801"/>
    <n v="60"/>
    <n v="1335"/>
    <x v="3"/>
  </r>
  <r>
    <x v="4"/>
    <x v="0"/>
    <x v="116"/>
    <s v=" $10,035.00 "/>
    <s v=" $4,014.00 "/>
    <s v=" $6,021.00 "/>
    <n v="6021"/>
    <n v="60"/>
    <n v="10035"/>
    <x v="0"/>
  </r>
  <r>
    <x v="4"/>
    <x v="1"/>
    <x v="117"/>
    <s v=" $2,498.00 "/>
    <s v=" $499.60 "/>
    <s v=" $1,998.40 "/>
    <n v="1998.4"/>
    <n v="80"/>
    <n v="2498"/>
    <x v="2"/>
  </r>
  <r>
    <x v="4"/>
    <x v="1"/>
    <x v="118"/>
    <s v=" $663.00 "/>
    <s v=" $132.60 "/>
    <s v=" $530.40 "/>
    <n v="530.4"/>
    <n v="80"/>
    <n v="663"/>
    <x v="3"/>
  </r>
  <r>
    <x v="4"/>
    <x v="1"/>
    <x v="119"/>
    <s v=" $1,804.00 "/>
    <s v=" $360.80 "/>
    <s v=" $1,443.20 "/>
    <n v="1443.2"/>
    <n v="80"/>
    <n v="1804"/>
    <x v="0"/>
  </r>
  <r>
    <x v="4"/>
    <x v="1"/>
    <x v="120"/>
    <s v=" $2,996.00 "/>
    <s v=" $599.20 "/>
    <s v=" $2,396.80 "/>
    <n v="2396.8000000000002"/>
    <n v="80"/>
    <n v="2996"/>
    <x v="3"/>
  </r>
  <r>
    <x v="4"/>
    <x v="2"/>
    <x v="121"/>
    <s v=" $9,945.00 "/>
    <s v=" $4,375.80 "/>
    <s v=" $5,569.20 "/>
    <n v="5569.2"/>
    <n v="55.999999999999993"/>
    <n v="9945"/>
    <x v="2"/>
  </r>
  <r>
    <x v="4"/>
    <x v="2"/>
    <x v="112"/>
    <s v=" $3,355.00 "/>
    <s v=" $1,476.20 "/>
    <s v=" $1,878.80 "/>
    <n v="1878.8"/>
    <n v="55.999999999999993"/>
    <n v="3355"/>
    <x v="3"/>
  </r>
  <r>
    <x v="4"/>
    <x v="2"/>
    <x v="113"/>
    <s v=" $3,635.00 "/>
    <s v=" $1,599.40 "/>
    <s v=" $2,035.60 "/>
    <n v="2035.6"/>
    <n v="55.999999999999993"/>
    <n v="3635"/>
    <x v="3"/>
  </r>
  <r>
    <x v="4"/>
    <x v="2"/>
    <x v="122"/>
    <s v=" $12,740.00 "/>
    <s v=" $5,605.60 "/>
    <s v=" $7,134.40 "/>
    <n v="7134.4"/>
    <n v="55.999999999999993"/>
    <n v="12740"/>
    <x v="0"/>
  </r>
  <r>
    <x v="4"/>
    <x v="2"/>
    <x v="123"/>
    <s v=" $10,075.00 "/>
    <s v=" $4,433.00 "/>
    <s v=" $5,642.00 "/>
    <n v="5642"/>
    <n v="56.000000000000007"/>
    <n v="10075"/>
    <x v="1"/>
  </r>
  <r>
    <x v="4"/>
    <x v="3"/>
    <x v="124"/>
    <s v=" $1,320.00 "/>
    <s v=" $495.00 "/>
    <s v=" $825.00 "/>
    <n v="825"/>
    <n v="62.5"/>
    <n v="1320"/>
    <x v="2"/>
  </r>
  <r>
    <x v="4"/>
    <x v="3"/>
    <x v="125"/>
    <s v=" $1,052.00 "/>
    <s v=" $394.50 "/>
    <s v=" $657.50 "/>
    <n v="657.5"/>
    <n v="62.5"/>
    <n v="1052"/>
    <x v="0"/>
  </r>
  <r>
    <x v="4"/>
    <x v="3"/>
    <x v="54"/>
    <s v=" $1,544.00 "/>
    <s v=" $579.00 "/>
    <s v=" $965.00 "/>
    <n v="965"/>
    <n v="62.5"/>
    <n v="1544"/>
    <x v="3"/>
  </r>
  <r>
    <x v="4"/>
    <x v="3"/>
    <x v="120"/>
    <s v=" $11,984.00 "/>
    <s v=" $4,494.00 "/>
    <s v=" $7,490.00 "/>
    <n v="7490"/>
    <n v="62.5"/>
    <n v="11984"/>
    <x v="3"/>
  </r>
  <r>
    <x v="4"/>
    <x v="4"/>
    <x v="126"/>
    <s v=" $798.00 "/>
    <s v=" $332.50 "/>
    <s v=" $465.50 "/>
    <n v="465.5"/>
    <n v="58.333333333333336"/>
    <n v="798"/>
    <x v="1"/>
  </r>
  <r>
    <x v="4"/>
    <x v="4"/>
    <x v="127"/>
    <s v=" $1,047.00 "/>
    <s v=" $436.25 "/>
    <s v=" $610.75 "/>
    <n v="610.75"/>
    <n v="58.333333333333336"/>
    <n v="1047"/>
    <x v="2"/>
  </r>
  <r>
    <x v="4"/>
    <x v="4"/>
    <x v="128"/>
    <s v=" $3,795.00 "/>
    <s v=" $1,581.25 "/>
    <s v=" $2,213.75 "/>
    <n v="2213.75"/>
    <n v="58.333333333333336"/>
    <n v="3795"/>
    <x v="0"/>
  </r>
  <r>
    <x v="4"/>
    <x v="4"/>
    <x v="129"/>
    <s v=" $2,424.00 "/>
    <s v=" $1,010.00 "/>
    <s v=" $1,414.00 "/>
    <n v="1414"/>
    <n v="58.333333333333336"/>
    <n v="2424"/>
    <x v="1"/>
  </r>
  <r>
    <x v="4"/>
    <x v="4"/>
    <x v="130"/>
    <s v=" $6,882.00 "/>
    <s v=" $2,867.50 "/>
    <s v=" $4,014.50 "/>
    <n v="4014.5"/>
    <n v="58.333333333333336"/>
    <n v="6882"/>
    <x v="3"/>
  </r>
  <r>
    <x v="4"/>
    <x v="4"/>
    <x v="115"/>
    <s v=" $801.00 "/>
    <s v=" $333.75 "/>
    <s v=" $467.25 "/>
    <n v="467.25"/>
    <n v="58.333333333333336"/>
    <n v="801"/>
    <x v="3"/>
  </r>
  <r>
    <x v="4"/>
    <x v="5"/>
    <x v="118"/>
    <s v=" $3,978.00 "/>
    <s v=" $1,823.25 "/>
    <s v=" $2,154.75 "/>
    <n v="2154.75"/>
    <n v="54.166666666666664"/>
    <n v="3978"/>
    <x v="3"/>
  </r>
  <r>
    <x v="4"/>
    <x v="5"/>
    <x v="131"/>
    <s v=" $4,416.00 "/>
    <s v=" $2,024.00 "/>
    <s v=" $2,392.00 "/>
    <n v="2392"/>
    <n v="54.166666666666664"/>
    <n v="4416"/>
    <x v="2"/>
  </r>
  <r>
    <x v="4"/>
    <x v="5"/>
    <x v="132"/>
    <s v=" $8,526.00 "/>
    <s v=" $3,907.75 "/>
    <s v=" $4,618.25 "/>
    <n v="4618.25"/>
    <n v="54.166666666666664"/>
    <n v="8526"/>
    <x v="1"/>
  </r>
  <r>
    <x v="4"/>
    <x v="5"/>
    <x v="130"/>
    <s v=" $13,764.00 "/>
    <s v=" $6,308.50 "/>
    <s v=" $7,455.50 "/>
    <n v="7455.5"/>
    <n v="54.166666666666664"/>
    <n v="13764"/>
    <x v="3"/>
  </r>
  <r>
    <x v="4"/>
    <x v="5"/>
    <x v="133"/>
    <s v=" $15,444.00 "/>
    <s v=" $7,078.50 "/>
    <s v=" $8,365.50 "/>
    <n v="8365.5"/>
    <n v="54.166666666666664"/>
    <n v="15444"/>
    <x v="0"/>
  </r>
  <r>
    <x v="4"/>
    <x v="5"/>
    <x v="134"/>
    <s v=" $14,628.00 "/>
    <s v=" $6,704.50 "/>
    <s v=" $7,923.50 "/>
    <n v="7923.5"/>
    <n v="54.166666666666664"/>
    <n v="14628"/>
    <x v="1"/>
  </r>
  <r>
    <x v="0"/>
    <x v="0"/>
    <x v="135"/>
    <s v=" $1,460.00 "/>
    <s v=" $584.00 "/>
    <s v=" $876.00 "/>
    <n v="876"/>
    <n v="60"/>
    <n v="1460"/>
    <x v="4"/>
  </r>
  <r>
    <x v="0"/>
    <x v="0"/>
    <x v="136"/>
    <s v=" $12,590.00 "/>
    <s v=" $5,036.00 "/>
    <s v=" $7,554.00 "/>
    <n v="7554"/>
    <n v="60"/>
    <n v="12590"/>
    <x v="5"/>
  </r>
  <r>
    <x v="0"/>
    <x v="0"/>
    <x v="137"/>
    <s v=" $9,085.00 "/>
    <s v=" $3,634.00 "/>
    <s v=" $5,451.00 "/>
    <n v="5451"/>
    <n v="60"/>
    <n v="9085"/>
    <x v="6"/>
  </r>
  <r>
    <x v="0"/>
    <x v="0"/>
    <x v="138"/>
    <s v=" $11,815.00 "/>
    <s v=" $4,726.00 "/>
    <s v=" $7,089.00 "/>
    <n v="7089"/>
    <n v="60"/>
    <n v="11815"/>
    <x v="4"/>
  </r>
  <r>
    <x v="0"/>
    <x v="0"/>
    <x v="139"/>
    <s v=" $6,475.00 "/>
    <s v=" $2,590.00 "/>
    <s v=" $3,885.00 "/>
    <n v="3885"/>
    <n v="60"/>
    <n v="6475"/>
    <x v="7"/>
  </r>
  <r>
    <x v="0"/>
    <x v="0"/>
    <x v="27"/>
    <s v=" $9,580.00 "/>
    <s v=" $3,832.00 "/>
    <s v=" $5,748.00 "/>
    <n v="5748"/>
    <n v="60"/>
    <n v="9580"/>
    <x v="6"/>
  </r>
  <r>
    <x v="0"/>
    <x v="0"/>
    <x v="140"/>
    <s v=" $14,260.00 "/>
    <s v=" $5,704.00 "/>
    <s v=" $8,556.00 "/>
    <n v="8556"/>
    <n v="60"/>
    <n v="14260"/>
    <x v="6"/>
  </r>
  <r>
    <x v="0"/>
    <x v="0"/>
    <x v="141"/>
    <s v=" $13,645.00 "/>
    <s v=" $5,458.00 "/>
    <s v=" $8,187.00 "/>
    <n v="8187"/>
    <n v="60"/>
    <n v="13645"/>
    <x v="6"/>
  </r>
  <r>
    <x v="0"/>
    <x v="0"/>
    <x v="142"/>
    <s v=" $8,870.00 "/>
    <s v=" $3,548.00 "/>
    <s v=" $5,322.00 "/>
    <n v="5322"/>
    <n v="60"/>
    <n v="8870"/>
    <x v="8"/>
  </r>
  <r>
    <x v="0"/>
    <x v="0"/>
    <x v="143"/>
    <s v=" $10,045.00 "/>
    <s v=" $4,018.00 "/>
    <s v=" $6,027.00 "/>
    <n v="6027"/>
    <n v="60"/>
    <n v="10045"/>
    <x v="7"/>
  </r>
  <r>
    <x v="0"/>
    <x v="0"/>
    <x v="144"/>
    <s v=" $21,255.00 "/>
    <s v=" $8,502.00 "/>
    <s v=" $12,753.00 "/>
    <n v="12753"/>
    <n v="60"/>
    <n v="21255"/>
    <x v="9"/>
  </r>
  <r>
    <x v="0"/>
    <x v="0"/>
    <x v="145"/>
    <s v=" $1,090.00 "/>
    <s v=" $436.00 "/>
    <s v=" $654.00 "/>
    <n v="654"/>
    <n v="60"/>
    <n v="1090"/>
    <x v="10"/>
  </r>
  <r>
    <x v="0"/>
    <x v="0"/>
    <x v="146"/>
    <s v=" $10,370.00 "/>
    <s v=" $4,148.00 "/>
    <s v=" $6,222.00 "/>
    <n v="6222"/>
    <n v="60"/>
    <n v="10370"/>
    <x v="10"/>
  </r>
  <r>
    <x v="0"/>
    <x v="0"/>
    <x v="147"/>
    <s v=" $12,155.00 "/>
    <s v=" $4,862.00 "/>
    <s v=" $7,293.00 "/>
    <n v="7293"/>
    <n v="60"/>
    <n v="12155"/>
    <x v="6"/>
  </r>
  <r>
    <x v="0"/>
    <x v="0"/>
    <x v="148"/>
    <s v=" $8,510.00 "/>
    <s v=" $3,404.00 "/>
    <s v=" $5,106.00 "/>
    <n v="5106"/>
    <n v="60"/>
    <n v="8510"/>
    <x v="11"/>
  </r>
  <r>
    <x v="0"/>
    <x v="0"/>
    <x v="149"/>
    <s v=" $1,285.00 "/>
    <s v=" $514.00 "/>
    <s v=" $771.00 "/>
    <n v="771"/>
    <n v="60"/>
    <n v="1285"/>
    <x v="11"/>
  </r>
  <r>
    <x v="0"/>
    <x v="0"/>
    <x v="150"/>
    <s v=" $5,470.00 "/>
    <s v=" $2,188.00 "/>
    <s v=" $3,282.00 "/>
    <n v="3282"/>
    <n v="60"/>
    <n v="5470"/>
    <x v="5"/>
  </r>
  <r>
    <x v="0"/>
    <x v="0"/>
    <x v="151"/>
    <s v=" $4,365.00 "/>
    <s v=" $1,746.00 "/>
    <s v=" $2,619.00 "/>
    <n v="2619"/>
    <n v="60"/>
    <n v="4365"/>
    <x v="9"/>
  </r>
  <r>
    <x v="0"/>
    <x v="0"/>
    <x v="152"/>
    <s v=" $10,525.00 "/>
    <s v=" $4,210.00 "/>
    <s v=" $6,315.00 "/>
    <n v="6315"/>
    <n v="60"/>
    <n v="10525"/>
    <x v="12"/>
  </r>
  <r>
    <x v="0"/>
    <x v="0"/>
    <x v="153"/>
    <s v=" $20,130.00 "/>
    <s v=" $8,052.00 "/>
    <s v=" $12,078.00 "/>
    <n v="12078"/>
    <n v="60"/>
    <n v="20130"/>
    <x v="12"/>
  </r>
  <r>
    <x v="0"/>
    <x v="0"/>
    <x v="154"/>
    <s v=" $11,970.00 "/>
    <s v=" $4,788.00 "/>
    <s v=" $7,182.00 "/>
    <n v="7182"/>
    <n v="60"/>
    <n v="11970"/>
    <x v="13"/>
  </r>
  <r>
    <x v="0"/>
    <x v="0"/>
    <x v="155"/>
    <s v=" $6,830.00 "/>
    <s v=" $2,732.00 "/>
    <s v=" $4,098.00 "/>
    <n v="4098"/>
    <n v="60"/>
    <n v="6830"/>
    <x v="14"/>
  </r>
  <r>
    <x v="0"/>
    <x v="0"/>
    <x v="156"/>
    <s v=" $13,160.00 "/>
    <s v=" $5,264.00 "/>
    <s v=" $7,896.00 "/>
    <n v="7896"/>
    <n v="60"/>
    <n v="13160"/>
    <x v="5"/>
  </r>
  <r>
    <x v="0"/>
    <x v="0"/>
    <x v="157"/>
    <s v=" $7,915.00 "/>
    <s v=" $3,166.00 "/>
    <s v=" $4,749.00 "/>
    <n v="4749"/>
    <n v="60"/>
    <n v="7915"/>
    <x v="5"/>
  </r>
  <r>
    <x v="0"/>
    <x v="0"/>
    <x v="158"/>
    <s v=" $7,825.00 "/>
    <s v=" $3,130.00 "/>
    <s v=" $4,695.00 "/>
    <n v="4695"/>
    <n v="60"/>
    <n v="7825"/>
    <x v="7"/>
  </r>
  <r>
    <x v="0"/>
    <x v="0"/>
    <x v="159"/>
    <s v=" $6,245.00 "/>
    <s v=" $2,498.00 "/>
    <s v=" $3,747.00 "/>
    <n v="3747"/>
    <n v="60"/>
    <n v="6245"/>
    <x v="7"/>
  </r>
  <r>
    <x v="0"/>
    <x v="0"/>
    <x v="160"/>
    <s v=" $12,140.00 "/>
    <s v=" $4,856.00 "/>
    <s v=" $7,284.00 "/>
    <n v="7284"/>
    <n v="60"/>
    <n v="12140"/>
    <x v="8"/>
  </r>
  <r>
    <x v="0"/>
    <x v="0"/>
    <x v="161"/>
    <s v=" $3,500.00 "/>
    <s v=" $1,400.00 "/>
    <s v=" $2,100.00 "/>
    <n v="2100"/>
    <n v="60"/>
    <n v="3500"/>
    <x v="14"/>
  </r>
  <r>
    <x v="0"/>
    <x v="0"/>
    <x v="162"/>
    <s v=" $8,070.00 "/>
    <s v=" $3,228.00 "/>
    <s v=" $4,842.00 "/>
    <n v="4842"/>
    <n v="60"/>
    <n v="8070"/>
    <x v="15"/>
  </r>
  <r>
    <x v="0"/>
    <x v="0"/>
    <x v="163"/>
    <s v=" $12,795.00 "/>
    <s v=" $5,118.00 "/>
    <s v=" $7,677.00 "/>
    <n v="7677"/>
    <n v="60"/>
    <n v="12795"/>
    <x v="13"/>
  </r>
  <r>
    <x v="0"/>
    <x v="0"/>
    <x v="164"/>
    <s v=" $3,615.00 "/>
    <s v=" $1,446.00 "/>
    <s v=" $2,169.00 "/>
    <n v="2169"/>
    <n v="60"/>
    <n v="3615"/>
    <x v="15"/>
  </r>
  <r>
    <x v="0"/>
    <x v="1"/>
    <x v="136"/>
    <s v=" $2,518.00 "/>
    <s v=" $503.60 "/>
    <s v=" $2,014.40 "/>
    <n v="2014.4"/>
    <n v="80"/>
    <n v="2518"/>
    <x v="5"/>
  </r>
  <r>
    <x v="0"/>
    <x v="1"/>
    <x v="165"/>
    <s v=" $2,666.00 "/>
    <s v=" $533.20 "/>
    <s v=" $2,132.80 "/>
    <n v="2132.8000000000002"/>
    <n v="80"/>
    <n v="2666"/>
    <x v="12"/>
  </r>
  <r>
    <x v="0"/>
    <x v="1"/>
    <x v="166"/>
    <s v=" $1,830.00 "/>
    <s v=" $366.00 "/>
    <s v=" $1,464.00 "/>
    <n v="1464"/>
    <n v="80"/>
    <n v="1830"/>
    <x v="13"/>
  </r>
  <r>
    <x v="0"/>
    <x v="1"/>
    <x v="167"/>
    <s v=" $1,967.00 "/>
    <s v=" $393.40 "/>
    <s v=" $1,573.60 "/>
    <n v="1573.6"/>
    <n v="80"/>
    <n v="1967"/>
    <x v="8"/>
  </r>
  <r>
    <x v="0"/>
    <x v="1"/>
    <x v="168"/>
    <s v=" $488.00 "/>
    <s v=" $97.60 "/>
    <s v=" $390.40 "/>
    <n v="390.4"/>
    <n v="80"/>
    <n v="488"/>
    <x v="4"/>
  </r>
  <r>
    <x v="0"/>
    <x v="1"/>
    <x v="169"/>
    <s v=" $708.00 "/>
    <s v=" $141.60 "/>
    <s v=" $566.40 "/>
    <n v="566.4"/>
    <n v="80"/>
    <n v="708"/>
    <x v="5"/>
  </r>
  <r>
    <x v="0"/>
    <x v="1"/>
    <x v="170"/>
    <s v=" $3,803.00 "/>
    <s v=" $760.60 "/>
    <s v=" $3,042.40 "/>
    <n v="3042.4"/>
    <n v="80"/>
    <n v="3803"/>
    <x v="15"/>
  </r>
  <r>
    <x v="0"/>
    <x v="1"/>
    <x v="171"/>
    <s v=" $2,321.00 "/>
    <s v=" $464.20 "/>
    <s v=" $1,856.80 "/>
    <n v="1856.8"/>
    <n v="80"/>
    <n v="2321"/>
    <x v="14"/>
  </r>
  <r>
    <x v="0"/>
    <x v="1"/>
    <x v="172"/>
    <s v=" $2,734.00 "/>
    <s v=" $546.80 "/>
    <s v=" $2,187.20 "/>
    <n v="2187.1999999999998"/>
    <n v="80"/>
    <n v="2734"/>
    <x v="7"/>
  </r>
  <r>
    <x v="0"/>
    <x v="1"/>
    <x v="159"/>
    <s v=" $1,249.00 "/>
    <s v=" $249.80 "/>
    <s v=" $999.20 "/>
    <n v="999.2"/>
    <n v="80"/>
    <n v="1249"/>
    <x v="7"/>
  </r>
  <r>
    <x v="0"/>
    <x v="1"/>
    <x v="173"/>
    <s v=" $2,228.00 "/>
    <s v=" $445.60 "/>
    <s v=" $1,782.40 "/>
    <n v="1782.4"/>
    <n v="80"/>
    <n v="2228"/>
    <x v="9"/>
  </r>
  <r>
    <x v="0"/>
    <x v="1"/>
    <x v="174"/>
    <s v=" $200.00 "/>
    <s v=" $40.00 "/>
    <s v=" $160.00 "/>
    <n v="160"/>
    <n v="80"/>
    <n v="200"/>
    <x v="11"/>
  </r>
  <r>
    <x v="0"/>
    <x v="1"/>
    <x v="175"/>
    <s v=" $388.00 "/>
    <s v=" $77.60 "/>
    <s v=" $310.40 "/>
    <n v="310.39999999999998"/>
    <n v="80"/>
    <n v="388"/>
    <x v="10"/>
  </r>
  <r>
    <x v="0"/>
    <x v="1"/>
    <x v="176"/>
    <s v=" $2,300.00 "/>
    <s v=" $460.00 "/>
    <s v=" $1,840.00 "/>
    <n v="1840"/>
    <n v="80"/>
    <n v="2300"/>
    <x v="6"/>
  </r>
  <r>
    <x v="0"/>
    <x v="2"/>
    <x v="27"/>
    <s v=" $9,580.00 "/>
    <s v=" $4,215.20 "/>
    <s v=" $5,364.80 "/>
    <n v="5364.8"/>
    <n v="56.000000000000007"/>
    <n v="9580"/>
    <x v="6"/>
  </r>
  <r>
    <x v="0"/>
    <x v="2"/>
    <x v="177"/>
    <s v=" $2,760.00 "/>
    <s v=" $1,214.40 "/>
    <s v=" $1,545.60 "/>
    <n v="1545.6"/>
    <n v="55.999999999999993"/>
    <n v="2760"/>
    <x v="13"/>
  </r>
  <r>
    <x v="0"/>
    <x v="2"/>
    <x v="178"/>
    <s v=" $5,675.00 "/>
    <s v=" $2,497.00 "/>
    <s v=" $3,178.00 "/>
    <n v="3178"/>
    <n v="56.000000000000007"/>
    <n v="5675"/>
    <x v="5"/>
  </r>
  <r>
    <x v="0"/>
    <x v="2"/>
    <x v="179"/>
    <s v=" $8,225.00 "/>
    <s v=" $3,619.00 "/>
    <s v=" $4,606.00 "/>
    <n v="4606"/>
    <n v="56.000000000000007"/>
    <n v="8225"/>
    <x v="11"/>
  </r>
  <r>
    <x v="0"/>
    <x v="2"/>
    <x v="180"/>
    <s v=" $5,590.00 "/>
    <s v=" $2,459.60 "/>
    <s v=" $3,130.40 "/>
    <n v="3130.4"/>
    <n v="56.000000000000007"/>
    <n v="5590"/>
    <x v="14"/>
  </r>
  <r>
    <x v="0"/>
    <x v="2"/>
    <x v="169"/>
    <s v=" $3,540.00 "/>
    <s v=" $1,557.60 "/>
    <s v=" $1,982.40 "/>
    <n v="1982.4"/>
    <n v="56.000000000000007"/>
    <n v="3540"/>
    <x v="5"/>
  </r>
  <r>
    <x v="0"/>
    <x v="2"/>
    <x v="181"/>
    <s v=" $6,345.00 "/>
    <s v=" $2,791.80 "/>
    <s v=" $3,553.20 "/>
    <n v="3553.2"/>
    <n v="55.999999999999993"/>
    <n v="6345"/>
    <x v="7"/>
  </r>
  <r>
    <x v="0"/>
    <x v="2"/>
    <x v="182"/>
    <s v=" $8,155.00 "/>
    <s v=" $3,588.20 "/>
    <s v=" $4,566.80 "/>
    <n v="4566.8"/>
    <n v="56.000000000000007"/>
    <n v="8155"/>
    <x v="12"/>
  </r>
  <r>
    <x v="0"/>
    <x v="2"/>
    <x v="183"/>
    <s v=" $11,200.00 "/>
    <s v=" $4,928.00 "/>
    <s v=" $6,272.00 "/>
    <n v="6272"/>
    <n v="56.000000000000007"/>
    <n v="11200"/>
    <x v="4"/>
  </r>
  <r>
    <x v="0"/>
    <x v="2"/>
    <x v="184"/>
    <s v=" $17,605.00 "/>
    <s v=" $7,746.20 "/>
    <s v=" $9,858.80 "/>
    <n v="9858.7999999999993"/>
    <n v="55.999999999999993"/>
    <n v="17605"/>
    <x v="15"/>
  </r>
  <r>
    <x v="0"/>
    <x v="2"/>
    <x v="185"/>
    <s v=" $3,535.00 "/>
    <s v=" $1,555.40 "/>
    <s v=" $1,979.60 "/>
    <n v="1979.6"/>
    <n v="55.999999999999993"/>
    <n v="3535"/>
    <x v="10"/>
  </r>
  <r>
    <x v="0"/>
    <x v="2"/>
    <x v="172"/>
    <s v=" $13,670.00 "/>
    <s v=" $6,014.80 "/>
    <s v=" $7,655.20 "/>
    <n v="7655.2"/>
    <n v="55.999999999999993"/>
    <n v="13670"/>
    <x v="7"/>
  </r>
  <r>
    <x v="0"/>
    <x v="2"/>
    <x v="186"/>
    <s v=" $8,295.00 "/>
    <s v=" $3,649.80 "/>
    <s v=" $4,645.20 "/>
    <n v="4645.2"/>
    <n v="55.999999999999993"/>
    <n v="8295"/>
    <x v="9"/>
  </r>
  <r>
    <x v="0"/>
    <x v="2"/>
    <x v="187"/>
    <s v=" $4,440.00 "/>
    <s v=" $1,953.60 "/>
    <s v=" $2,486.40 "/>
    <n v="2486.4"/>
    <n v="56.000000000000007"/>
    <n v="4440"/>
    <x v="8"/>
  </r>
  <r>
    <x v="0"/>
    <x v="3"/>
    <x v="188"/>
    <s v=" $6,476.00 "/>
    <s v=" $2,428.50 "/>
    <s v=" $4,047.50 "/>
    <n v="4047.5"/>
    <n v="62.5"/>
    <n v="6476"/>
    <x v="9"/>
  </r>
  <r>
    <x v="0"/>
    <x v="3"/>
    <x v="189"/>
    <s v=" $5,780.00 "/>
    <s v=" $2,167.50 "/>
    <s v=" $3,612.50 "/>
    <n v="3612.5"/>
    <n v="62.5"/>
    <n v="5780"/>
    <x v="10"/>
  </r>
  <r>
    <x v="0"/>
    <x v="3"/>
    <x v="190"/>
    <s v=" $2,972.00 "/>
    <s v=" $1,114.50 "/>
    <s v=" $1,857.50 "/>
    <n v="1857.5"/>
    <n v="62.5"/>
    <n v="2972"/>
    <x v="15"/>
  </r>
  <r>
    <x v="0"/>
    <x v="3"/>
    <x v="139"/>
    <s v=" $5,180.00 "/>
    <s v=" $1,942.50 "/>
    <s v=" $3,237.50 "/>
    <n v="3237.5"/>
    <n v="62.5"/>
    <n v="5180"/>
    <x v="7"/>
  </r>
  <r>
    <x v="0"/>
    <x v="3"/>
    <x v="140"/>
    <s v=" $11,408.00 "/>
    <s v=" $4,278.00 "/>
    <s v=" $7,130.00 "/>
    <n v="7130"/>
    <n v="62.5"/>
    <n v="11408"/>
    <x v="6"/>
  </r>
  <r>
    <x v="0"/>
    <x v="3"/>
    <x v="191"/>
    <s v=" $3,324.00 "/>
    <s v=" $1,246.50 "/>
    <s v=" $2,077.50 "/>
    <n v="2077.5"/>
    <n v="62.5"/>
    <n v="3324"/>
    <x v="11"/>
  </r>
  <r>
    <x v="0"/>
    <x v="3"/>
    <x v="192"/>
    <s v=" $11,376.00 "/>
    <s v=" $4,266.00 "/>
    <s v=" $7,110.00 "/>
    <n v="7110"/>
    <n v="62.5"/>
    <n v="11376"/>
    <x v="5"/>
  </r>
  <r>
    <x v="0"/>
    <x v="3"/>
    <x v="193"/>
    <s v=" $7,536.00 "/>
    <s v=" $2,826.00 "/>
    <s v=" $4,710.00 "/>
    <n v="4710"/>
    <n v="62.5"/>
    <n v="7536"/>
    <x v="13"/>
  </r>
  <r>
    <x v="0"/>
    <x v="3"/>
    <x v="150"/>
    <s v=" $4,376.00 "/>
    <s v=" $1,641.00 "/>
    <s v=" $2,735.00 "/>
    <n v="2735"/>
    <n v="62.5"/>
    <n v="4376"/>
    <x v="5"/>
  </r>
  <r>
    <x v="0"/>
    <x v="3"/>
    <x v="194"/>
    <s v=" $3,276.00 "/>
    <s v=" $1,228.50 "/>
    <s v=" $2,047.50 "/>
    <n v="2047.5"/>
    <n v="62.5"/>
    <n v="3276"/>
    <x v="12"/>
  </r>
  <r>
    <x v="0"/>
    <x v="3"/>
    <x v="195"/>
    <s v=" $7,748.00 "/>
    <s v=" $2,905.50 "/>
    <s v=" $4,842.50 "/>
    <n v="4842.5"/>
    <n v="62.5"/>
    <n v="7748"/>
    <x v="4"/>
  </r>
  <r>
    <x v="0"/>
    <x v="3"/>
    <x v="196"/>
    <s v=" $10,756.00 "/>
    <s v=" $4,033.50 "/>
    <s v=" $6,722.50 "/>
    <n v="6722.5"/>
    <n v="62.5"/>
    <n v="10756"/>
    <x v="14"/>
  </r>
  <r>
    <x v="0"/>
    <x v="3"/>
    <x v="197"/>
    <s v=" $3,692.00 "/>
    <s v=" $1,384.50 "/>
    <s v=" $2,307.50 "/>
    <n v="2307.5"/>
    <n v="62.5"/>
    <n v="3692"/>
    <x v="8"/>
  </r>
  <r>
    <x v="0"/>
    <x v="3"/>
    <x v="198"/>
    <s v=" $5,984.00 "/>
    <s v=" $2,244.00 "/>
    <s v=" $3,740.00 "/>
    <n v="3740"/>
    <n v="62.5"/>
    <n v="5984"/>
    <x v="7"/>
  </r>
  <r>
    <x v="0"/>
    <x v="3"/>
    <x v="176"/>
    <s v=" $9,200.00 "/>
    <s v=" $3,450.00 "/>
    <s v=" $5,750.00 "/>
    <n v="5750"/>
    <n v="62.5"/>
    <n v="9200"/>
    <x v="6"/>
  </r>
  <r>
    <x v="0"/>
    <x v="4"/>
    <x v="199"/>
    <s v=" $6,003.00 "/>
    <s v=" $2,501.25 "/>
    <s v=" $3,501.75 "/>
    <n v="3501.75"/>
    <n v="58.333333333333336"/>
    <n v="6003"/>
    <x v="4"/>
  </r>
  <r>
    <x v="0"/>
    <x v="4"/>
    <x v="137"/>
    <s v=" $5,451.00 "/>
    <s v=" $2,271.25 "/>
    <s v=" $3,179.75 "/>
    <n v="3179.75"/>
    <n v="58.333333333333336"/>
    <n v="5451"/>
    <x v="6"/>
  </r>
  <r>
    <x v="0"/>
    <x v="4"/>
    <x v="200"/>
    <s v=" $3,978.00 "/>
    <s v=" $1,657.50 "/>
    <s v=" $2,320.50 "/>
    <n v="2320.5"/>
    <n v="58.333333333333336"/>
    <n v="3978"/>
    <x v="8"/>
  </r>
  <r>
    <x v="0"/>
    <x v="4"/>
    <x v="201"/>
    <s v=" $2,832.00 "/>
    <s v=" $1,180.00 "/>
    <s v=" $1,652.00 "/>
    <n v="1652"/>
    <n v="58.333333333333336"/>
    <n v="2832"/>
    <x v="15"/>
  </r>
  <r>
    <x v="0"/>
    <x v="4"/>
    <x v="141"/>
    <s v=" $8,187.00 "/>
    <s v=" $3,411.25 "/>
    <s v=" $4,775.75 "/>
    <n v="4775.75"/>
    <n v="58.333333333333336"/>
    <n v="8187"/>
    <x v="6"/>
  </r>
  <r>
    <x v="0"/>
    <x v="4"/>
    <x v="202"/>
    <s v=" $5,622.00 "/>
    <s v=" $2,342.50 "/>
    <s v=" $3,279.50 "/>
    <n v="3279.5"/>
    <n v="58.333333333333336"/>
    <n v="5622"/>
    <x v="13"/>
  </r>
  <r>
    <x v="0"/>
    <x v="4"/>
    <x v="192"/>
    <s v=" $8,532.00 "/>
    <s v=" $3,555.00 "/>
    <s v=" $4,977.00 "/>
    <n v="4977"/>
    <n v="58.333333333333336"/>
    <n v="8532"/>
    <x v="5"/>
  </r>
  <r>
    <x v="0"/>
    <x v="4"/>
    <x v="203"/>
    <s v=" $4,746.00 "/>
    <s v=" $1,977.50 "/>
    <s v=" $2,768.50 "/>
    <n v="2768.5"/>
    <n v="58.333333333333336"/>
    <n v="4746"/>
    <x v="6"/>
  </r>
  <r>
    <x v="0"/>
    <x v="4"/>
    <x v="204"/>
    <s v=" $9,735.00 "/>
    <s v=" $4,056.25 "/>
    <s v=" $5,678.75 "/>
    <n v="5678.75"/>
    <n v="58.333333333333336"/>
    <n v="9735"/>
    <x v="9"/>
  </r>
  <r>
    <x v="0"/>
    <x v="4"/>
    <x v="205"/>
    <s v=" $6,402.00 "/>
    <s v=" $2,667.50 "/>
    <s v=" $3,734.50 "/>
    <n v="3734.5"/>
    <n v="58.333333333333336"/>
    <n v="6402"/>
    <x v="10"/>
  </r>
  <r>
    <x v="0"/>
    <x v="4"/>
    <x v="206"/>
    <s v=" $7,587.00 "/>
    <s v=" $3,161.25 "/>
    <s v=" $4,425.75 "/>
    <n v="4425.75"/>
    <n v="58.333333333333336"/>
    <n v="7587"/>
    <x v="14"/>
  </r>
  <r>
    <x v="0"/>
    <x v="4"/>
    <x v="207"/>
    <s v=" $6,327.00 "/>
    <s v=" $2,636.25 "/>
    <s v=" $3,690.75 "/>
    <n v="3690.75"/>
    <n v="58.333333333333336"/>
    <n v="6327"/>
    <x v="11"/>
  </r>
  <r>
    <x v="0"/>
    <x v="4"/>
    <x v="157"/>
    <s v=" $4,749.00 "/>
    <s v=" $1,978.75 "/>
    <s v=" $2,770.25 "/>
    <n v="2770.25"/>
    <n v="58.333333333333336"/>
    <n v="4749"/>
    <x v="5"/>
  </r>
  <r>
    <x v="0"/>
    <x v="4"/>
    <x v="158"/>
    <s v=" $4,695.00 "/>
    <s v=" $1,956.25 "/>
    <s v=" $2,738.75 "/>
    <n v="2738.75"/>
    <n v="58.333333333333336"/>
    <n v="4695"/>
    <x v="7"/>
  </r>
  <r>
    <x v="0"/>
    <x v="4"/>
    <x v="198"/>
    <s v=" $4,488.00 "/>
    <s v=" $1,870.00 "/>
    <s v=" $2,618.00 "/>
    <n v="2618"/>
    <n v="58.333333333333336"/>
    <n v="4488"/>
    <x v="7"/>
  </r>
  <r>
    <x v="0"/>
    <x v="4"/>
    <x v="208"/>
    <s v=" $2,598.00 "/>
    <s v=" $1,082.50 "/>
    <s v=" $1,515.50 "/>
    <n v="1515.5"/>
    <n v="58.333333333333336"/>
    <n v="2598"/>
    <x v="12"/>
  </r>
  <r>
    <x v="0"/>
    <x v="5"/>
    <x v="197"/>
    <s v=" $5,538.00 "/>
    <s v=" $2,538.25 "/>
    <s v=" $2,999.75 "/>
    <n v="2999.75"/>
    <n v="54.166666666666664"/>
    <n v="5538"/>
    <x v="13"/>
  </r>
  <r>
    <x v="0"/>
    <x v="5"/>
    <x v="143"/>
    <s v=" $12,054.00 "/>
    <s v=" $5,524.75 "/>
    <s v=" $6,529.25 "/>
    <n v="6529.25"/>
    <n v="54.166666666666664"/>
    <n v="12054"/>
    <x v="7"/>
  </r>
  <r>
    <x v="0"/>
    <x v="5"/>
    <x v="209"/>
    <s v=" $23,106.00 "/>
    <s v=" $10,590.25 "/>
    <s v=" $12,515.75 "/>
    <n v="12515.75"/>
    <n v="54.166666666666664"/>
    <n v="23106"/>
    <x v="15"/>
  </r>
  <r>
    <x v="0"/>
    <x v="5"/>
    <x v="147"/>
    <s v=" $14,586.00 "/>
    <s v=" $6,685.25 "/>
    <s v=" $7,900.75 "/>
    <n v="7900.75"/>
    <n v="54.166666666666664"/>
    <n v="14586"/>
    <x v="6"/>
  </r>
  <r>
    <x v="0"/>
    <x v="5"/>
    <x v="210"/>
    <s v=" $5,712.00 "/>
    <s v=" $2,618.00 "/>
    <s v=" $3,094.00 "/>
    <n v="3094"/>
    <n v="54.166666666666664"/>
    <n v="5712"/>
    <x v="4"/>
  </r>
  <r>
    <x v="0"/>
    <x v="5"/>
    <x v="211"/>
    <s v=" $7,572.00 "/>
    <s v=" $3,470.50 "/>
    <s v=" $4,101.50 "/>
    <n v="4101.5"/>
    <n v="54.166666666666664"/>
    <n v="7572"/>
    <x v="11"/>
  </r>
  <r>
    <x v="0"/>
    <x v="5"/>
    <x v="178"/>
    <s v=" $6,810.00 "/>
    <s v=" $3,121.25 "/>
    <s v=" $3,688.75 "/>
    <n v="3688.75"/>
    <n v="54.166666666666664"/>
    <n v="6810"/>
    <x v="5"/>
  </r>
  <r>
    <x v="0"/>
    <x v="5"/>
    <x v="203"/>
    <s v=" $9,492.00 "/>
    <s v=" $4,350.50 "/>
    <s v=" $5,141.50 "/>
    <n v="5141.5"/>
    <n v="54.166666666666664"/>
    <n v="9492"/>
    <x v="6"/>
  </r>
  <r>
    <x v="0"/>
    <x v="5"/>
    <x v="212"/>
    <s v=" $3,588.00 "/>
    <s v=" $1,644.50 "/>
    <s v=" $1,943.50 "/>
    <n v="1943.5"/>
    <n v="54.166666666666664"/>
    <n v="3588"/>
    <x v="8"/>
  </r>
  <r>
    <x v="0"/>
    <x v="5"/>
    <x v="213"/>
    <s v=" $22,764.00 "/>
    <s v=" $10,433.50 "/>
    <s v=" $12,330.50 "/>
    <n v="12330.5"/>
    <n v="54.166666666666664"/>
    <n v="22764"/>
    <x v="12"/>
  </r>
  <r>
    <x v="0"/>
    <x v="5"/>
    <x v="214"/>
    <s v=" $3,402.00 "/>
    <s v=" $1,559.25 "/>
    <s v=" $1,842.75 "/>
    <n v="1842.75"/>
    <n v="54.166666666666664"/>
    <n v="3402"/>
    <x v="10"/>
  </r>
  <r>
    <x v="0"/>
    <x v="5"/>
    <x v="181"/>
    <s v=" $7,614.00 "/>
    <s v=" $3,489.75 "/>
    <s v=" $4,124.25 "/>
    <n v="4124.25"/>
    <n v="54.166666666666664"/>
    <n v="7614"/>
    <x v="7"/>
  </r>
  <r>
    <x v="0"/>
    <x v="5"/>
    <x v="215"/>
    <s v=" $2,304.00 "/>
    <s v=" $1,056.00 "/>
    <s v=" $1,248.00 "/>
    <n v="1248"/>
    <n v="54.166666666666664"/>
    <n v="2304"/>
    <x v="9"/>
  </r>
  <r>
    <x v="0"/>
    <x v="5"/>
    <x v="216"/>
    <s v=" $10,848.00 "/>
    <s v=" $4,972.00 "/>
    <s v=" $5,876.00 "/>
    <n v="5876"/>
    <n v="54.166666666666664"/>
    <n v="10848"/>
    <x v="14"/>
  </r>
  <r>
    <x v="0"/>
    <x v="5"/>
    <x v="156"/>
    <s v=" $15,792.00 "/>
    <s v=" $7,238.00 "/>
    <s v=" $8,554.00 "/>
    <n v="8554"/>
    <n v="54.166666666666664"/>
    <n v="15792"/>
    <x v="5"/>
  </r>
  <r>
    <x v="1"/>
    <x v="0"/>
    <x v="217"/>
    <s v=" $19,725.00 "/>
    <s v=" $7,890.00 "/>
    <s v=" $11,835.00 "/>
    <n v="11835"/>
    <n v="60"/>
    <n v="19725"/>
    <x v="9"/>
  </r>
  <r>
    <x v="1"/>
    <x v="0"/>
    <x v="218"/>
    <s v=" $11,480.00 "/>
    <s v=" $4,592.00 "/>
    <s v=" $6,888.00 "/>
    <n v="6888"/>
    <n v="60"/>
    <n v="11480"/>
    <x v="4"/>
  </r>
  <r>
    <x v="1"/>
    <x v="0"/>
    <x v="219"/>
    <s v=" $5,150.00 "/>
    <s v=" $2,060.00 "/>
    <s v=" $3,090.00 "/>
    <n v="3090"/>
    <n v="60"/>
    <n v="5150"/>
    <x v="11"/>
  </r>
  <r>
    <x v="1"/>
    <x v="0"/>
    <x v="220"/>
    <s v=" $3,935.00 "/>
    <s v=" $1,574.00 "/>
    <s v=" $2,361.00 "/>
    <n v="2361"/>
    <n v="60"/>
    <n v="3935"/>
    <x v="5"/>
  </r>
  <r>
    <x v="1"/>
    <x v="0"/>
    <x v="221"/>
    <s v=" $10,775.00 "/>
    <s v=" $4,310.00 "/>
    <s v=" $6,465.00 "/>
    <n v="6465"/>
    <n v="60"/>
    <n v="10775"/>
    <x v="6"/>
  </r>
  <r>
    <x v="1"/>
    <x v="0"/>
    <x v="222"/>
    <s v=" $4,590.00 "/>
    <s v=" $1,836.00 "/>
    <s v=" $2,754.00 "/>
    <n v="2754"/>
    <n v="60"/>
    <n v="4590"/>
    <x v="11"/>
  </r>
  <r>
    <x v="1"/>
    <x v="0"/>
    <x v="223"/>
    <s v=" $5,275.00 "/>
    <s v=" $2,110.00 "/>
    <s v=" $3,165.00 "/>
    <n v="3165"/>
    <n v="60"/>
    <n v="5275"/>
    <x v="6"/>
  </r>
  <r>
    <x v="1"/>
    <x v="0"/>
    <x v="224"/>
    <s v=" $12,175.00 "/>
    <s v=" $4,870.00 "/>
    <s v=" $7,305.00 "/>
    <n v="7305"/>
    <n v="60"/>
    <n v="12175"/>
    <x v="9"/>
  </r>
  <r>
    <x v="1"/>
    <x v="0"/>
    <x v="225"/>
    <s v=" $9,505.00 "/>
    <s v=" $3,802.00 "/>
    <s v=" $5,703.00 "/>
    <n v="5703"/>
    <n v="60"/>
    <n v="9505"/>
    <x v="5"/>
  </r>
  <r>
    <x v="1"/>
    <x v="0"/>
    <x v="226"/>
    <s v=" $6,435.00 "/>
    <s v=" $2,574.00 "/>
    <s v=" $3,861.00 "/>
    <n v="3861"/>
    <n v="60"/>
    <n v="6435"/>
    <x v="6"/>
  </r>
  <r>
    <x v="1"/>
    <x v="0"/>
    <x v="227"/>
    <s v=" $14,940.00 "/>
    <s v=" $5,976.00 "/>
    <s v=" $8,964.00 "/>
    <n v="8964"/>
    <n v="60"/>
    <n v="14940"/>
    <x v="12"/>
  </r>
  <r>
    <x v="1"/>
    <x v="0"/>
    <x v="228"/>
    <s v=" $6,515.00 "/>
    <s v=" $2,606.00 "/>
    <s v=" $3,909.00 "/>
    <n v="3909"/>
    <n v="60"/>
    <n v="6515"/>
    <x v="4"/>
  </r>
  <r>
    <x v="1"/>
    <x v="0"/>
    <x v="229"/>
    <s v=" $11,925.00 "/>
    <s v=" $4,770.00 "/>
    <s v=" $7,155.00 "/>
    <n v="7155"/>
    <n v="60"/>
    <n v="11925"/>
    <x v="8"/>
  </r>
  <r>
    <x v="1"/>
    <x v="0"/>
    <x v="230"/>
    <s v=" $13,100.00 "/>
    <s v=" $5,240.00 "/>
    <s v=" $7,860.00 "/>
    <n v="7860"/>
    <n v="60"/>
    <n v="13100"/>
    <x v="10"/>
  </r>
  <r>
    <x v="1"/>
    <x v="0"/>
    <x v="231"/>
    <s v=" $19,005.00 "/>
    <s v=" $7,602.00 "/>
    <s v=" $11,403.00 "/>
    <n v="11403"/>
    <n v="60"/>
    <n v="19005"/>
    <x v="15"/>
  </r>
  <r>
    <x v="1"/>
    <x v="0"/>
    <x v="198"/>
    <s v=" $7,480.00 "/>
    <s v=" $2,992.00 "/>
    <s v=" $4,488.00 "/>
    <n v="4488"/>
    <n v="60"/>
    <n v="7480"/>
    <x v="5"/>
  </r>
  <r>
    <x v="1"/>
    <x v="0"/>
    <x v="232"/>
    <s v=" $2,240.00 "/>
    <s v=" $896.00 "/>
    <s v=" $1,344.00 "/>
    <n v="1344"/>
    <n v="60"/>
    <n v="2240"/>
    <x v="5"/>
  </r>
  <r>
    <x v="1"/>
    <x v="0"/>
    <x v="233"/>
    <s v=" $10,505.00 "/>
    <s v=" $4,202.00 "/>
    <s v=" $6,303.00 "/>
    <n v="6303"/>
    <n v="60"/>
    <n v="10505"/>
    <x v="13"/>
  </r>
  <r>
    <x v="1"/>
    <x v="0"/>
    <x v="234"/>
    <s v=" $7,675.00 "/>
    <s v=" $3,070.00 "/>
    <s v=" $4,605.00 "/>
    <n v="4605"/>
    <n v="60"/>
    <n v="7675"/>
    <x v="10"/>
  </r>
  <r>
    <x v="1"/>
    <x v="0"/>
    <x v="235"/>
    <s v=" $6,135.00 "/>
    <s v=" $2,454.00 "/>
    <s v=" $3,681.00 "/>
    <n v="3681"/>
    <n v="60"/>
    <n v="6135"/>
    <x v="7"/>
  </r>
  <r>
    <x v="1"/>
    <x v="0"/>
    <x v="236"/>
    <s v=" $6,620.00 "/>
    <s v=" $2,648.00 "/>
    <s v=" $3,972.00 "/>
    <n v="3972"/>
    <n v="60"/>
    <n v="6620"/>
    <x v="14"/>
  </r>
  <r>
    <x v="1"/>
    <x v="0"/>
    <x v="237"/>
    <s v=" $9,770.00 "/>
    <s v=" $3,908.00 "/>
    <s v=" $5,862.00 "/>
    <n v="5862"/>
    <n v="60"/>
    <n v="9770"/>
    <x v="8"/>
  </r>
  <r>
    <x v="1"/>
    <x v="0"/>
    <x v="238"/>
    <s v=" $12,660.00 "/>
    <s v=" $5,064.00 "/>
    <s v=" $7,596.00 "/>
    <n v="7596"/>
    <n v="60"/>
    <n v="12660"/>
    <x v="15"/>
  </r>
  <r>
    <x v="1"/>
    <x v="0"/>
    <x v="239"/>
    <s v=" $12,130.00 "/>
    <s v=" $4,852.00 "/>
    <s v=" $7,278.00 "/>
    <n v="7278"/>
    <n v="60"/>
    <n v="12130"/>
    <x v="12"/>
  </r>
  <r>
    <x v="1"/>
    <x v="0"/>
    <x v="240"/>
    <s v=" $12,205.00 "/>
    <s v=" $4,882.00 "/>
    <s v=" $7,323.00 "/>
    <n v="7323"/>
    <n v="60"/>
    <n v="12205"/>
    <x v="7"/>
  </r>
  <r>
    <x v="1"/>
    <x v="0"/>
    <x v="241"/>
    <s v=" $7,970.00 "/>
    <s v=" $3,188.00 "/>
    <s v=" $4,782.00 "/>
    <n v="4782"/>
    <n v="60"/>
    <n v="7970"/>
    <x v="14"/>
  </r>
  <r>
    <x v="1"/>
    <x v="0"/>
    <x v="242"/>
    <s v=" $13,480.00 "/>
    <s v=" $5,392.00 "/>
    <s v=" $8,088.00 "/>
    <n v="8088"/>
    <n v="60"/>
    <n v="13480"/>
    <x v="13"/>
  </r>
  <r>
    <x v="1"/>
    <x v="0"/>
    <x v="243"/>
    <s v=" $6,965.00 "/>
    <s v=" $2,786.00 "/>
    <s v=" $4,179.00 "/>
    <n v="4179"/>
    <n v="60"/>
    <n v="6965"/>
    <x v="7"/>
  </r>
  <r>
    <x v="1"/>
    <x v="0"/>
    <x v="244"/>
    <s v=" $8,655.00 "/>
    <s v=" $3,462.00 "/>
    <s v=" $5,193.00 "/>
    <n v="5193"/>
    <n v="60"/>
    <n v="8655"/>
    <x v="7"/>
  </r>
  <r>
    <x v="1"/>
    <x v="0"/>
    <x v="245"/>
    <s v=" $1,465.00 "/>
    <s v=" $586.00 "/>
    <s v=" $879.00 "/>
    <n v="879"/>
    <n v="60"/>
    <n v="1465"/>
    <x v="6"/>
  </r>
  <r>
    <x v="1"/>
    <x v="1"/>
    <x v="246"/>
    <s v=" $1,899.00 "/>
    <s v=" $379.80 "/>
    <s v=" $1,519.20 "/>
    <n v="1519.2"/>
    <n v="80"/>
    <n v="1899"/>
    <x v="5"/>
  </r>
  <r>
    <x v="1"/>
    <x v="1"/>
    <x v="247"/>
    <s v=" $1,376.00 "/>
    <s v=" $275.20 "/>
    <s v=" $1,100.80 "/>
    <n v="1100.8"/>
    <n v="80"/>
    <n v="1376"/>
    <x v="12"/>
  </r>
  <r>
    <x v="1"/>
    <x v="1"/>
    <x v="225"/>
    <s v=" $1,901.00 "/>
    <s v=" $380.20 "/>
    <s v=" $1,520.80 "/>
    <n v="1520.8"/>
    <n v="80"/>
    <n v="1901"/>
    <x v="5"/>
  </r>
  <r>
    <x v="1"/>
    <x v="1"/>
    <x v="106"/>
    <s v=" $544.00 "/>
    <s v=" $108.80 "/>
    <s v=" $435.20 "/>
    <n v="435.2"/>
    <n v="80"/>
    <n v="544"/>
    <x v="10"/>
  </r>
  <r>
    <x v="1"/>
    <x v="1"/>
    <x v="226"/>
    <s v=" $1,287.00 "/>
    <s v=" $257.40 "/>
    <s v=" $1,029.60 "/>
    <n v="1029.5999999999999"/>
    <n v="80"/>
    <n v="1287"/>
    <x v="6"/>
  </r>
  <r>
    <x v="1"/>
    <x v="1"/>
    <x v="248"/>
    <s v=" $1,385.00 "/>
    <s v=" $277.00 "/>
    <s v=" $1,108.00 "/>
    <n v="1108"/>
    <n v="80"/>
    <n v="1385"/>
    <x v="9"/>
  </r>
  <r>
    <x v="1"/>
    <x v="1"/>
    <x v="249"/>
    <s v=" $2,342.00 "/>
    <s v=" $468.40 "/>
    <s v=" $1,873.60 "/>
    <n v="1873.6"/>
    <n v="80"/>
    <n v="2342"/>
    <x v="14"/>
  </r>
  <r>
    <x v="1"/>
    <x v="1"/>
    <x v="250"/>
    <s v=" $1,976.00 "/>
    <s v=" $395.20 "/>
    <s v=" $1,580.80 "/>
    <n v="1580.8"/>
    <n v="80"/>
    <n v="1976"/>
    <x v="7"/>
  </r>
  <r>
    <x v="1"/>
    <x v="1"/>
    <x v="251"/>
    <s v=" $2,181.00 "/>
    <s v=" $436.20 "/>
    <s v=" $1,744.80 "/>
    <n v="1744.8"/>
    <n v="80"/>
    <n v="2181"/>
    <x v="7"/>
  </r>
  <r>
    <x v="1"/>
    <x v="1"/>
    <x v="252"/>
    <s v=" $2,501.00 "/>
    <s v=" $500.20 "/>
    <s v=" $2,000.80 "/>
    <n v="2000.8"/>
    <n v="80"/>
    <n v="2501"/>
    <x v="8"/>
  </r>
  <r>
    <x v="1"/>
    <x v="1"/>
    <x v="253"/>
    <s v=" $1,562.00 "/>
    <s v=" $312.40 "/>
    <s v=" $1,249.60 "/>
    <n v="1249.5999999999999"/>
    <n v="80"/>
    <n v="1562"/>
    <x v="13"/>
  </r>
  <r>
    <x v="1"/>
    <x v="1"/>
    <x v="254"/>
    <s v=" $1,666.00 "/>
    <s v=" $333.20 "/>
    <s v=" $1,332.80 "/>
    <n v="1332.8"/>
    <n v="80"/>
    <n v="1666"/>
    <x v="11"/>
  </r>
  <r>
    <x v="1"/>
    <x v="1"/>
    <x v="255"/>
    <s v=" $2,072.00 "/>
    <s v=" $414.40 "/>
    <s v=" $1,657.60 "/>
    <n v="1657.6"/>
    <n v="80"/>
    <n v="2072"/>
    <x v="6"/>
  </r>
  <r>
    <x v="1"/>
    <x v="1"/>
    <x v="256"/>
    <s v=" $1,773.00 "/>
    <s v=" $354.60 "/>
    <s v=" $1,418.40 "/>
    <n v="1418.4"/>
    <n v="80"/>
    <n v="1773"/>
    <x v="15"/>
  </r>
  <r>
    <x v="1"/>
    <x v="1"/>
    <x v="245"/>
    <s v=" $293.00 "/>
    <s v=" $58.60 "/>
    <s v=" $234.40 "/>
    <n v="234.4"/>
    <n v="80"/>
    <n v="293"/>
    <x v="4"/>
  </r>
  <r>
    <x v="1"/>
    <x v="2"/>
    <x v="257"/>
    <s v=" $13,750.00 "/>
    <s v=" $6,050.00 "/>
    <s v=" $7,700.00 "/>
    <n v="7700"/>
    <n v="56.000000000000007"/>
    <n v="13750"/>
    <x v="4"/>
  </r>
  <r>
    <x v="1"/>
    <x v="2"/>
    <x v="246"/>
    <s v=" $9,495.00 "/>
    <s v=" $4,177.80 "/>
    <s v=" $5,317.20 "/>
    <n v="5317.2"/>
    <n v="55.999999999999993"/>
    <n v="9495"/>
    <x v="5"/>
  </r>
  <r>
    <x v="1"/>
    <x v="2"/>
    <x v="258"/>
    <s v=" $4,705.00 "/>
    <s v=" $2,070.20 "/>
    <s v=" $2,634.80 "/>
    <n v="2634.8"/>
    <n v="56.000000000000007"/>
    <n v="4705"/>
    <x v="14"/>
  </r>
  <r>
    <x v="1"/>
    <x v="2"/>
    <x v="259"/>
    <s v=" $9,940.00 "/>
    <s v=" $4,373.60 "/>
    <s v=" $5,566.40 "/>
    <n v="5566.4"/>
    <n v="55.999999999999993"/>
    <n v="9940"/>
    <x v="9"/>
  </r>
  <r>
    <x v="1"/>
    <x v="2"/>
    <x v="260"/>
    <s v=" $14,380.00 "/>
    <s v=" $6,327.20 "/>
    <s v=" $8,052.80 "/>
    <n v="8052.8"/>
    <n v="56.000000000000007"/>
    <n v="14380"/>
    <x v="10"/>
  </r>
  <r>
    <x v="1"/>
    <x v="2"/>
    <x v="255"/>
    <s v=" $10,360.00 "/>
    <s v=" $4,558.40 "/>
    <s v=" $5,801.60 "/>
    <n v="5801.6"/>
    <n v="56.000000000000007"/>
    <n v="10360"/>
    <x v="6"/>
  </r>
  <r>
    <x v="1"/>
    <x v="2"/>
    <x v="261"/>
    <s v=" $4,265.00 "/>
    <s v=" $1,876.60 "/>
    <s v=" $2,388.40 "/>
    <n v="2388.4"/>
    <n v="56.000000000000007"/>
    <n v="4265"/>
    <x v="6"/>
  </r>
  <r>
    <x v="1"/>
    <x v="2"/>
    <x v="262"/>
    <s v=" $7,165.00 "/>
    <s v=" $3,152.60 "/>
    <s v=" $4,012.40 "/>
    <n v="4012.4"/>
    <n v="56.000000000000007"/>
    <n v="7165"/>
    <x v="11"/>
  </r>
  <r>
    <x v="1"/>
    <x v="2"/>
    <x v="263"/>
    <s v=" $17,110.00 "/>
    <s v=" $7,528.40 "/>
    <s v=" $9,581.60 "/>
    <n v="9581.6"/>
    <n v="56.000000000000007"/>
    <n v="17110"/>
    <x v="12"/>
  </r>
  <r>
    <x v="1"/>
    <x v="2"/>
    <x v="264"/>
    <s v=" $5,950.00 "/>
    <s v=" $2,618.00 "/>
    <s v=" $3,332.00 "/>
    <n v="3332"/>
    <n v="56.000000000000007"/>
    <n v="5950"/>
    <x v="5"/>
  </r>
  <r>
    <x v="1"/>
    <x v="2"/>
    <x v="243"/>
    <s v=" $6,965.00 "/>
    <s v=" $3,064.60 "/>
    <s v=" $3,900.40 "/>
    <n v="3900.4"/>
    <n v="56.000000000000007"/>
    <n v="6965"/>
    <x v="7"/>
  </r>
  <r>
    <x v="1"/>
    <x v="2"/>
    <x v="265"/>
    <s v=" $12,375.00 "/>
    <s v=" $5,445.00 "/>
    <s v=" $6,930.00 "/>
    <n v="6930"/>
    <n v="56.000000000000007"/>
    <n v="12375"/>
    <x v="13"/>
  </r>
  <r>
    <x v="1"/>
    <x v="2"/>
    <x v="244"/>
    <s v=" $8,655.00 "/>
    <s v=" $3,808.20 "/>
    <s v=" $4,846.80 "/>
    <n v="4846.8"/>
    <n v="56.000000000000007"/>
    <n v="8655"/>
    <x v="7"/>
  </r>
  <r>
    <x v="1"/>
    <x v="2"/>
    <x v="265"/>
    <s v=" $12,375.00 "/>
    <s v=" $5,445.00 "/>
    <s v=" $6,930.00 "/>
    <n v="6930"/>
    <n v="56.000000000000007"/>
    <n v="12375"/>
    <x v="8"/>
  </r>
  <r>
    <x v="1"/>
    <x v="3"/>
    <x v="266"/>
    <s v=" $8,712.00 "/>
    <s v=" $3,267.00 "/>
    <s v=" $5,445.00 "/>
    <n v="5445"/>
    <n v="62.5"/>
    <n v="8712"/>
    <x v="5"/>
  </r>
  <r>
    <x v="1"/>
    <x v="3"/>
    <x v="267"/>
    <s v=" $10,684.00 "/>
    <s v=" $4,006.50 "/>
    <s v=" $6,677.50 "/>
    <n v="6677.5"/>
    <n v="62.5"/>
    <n v="10684"/>
    <x v="10"/>
  </r>
  <r>
    <x v="1"/>
    <x v="3"/>
    <x v="221"/>
    <s v=" $8,620.00 "/>
    <s v=" $3,232.50 "/>
    <s v=" $5,387.50 "/>
    <n v="5387.5"/>
    <n v="62.5"/>
    <n v="8620"/>
    <x v="6"/>
  </r>
  <r>
    <x v="1"/>
    <x v="3"/>
    <x v="268"/>
    <s v=" $16,976.00 "/>
    <s v=" $6,366.00 "/>
    <s v=" $10,610.00 "/>
    <n v="10610"/>
    <n v="62.5"/>
    <n v="16976"/>
    <x v="15"/>
  </r>
  <r>
    <x v="1"/>
    <x v="3"/>
    <x v="269"/>
    <s v=" $7,460.00 "/>
    <s v=" $2,797.50 "/>
    <s v=" $4,662.50 "/>
    <n v="4662.5"/>
    <n v="62.5"/>
    <n v="7460"/>
    <x v="4"/>
  </r>
  <r>
    <x v="1"/>
    <x v="3"/>
    <x v="270"/>
    <s v=" $6,252.00 "/>
    <s v=" $2,344.50 "/>
    <s v=" $3,907.50 "/>
    <n v="3907.5"/>
    <n v="62.5"/>
    <n v="6252"/>
    <x v="11"/>
  </r>
  <r>
    <x v="1"/>
    <x v="3"/>
    <x v="271"/>
    <s v=" $9,948.00 "/>
    <s v=" $3,730.50 "/>
    <s v=" $6,217.50 "/>
    <n v="6217.5"/>
    <n v="62.5"/>
    <n v="9948"/>
    <x v="6"/>
  </r>
  <r>
    <x v="1"/>
    <x v="3"/>
    <x v="232"/>
    <s v=" $1,792.00 "/>
    <s v=" $672.00 "/>
    <s v=" $1,120.00 "/>
    <n v="1120"/>
    <n v="62.5"/>
    <n v="1792"/>
    <x v="5"/>
  </r>
  <r>
    <x v="1"/>
    <x v="3"/>
    <x v="251"/>
    <s v=" $8,724.00 "/>
    <s v=" $3,271.50 "/>
    <s v=" $5,452.50 "/>
    <n v="5452.5"/>
    <n v="62.5"/>
    <n v="8724"/>
    <x v="7"/>
  </r>
  <r>
    <x v="1"/>
    <x v="3"/>
    <x v="272"/>
    <s v=" $1,960.00 "/>
    <s v=" $735.00 "/>
    <s v=" $1,225.00 "/>
    <n v="1225"/>
    <n v="62.5"/>
    <n v="1960"/>
    <x v="14"/>
  </r>
  <r>
    <x v="1"/>
    <x v="3"/>
    <x v="240"/>
    <s v=" $9,764.00 "/>
    <s v=" $3,661.50 "/>
    <s v=" $6,102.50 "/>
    <n v="6102.5"/>
    <n v="62.5"/>
    <n v="9764"/>
    <x v="7"/>
  </r>
  <r>
    <x v="1"/>
    <x v="3"/>
    <x v="273"/>
    <s v=" $10,088.00 "/>
    <s v=" $3,783.00 "/>
    <s v=" $6,305.00 "/>
    <n v="6305"/>
    <n v="62.5"/>
    <n v="10088"/>
    <x v="9"/>
  </r>
  <r>
    <x v="1"/>
    <x v="3"/>
    <x v="274"/>
    <s v=" $7,160.00 "/>
    <s v=" $2,685.00 "/>
    <s v=" $4,475.00 "/>
    <n v="4475"/>
    <n v="62.5"/>
    <n v="7160"/>
    <x v="8"/>
  </r>
  <r>
    <x v="1"/>
    <x v="3"/>
    <x v="275"/>
    <s v=" $4,696.00 "/>
    <s v=" $1,761.00 "/>
    <s v=" $2,935.00 "/>
    <n v="2935"/>
    <n v="62.5"/>
    <n v="4696"/>
    <x v="13"/>
  </r>
  <r>
    <x v="1"/>
    <x v="4"/>
    <x v="266"/>
    <s v=" $6,534.00 "/>
    <s v=" $2,722.50 "/>
    <s v=" $3,811.50 "/>
    <n v="3811.5"/>
    <n v="58.333333333333336"/>
    <n v="6534"/>
    <x v="5"/>
  </r>
  <r>
    <x v="1"/>
    <x v="4"/>
    <x v="92"/>
    <s v=" $6,453.00 "/>
    <s v=" $2,688.75 "/>
    <s v=" $3,764.25 "/>
    <n v="3764.25"/>
    <n v="58.333333333333336"/>
    <n v="6453"/>
    <x v="10"/>
  </r>
  <r>
    <x v="1"/>
    <x v="4"/>
    <x v="220"/>
    <s v=" $2,361.00 "/>
    <s v=" $983.75 "/>
    <s v=" $1,377.25 "/>
    <n v="1377.25"/>
    <n v="58.333333333333336"/>
    <n v="2361"/>
    <x v="5"/>
  </r>
  <r>
    <x v="1"/>
    <x v="4"/>
    <x v="276"/>
    <s v=" $5,232.00 "/>
    <s v=" $2,180.00 "/>
    <s v=" $3,052.00 "/>
    <n v="3052"/>
    <n v="58.333333333333336"/>
    <n v="5232"/>
    <x v="14"/>
  </r>
  <r>
    <x v="1"/>
    <x v="4"/>
    <x v="208"/>
    <s v=" $2,598.00 "/>
    <s v=" $1,082.50 "/>
    <s v=" $1,515.50 "/>
    <n v="1515.5"/>
    <n v="58.333333333333336"/>
    <n v="2598"/>
    <x v="11"/>
  </r>
  <r>
    <x v="1"/>
    <x v="4"/>
    <x v="277"/>
    <s v=" $6,531.00 "/>
    <s v=" $2,721.25 "/>
    <s v=" $3,809.75 "/>
    <n v="3809.75"/>
    <n v="58.333333333333336"/>
    <n v="6531"/>
    <x v="7"/>
  </r>
  <r>
    <x v="1"/>
    <x v="4"/>
    <x v="271"/>
    <s v=" $7,461.00 "/>
    <s v=" $3,108.75 "/>
    <s v=" $4,352.25 "/>
    <n v="4352.25"/>
    <n v="58.333333333333336"/>
    <n v="7461"/>
    <x v="6"/>
  </r>
  <r>
    <x v="1"/>
    <x v="4"/>
    <x v="278"/>
    <s v=" $5,217.00 "/>
    <s v=" $2,173.75 "/>
    <s v=" $3,043.25 "/>
    <n v="3043.25"/>
    <n v="58.333333333333336"/>
    <n v="5217"/>
    <x v="15"/>
  </r>
  <r>
    <x v="1"/>
    <x v="4"/>
    <x v="279"/>
    <s v=" $2,877.00 "/>
    <s v=" $1,198.75 "/>
    <s v=" $1,678.25 "/>
    <n v="1678.25"/>
    <n v="58.333333333333336"/>
    <n v="2877"/>
    <x v="4"/>
  </r>
  <r>
    <x v="1"/>
    <x v="4"/>
    <x v="280"/>
    <s v=" $1,725.00 "/>
    <s v=" $718.75 "/>
    <s v=" $1,006.25 "/>
    <n v="1006.25"/>
    <n v="58.333333333333336"/>
    <n v="1725"/>
    <x v="15"/>
  </r>
  <r>
    <x v="1"/>
    <x v="4"/>
    <x v="281"/>
    <s v=" $1,143.00 "/>
    <s v=" $476.25 "/>
    <s v=" $666.75 "/>
    <n v="666.75"/>
    <n v="58.333333333333336"/>
    <n v="1143"/>
    <x v="13"/>
  </r>
  <r>
    <x v="1"/>
    <x v="4"/>
    <x v="235"/>
    <s v=" $3,681.00 "/>
    <s v=" $1,533.75 "/>
    <s v=" $2,147.25 "/>
    <n v="2147.25"/>
    <n v="58.333333333333336"/>
    <n v="3681"/>
    <x v="7"/>
  </r>
  <r>
    <x v="1"/>
    <x v="4"/>
    <x v="282"/>
    <s v=" $5,202.00 "/>
    <s v=" $2,167.50 "/>
    <s v=" $3,034.50 "/>
    <n v="3034.5"/>
    <n v="58.333333333333336"/>
    <n v="5202"/>
    <x v="9"/>
  </r>
  <r>
    <x v="1"/>
    <x v="4"/>
    <x v="283"/>
    <s v=" $11,625.00 "/>
    <s v=" $4,843.75 "/>
    <s v=" $6,781.25 "/>
    <n v="6781.25"/>
    <n v="58.333333333333336"/>
    <n v="11625"/>
    <x v="12"/>
  </r>
  <r>
    <x v="1"/>
    <x v="4"/>
    <x v="284"/>
    <s v=" $4,473.00 "/>
    <s v=" $1,863.75 "/>
    <s v=" $2,609.25 "/>
    <n v="2609.25"/>
    <n v="58.333333333333336"/>
    <n v="4473"/>
    <x v="8"/>
  </r>
  <r>
    <x v="1"/>
    <x v="4"/>
    <x v="245"/>
    <s v=" $879.00 "/>
    <s v=" $366.25 "/>
    <s v=" $512.75 "/>
    <n v="512.75"/>
    <n v="58.333333333333336"/>
    <n v="879"/>
    <x v="6"/>
  </r>
  <r>
    <x v="1"/>
    <x v="5"/>
    <x v="119"/>
    <s v=" $10,824.00 "/>
    <s v=" $4,961.00 "/>
    <s v=" $5,863.00 "/>
    <n v="5863"/>
    <n v="54.166666666666664"/>
    <n v="10824"/>
    <x v="4"/>
  </r>
  <r>
    <x v="1"/>
    <x v="5"/>
    <x v="285"/>
    <s v=" $3,834.00 "/>
    <s v=" $1,757.25 "/>
    <s v=" $2,076.75 "/>
    <n v="2076.75"/>
    <n v="54.166666666666664"/>
    <n v="3834"/>
    <x v="14"/>
  </r>
  <r>
    <x v="1"/>
    <x v="5"/>
    <x v="286"/>
    <s v=" $23,184.00 "/>
    <s v=" $10,626.00 "/>
    <s v=" $12,558.00 "/>
    <n v="12558"/>
    <n v="54.166666666666664"/>
    <n v="23184"/>
    <x v="15"/>
  </r>
  <r>
    <x v="1"/>
    <x v="5"/>
    <x v="223"/>
    <s v=" $6,330.00 "/>
    <s v=" $2,901.25 "/>
    <s v=" $3,428.75 "/>
    <n v="3428.75"/>
    <n v="54.166666666666664"/>
    <n v="6330"/>
    <x v="6"/>
  </r>
  <r>
    <x v="1"/>
    <x v="5"/>
    <x v="277"/>
    <s v=" $13,062.00 "/>
    <s v=" $5,986.75 "/>
    <s v=" $7,075.25 "/>
    <n v="7075.25"/>
    <n v="54.166666666666664"/>
    <n v="13062"/>
    <x v="7"/>
  </r>
  <r>
    <x v="1"/>
    <x v="5"/>
    <x v="287"/>
    <s v=" $9,474.00 "/>
    <s v=" $4,342.25 "/>
    <s v=" $5,131.75 "/>
    <n v="5131.75"/>
    <n v="54.166666666666664"/>
    <n v="9474"/>
    <x v="13"/>
  </r>
  <r>
    <x v="1"/>
    <x v="5"/>
    <x v="198"/>
    <s v=" $8,976.00 "/>
    <s v=" $4,114.00 "/>
    <s v=" $4,862.00 "/>
    <n v="4862"/>
    <n v="54.166666666666664"/>
    <n v="8976"/>
    <x v="5"/>
  </r>
  <r>
    <x v="1"/>
    <x v="5"/>
    <x v="186"/>
    <s v=" $9,954.00 "/>
    <s v=" $4,562.25 "/>
    <s v=" $5,391.75 "/>
    <n v="5391.75"/>
    <n v="54.166666666666664"/>
    <n v="9954"/>
    <x v="12"/>
  </r>
  <r>
    <x v="1"/>
    <x v="5"/>
    <x v="250"/>
    <s v=" $11,856.00 "/>
    <s v=" $5,434.00 "/>
    <s v=" $6,422.00 "/>
    <n v="6422"/>
    <n v="54.166666666666664"/>
    <n v="11856"/>
    <x v="7"/>
  </r>
  <r>
    <x v="1"/>
    <x v="5"/>
    <x v="167"/>
    <s v=" $11,802.00 "/>
    <s v=" $5,409.25 "/>
    <s v=" $6,392.75 "/>
    <n v="6392.75"/>
    <n v="54.166666666666664"/>
    <n v="11802"/>
    <x v="8"/>
  </r>
  <r>
    <x v="1"/>
    <x v="5"/>
    <x v="285"/>
    <s v=" $3,834.00 "/>
    <s v=" $1,757.25 "/>
    <s v=" $2,076.75 "/>
    <n v="2076.75"/>
    <n v="54.166666666666664"/>
    <n v="3834"/>
    <x v="12"/>
  </r>
  <r>
    <x v="1"/>
    <x v="5"/>
    <x v="261"/>
    <s v=" $5,118.00 "/>
    <s v=" $2,345.75 "/>
    <s v=" $2,772.25 "/>
    <n v="2772.25"/>
    <n v="54.166666666666664"/>
    <n v="5118"/>
    <x v="6"/>
  </r>
  <r>
    <x v="1"/>
    <x v="5"/>
    <x v="288"/>
    <s v=" $23,988.00 "/>
    <s v=" $10,994.50 "/>
    <s v=" $12,993.50 "/>
    <n v="12993.5"/>
    <n v="54.166666666666664"/>
    <n v="23988"/>
    <x v="9"/>
  </r>
  <r>
    <x v="1"/>
    <x v="5"/>
    <x v="264"/>
    <s v=" $7,140.00 "/>
    <s v=" $3,272.50 "/>
    <s v=" $3,867.50 "/>
    <n v="3867.5"/>
    <n v="54.166666666666664"/>
    <n v="7140"/>
    <x v="5"/>
  </r>
  <r>
    <x v="1"/>
    <x v="5"/>
    <x v="289"/>
    <s v=" $16,956.00 "/>
    <s v=" $7,771.50 "/>
    <s v=" $9,184.50 "/>
    <n v="9184.5"/>
    <n v="54.166666666666664"/>
    <n v="16956"/>
    <x v="11"/>
  </r>
  <r>
    <x v="1"/>
    <x v="5"/>
    <x v="118"/>
    <s v=" $3,978.00 "/>
    <s v=" $1,823.25 "/>
    <s v=" $2,154.75 "/>
    <n v="2154.75"/>
    <n v="54.166666666666664"/>
    <n v="3978"/>
    <x v="10"/>
  </r>
  <r>
    <x v="2"/>
    <x v="0"/>
    <x v="290"/>
    <s v=" $5,030.00 "/>
    <s v=" $2,012.00 "/>
    <s v=" $3,018.00 "/>
    <n v="3018"/>
    <n v="60"/>
    <n v="5030"/>
    <x v="5"/>
  </r>
  <r>
    <x v="2"/>
    <x v="0"/>
    <x v="89"/>
    <s v=" $1,835.00 "/>
    <s v=" $734.00 "/>
    <s v=" $1,101.00 "/>
    <n v="1101"/>
    <n v="60"/>
    <n v="1835"/>
    <x v="12"/>
  </r>
  <r>
    <x v="2"/>
    <x v="0"/>
    <x v="291"/>
    <s v=" $7,565.00 "/>
    <s v=" $3,026.00 "/>
    <s v=" $4,539.00 "/>
    <n v="4539"/>
    <n v="60"/>
    <n v="7565"/>
    <x v="6"/>
  </r>
  <r>
    <x v="2"/>
    <x v="0"/>
    <x v="292"/>
    <s v=" $3,735.00 "/>
    <s v=" $1,494.00 "/>
    <s v=" $2,241.00 "/>
    <n v="2241"/>
    <n v="60"/>
    <n v="3735"/>
    <x v="10"/>
  </r>
  <r>
    <x v="2"/>
    <x v="0"/>
    <x v="293"/>
    <s v=" $8,640.00 "/>
    <s v=" $3,456.00 "/>
    <s v=" $5,184.00 "/>
    <n v="5184"/>
    <n v="60"/>
    <n v="8640"/>
    <x v="11"/>
  </r>
  <r>
    <x v="2"/>
    <x v="0"/>
    <x v="294"/>
    <s v=" $3,445.00 "/>
    <s v=" $1,378.00 "/>
    <s v=" $2,067.00 "/>
    <n v="2067"/>
    <n v="60"/>
    <n v="3445"/>
    <x v="5"/>
  </r>
  <r>
    <x v="2"/>
    <x v="0"/>
    <x v="295"/>
    <s v=" $7,850.00 "/>
    <s v=" $3,140.00 "/>
    <s v=" $4,710.00 "/>
    <n v="4710"/>
    <n v="60"/>
    <n v="7850"/>
    <x v="5"/>
  </r>
  <r>
    <x v="2"/>
    <x v="0"/>
    <x v="296"/>
    <s v=" $8,530.00 "/>
    <s v=" $3,412.00 "/>
    <s v=" $5,118.00 "/>
    <n v="5118"/>
    <n v="60"/>
    <n v="8530"/>
    <x v="6"/>
  </r>
  <r>
    <x v="2"/>
    <x v="0"/>
    <x v="297"/>
    <s v=" $3,975.00 "/>
    <s v=" $1,590.00 "/>
    <s v=" $2,385.00 "/>
    <n v="2385"/>
    <n v="60"/>
    <n v="3975"/>
    <x v="8"/>
  </r>
  <r>
    <x v="2"/>
    <x v="0"/>
    <x v="298"/>
    <s v=" $7,075.00 "/>
    <s v=" $2,830.00 "/>
    <s v=" $4,245.00 "/>
    <n v="4245"/>
    <n v="60"/>
    <n v="7075"/>
    <x v="15"/>
  </r>
  <r>
    <x v="2"/>
    <x v="0"/>
    <x v="299"/>
    <s v=" $6,860.00 "/>
    <s v=" $2,744.00 "/>
    <s v=" $4,116.00 "/>
    <n v="4116"/>
    <n v="60"/>
    <n v="6860"/>
    <x v="9"/>
  </r>
  <r>
    <x v="2"/>
    <x v="0"/>
    <x v="9"/>
    <s v=" $8,715.00 "/>
    <s v=" $3,486.00 "/>
    <s v=" $5,229.00 "/>
    <n v="5229"/>
    <n v="60"/>
    <n v="8715"/>
    <x v="13"/>
  </r>
  <r>
    <x v="2"/>
    <x v="0"/>
    <x v="300"/>
    <s v=" $17,565.00 "/>
    <s v=" $7,026.00 "/>
    <s v=" $10,539.00 "/>
    <n v="10539"/>
    <n v="60"/>
    <n v="17565"/>
    <x v="12"/>
  </r>
  <r>
    <x v="2"/>
    <x v="0"/>
    <x v="301"/>
    <s v=" $6,295.00 "/>
    <s v=" $2,518.00 "/>
    <s v=" $3,777.00 "/>
    <n v="3777"/>
    <n v="60"/>
    <n v="6295"/>
    <x v="15"/>
  </r>
  <r>
    <x v="2"/>
    <x v="0"/>
    <x v="302"/>
    <s v=" $5,475.00 "/>
    <s v=" $2,190.00 "/>
    <s v=" $3,285.00 "/>
    <n v="3285"/>
    <n v="60"/>
    <n v="5475"/>
    <x v="11"/>
  </r>
  <r>
    <x v="2"/>
    <x v="0"/>
    <x v="155"/>
    <s v=" $6,830.00 "/>
    <s v=" $2,732.00 "/>
    <s v=" $4,098.00 "/>
    <n v="4098"/>
    <n v="60"/>
    <n v="6830"/>
    <x v="5"/>
  </r>
  <r>
    <x v="2"/>
    <x v="0"/>
    <x v="303"/>
    <s v=" $7,990.00 "/>
    <s v=" $3,196.00 "/>
    <s v=" $4,794.00 "/>
    <n v="4794"/>
    <n v="60"/>
    <n v="7990"/>
    <x v="13"/>
  </r>
  <r>
    <x v="2"/>
    <x v="0"/>
    <x v="304"/>
    <s v=" $9,670.00 "/>
    <s v=" $3,868.00 "/>
    <s v=" $5,802.00 "/>
    <n v="5802"/>
    <n v="60"/>
    <n v="9670"/>
    <x v="10"/>
  </r>
  <r>
    <x v="2"/>
    <x v="0"/>
    <x v="305"/>
    <s v=" $1,800.00 "/>
    <s v=" $720.00 "/>
    <s v=" $1,080.00 "/>
    <n v="1080"/>
    <n v="60"/>
    <n v="1800"/>
    <x v="7"/>
  </r>
  <r>
    <x v="2"/>
    <x v="0"/>
    <x v="306"/>
    <s v=" $1,205.00 "/>
    <s v=" $482.00 "/>
    <s v=" $723.00 "/>
    <n v="723"/>
    <n v="60"/>
    <n v="1205"/>
    <x v="7"/>
  </r>
  <r>
    <x v="2"/>
    <x v="0"/>
    <x v="307"/>
    <s v=" $6,795.00 "/>
    <s v=" $2,718.00 "/>
    <s v=" $4,077.00 "/>
    <n v="4077"/>
    <n v="60"/>
    <n v="6795"/>
    <x v="14"/>
  </r>
  <r>
    <x v="2"/>
    <x v="0"/>
    <x v="308"/>
    <s v=" $7,655.00 "/>
    <s v=" $3,062.00 "/>
    <s v=" $4,593.00 "/>
    <n v="4593"/>
    <n v="60"/>
    <n v="7655"/>
    <x v="6"/>
  </r>
  <r>
    <x v="2"/>
    <x v="0"/>
    <x v="309"/>
    <s v=" $4,035.00 "/>
    <s v=" $1,614.00 "/>
    <s v=" $2,421.00 "/>
    <n v="2421"/>
    <n v="60"/>
    <n v="4035"/>
    <x v="9"/>
  </r>
  <r>
    <x v="2"/>
    <x v="0"/>
    <x v="310"/>
    <s v=" $13,540.00 "/>
    <s v=" $5,416.00 "/>
    <s v=" $8,124.00 "/>
    <n v="8124"/>
    <n v="60"/>
    <n v="13540"/>
    <x v="4"/>
  </r>
  <r>
    <x v="2"/>
    <x v="0"/>
    <x v="311"/>
    <s v=" $1,785.00 "/>
    <s v=" $714.00 "/>
    <s v=" $1,071.00 "/>
    <n v="1071"/>
    <n v="60"/>
    <n v="1785"/>
    <x v="14"/>
  </r>
  <r>
    <x v="2"/>
    <x v="0"/>
    <x v="312"/>
    <s v=" $5,065.00 "/>
    <s v=" $2,026.00 "/>
    <s v=" $3,039.00 "/>
    <n v="3039"/>
    <n v="60"/>
    <n v="5065"/>
    <x v="6"/>
  </r>
  <r>
    <x v="2"/>
    <x v="0"/>
    <x v="313"/>
    <s v=" $1,390.00 "/>
    <s v=" $556.00 "/>
    <s v=" $834.00 "/>
    <n v="834"/>
    <n v="60"/>
    <n v="1390"/>
    <x v="4"/>
  </r>
  <r>
    <x v="2"/>
    <x v="0"/>
    <x v="314"/>
    <s v=" $5,790.00 "/>
    <s v=" $2,316.00 "/>
    <s v=" $3,474.00 "/>
    <n v="3474"/>
    <n v="60"/>
    <n v="5790"/>
    <x v="8"/>
  </r>
  <r>
    <x v="2"/>
    <x v="0"/>
    <x v="315"/>
    <s v=" $5,425.00 "/>
    <s v=" $2,170.00 "/>
    <s v=" $3,255.00 "/>
    <n v="3255"/>
    <n v="60"/>
    <n v="5425"/>
    <x v="7"/>
  </r>
  <r>
    <x v="2"/>
    <x v="0"/>
    <x v="316"/>
    <s v=" $5,875.00 "/>
    <s v=" $2,350.00 "/>
    <s v=" $3,525.00 "/>
    <n v="3525"/>
    <n v="60"/>
    <n v="5875"/>
    <x v="7"/>
  </r>
  <r>
    <x v="2"/>
    <x v="1"/>
    <x v="317"/>
    <s v=" $921.00 "/>
    <s v=" $184.20 "/>
    <s v=" $736.80 "/>
    <n v="736.8"/>
    <n v="80"/>
    <n v="921"/>
    <x v="8"/>
  </r>
  <r>
    <x v="2"/>
    <x v="1"/>
    <x v="318"/>
    <s v=" $1,545.00 "/>
    <s v=" $309.00 "/>
    <s v=" $1,236.00 "/>
    <n v="1236"/>
    <n v="80"/>
    <n v="1545"/>
    <x v="5"/>
  </r>
  <r>
    <x v="2"/>
    <x v="1"/>
    <x v="63"/>
    <s v=" $2,146.00 "/>
    <s v=" $429.20 "/>
    <s v=" $1,716.80 "/>
    <n v="1716.8"/>
    <n v="80"/>
    <n v="2146"/>
    <x v="10"/>
  </r>
  <r>
    <x v="2"/>
    <x v="1"/>
    <x v="319"/>
    <s v=" $1,958.00 "/>
    <s v=" $391.60 "/>
    <s v=" $1,566.40 "/>
    <n v="1566.4"/>
    <n v="80"/>
    <n v="1958"/>
    <x v="4"/>
  </r>
  <r>
    <x v="2"/>
    <x v="1"/>
    <x v="296"/>
    <s v=" $1,706.00 "/>
    <s v=" $341.20 "/>
    <s v=" $1,364.80 "/>
    <n v="1364.8"/>
    <n v="80"/>
    <n v="1706"/>
    <x v="6"/>
  </r>
  <r>
    <x v="2"/>
    <x v="1"/>
    <x v="320"/>
    <s v=" $1,859.00 "/>
    <s v=" $371.80 "/>
    <s v=" $1,487.20 "/>
    <n v="1487.2"/>
    <n v="80"/>
    <n v="1859"/>
    <x v="13"/>
  </r>
  <r>
    <x v="2"/>
    <x v="1"/>
    <x v="321"/>
    <s v=" $2,021.00 "/>
    <s v=" $404.20 "/>
    <s v=" $1,616.80 "/>
    <n v="1616.8"/>
    <n v="80"/>
    <n v="2021"/>
    <x v="7"/>
  </r>
  <r>
    <x v="2"/>
    <x v="1"/>
    <x v="249"/>
    <s v=" $2,342.00 "/>
    <s v=" $468.40 "/>
    <s v=" $1,873.60 "/>
    <n v="1873.6"/>
    <n v="80"/>
    <n v="2342"/>
    <x v="14"/>
  </r>
  <r>
    <x v="2"/>
    <x v="1"/>
    <x v="322"/>
    <s v=" $1,460.00 "/>
    <s v=" $292.00 "/>
    <s v=" $1,168.00 "/>
    <n v="1168"/>
    <n v="80"/>
    <n v="1460"/>
    <x v="11"/>
  </r>
  <r>
    <x v="2"/>
    <x v="1"/>
    <x v="323"/>
    <s v=" $645.00 "/>
    <s v=" $129.00 "/>
    <s v=" $516.00 "/>
    <n v="516"/>
    <n v="80"/>
    <n v="645"/>
    <x v="12"/>
  </r>
  <r>
    <x v="2"/>
    <x v="1"/>
    <x v="324"/>
    <s v=" $711.00 "/>
    <s v=" $142.20 "/>
    <s v=" $568.80 "/>
    <n v="568.79999999999995"/>
    <n v="80"/>
    <n v="711"/>
    <x v="6"/>
  </r>
  <r>
    <x v="2"/>
    <x v="1"/>
    <x v="56"/>
    <s v=" $766.00 "/>
    <s v=" $153.20 "/>
    <s v=" $612.80 "/>
    <n v="612.79999999999995"/>
    <n v="80"/>
    <n v="766"/>
    <x v="9"/>
  </r>
  <r>
    <x v="2"/>
    <x v="1"/>
    <x v="325"/>
    <s v=" $1,199.00 "/>
    <s v=" $239.80 "/>
    <s v=" $959.20 "/>
    <n v="959.2"/>
    <n v="80"/>
    <n v="1199"/>
    <x v="15"/>
  </r>
  <r>
    <x v="2"/>
    <x v="2"/>
    <x v="326"/>
    <s v=" $21,100.00 "/>
    <s v=" $9,284.00 "/>
    <s v=" $11,816.00 "/>
    <n v="11816"/>
    <n v="56.000000000000007"/>
    <n v="21100"/>
    <x v="15"/>
  </r>
  <r>
    <x v="2"/>
    <x v="2"/>
    <x v="327"/>
    <s v=" $8,430.00 "/>
    <s v=" $3,709.20 "/>
    <s v=" $4,720.80 "/>
    <n v="4720.8"/>
    <n v="56.000000000000007"/>
    <n v="8430"/>
    <x v="12"/>
  </r>
  <r>
    <x v="2"/>
    <x v="2"/>
    <x v="328"/>
    <s v=" $1,295.00 "/>
    <s v=" $569.80 "/>
    <s v=" $725.20 "/>
    <n v="725.2"/>
    <n v="56.000000000000007"/>
    <n v="1295"/>
    <x v="8"/>
  </r>
  <r>
    <x v="2"/>
    <x v="2"/>
    <x v="329"/>
    <s v=" $11,380.00 "/>
    <s v=" $5,007.20 "/>
    <s v=" $6,372.80 "/>
    <n v="6372.8"/>
    <n v="56.000000000000007"/>
    <n v="11380"/>
    <x v="11"/>
  </r>
  <r>
    <x v="2"/>
    <x v="2"/>
    <x v="330"/>
    <s v=" $9,535.00 "/>
    <s v=" $4,195.40 "/>
    <s v=" $5,339.60 "/>
    <n v="5339.6"/>
    <n v="56.000000000000007"/>
    <n v="9535"/>
    <x v="10"/>
  </r>
  <r>
    <x v="2"/>
    <x v="2"/>
    <x v="331"/>
    <s v=" $6,750.00 "/>
    <s v=" $2,970.00 "/>
    <s v=" $3,780.00 "/>
    <n v="3780"/>
    <n v="56.000000000000007"/>
    <n v="6750"/>
    <x v="4"/>
  </r>
  <r>
    <x v="2"/>
    <x v="2"/>
    <x v="332"/>
    <s v=" $6,250.00 "/>
    <s v=" $2,750.00 "/>
    <s v=" $3,500.00 "/>
    <n v="3500"/>
    <n v="56.000000000000007"/>
    <n v="6250"/>
    <x v="6"/>
  </r>
  <r>
    <x v="2"/>
    <x v="2"/>
    <x v="155"/>
    <s v=" $6,830.00 "/>
    <s v=" $3,005.20 "/>
    <s v=" $3,824.80 "/>
    <n v="3824.8"/>
    <n v="56.000000000000007"/>
    <n v="6830"/>
    <x v="5"/>
  </r>
  <r>
    <x v="2"/>
    <x v="2"/>
    <x v="333"/>
    <s v=" $7,600.00 "/>
    <s v=" $3,344.00 "/>
    <s v=" $4,256.00 "/>
    <n v="4256"/>
    <n v="56.000000000000007"/>
    <n v="7600"/>
    <x v="14"/>
  </r>
  <r>
    <x v="2"/>
    <x v="2"/>
    <x v="324"/>
    <s v=" $3,555.00 "/>
    <s v=" $1,564.20 "/>
    <s v=" $1,990.80 "/>
    <n v="1990.8"/>
    <n v="55.999999999999993"/>
    <n v="3555"/>
    <x v="6"/>
  </r>
  <r>
    <x v="2"/>
    <x v="2"/>
    <x v="133"/>
    <s v=" $12,870.00 "/>
    <s v=" $5,662.80 "/>
    <s v=" $7,207.20 "/>
    <n v="7207.2"/>
    <n v="55.999999999999993"/>
    <n v="12870"/>
    <x v="13"/>
  </r>
  <r>
    <x v="2"/>
    <x v="2"/>
    <x v="334"/>
    <s v=" $2,360.00 "/>
    <s v=" $1,038.40 "/>
    <s v=" $1,321.60 "/>
    <n v="1321.6"/>
    <n v="55.999999999999993"/>
    <n v="2360"/>
    <x v="7"/>
  </r>
  <r>
    <x v="2"/>
    <x v="2"/>
    <x v="335"/>
    <s v=" $15,825.00 "/>
    <s v=" $6,963.00 "/>
    <s v=" $8,862.00 "/>
    <n v="8862"/>
    <n v="56.000000000000007"/>
    <n v="15825"/>
    <x v="9"/>
  </r>
  <r>
    <x v="2"/>
    <x v="3"/>
    <x v="336"/>
    <s v=" $5,284.00 "/>
    <s v=" $1,981.50 "/>
    <s v=" $3,302.50 "/>
    <n v="3302.5"/>
    <n v="62.5"/>
    <n v="5284"/>
    <x v="9"/>
  </r>
  <r>
    <x v="2"/>
    <x v="3"/>
    <x v="187"/>
    <s v=" $3,552.00 "/>
    <s v=" $1,332.00 "/>
    <s v=" $2,220.00 "/>
    <n v="2220"/>
    <n v="62.5"/>
    <n v="3552"/>
    <x v="5"/>
  </r>
  <r>
    <x v="2"/>
    <x v="3"/>
    <x v="291"/>
    <s v=" $6,052.00 "/>
    <s v=" $2,269.50 "/>
    <s v=" $3,782.50 "/>
    <n v="3782.5"/>
    <n v="62.5"/>
    <n v="6052"/>
    <x v="6"/>
  </r>
  <r>
    <x v="2"/>
    <x v="3"/>
    <x v="337"/>
    <s v=" $10,320.00 "/>
    <s v=" $3,870.00 "/>
    <s v=" $6,450.00 "/>
    <n v="6450"/>
    <n v="62.5"/>
    <n v="10320"/>
    <x v="15"/>
  </r>
  <r>
    <x v="2"/>
    <x v="3"/>
    <x v="294"/>
    <s v=" $2,756.00 "/>
    <s v=" $1,033.50 "/>
    <s v=" $1,722.50 "/>
    <n v="1722.5"/>
    <n v="62.5"/>
    <n v="2756"/>
    <x v="5"/>
  </r>
  <r>
    <x v="2"/>
    <x v="3"/>
    <x v="321"/>
    <s v=" $8,084.00 "/>
    <s v=" $3,031.50 "/>
    <s v=" $5,052.50 "/>
    <n v="5052.5"/>
    <n v="62.5"/>
    <n v="8084"/>
    <x v="7"/>
  </r>
  <r>
    <x v="2"/>
    <x v="3"/>
    <x v="338"/>
    <s v=" $4,464.00 "/>
    <s v=" $1,674.00 "/>
    <s v=" $2,790.00 "/>
    <n v="2790"/>
    <n v="62.5"/>
    <n v="4464"/>
    <x v="4"/>
  </r>
  <r>
    <x v="2"/>
    <x v="3"/>
    <x v="118"/>
    <s v=" $2,652.00 "/>
    <s v=" $994.50 "/>
    <s v=" $1,657.50 "/>
    <n v="1657.5"/>
    <n v="62.5"/>
    <n v="2652"/>
    <x v="11"/>
  </r>
  <r>
    <x v="2"/>
    <x v="3"/>
    <x v="339"/>
    <s v=" $6,320.00 "/>
    <s v=" $2,370.00 "/>
    <s v=" $3,950.00 "/>
    <n v="3950"/>
    <n v="62.5"/>
    <n v="6320"/>
    <x v="10"/>
  </r>
  <r>
    <x v="2"/>
    <x v="3"/>
    <x v="340"/>
    <s v=" $3,168.00 "/>
    <s v=" $1,188.00 "/>
    <s v=" $1,980.00 "/>
    <n v="1980"/>
    <n v="62.5"/>
    <n v="3168"/>
    <x v="8"/>
  </r>
  <r>
    <x v="2"/>
    <x v="3"/>
    <x v="341"/>
    <s v=" $11,244.00 "/>
    <s v=" $4,216.50 "/>
    <s v=" $7,027.50 "/>
    <n v="7027.5"/>
    <n v="62.5"/>
    <n v="11244"/>
    <x v="12"/>
  </r>
  <r>
    <x v="2"/>
    <x v="3"/>
    <x v="342"/>
    <s v=" $1,120.00 "/>
    <s v=" $420.00 "/>
    <s v=" $700.00 "/>
    <n v="700"/>
    <n v="62.5"/>
    <n v="1120"/>
    <x v="6"/>
  </r>
  <r>
    <x v="2"/>
    <x v="3"/>
    <x v="291"/>
    <s v=" $6,052.00 "/>
    <s v=" $2,269.50 "/>
    <s v=" $3,782.50 "/>
    <n v="3782.5"/>
    <n v="62.5"/>
    <n v="6052"/>
    <x v="14"/>
  </r>
  <r>
    <x v="2"/>
    <x v="3"/>
    <x v="343"/>
    <s v=" $11,068.00 "/>
    <s v=" $4,150.50 "/>
    <s v=" $6,917.50 "/>
    <n v="6917.5"/>
    <n v="62.5"/>
    <n v="11068"/>
    <x v="13"/>
  </r>
  <r>
    <x v="2"/>
    <x v="3"/>
    <x v="315"/>
    <s v=" $4,340.00 "/>
    <s v=" $1,627.50 "/>
    <s v=" $2,712.50 "/>
    <n v="2712.5"/>
    <n v="62.5"/>
    <n v="4340"/>
    <x v="7"/>
  </r>
  <r>
    <x v="2"/>
    <x v="4"/>
    <x v="344"/>
    <s v=" $8,514.00 "/>
    <s v=" $3,547.50 "/>
    <s v=" $4,966.50 "/>
    <n v="4966.5"/>
    <n v="58.333333333333336"/>
    <n v="8514"/>
    <x v="15"/>
  </r>
  <r>
    <x v="2"/>
    <x v="4"/>
    <x v="187"/>
    <s v=" $2,664.00 "/>
    <s v=" $1,110.00 "/>
    <s v=" $1,554.00 "/>
    <n v="1554"/>
    <n v="58.333333333333336"/>
    <n v="2664"/>
    <x v="5"/>
  </r>
  <r>
    <x v="2"/>
    <x v="4"/>
    <x v="125"/>
    <s v=" $789.00 "/>
    <s v=" $328.75 "/>
    <s v=" $460.25 "/>
    <n v="460.25"/>
    <n v="58.333333333333336"/>
    <n v="789"/>
    <x v="8"/>
  </r>
  <r>
    <x v="2"/>
    <x v="4"/>
    <x v="345"/>
    <s v=" $2,958.00 "/>
    <s v=" $1,232.50 "/>
    <s v=" $1,725.50 "/>
    <n v="1725.5"/>
    <n v="58.333333333333336"/>
    <n v="2958"/>
    <x v="10"/>
  </r>
  <r>
    <x v="2"/>
    <x v="4"/>
    <x v="346"/>
    <s v=" $8,631.00 "/>
    <s v=" $3,596.25 "/>
    <s v=" $5,034.75 "/>
    <n v="5034.75"/>
    <n v="58.333333333333336"/>
    <n v="8631"/>
    <x v="7"/>
  </r>
  <r>
    <x v="2"/>
    <x v="4"/>
    <x v="295"/>
    <s v=" $4,710.00 "/>
    <s v=" $1,962.50 "/>
    <s v=" $2,747.50 "/>
    <n v="2747.5"/>
    <n v="58.333333333333336"/>
    <n v="4710"/>
    <x v="5"/>
  </r>
  <r>
    <x v="2"/>
    <x v="4"/>
    <x v="347"/>
    <s v=" $7,437.00 "/>
    <s v=" $3,098.75 "/>
    <s v=" $4,338.25 "/>
    <n v="4338.25"/>
    <n v="58.333333333333336"/>
    <n v="7437"/>
    <x v="9"/>
  </r>
  <r>
    <x v="2"/>
    <x v="4"/>
    <x v="348"/>
    <s v=" $7,014.00 "/>
    <s v=" $2,922.50 "/>
    <s v=" $4,091.50 "/>
    <n v="4091.5"/>
    <n v="58.333333333333336"/>
    <n v="7014"/>
    <x v="5"/>
  </r>
  <r>
    <x v="2"/>
    <x v="4"/>
    <x v="349"/>
    <s v=" $1,266.00 "/>
    <s v=" $527.50 "/>
    <s v=" $738.50 "/>
    <n v="738.5"/>
    <n v="58.333333333333336"/>
    <n v="1266"/>
    <x v="13"/>
  </r>
  <r>
    <x v="2"/>
    <x v="4"/>
    <x v="350"/>
    <s v=" $7,977.00 "/>
    <s v=" $3,323.75 "/>
    <s v=" $4,653.25 "/>
    <n v="4653.25"/>
    <n v="58.333333333333336"/>
    <n v="7977"/>
    <x v="4"/>
  </r>
  <r>
    <x v="2"/>
    <x v="4"/>
    <x v="351"/>
    <s v=" $2,640.00 "/>
    <s v=" $1,100.00 "/>
    <s v=" $1,540.00 "/>
    <n v="1540"/>
    <n v="58.333333333333336"/>
    <n v="2640"/>
    <x v="11"/>
  </r>
  <r>
    <x v="2"/>
    <x v="4"/>
    <x v="305"/>
    <s v=" $1,080.00 "/>
    <s v=" $450.00 "/>
    <s v=" $630.00 "/>
    <n v="630"/>
    <n v="58.333333333333336"/>
    <n v="1080"/>
    <x v="7"/>
  </r>
  <r>
    <x v="2"/>
    <x v="4"/>
    <x v="308"/>
    <s v=" $4,593.00 "/>
    <s v=" $1,913.75 "/>
    <s v=" $2,679.25 "/>
    <n v="2679.25"/>
    <n v="58.333333333333336"/>
    <n v="4593"/>
    <x v="6"/>
  </r>
  <r>
    <x v="2"/>
    <x v="4"/>
    <x v="342"/>
    <s v=" $840.00 "/>
    <s v=" $350.00 "/>
    <s v=" $490.00 "/>
    <n v="490"/>
    <n v="58.333333333333336"/>
    <n v="840"/>
    <x v="6"/>
  </r>
  <r>
    <x v="2"/>
    <x v="4"/>
    <x v="352"/>
    <s v=" $1,476.00 "/>
    <s v=" $615.00 "/>
    <s v=" $861.00 "/>
    <n v="861"/>
    <n v="58.333333333333336"/>
    <n v="1476"/>
    <x v="12"/>
  </r>
  <r>
    <x v="2"/>
    <x v="4"/>
    <x v="316"/>
    <s v=" $3,525.00 "/>
    <s v=" $1,468.75 "/>
    <s v=" $2,056.25 "/>
    <n v="2056.25"/>
    <n v="58.333333333333336"/>
    <n v="3525"/>
    <x v="7"/>
  </r>
  <r>
    <x v="2"/>
    <x v="4"/>
    <x v="177"/>
    <s v=" $1,656.00 "/>
    <s v=" $690.00 "/>
    <s v=" $966.00 "/>
    <n v="966"/>
    <n v="58.333333333333336"/>
    <n v="1656"/>
    <x v="14"/>
  </r>
  <r>
    <x v="2"/>
    <x v="5"/>
    <x v="353"/>
    <s v=" $12,966.00 "/>
    <s v=" $5,942.75 "/>
    <s v=" $7,023.25 "/>
    <n v="7023.25"/>
    <n v="54.166666666666664"/>
    <n v="12966"/>
    <x v="8"/>
  </r>
  <r>
    <x v="2"/>
    <x v="5"/>
    <x v="290"/>
    <s v=" $6,036.00 "/>
    <s v=" $2,766.50 "/>
    <s v=" $3,269.50 "/>
    <n v="3269.5"/>
    <n v="54.166666666666664"/>
    <n v="6036"/>
    <x v="5"/>
  </r>
  <r>
    <x v="2"/>
    <x v="5"/>
    <x v="318"/>
    <s v=" $9,270.00 "/>
    <s v=" $4,248.75 "/>
    <s v=" $5,021.25 "/>
    <n v="5021.25"/>
    <n v="54.166666666666664"/>
    <n v="9270"/>
    <x v="5"/>
  </r>
  <r>
    <x v="2"/>
    <x v="5"/>
    <x v="346"/>
    <s v=" $17,262.00 "/>
    <s v=" $7,911.75 "/>
    <s v=" $9,350.25 "/>
    <n v="9350.25"/>
    <n v="54.166666666666664"/>
    <n v="17262"/>
    <x v="7"/>
  </r>
  <r>
    <x v="2"/>
    <x v="5"/>
    <x v="309"/>
    <s v=" $4,842.00 "/>
    <s v=" $2,219.25 "/>
    <s v=" $2,622.75 "/>
    <n v="2622.75"/>
    <n v="54.166666666666664"/>
    <n v="4842"/>
    <x v="4"/>
  </r>
  <r>
    <x v="2"/>
    <x v="5"/>
    <x v="332"/>
    <s v=" $7,500.00 "/>
    <s v=" $3,437.50 "/>
    <s v=" $4,062.50 "/>
    <n v="4062.5"/>
    <n v="54.166666666666664"/>
    <n v="7500"/>
    <x v="6"/>
  </r>
  <r>
    <x v="2"/>
    <x v="5"/>
    <x v="354"/>
    <s v=" $9,180.00 "/>
    <s v=" $4,207.50 "/>
    <s v=" $4,972.50 "/>
    <n v="4972.5"/>
    <n v="54.166666666666664"/>
    <n v="9180"/>
    <x v="11"/>
  </r>
  <r>
    <x v="2"/>
    <x v="5"/>
    <x v="355"/>
    <s v=" $6,006.00 "/>
    <s v=" $2,752.75 "/>
    <s v=" $3,253.25 "/>
    <n v="3253.25"/>
    <n v="54.166666666666664"/>
    <n v="6006"/>
    <x v="13"/>
  </r>
  <r>
    <x v="2"/>
    <x v="5"/>
    <x v="356"/>
    <s v=" $12,522.00 "/>
    <s v=" $5,739.25 "/>
    <s v=" $6,782.75 "/>
    <n v="6782.75"/>
    <n v="54.166666666666664"/>
    <n v="12522"/>
    <x v="10"/>
  </r>
  <r>
    <x v="2"/>
    <x v="5"/>
    <x v="348"/>
    <s v=" $14,028.00 "/>
    <s v=" $6,429.50 "/>
    <s v=" $7,598.50 "/>
    <n v="7598.5"/>
    <n v="54.166666666666664"/>
    <n v="14028"/>
    <x v="5"/>
  </r>
  <r>
    <x v="2"/>
    <x v="5"/>
    <x v="357"/>
    <s v=" $7,842.00 "/>
    <s v=" $3,594.25 "/>
    <s v=" $4,247.75 "/>
    <n v="4247.75"/>
    <n v="54.166666666666664"/>
    <n v="7842"/>
    <x v="12"/>
  </r>
  <r>
    <x v="2"/>
    <x v="5"/>
    <x v="358"/>
    <s v=" $4,086.00 "/>
    <s v=" $1,872.75 "/>
    <s v=" $2,213.25 "/>
    <n v="2213.25"/>
    <n v="54.166666666666664"/>
    <n v="4086"/>
    <x v="9"/>
  </r>
  <r>
    <x v="2"/>
    <x v="5"/>
    <x v="359"/>
    <s v=" $3,060.00 "/>
    <s v=" $1,402.50 "/>
    <s v=" $1,657.50 "/>
    <n v="1657.5"/>
    <n v="54.166666666666664"/>
    <n v="3060"/>
    <x v="15"/>
  </r>
  <r>
    <x v="2"/>
    <x v="5"/>
    <x v="306"/>
    <s v=" $1,446.00 "/>
    <s v=" $662.75 "/>
    <s v=" $783.25 "/>
    <n v="783.25"/>
    <n v="54.166666666666664"/>
    <n v="1446"/>
    <x v="7"/>
  </r>
  <r>
    <x v="2"/>
    <x v="5"/>
    <x v="360"/>
    <s v=" $15,990.00 "/>
    <s v=" $7,328.75 "/>
    <s v=" $8,661.25 "/>
    <n v="8661.25"/>
    <n v="54.166666666666664"/>
    <n v="15990"/>
    <x v="14"/>
  </r>
  <r>
    <x v="2"/>
    <x v="5"/>
    <x v="334"/>
    <s v=" $2,832.00 "/>
    <s v=" $1,298.00 "/>
    <s v=" $1,534.00 "/>
    <n v="1534"/>
    <n v="54.166666666666664"/>
    <n v="2832"/>
    <x v="7"/>
  </r>
  <r>
    <x v="2"/>
    <x v="5"/>
    <x v="312"/>
    <s v=" $6,078.00 "/>
    <s v=" $2,785.75 "/>
    <s v=" $3,292.25 "/>
    <n v="3292.25"/>
    <n v="54.166666666666664"/>
    <n v="6078"/>
    <x v="6"/>
  </r>
  <r>
    <x v="3"/>
    <x v="0"/>
    <x v="361"/>
    <s v=" $4,870.00 "/>
    <s v=" $1,948.00 "/>
    <s v=" $2,922.00 "/>
    <n v="2922"/>
    <n v="60"/>
    <n v="4870"/>
    <x v="4"/>
  </r>
  <r>
    <x v="3"/>
    <x v="0"/>
    <x v="362"/>
    <s v=" $4,415.00 "/>
    <s v=" $1,766.00 "/>
    <s v=" $2,649.00 "/>
    <n v="2649"/>
    <n v="60"/>
    <n v="4415"/>
    <x v="13"/>
  </r>
  <r>
    <x v="3"/>
    <x v="0"/>
    <x v="363"/>
    <s v=" $12,360.00 "/>
    <s v=" $4,944.00 "/>
    <s v=" $7,416.00 "/>
    <n v="7416"/>
    <n v="60"/>
    <n v="12360"/>
    <x v="10"/>
  </r>
  <r>
    <x v="3"/>
    <x v="0"/>
    <x v="364"/>
    <s v=" $9,115.00 "/>
    <s v=" $3,646.00 "/>
    <s v=" $5,469.00 "/>
    <n v="5469"/>
    <n v="60"/>
    <n v="9115"/>
    <x v="12"/>
  </r>
  <r>
    <x v="3"/>
    <x v="0"/>
    <x v="365"/>
    <s v=" $3,310.00 "/>
    <s v=" $1,324.00 "/>
    <s v=" $1,986.00 "/>
    <n v="1986"/>
    <n v="60"/>
    <n v="3310"/>
    <x v="5"/>
  </r>
  <r>
    <x v="3"/>
    <x v="0"/>
    <x v="366"/>
    <s v=" $5,420.00 "/>
    <s v=" $2,168.00 "/>
    <s v=" $3,252.00 "/>
    <n v="3252"/>
    <n v="60"/>
    <n v="5420"/>
    <x v="6"/>
  </r>
  <r>
    <x v="3"/>
    <x v="0"/>
    <x v="367"/>
    <s v=" $10,155.00 "/>
    <s v=" $4,062.00 "/>
    <s v=" $6,093.00 "/>
    <n v="6093"/>
    <n v="60"/>
    <n v="10155"/>
    <x v="7"/>
  </r>
  <r>
    <x v="3"/>
    <x v="0"/>
    <x v="368"/>
    <s v=" $5,690.00 "/>
    <s v=" $2,276.00 "/>
    <s v=" $3,414.00 "/>
    <n v="3414"/>
    <n v="60"/>
    <n v="5690"/>
    <x v="6"/>
  </r>
  <r>
    <x v="3"/>
    <x v="0"/>
    <x v="196"/>
    <s v=" $13,445.00 "/>
    <s v=" $5,378.00 "/>
    <s v=" $8,067.00 "/>
    <n v="8067"/>
    <n v="60"/>
    <n v="13445"/>
    <x v="7"/>
  </r>
  <r>
    <x v="3"/>
    <x v="0"/>
    <x v="369"/>
    <s v=" $8,035.00 "/>
    <s v=" $3,214.00 "/>
    <s v=" $4,821.00 "/>
    <n v="4821"/>
    <n v="60"/>
    <n v="8035"/>
    <x v="15"/>
  </r>
  <r>
    <x v="3"/>
    <x v="0"/>
    <x v="370"/>
    <s v=" $5,570.00 "/>
    <s v=" $2,228.00 "/>
    <s v=" $3,342.00 "/>
    <n v="3342"/>
    <n v="60"/>
    <n v="5570"/>
    <x v="8"/>
  </r>
  <r>
    <x v="3"/>
    <x v="0"/>
    <x v="371"/>
    <s v=" $12,300.00 "/>
    <s v=" $4,920.00 "/>
    <s v=" $7,380.00 "/>
    <n v="7380"/>
    <n v="60"/>
    <n v="12300"/>
    <x v="5"/>
  </r>
  <r>
    <x v="3"/>
    <x v="0"/>
    <x v="372"/>
    <s v=" $14,965.00 "/>
    <s v=" $5,986.00 "/>
    <s v=" $8,979.00 "/>
    <n v="8979"/>
    <n v="60"/>
    <n v="14965"/>
    <x v="10"/>
  </r>
  <r>
    <x v="3"/>
    <x v="0"/>
    <x v="373"/>
    <s v=" $6,810.00 "/>
    <s v=" $2,724.00 "/>
    <s v=" $4,086.00 "/>
    <n v="4086"/>
    <n v="60"/>
    <n v="6810"/>
    <x v="6"/>
  </r>
  <r>
    <x v="3"/>
    <x v="0"/>
    <x v="374"/>
    <s v=" $12,825.00 "/>
    <s v=" $5,130.00 "/>
    <s v=" $7,695.00 "/>
    <n v="7695"/>
    <n v="60"/>
    <n v="12825"/>
    <x v="9"/>
  </r>
  <r>
    <x v="3"/>
    <x v="0"/>
    <x v="375"/>
    <s v=" $12,085.00 "/>
    <s v=" $4,834.00 "/>
    <s v=" $7,251.00 "/>
    <n v="7251"/>
    <n v="60"/>
    <n v="12085"/>
    <x v="9"/>
  </r>
  <r>
    <x v="3"/>
    <x v="0"/>
    <x v="376"/>
    <s v=" $5,190.00 "/>
    <s v=" $2,076.00 "/>
    <s v=" $3,114.00 "/>
    <n v="3114"/>
    <n v="60"/>
    <n v="5190"/>
    <x v="5"/>
  </r>
  <r>
    <x v="3"/>
    <x v="0"/>
    <x v="377"/>
    <s v=" $2,955.00 "/>
    <s v=" $1,182.00 "/>
    <s v=" $1,773.00 "/>
    <n v="1773"/>
    <n v="60"/>
    <n v="2955"/>
    <x v="11"/>
  </r>
  <r>
    <x v="3"/>
    <x v="0"/>
    <x v="378"/>
    <s v=" $5,610.00 "/>
    <s v=" $2,244.00 "/>
    <s v=" $3,366.00 "/>
    <n v="3366"/>
    <n v="60"/>
    <n v="5610"/>
    <x v="8"/>
  </r>
  <r>
    <x v="3"/>
    <x v="0"/>
    <x v="379"/>
    <s v=" $9,920.00 "/>
    <s v=" $3,968.00 "/>
    <s v=" $5,952.00 "/>
    <n v="5952"/>
    <n v="60"/>
    <n v="9920"/>
    <x v="13"/>
  </r>
  <r>
    <x v="3"/>
    <x v="0"/>
    <x v="380"/>
    <s v=" $4,430.00 "/>
    <s v=" $1,772.00 "/>
    <s v=" $2,658.00 "/>
    <n v="2658"/>
    <n v="60"/>
    <n v="4430"/>
    <x v="5"/>
  </r>
  <r>
    <x v="3"/>
    <x v="0"/>
    <x v="381"/>
    <s v=" $10,780.00 "/>
    <s v=" $4,312.00 "/>
    <s v=" $6,468.00 "/>
    <n v="6468"/>
    <n v="60"/>
    <n v="10780"/>
    <x v="7"/>
  </r>
  <r>
    <x v="3"/>
    <x v="0"/>
    <x v="382"/>
    <s v=" $4,525.00 "/>
    <s v=" $1,810.00 "/>
    <s v=" $2,715.00 "/>
    <n v="2715"/>
    <n v="60"/>
    <n v="4525"/>
    <x v="7"/>
  </r>
  <r>
    <x v="3"/>
    <x v="0"/>
    <x v="383"/>
    <s v=" $10,750.00 "/>
    <s v=" $4,300.00 "/>
    <s v=" $6,450.00 "/>
    <n v="6450"/>
    <n v="60"/>
    <n v="10750"/>
    <x v="14"/>
  </r>
  <r>
    <x v="3"/>
    <x v="0"/>
    <x v="384"/>
    <s v=" $5,985.00 "/>
    <s v=" $2,394.00 "/>
    <s v=" $3,591.00 "/>
    <n v="3591"/>
    <n v="60"/>
    <n v="5985"/>
    <x v="14"/>
  </r>
  <r>
    <x v="3"/>
    <x v="0"/>
    <x v="385"/>
    <s v=" $6,165.00 "/>
    <s v=" $2,466.00 "/>
    <s v=" $3,699.00 "/>
    <n v="3699"/>
    <n v="60"/>
    <n v="6165"/>
    <x v="6"/>
  </r>
  <r>
    <x v="3"/>
    <x v="0"/>
    <x v="386"/>
    <s v=" $2,855.00 "/>
    <s v=" $1,142.00 "/>
    <s v=" $1,713.00 "/>
    <n v="1713"/>
    <n v="60"/>
    <n v="2855"/>
    <x v="12"/>
  </r>
  <r>
    <x v="3"/>
    <x v="0"/>
    <x v="387"/>
    <s v=" $1,300.00 "/>
    <s v=" $520.00 "/>
    <s v=" $780.00 "/>
    <n v="780"/>
    <n v="60"/>
    <n v="1300"/>
    <x v="4"/>
  </r>
  <r>
    <x v="3"/>
    <x v="0"/>
    <x v="388"/>
    <s v=" $12,675.00 "/>
    <s v=" $5,070.00 "/>
    <s v=" $7,605.00 "/>
    <n v="7605"/>
    <n v="60"/>
    <n v="12675"/>
    <x v="15"/>
  </r>
  <r>
    <x v="3"/>
    <x v="0"/>
    <x v="12"/>
    <s v=" $14,255.00 "/>
    <s v=" $5,702.00 "/>
    <s v=" $8,553.00 "/>
    <n v="8553"/>
    <n v="60"/>
    <n v="14255"/>
    <x v="11"/>
  </r>
  <r>
    <x v="3"/>
    <x v="1"/>
    <x v="8"/>
    <s v=" $2,470.00 "/>
    <s v=" $494.00 "/>
    <s v=" $1,976.00 "/>
    <n v="1976"/>
    <n v="80"/>
    <n v="2470"/>
    <x v="5"/>
  </r>
  <r>
    <x v="3"/>
    <x v="1"/>
    <x v="389"/>
    <s v=" $958.00 "/>
    <s v=" $191.60 "/>
    <s v=" $766.40 "/>
    <n v="766.4"/>
    <n v="80"/>
    <n v="958"/>
    <x v="13"/>
  </r>
  <r>
    <x v="3"/>
    <x v="1"/>
    <x v="390"/>
    <s v=" $2,214.00 "/>
    <s v=" $442.80 "/>
    <s v=" $1,771.20 "/>
    <n v="1771.2"/>
    <n v="80"/>
    <n v="2214"/>
    <x v="8"/>
  </r>
  <r>
    <x v="3"/>
    <x v="1"/>
    <x v="391"/>
    <s v=" $690.00 "/>
    <s v=" $138.00 "/>
    <s v=" $552.00 "/>
    <n v="552"/>
    <n v="80"/>
    <n v="690"/>
    <x v="14"/>
  </r>
  <r>
    <x v="3"/>
    <x v="1"/>
    <x v="367"/>
    <s v=" $2,031.00 "/>
    <s v=" $406.20 "/>
    <s v=" $1,624.80 "/>
    <n v="1624.8"/>
    <n v="80"/>
    <n v="2031"/>
    <x v="7"/>
  </r>
  <r>
    <x v="3"/>
    <x v="1"/>
    <x v="368"/>
    <s v=" $1,138.00 "/>
    <s v=" $227.60 "/>
    <s v=" $910.40 "/>
    <n v="910.4"/>
    <n v="80"/>
    <n v="1138"/>
    <x v="6"/>
  </r>
  <r>
    <x v="3"/>
    <x v="1"/>
    <x v="392"/>
    <s v=" $980.00 "/>
    <s v=" $196.00 "/>
    <s v=" $784.00 "/>
    <n v="784"/>
    <n v="80"/>
    <n v="980"/>
    <x v="15"/>
  </r>
  <r>
    <x v="3"/>
    <x v="1"/>
    <x v="393"/>
    <s v=" $2,340.00 "/>
    <s v=" $468.00 "/>
    <s v=" $1,872.00 "/>
    <n v="1872"/>
    <n v="80"/>
    <n v="2340"/>
    <x v="9"/>
  </r>
  <r>
    <x v="3"/>
    <x v="1"/>
    <x v="394"/>
    <s v=" $2,157.00 "/>
    <s v=" $431.40 "/>
    <s v=" $1,725.60 "/>
    <n v="1725.6"/>
    <n v="80"/>
    <n v="2157"/>
    <x v="6"/>
  </r>
  <r>
    <x v="3"/>
    <x v="1"/>
    <x v="395"/>
    <s v=" $2,420.00 "/>
    <s v=" $484.00 "/>
    <s v=" $1,936.00 "/>
    <n v="1936"/>
    <n v="80"/>
    <n v="2420"/>
    <x v="10"/>
  </r>
  <r>
    <x v="3"/>
    <x v="1"/>
    <x v="396"/>
    <s v=" $2,661.00 "/>
    <s v=" $532.20 "/>
    <s v=" $2,128.80 "/>
    <n v="2128.8000000000002"/>
    <n v="80"/>
    <n v="2661"/>
    <x v="11"/>
  </r>
  <r>
    <x v="3"/>
    <x v="1"/>
    <x v="397"/>
    <s v=" $604.00 "/>
    <s v=" $120.80 "/>
    <s v=" $483.20 "/>
    <n v="483.2"/>
    <n v="80"/>
    <n v="604"/>
    <x v="5"/>
  </r>
  <r>
    <x v="3"/>
    <x v="1"/>
    <x v="398"/>
    <s v=" $2,255.00 "/>
    <s v=" $451.00 "/>
    <s v=" $1,804.00 "/>
    <n v="1804"/>
    <n v="80"/>
    <n v="2255"/>
    <x v="12"/>
  </r>
  <r>
    <x v="3"/>
    <x v="1"/>
    <x v="399"/>
    <s v=" $546.00 "/>
    <s v=" $109.20 "/>
    <s v=" $436.80 "/>
    <n v="436.8"/>
    <n v="80"/>
    <n v="546"/>
    <x v="7"/>
  </r>
  <r>
    <x v="3"/>
    <x v="1"/>
    <x v="400"/>
    <s v=" $1,368.00 "/>
    <s v=" $273.60 "/>
    <s v=" $1,094.40 "/>
    <n v="1094.4000000000001"/>
    <n v="80"/>
    <n v="1368"/>
    <x v="4"/>
  </r>
  <r>
    <x v="3"/>
    <x v="2"/>
    <x v="401"/>
    <s v=" $5,505.00 "/>
    <s v=" $2,422.20 "/>
    <s v=" $3,082.80 "/>
    <n v="3082.8"/>
    <n v="56.000000000000007"/>
    <n v="5505"/>
    <x v="8"/>
  </r>
  <r>
    <x v="3"/>
    <x v="2"/>
    <x v="269"/>
    <s v=" $9,325.00 "/>
    <s v=" $4,103.00 "/>
    <s v=" $5,222.00 "/>
    <n v="5222"/>
    <n v="56.000000000000007"/>
    <n v="9325"/>
    <x v="4"/>
  </r>
  <r>
    <x v="3"/>
    <x v="2"/>
    <x v="402"/>
    <s v=" $5,370.00 "/>
    <s v=" $2,362.80 "/>
    <s v=" $3,007.20 "/>
    <n v="3007.2"/>
    <n v="55.999999999999993"/>
    <n v="5370"/>
    <x v="15"/>
  </r>
  <r>
    <x v="3"/>
    <x v="2"/>
    <x v="403"/>
    <s v=" $8,415.00 "/>
    <s v=" $3,702.60 "/>
    <s v=" $4,712.40 "/>
    <n v="4712.3999999999996"/>
    <n v="55.999999999999993"/>
    <n v="8415"/>
    <x v="12"/>
  </r>
  <r>
    <x v="3"/>
    <x v="2"/>
    <x v="60"/>
    <s v=" $5,615.00 "/>
    <s v=" $2,470.60 "/>
    <s v=" $3,144.40 "/>
    <n v="3144.4"/>
    <n v="56.000000000000007"/>
    <n v="5615"/>
    <x v="13"/>
  </r>
  <r>
    <x v="3"/>
    <x v="2"/>
    <x v="404"/>
    <s v=" $8,395.00 "/>
    <s v=" $3,693.80 "/>
    <s v=" $4,701.20 "/>
    <n v="4701.2"/>
    <n v="55.999999999999993"/>
    <n v="8395"/>
    <x v="10"/>
  </r>
  <r>
    <x v="3"/>
    <x v="2"/>
    <x v="371"/>
    <s v=" $12,300.00 "/>
    <s v=" $5,412.00 "/>
    <s v=" $6,888.00 "/>
    <n v="6888"/>
    <n v="56.000000000000007"/>
    <n v="12300"/>
    <x v="5"/>
  </r>
  <r>
    <x v="3"/>
    <x v="2"/>
    <x v="405"/>
    <s v=" $3,175.00 "/>
    <s v=" $1,397.00 "/>
    <s v=" $1,778.00 "/>
    <n v="1778"/>
    <n v="56.000000000000007"/>
    <n v="3175"/>
    <x v="6"/>
  </r>
  <r>
    <x v="3"/>
    <x v="2"/>
    <x v="406"/>
    <s v=" $8,470.00 "/>
    <s v=" $3,726.80 "/>
    <s v=" $4,743.20 "/>
    <n v="4743.2"/>
    <n v="55.999999999999993"/>
    <n v="8470"/>
    <x v="14"/>
  </r>
  <r>
    <x v="3"/>
    <x v="2"/>
    <x v="376"/>
    <s v=" $5,190.00 "/>
    <s v=" $2,283.60 "/>
    <s v=" $2,906.40 "/>
    <n v="2906.4"/>
    <n v="56.000000000000007"/>
    <n v="5190"/>
    <x v="5"/>
  </r>
  <r>
    <x v="3"/>
    <x v="2"/>
    <x v="407"/>
    <s v=" $10,195.00 "/>
    <s v=" $4,485.80 "/>
    <s v=" $5,709.20 "/>
    <n v="5709.2"/>
    <n v="55.999999999999993"/>
    <n v="10195"/>
    <x v="11"/>
  </r>
  <r>
    <x v="3"/>
    <x v="2"/>
    <x v="408"/>
    <s v=" $13,145.00 "/>
    <s v=" $5,783.80 "/>
    <s v=" $7,361.20 "/>
    <n v="7361.2"/>
    <n v="55.999999999999993"/>
    <n v="13145"/>
    <x v="9"/>
  </r>
  <r>
    <x v="3"/>
    <x v="2"/>
    <x v="394"/>
    <s v=" $10,785.00 "/>
    <s v=" $4,745.40 "/>
    <s v=" $6,039.60 "/>
    <n v="6039.6"/>
    <n v="56.000000000000007"/>
    <n v="10785"/>
    <x v="6"/>
  </r>
  <r>
    <x v="3"/>
    <x v="2"/>
    <x v="409"/>
    <s v=" $2,050.00 "/>
    <s v=" $902.00 "/>
    <s v=" $1,148.00 "/>
    <n v="1148"/>
    <n v="56.000000000000007"/>
    <n v="2050"/>
    <x v="7"/>
  </r>
  <r>
    <x v="3"/>
    <x v="2"/>
    <x v="399"/>
    <s v=" $2,730.00 "/>
    <s v=" $1,201.20 "/>
    <s v=" $1,528.80 "/>
    <n v="1528.8"/>
    <n v="55.999999999999993"/>
    <n v="2730"/>
    <x v="7"/>
  </r>
  <r>
    <x v="3"/>
    <x v="3"/>
    <x v="8"/>
    <s v=" $9,880.00 "/>
    <s v=" $3,705.00 "/>
    <s v=" $6,175.00 "/>
    <n v="6175"/>
    <n v="62.5"/>
    <n v="9880"/>
    <x v="5"/>
  </r>
  <r>
    <x v="3"/>
    <x v="3"/>
    <x v="410"/>
    <s v=" $4,840.00 "/>
    <s v=" $1,815.00 "/>
    <s v=" $3,025.00 "/>
    <n v="3025"/>
    <n v="62.5"/>
    <n v="4840"/>
    <x v="8"/>
  </r>
  <r>
    <x v="3"/>
    <x v="3"/>
    <x v="411"/>
    <s v=" $5,588.00 "/>
    <s v=" $2,095.50 "/>
    <s v=" $3,492.50 "/>
    <n v="3492.5"/>
    <n v="62.5"/>
    <n v="5588"/>
    <x v="7"/>
  </r>
  <r>
    <x v="3"/>
    <x v="3"/>
    <x v="412"/>
    <s v=" $11,164.00 "/>
    <s v=" $4,186.50 "/>
    <s v=" $6,977.50 "/>
    <n v="6977.5"/>
    <n v="62.5"/>
    <n v="11164"/>
    <x v="14"/>
  </r>
  <r>
    <x v="3"/>
    <x v="3"/>
    <x v="413"/>
    <s v=" $2,248.00 "/>
    <s v=" $843.00 "/>
    <s v=" $1,405.00 "/>
    <n v="1405"/>
    <n v="62.5"/>
    <n v="2248"/>
    <x v="10"/>
  </r>
  <r>
    <x v="3"/>
    <x v="3"/>
    <x v="113"/>
    <s v=" $2,908.00 "/>
    <s v=" $1,090.50 "/>
    <s v=" $1,817.50 "/>
    <n v="1817.5"/>
    <n v="62.5"/>
    <n v="2908"/>
    <x v="4"/>
  </r>
  <r>
    <x v="3"/>
    <x v="3"/>
    <x v="414"/>
    <s v=" $6,160.00 "/>
    <s v=" $2,310.00 "/>
    <s v=" $3,850.00 "/>
    <n v="3850"/>
    <n v="62.5"/>
    <n v="6160"/>
    <x v="13"/>
  </r>
  <r>
    <x v="3"/>
    <x v="3"/>
    <x v="373"/>
    <s v=" $5,448.00 "/>
    <s v=" $2,043.00 "/>
    <s v=" $3,405.00 "/>
    <n v="3405"/>
    <n v="62.5"/>
    <n v="5448"/>
    <x v="6"/>
  </r>
  <r>
    <x v="3"/>
    <x v="3"/>
    <x v="415"/>
    <s v=" $2,084.00 "/>
    <s v=" $781.50 "/>
    <s v=" $1,302.50 "/>
    <n v="1302.5"/>
    <n v="62.5"/>
    <n v="2084"/>
    <x v="6"/>
  </r>
  <r>
    <x v="3"/>
    <x v="3"/>
    <x v="380"/>
    <s v=" $3,544.00 "/>
    <s v=" $1,329.00 "/>
    <s v=" $2,215.00 "/>
    <n v="2215"/>
    <n v="62.5"/>
    <n v="3544"/>
    <x v="5"/>
  </r>
  <r>
    <x v="3"/>
    <x v="3"/>
    <x v="381"/>
    <s v=" $8,624.00 "/>
    <s v=" $3,234.00 "/>
    <s v=" $5,390.00 "/>
    <n v="5390"/>
    <n v="62.5"/>
    <n v="8624"/>
    <x v="7"/>
  </r>
  <r>
    <x v="3"/>
    <x v="3"/>
    <x v="416"/>
    <s v=" $10,316.00 "/>
    <s v=" $3,868.50 "/>
    <s v=" $6,447.50 "/>
    <n v="6447.5"/>
    <n v="62.5"/>
    <n v="10316"/>
    <x v="15"/>
  </r>
  <r>
    <x v="3"/>
    <x v="3"/>
    <x v="417"/>
    <s v=" $3,204.00 "/>
    <s v=" $1,201.50 "/>
    <s v=" $2,002.50 "/>
    <n v="2002.5"/>
    <n v="62.5"/>
    <n v="3204"/>
    <x v="12"/>
  </r>
  <r>
    <x v="3"/>
    <x v="4"/>
    <x v="411"/>
    <s v=" $4,191.00 "/>
    <s v=" $1,746.25 "/>
    <s v=" $2,444.75 "/>
    <n v="2444.75"/>
    <n v="58.333333333333336"/>
    <n v="4191"/>
    <x v="7"/>
  </r>
  <r>
    <x v="3"/>
    <x v="4"/>
    <x v="365"/>
    <s v=" $1,986.00 "/>
    <s v=" $827.50 "/>
    <s v=" $1,158.50 "/>
    <n v="1158.5"/>
    <n v="58.333333333333336"/>
    <n v="1986"/>
    <x v="5"/>
  </r>
  <r>
    <x v="3"/>
    <x v="4"/>
    <x v="27"/>
    <s v=" $5,748.00 "/>
    <s v=" $2,395.00 "/>
    <s v=" $3,353.00 "/>
    <n v="3353"/>
    <n v="58.333333333333336"/>
    <n v="5748"/>
    <x v="15"/>
  </r>
  <r>
    <x v="3"/>
    <x v="4"/>
    <x v="418"/>
    <s v=" $4,926.00 "/>
    <s v=" $2,052.50 "/>
    <s v=" $2,873.50 "/>
    <n v="2873.5"/>
    <n v="58.333333333333336"/>
    <n v="4926"/>
    <x v="13"/>
  </r>
  <r>
    <x v="3"/>
    <x v="4"/>
    <x v="196"/>
    <s v=" $8,067.00 "/>
    <s v=" $3,361.25 "/>
    <s v=" $4,705.75 "/>
    <n v="4705.75"/>
    <n v="58.333333333333336"/>
    <n v="8067"/>
    <x v="7"/>
  </r>
  <r>
    <x v="3"/>
    <x v="4"/>
    <x v="419"/>
    <s v=" $4,494.00 "/>
    <s v=" $1,872.50 "/>
    <s v=" $2,621.50 "/>
    <n v="2621.5"/>
    <n v="58.333333333333336"/>
    <n v="4494"/>
    <x v="5"/>
  </r>
  <r>
    <x v="3"/>
    <x v="4"/>
    <x v="420"/>
    <s v=" $8,241.00 "/>
    <s v=" $3,433.75 "/>
    <s v=" $4,807.25 "/>
    <n v="4807.25"/>
    <n v="58.333333333333336"/>
    <n v="8241"/>
    <x v="4"/>
  </r>
  <r>
    <x v="3"/>
    <x v="4"/>
    <x v="421"/>
    <s v=" $2,631.00 "/>
    <s v=" $1,096.25 "/>
    <s v=" $1,534.75 "/>
    <n v="1534.75"/>
    <n v="58.333333333333336"/>
    <n v="2631"/>
    <x v="14"/>
  </r>
  <r>
    <x v="3"/>
    <x v="4"/>
    <x v="415"/>
    <s v=" $1,563.00 "/>
    <s v=" $651.25 "/>
    <s v=" $911.75 "/>
    <n v="911.75"/>
    <n v="58.333333333333336"/>
    <n v="1563"/>
    <x v="6"/>
  </r>
  <r>
    <x v="3"/>
    <x v="4"/>
    <x v="422"/>
    <s v=" $1,023.00 "/>
    <s v=" $426.25 "/>
    <s v=" $596.75 "/>
    <n v="596.75"/>
    <n v="58.333333333333336"/>
    <n v="1023"/>
    <x v="11"/>
  </r>
  <r>
    <x v="3"/>
    <x v="4"/>
    <x v="423"/>
    <s v=" $1,923.00 "/>
    <s v=" $801.25 "/>
    <s v=" $1,121.75 "/>
    <n v="1121.75"/>
    <n v="58.333333333333336"/>
    <n v="1923"/>
    <x v="12"/>
  </r>
  <r>
    <x v="3"/>
    <x v="4"/>
    <x v="424"/>
    <s v=" $1,296.00 "/>
    <s v=" $540.00 "/>
    <s v=" $756.00 "/>
    <n v="756"/>
    <n v="58.333333333333336"/>
    <n v="1296"/>
    <x v="10"/>
  </r>
  <r>
    <x v="3"/>
    <x v="4"/>
    <x v="425"/>
    <s v=" $1,662.00 "/>
    <s v=" $692.50 "/>
    <s v=" $969.50 "/>
    <n v="969.5"/>
    <n v="58.333333333333336"/>
    <n v="1662"/>
    <x v="9"/>
  </r>
  <r>
    <x v="3"/>
    <x v="4"/>
    <x v="385"/>
    <s v=" $3,699.00 "/>
    <s v=" $1,541.25 "/>
    <s v=" $2,157.75 "/>
    <n v="2157.75"/>
    <n v="58.333333333333336"/>
    <n v="3699"/>
    <x v="6"/>
  </r>
  <r>
    <x v="3"/>
    <x v="4"/>
    <x v="426"/>
    <s v=" $8,709.00 "/>
    <s v=" $3,628.75 "/>
    <s v=" $5,080.25 "/>
    <n v="5080.25"/>
    <n v="58.333333333333336"/>
    <n v="8709"/>
    <x v="8"/>
  </r>
  <r>
    <x v="3"/>
    <x v="5"/>
    <x v="427"/>
    <s v=" $8,958.00 "/>
    <s v=" $4,105.75 "/>
    <s v=" $4,852.25 "/>
    <n v="4852.25"/>
    <n v="54.166666666666664"/>
    <n v="8958"/>
    <x v="9"/>
  </r>
  <r>
    <x v="3"/>
    <x v="5"/>
    <x v="428"/>
    <s v=" $2,172.00 "/>
    <s v=" $995.50 "/>
    <s v=" $1,176.50 "/>
    <n v="1176.5"/>
    <n v="54.166666666666664"/>
    <n v="2172"/>
    <x v="11"/>
  </r>
  <r>
    <x v="3"/>
    <x v="5"/>
    <x v="366"/>
    <s v=" $6,504.00 "/>
    <s v=" $2,981.00 "/>
    <s v=" $3,523.00 "/>
    <n v="3523"/>
    <n v="54.166666666666664"/>
    <n v="6504"/>
    <x v="6"/>
  </r>
  <r>
    <x v="3"/>
    <x v="5"/>
    <x v="429"/>
    <s v=" $17,166.00 "/>
    <s v=" $7,867.75 "/>
    <s v=" $9,298.25 "/>
    <n v="9298.25"/>
    <n v="54.166666666666664"/>
    <n v="17166"/>
    <x v="9"/>
  </r>
  <r>
    <x v="3"/>
    <x v="5"/>
    <x v="419"/>
    <s v=" $8,988.00 "/>
    <s v=" $4,119.50 "/>
    <s v=" $4,868.50 "/>
    <n v="4868.5"/>
    <n v="54.166666666666664"/>
    <n v="8988"/>
    <x v="5"/>
  </r>
  <r>
    <x v="3"/>
    <x v="5"/>
    <x v="430"/>
    <s v=" $7,998.00 "/>
    <s v=" $3,665.75 "/>
    <s v=" $4,332.25 "/>
    <n v="4332.25"/>
    <n v="54.166666666666664"/>
    <n v="7998"/>
    <x v="14"/>
  </r>
  <r>
    <x v="3"/>
    <x v="5"/>
    <x v="431"/>
    <s v=" $3,654.00 "/>
    <s v=" $1,674.75 "/>
    <s v=" $1,979.25 "/>
    <n v="1979.25"/>
    <n v="54.166666666666664"/>
    <n v="3654"/>
    <x v="13"/>
  </r>
  <r>
    <x v="3"/>
    <x v="5"/>
    <x v="405"/>
    <s v=" $3,810.00 "/>
    <s v=" $1,746.25 "/>
    <s v=" $2,063.75 "/>
    <n v="2063.75"/>
    <n v="54.166666666666664"/>
    <n v="3810"/>
    <x v="6"/>
  </r>
  <r>
    <x v="3"/>
    <x v="5"/>
    <x v="432"/>
    <s v=" $1,470.00 "/>
    <s v=" $673.75 "/>
    <s v=" $796.25 "/>
    <n v="796.25"/>
    <n v="54.166666666666664"/>
    <n v="1470"/>
    <x v="11"/>
  </r>
  <r>
    <x v="3"/>
    <x v="5"/>
    <x v="433"/>
    <s v=" $12,660.00 "/>
    <s v=" $5,802.50 "/>
    <s v=" $6,857.50 "/>
    <n v="6857.5"/>
    <n v="54.166666666666664"/>
    <n v="12660"/>
    <x v="10"/>
  </r>
  <r>
    <x v="3"/>
    <x v="5"/>
    <x v="434"/>
    <s v=" $15,768.00 "/>
    <s v=" $7,227.00 "/>
    <s v=" $8,541.00 "/>
    <n v="8541"/>
    <n v="54.166666666666664"/>
    <n v="15768"/>
    <x v="15"/>
  </r>
  <r>
    <x v="3"/>
    <x v="5"/>
    <x v="435"/>
    <s v=" $8,370.00 "/>
    <s v=" $3,836.25 "/>
    <s v=" $4,533.75 "/>
    <n v="4533.75"/>
    <n v="54.166666666666664"/>
    <n v="8370"/>
    <x v="12"/>
  </r>
  <r>
    <x v="3"/>
    <x v="5"/>
    <x v="382"/>
    <s v=" $5,430.00 "/>
    <s v=" $2,488.75 "/>
    <s v=" $2,941.25 "/>
    <n v="2941.25"/>
    <n v="54.166666666666664"/>
    <n v="5430"/>
    <x v="7"/>
  </r>
  <r>
    <x v="3"/>
    <x v="5"/>
    <x v="397"/>
    <s v=" $3,624.00 "/>
    <s v=" $1,661.00 "/>
    <s v=" $1,963.00 "/>
    <n v="1963"/>
    <n v="54.166666666666664"/>
    <n v="3624"/>
    <x v="5"/>
  </r>
  <r>
    <x v="3"/>
    <x v="5"/>
    <x v="409"/>
    <s v=" $2,460.00 "/>
    <s v=" $1,127.50 "/>
    <s v=" $1,332.50 "/>
    <n v="1332.5"/>
    <n v="54.166666666666664"/>
    <n v="2460"/>
    <x v="7"/>
  </r>
  <r>
    <x v="3"/>
    <x v="5"/>
    <x v="436"/>
    <s v=" $9,450.00 "/>
    <s v=" $4,331.25 "/>
    <s v=" $5,118.75 "/>
    <n v="5118.75"/>
    <n v="54.166666666666664"/>
    <n v="9450"/>
    <x v="4"/>
  </r>
  <r>
    <x v="3"/>
    <x v="5"/>
    <x v="437"/>
    <s v=" $3,000.00 "/>
    <s v=" $1,375.00 "/>
    <s v=" $1,625.00 "/>
    <n v="1625"/>
    <n v="54.166666666666664"/>
    <n v="3000"/>
    <x v="8"/>
  </r>
  <r>
    <x v="4"/>
    <x v="0"/>
    <x v="438"/>
    <s v=" $5,715.00 "/>
    <s v=" $2,286.00 "/>
    <s v=" $3,429.00 "/>
    <n v="3429"/>
    <n v="60"/>
    <n v="5715"/>
    <x v="7"/>
  </r>
  <r>
    <x v="4"/>
    <x v="0"/>
    <x v="86"/>
    <s v=" $7,570.00 "/>
    <s v=" $3,028.00 "/>
    <s v=" $4,542.00 "/>
    <n v="4542"/>
    <n v="60"/>
    <n v="7570"/>
    <x v="4"/>
  </r>
  <r>
    <x v="4"/>
    <x v="0"/>
    <x v="439"/>
    <s v=" $22,465.00 "/>
    <s v=" $8,986.00 "/>
    <s v=" $13,479.00 "/>
    <n v="13479"/>
    <n v="60"/>
    <n v="22465"/>
    <x v="15"/>
  </r>
  <r>
    <x v="4"/>
    <x v="0"/>
    <x v="113"/>
    <s v=" $3,635.00 "/>
    <s v=" $1,454.00 "/>
    <s v=" $2,181.00 "/>
    <n v="2181"/>
    <n v="60"/>
    <n v="3635"/>
    <x v="5"/>
  </r>
  <r>
    <x v="4"/>
    <x v="0"/>
    <x v="440"/>
    <s v=" $14,525.00 "/>
    <s v=" $5,810.00 "/>
    <s v=" $8,715.00 "/>
    <n v="8715"/>
    <n v="60"/>
    <n v="14525"/>
    <x v="14"/>
  </r>
  <r>
    <x v="4"/>
    <x v="0"/>
    <x v="441"/>
    <s v=" $5,710.00 "/>
    <s v=" $2,284.00 "/>
    <s v=" $3,426.00 "/>
    <n v="3426"/>
    <n v="60"/>
    <n v="5710"/>
    <x v="5"/>
  </r>
  <r>
    <x v="4"/>
    <x v="0"/>
    <x v="442"/>
    <s v=" $6,850.00 "/>
    <s v=" $2,740.00 "/>
    <s v=" $4,110.00 "/>
    <n v="4110"/>
    <n v="60"/>
    <n v="6850"/>
    <x v="12"/>
  </r>
  <r>
    <x v="4"/>
    <x v="0"/>
    <x v="443"/>
    <s v=" $14,590.00 "/>
    <s v=" $5,836.00 "/>
    <s v=" $8,754.00 "/>
    <n v="8754"/>
    <n v="60"/>
    <n v="14590"/>
    <x v="11"/>
  </r>
  <r>
    <x v="4"/>
    <x v="0"/>
    <x v="444"/>
    <s v=" $17,250.00 "/>
    <s v=" $6,900.00 "/>
    <s v=" $10,350.00 "/>
    <n v="10350"/>
    <n v="60"/>
    <n v="17250"/>
    <x v="12"/>
  </r>
  <r>
    <x v="4"/>
    <x v="0"/>
    <x v="445"/>
    <s v=" $5,280.00 "/>
    <s v=" $2,112.00 "/>
    <s v=" $3,168.00 "/>
    <n v="3168"/>
    <n v="60"/>
    <n v="5280"/>
    <x v="10"/>
  </r>
  <r>
    <x v="4"/>
    <x v="0"/>
    <x v="446"/>
    <s v=" $1,370.00 "/>
    <s v=" $548.00 "/>
    <s v=" $822.00 "/>
    <n v="822"/>
    <n v="60"/>
    <n v="1370"/>
    <x v="6"/>
  </r>
  <r>
    <x v="4"/>
    <x v="0"/>
    <x v="65"/>
    <s v=" $14,960.00 "/>
    <s v=" $5,984.00 "/>
    <s v=" $8,976.00 "/>
    <n v="8976"/>
    <n v="60"/>
    <n v="14960"/>
    <x v="8"/>
  </r>
  <r>
    <x v="4"/>
    <x v="0"/>
    <x v="447"/>
    <s v=" $11,635.00 "/>
    <s v=" $4,654.00 "/>
    <s v=" $6,981.00 "/>
    <n v="6981"/>
    <n v="60"/>
    <n v="11635"/>
    <x v="11"/>
  </r>
  <r>
    <x v="4"/>
    <x v="0"/>
    <x v="448"/>
    <s v=" $4,955.00 "/>
    <s v=" $1,982.00 "/>
    <s v=" $2,973.00 "/>
    <n v="2973"/>
    <n v="60"/>
    <n v="4955"/>
    <x v="5"/>
  </r>
  <r>
    <x v="4"/>
    <x v="0"/>
    <x v="449"/>
    <s v=" $3,010.00 "/>
    <s v=" $1,204.00 "/>
    <s v=" $1,806.00 "/>
    <n v="1806"/>
    <n v="60"/>
    <n v="3010"/>
    <x v="5"/>
  </r>
  <r>
    <x v="4"/>
    <x v="0"/>
    <x v="450"/>
    <s v=" $4,305.00 "/>
    <s v=" $1,722.00 "/>
    <s v=" $2,583.00 "/>
    <n v="2583"/>
    <n v="60"/>
    <n v="4305"/>
    <x v="7"/>
  </r>
  <r>
    <x v="4"/>
    <x v="0"/>
    <x v="451"/>
    <s v=" $13,315.00 "/>
    <s v=" $5,326.00 "/>
    <s v=" $7,989.00 "/>
    <n v="7989"/>
    <n v="60"/>
    <n v="13315"/>
    <x v="6"/>
  </r>
  <r>
    <x v="4"/>
    <x v="0"/>
    <x v="452"/>
    <s v=" $10,990.00 "/>
    <s v=" $4,396.00 "/>
    <s v=" $6,594.00 "/>
    <n v="6594"/>
    <n v="60"/>
    <n v="10990"/>
    <x v="13"/>
  </r>
  <r>
    <x v="4"/>
    <x v="0"/>
    <x v="453"/>
    <s v=" $5,765.00 "/>
    <s v=" $2,306.00 "/>
    <s v=" $3,459.00 "/>
    <n v="3459"/>
    <n v="60"/>
    <n v="5765"/>
    <x v="7"/>
  </r>
  <r>
    <x v="4"/>
    <x v="0"/>
    <x v="454"/>
    <s v=" $3,390.00 "/>
    <s v=" $1,356.00 "/>
    <s v=" $2,034.00 "/>
    <n v="2034"/>
    <n v="60"/>
    <n v="3390"/>
    <x v="13"/>
  </r>
  <r>
    <x v="4"/>
    <x v="0"/>
    <x v="455"/>
    <s v=" $18,375.00 "/>
    <s v=" $7,350.00 "/>
    <s v=" $11,025.00 "/>
    <n v="11025"/>
    <n v="60"/>
    <n v="18375"/>
    <x v="15"/>
  </r>
  <r>
    <x v="4"/>
    <x v="0"/>
    <x v="456"/>
    <s v=" $13,985.00 "/>
    <s v=" $5,594.00 "/>
    <s v=" $8,391.00 "/>
    <n v="8391"/>
    <n v="60"/>
    <n v="13985"/>
    <x v="6"/>
  </r>
  <r>
    <x v="4"/>
    <x v="0"/>
    <x v="457"/>
    <s v=" $4,865.00 "/>
    <s v=" $1,946.00 "/>
    <s v=" $2,919.00 "/>
    <n v="2919"/>
    <n v="60"/>
    <n v="4865"/>
    <x v="8"/>
  </r>
  <r>
    <x v="4"/>
    <x v="0"/>
    <x v="458"/>
    <s v=" $17,475.00 "/>
    <s v=" $6,990.00 "/>
    <s v=" $10,485.00 "/>
    <n v="10485"/>
    <n v="60"/>
    <n v="17475"/>
    <x v="9"/>
  </r>
  <r>
    <x v="4"/>
    <x v="0"/>
    <x v="459"/>
    <s v=" $7,195.00 "/>
    <s v=" $2,878.00 "/>
    <s v=" $4,317.00 "/>
    <n v="4317"/>
    <n v="60"/>
    <n v="7195"/>
    <x v="9"/>
  </r>
  <r>
    <x v="4"/>
    <x v="0"/>
    <x v="460"/>
    <s v=" $13,205.00 "/>
    <s v=" $5,282.00 "/>
    <s v=" $7,923.00 "/>
    <n v="7923"/>
    <n v="60"/>
    <n v="13205"/>
    <x v="4"/>
  </r>
  <r>
    <x v="4"/>
    <x v="0"/>
    <x v="461"/>
    <s v=" $8,835.00 "/>
    <s v=" $3,534.00 "/>
    <s v=" $5,301.00 "/>
    <n v="5301"/>
    <n v="60"/>
    <n v="8835"/>
    <x v="10"/>
  </r>
  <r>
    <x v="4"/>
    <x v="0"/>
    <x v="462"/>
    <s v=" $14,570.00 "/>
    <s v=" $5,828.00 "/>
    <s v=" $8,742.00 "/>
    <n v="8742"/>
    <n v="60"/>
    <n v="14570"/>
    <x v="7"/>
  </r>
  <r>
    <x v="4"/>
    <x v="0"/>
    <x v="463"/>
    <s v=" $5,885.00 "/>
    <s v=" $2,354.00 "/>
    <s v=" $3,531.00 "/>
    <n v="3531"/>
    <n v="60"/>
    <n v="5885"/>
    <x v="14"/>
  </r>
  <r>
    <x v="4"/>
    <x v="0"/>
    <x v="464"/>
    <s v=" $4,570.00 "/>
    <s v=" $1,828.00 "/>
    <s v=" $2,742.00 "/>
    <n v="2742"/>
    <n v="60"/>
    <n v="4570"/>
    <x v="6"/>
  </r>
  <r>
    <x v="4"/>
    <x v="1"/>
    <x v="465"/>
    <s v=" $615.00 "/>
    <s v=" $123.00 "/>
    <s v=" $492.00 "/>
    <n v="492"/>
    <n v="80"/>
    <n v="615"/>
    <x v="6"/>
  </r>
  <r>
    <x v="4"/>
    <x v="1"/>
    <x v="466"/>
    <s v=" $2,301.00 "/>
    <s v=" $460.20 "/>
    <s v=" $1,840.80 "/>
    <n v="1840.8"/>
    <n v="80"/>
    <n v="2301"/>
    <x v="15"/>
  </r>
  <r>
    <x v="4"/>
    <x v="1"/>
    <x v="441"/>
    <s v=" $1,142.00 "/>
    <s v=" $228.40 "/>
    <s v=" $913.60 "/>
    <n v="913.6"/>
    <n v="80"/>
    <n v="1142"/>
    <x v="5"/>
  </r>
  <r>
    <x v="4"/>
    <x v="1"/>
    <x v="467"/>
    <s v=" $1,566.00 "/>
    <s v=" $313.20 "/>
    <s v=" $1,252.80 "/>
    <n v="1252.8"/>
    <n v="80"/>
    <n v="1566"/>
    <x v="7"/>
  </r>
  <r>
    <x v="4"/>
    <x v="1"/>
    <x v="468"/>
    <s v=" $3,627.00 "/>
    <s v=" $725.40 "/>
    <s v=" $2,901.60 "/>
    <n v="2901.6"/>
    <n v="80"/>
    <n v="3627"/>
    <x v="12"/>
  </r>
  <r>
    <x v="4"/>
    <x v="1"/>
    <x v="469"/>
    <s v=" $2,723.00 "/>
    <s v=" $544.60 "/>
    <s v=" $2,178.40 "/>
    <n v="2178.4"/>
    <n v="80"/>
    <n v="2723"/>
    <x v="14"/>
  </r>
  <r>
    <x v="4"/>
    <x v="1"/>
    <x v="470"/>
    <s v=" $1,282.00 "/>
    <s v=" $256.40 "/>
    <s v=" $1,025.60 "/>
    <n v="1025.5999999999999"/>
    <n v="80"/>
    <n v="1282"/>
    <x v="5"/>
  </r>
  <r>
    <x v="4"/>
    <x v="1"/>
    <x v="456"/>
    <s v=" $2,797.00 "/>
    <s v=" $559.40 "/>
    <s v=" $2,237.60 "/>
    <n v="2237.6"/>
    <n v="80"/>
    <n v="2797"/>
    <x v="6"/>
  </r>
  <r>
    <x v="4"/>
    <x v="1"/>
    <x v="471"/>
    <s v=" $2,328.00 "/>
    <s v=" $465.60 "/>
    <s v=" $1,862.40 "/>
    <n v="1862.4"/>
    <n v="80"/>
    <n v="2328"/>
    <x v="10"/>
  </r>
  <r>
    <x v="4"/>
    <x v="1"/>
    <x v="472"/>
    <s v=" $2,313.00 "/>
    <s v=" $462.60 "/>
    <s v=" $1,850.40 "/>
    <n v="1850.4"/>
    <n v="80"/>
    <n v="2313"/>
    <x v="11"/>
  </r>
  <r>
    <x v="4"/>
    <x v="1"/>
    <x v="473"/>
    <s v=" $677.00 "/>
    <s v=" $135.40 "/>
    <s v=" $541.60 "/>
    <n v="541.6"/>
    <n v="80"/>
    <n v="677"/>
    <x v="8"/>
  </r>
  <r>
    <x v="4"/>
    <x v="1"/>
    <x v="474"/>
    <s v=" $983.00 "/>
    <s v=" $196.60 "/>
    <s v=" $786.40 "/>
    <n v="786.4"/>
    <n v="80"/>
    <n v="983"/>
    <x v="9"/>
  </r>
  <r>
    <x v="4"/>
    <x v="1"/>
    <x v="475"/>
    <s v=" $1,298.00 "/>
    <s v=" $259.60 "/>
    <s v=" $1,038.40 "/>
    <n v="1038.4000000000001"/>
    <n v="80"/>
    <n v="1298"/>
    <x v="4"/>
  </r>
  <r>
    <x v="4"/>
    <x v="2"/>
    <x v="476"/>
    <s v=" $9,765.00 "/>
    <s v=" $4,296.60 "/>
    <s v=" $5,468.40 "/>
    <n v="5468.4"/>
    <n v="55.999999999999993"/>
    <n v="9765"/>
    <x v="15"/>
  </r>
  <r>
    <x v="4"/>
    <x v="2"/>
    <x v="477"/>
    <s v=" $10,705.00 "/>
    <s v=" $4,710.20 "/>
    <s v=" $5,994.80 "/>
    <n v="5994.8"/>
    <n v="56.000000000000007"/>
    <n v="10705"/>
    <x v="13"/>
  </r>
  <r>
    <x v="4"/>
    <x v="2"/>
    <x v="438"/>
    <s v=" $5,715.00 "/>
    <s v=" $2,514.60 "/>
    <s v=" $3,200.40 "/>
    <n v="3200.4"/>
    <n v="56.000000000000007"/>
    <n v="5715"/>
    <x v="7"/>
  </r>
  <r>
    <x v="4"/>
    <x v="2"/>
    <x v="465"/>
    <s v=" $3,075.00 "/>
    <s v=" $1,353.00 "/>
    <s v=" $1,722.00 "/>
    <n v="1722"/>
    <n v="56.000000000000007"/>
    <n v="3075"/>
    <x v="6"/>
  </r>
  <r>
    <x v="4"/>
    <x v="2"/>
    <x v="478"/>
    <s v=" $6,180.00 "/>
    <s v=" $2,719.20 "/>
    <s v=" $3,460.80 "/>
    <n v="3460.8"/>
    <n v="56.000000000000007"/>
    <n v="6180"/>
    <x v="14"/>
  </r>
  <r>
    <x v="4"/>
    <x v="2"/>
    <x v="299"/>
    <s v=" $6,860.00 "/>
    <s v=" $3,018.40 "/>
    <s v=" $3,841.60 "/>
    <n v="3841.6"/>
    <n v="55.999999999999993"/>
    <n v="6860"/>
    <x v="6"/>
  </r>
  <r>
    <x v="4"/>
    <x v="2"/>
    <x v="470"/>
    <s v=" $6,410.00 "/>
    <s v=" $2,820.40 "/>
    <s v=" $3,589.60 "/>
    <n v="3589.6"/>
    <n v="55.999999999999993"/>
    <n v="6410"/>
    <x v="5"/>
  </r>
  <r>
    <x v="4"/>
    <x v="2"/>
    <x v="479"/>
    <s v=" $14,535.00 "/>
    <s v=" $6,395.40 "/>
    <s v=" $8,139.60 "/>
    <n v="8139.6"/>
    <n v="56.000000000000007"/>
    <n v="14535"/>
    <x v="5"/>
  </r>
  <r>
    <x v="4"/>
    <x v="2"/>
    <x v="480"/>
    <s v=" $10,355.00 "/>
    <s v=" $4,556.20 "/>
    <s v=" $5,798.80 "/>
    <n v="5798.8"/>
    <n v="56.000000000000007"/>
    <n v="10355"/>
    <x v="10"/>
  </r>
  <r>
    <x v="4"/>
    <x v="2"/>
    <x v="481"/>
    <s v=" $2,895.00 "/>
    <s v=" $1,273.80 "/>
    <s v=" $1,621.20 "/>
    <n v="1621.2"/>
    <n v="56.000000000000007"/>
    <n v="2895"/>
    <x v="9"/>
  </r>
  <r>
    <x v="4"/>
    <x v="2"/>
    <x v="372"/>
    <s v=" $14,965.00 "/>
    <s v=" $6,584.60 "/>
    <s v=" $8,380.40 "/>
    <n v="8380.4"/>
    <n v="55.999999999999993"/>
    <n v="14965"/>
    <x v="8"/>
  </r>
  <r>
    <x v="4"/>
    <x v="2"/>
    <x v="482"/>
    <s v=" $16,000.00 "/>
    <s v=" $7,040.00 "/>
    <s v=" $8,960.00 "/>
    <n v="8960"/>
    <n v="56.000000000000007"/>
    <n v="16000"/>
    <x v="12"/>
  </r>
  <r>
    <x v="4"/>
    <x v="2"/>
    <x v="483"/>
    <s v=" $1,350.00 "/>
    <s v=" $594.00 "/>
    <s v=" $756.00 "/>
    <n v="756"/>
    <n v="56.000000000000007"/>
    <n v="1350"/>
    <x v="4"/>
  </r>
  <r>
    <x v="4"/>
    <x v="2"/>
    <x v="192"/>
    <s v=" $14,220.00 "/>
    <s v=" $6,256.80 "/>
    <s v=" $7,963.20 "/>
    <n v="7963.2"/>
    <n v="55.999999999999993"/>
    <n v="14220"/>
    <x v="11"/>
  </r>
  <r>
    <x v="4"/>
    <x v="2"/>
    <x v="462"/>
    <s v=" $14,570.00 "/>
    <s v=" $6,410.80 "/>
    <s v=" $8,159.20 "/>
    <n v="8159.2"/>
    <n v="55.999999999999993"/>
    <n v="14570"/>
    <x v="7"/>
  </r>
  <r>
    <x v="4"/>
    <x v="3"/>
    <x v="484"/>
    <s v=" $7,432.00 "/>
    <s v=" $2,787.00 "/>
    <s v=" $4,645.00 "/>
    <n v="4645"/>
    <n v="62.5"/>
    <n v="7432"/>
    <x v="4"/>
  </r>
  <r>
    <x v="4"/>
    <x v="3"/>
    <x v="206"/>
    <s v=" $10,116.00 "/>
    <s v=" $3,793.50 "/>
    <s v=" $6,322.50 "/>
    <n v="6322.5"/>
    <n v="62.5"/>
    <n v="10116"/>
    <x v="12"/>
  </r>
  <r>
    <x v="4"/>
    <x v="3"/>
    <x v="485"/>
    <s v=" $7,788.00 "/>
    <s v=" $2,920.50 "/>
    <s v=" $4,867.50 "/>
    <n v="4867.5"/>
    <n v="62.5"/>
    <n v="7788"/>
    <x v="10"/>
  </r>
  <r>
    <x v="4"/>
    <x v="3"/>
    <x v="446"/>
    <s v=" $1,096.00 "/>
    <s v=" $411.00 "/>
    <s v=" $685.00 "/>
    <n v="685"/>
    <n v="62.5"/>
    <n v="1096"/>
    <x v="6"/>
  </r>
  <r>
    <x v="4"/>
    <x v="3"/>
    <x v="448"/>
    <s v=" $3,964.00 "/>
    <s v=" $1,486.50 "/>
    <s v=" $2,477.50 "/>
    <n v="2477.5"/>
    <n v="62.5"/>
    <n v="3964"/>
    <x v="5"/>
  </r>
  <r>
    <x v="4"/>
    <x v="3"/>
    <x v="486"/>
    <s v=" $2,280.00 "/>
    <s v=" $855.00 "/>
    <s v=" $1,425.00 "/>
    <n v="1425"/>
    <n v="62.5"/>
    <n v="2280"/>
    <x v="6"/>
  </r>
  <r>
    <x v="4"/>
    <x v="3"/>
    <x v="180"/>
    <s v=" $4,472.00 "/>
    <s v=" $1,677.00 "/>
    <s v=" $2,795.00 "/>
    <n v="2795"/>
    <n v="62.5"/>
    <n v="4472"/>
    <x v="9"/>
  </r>
  <r>
    <x v="4"/>
    <x v="3"/>
    <x v="487"/>
    <s v=" $8,120.00 "/>
    <s v=" $3,045.00 "/>
    <s v=" $5,075.00 "/>
    <n v="5075"/>
    <n v="62.5"/>
    <n v="8120"/>
    <x v="14"/>
  </r>
  <r>
    <x v="4"/>
    <x v="3"/>
    <x v="488"/>
    <s v=" $7,044.00 "/>
    <s v=" $2,641.50 "/>
    <s v=" $4,402.50 "/>
    <n v="4402.5"/>
    <n v="62.5"/>
    <n v="7044"/>
    <x v="8"/>
  </r>
  <r>
    <x v="4"/>
    <x v="3"/>
    <x v="489"/>
    <s v=" $13,784.00 "/>
    <s v=" $5,169.00 "/>
    <s v=" $8,615.00 "/>
    <n v="8615"/>
    <n v="62.5"/>
    <n v="13784"/>
    <x v="15"/>
  </r>
  <r>
    <x v="4"/>
    <x v="3"/>
    <x v="490"/>
    <s v=" $10,268.00 "/>
    <s v=" $3,850.50 "/>
    <s v=" $6,417.50 "/>
    <n v="6417.5"/>
    <n v="62.5"/>
    <n v="10268"/>
    <x v="5"/>
  </r>
  <r>
    <x v="4"/>
    <x v="3"/>
    <x v="9"/>
    <s v=" $6,972.00 "/>
    <s v=" $2,614.50 "/>
    <s v=" $4,357.50 "/>
    <n v="4357.5"/>
    <n v="62.5"/>
    <n v="6972"/>
    <x v="11"/>
  </r>
  <r>
    <x v="4"/>
    <x v="3"/>
    <x v="491"/>
    <s v=" $4,040.00 "/>
    <s v=" $1,515.00 "/>
    <s v=" $2,525.00 "/>
    <n v="2525"/>
    <n v="62.5"/>
    <n v="4040"/>
    <x v="7"/>
  </r>
  <r>
    <x v="4"/>
    <x v="4"/>
    <x v="113"/>
    <s v=" $2,181.00 "/>
    <s v=" $908.75 "/>
    <s v=" $1,272.25 "/>
    <n v="1272.25"/>
    <n v="58.333333333333336"/>
    <n v="2181"/>
    <x v="5"/>
  </r>
  <r>
    <x v="4"/>
    <x v="4"/>
    <x v="192"/>
    <s v=" $8,532.00 "/>
    <s v=" $3,555.00 "/>
    <s v=" $4,977.00 "/>
    <n v="4977"/>
    <n v="58.333333333333336"/>
    <n v="8532"/>
    <x v="4"/>
  </r>
  <r>
    <x v="4"/>
    <x v="4"/>
    <x v="451"/>
    <s v=" $7,989.00 "/>
    <s v=" $3,328.75 "/>
    <s v=" $4,660.25 "/>
    <n v="4660.25"/>
    <n v="58.333333333333336"/>
    <n v="7989"/>
    <x v="6"/>
  </r>
  <r>
    <x v="4"/>
    <x v="4"/>
    <x v="486"/>
    <s v=" $1,710.00 "/>
    <s v=" $712.50 "/>
    <s v=" $997.50 "/>
    <n v="997.5"/>
    <n v="58.333333333333336"/>
    <n v="1710"/>
    <x v="6"/>
  </r>
  <r>
    <x v="4"/>
    <x v="4"/>
    <x v="453"/>
    <s v=" $3,459.00 "/>
    <s v=" $1,441.25 "/>
    <s v=" $2,017.75 "/>
    <n v="2017.75"/>
    <n v="58.333333333333336"/>
    <n v="3459"/>
    <x v="7"/>
  </r>
  <r>
    <x v="4"/>
    <x v="4"/>
    <x v="492"/>
    <s v=" $1,311.00 "/>
    <s v=" $546.25 "/>
    <s v=" $764.75 "/>
    <n v="764.75"/>
    <n v="58.333333333333336"/>
    <n v="1311"/>
    <x v="12"/>
  </r>
  <r>
    <x v="4"/>
    <x v="4"/>
    <x v="493"/>
    <s v=" $5,868.00 "/>
    <s v=" $2,445.00 "/>
    <s v=" $3,423.00 "/>
    <n v="3423"/>
    <n v="58.333333333333336"/>
    <n v="5868"/>
    <x v="9"/>
  </r>
  <r>
    <x v="4"/>
    <x v="4"/>
    <x v="494"/>
    <s v=" $4,056.00 "/>
    <s v=" $1,690.00 "/>
    <s v=" $2,366.00 "/>
    <n v="2366"/>
    <n v="58.333333333333336"/>
    <n v="4056"/>
    <x v="15"/>
  </r>
  <r>
    <x v="4"/>
    <x v="4"/>
    <x v="495"/>
    <s v=" $5,601.00 "/>
    <s v=" $2,333.75 "/>
    <s v=" $3,267.25 "/>
    <n v="3267.25"/>
    <n v="58.333333333333336"/>
    <n v="5601"/>
    <x v="10"/>
  </r>
  <r>
    <x v="4"/>
    <x v="4"/>
    <x v="496"/>
    <s v=" $8,421.00 "/>
    <s v=" $3,508.75 "/>
    <s v=" $4,912.25 "/>
    <n v="4912.25"/>
    <n v="58.333333333333336"/>
    <n v="8421"/>
    <x v="13"/>
  </r>
  <r>
    <x v="4"/>
    <x v="4"/>
    <x v="287"/>
    <s v=" $4,737.00 "/>
    <s v=" $1,973.75 "/>
    <s v=" $2,763.25 "/>
    <n v="2763.25"/>
    <n v="58.333333333333336"/>
    <n v="4737"/>
    <x v="8"/>
  </r>
  <r>
    <x v="4"/>
    <x v="4"/>
    <x v="345"/>
    <s v=" $2,958.00 "/>
    <s v=" $1,232.50 "/>
    <s v=" $1,725.50 "/>
    <n v="1725.5"/>
    <n v="58.333333333333336"/>
    <n v="2958"/>
    <x v="7"/>
  </r>
  <r>
    <x v="4"/>
    <x v="4"/>
    <x v="497"/>
    <s v=" $7,161.00 "/>
    <s v=" $2,983.75 "/>
    <s v=" $4,177.25 "/>
    <n v="4177.25"/>
    <n v="58.333333333333336"/>
    <n v="7161"/>
    <x v="14"/>
  </r>
  <r>
    <x v="4"/>
    <x v="4"/>
    <x v="490"/>
    <s v=" $7,701.00 "/>
    <s v=" $3,208.75 "/>
    <s v=" $4,492.25 "/>
    <n v="4492.25"/>
    <n v="58.333333333333336"/>
    <n v="7701"/>
    <x v="5"/>
  </r>
  <r>
    <x v="4"/>
    <x v="4"/>
    <x v="498"/>
    <s v=" $7,623.00 "/>
    <s v=" $3,176.25 "/>
    <s v=" $4,446.75 "/>
    <n v="4446.75"/>
    <n v="58.333333333333336"/>
    <n v="7623"/>
    <x v="13"/>
  </r>
  <r>
    <x v="4"/>
    <x v="4"/>
    <x v="491"/>
    <s v=" $3,030.00 "/>
    <s v=" $1,262.50 "/>
    <s v=" $1,767.50 "/>
    <n v="1767.5"/>
    <n v="58.333333333333336"/>
    <n v="3030"/>
    <x v="7"/>
  </r>
  <r>
    <x v="4"/>
    <x v="4"/>
    <x v="499"/>
    <s v=" $5,418.00 "/>
    <s v=" $2,257.50 "/>
    <s v=" $3,160.50 "/>
    <n v="3160.5"/>
    <n v="58.333333333333336"/>
    <n v="5418"/>
    <x v="11"/>
  </r>
  <r>
    <x v="4"/>
    <x v="5"/>
    <x v="103"/>
    <s v=" $16,926.00 "/>
    <s v=" $7,757.75 "/>
    <s v=" $9,168.25 "/>
    <n v="9168.25"/>
    <n v="54.166666666666664"/>
    <n v="16926"/>
    <x v="13"/>
  </r>
  <r>
    <x v="4"/>
    <x v="5"/>
    <x v="467"/>
    <s v=" $9,396.00 "/>
    <s v=" $4,306.50 "/>
    <s v=" $5,089.50 "/>
    <n v="5089.5"/>
    <n v="54.166666666666664"/>
    <n v="9396"/>
    <x v="7"/>
  </r>
  <r>
    <x v="4"/>
    <x v="5"/>
    <x v="500"/>
    <s v=" $8,790.00 "/>
    <s v=" $4,028.75 "/>
    <s v=" $4,761.25 "/>
    <n v="4761.25"/>
    <n v="54.166666666666664"/>
    <n v="8790"/>
    <x v="8"/>
  </r>
  <r>
    <x v="4"/>
    <x v="5"/>
    <x v="501"/>
    <s v=" $3,330.00 "/>
    <s v=" $1,526.25 "/>
    <s v=" $1,803.75 "/>
    <n v="1803.75"/>
    <n v="54.166666666666664"/>
    <n v="3330"/>
    <x v="9"/>
  </r>
  <r>
    <x v="4"/>
    <x v="5"/>
    <x v="449"/>
    <s v=" $3,612.00 "/>
    <s v=" $1,655.50 "/>
    <s v=" $1,956.50 "/>
    <n v="1956.5"/>
    <n v="54.166666666666664"/>
    <n v="3612"/>
    <x v="5"/>
  </r>
  <r>
    <x v="4"/>
    <x v="5"/>
    <x v="502"/>
    <s v=" $16,992.00 "/>
    <s v=" $7,788.00 "/>
    <s v=" $9,204.00 "/>
    <n v="9204"/>
    <n v="54.166666666666664"/>
    <n v="16992"/>
    <x v="13"/>
  </r>
  <r>
    <x v="4"/>
    <x v="5"/>
    <x v="450"/>
    <s v=" $5,166.00 "/>
    <s v=" $2,367.75 "/>
    <s v=" $2,798.25 "/>
    <n v="2798.25"/>
    <n v="54.166666666666664"/>
    <n v="5166"/>
    <x v="7"/>
  </r>
  <r>
    <x v="4"/>
    <x v="5"/>
    <x v="503"/>
    <s v=" $16,530.00 "/>
    <s v=" $7,576.25 "/>
    <s v=" $8,953.75 "/>
    <n v="8953.75"/>
    <n v="54.166666666666664"/>
    <n v="16530"/>
    <x v="4"/>
  </r>
  <r>
    <x v="4"/>
    <x v="5"/>
    <x v="504"/>
    <s v=" $3,282.00 "/>
    <s v=" $1,504.25 "/>
    <s v=" $1,777.75 "/>
    <n v="1777.75"/>
    <n v="54.166666666666664"/>
    <n v="3282"/>
    <x v="14"/>
  </r>
  <r>
    <x v="4"/>
    <x v="5"/>
    <x v="299"/>
    <s v=" $8,232.00 "/>
    <s v=" $3,773.00 "/>
    <s v=" $4,459.00 "/>
    <n v="4459"/>
    <n v="54.166666666666664"/>
    <n v="8232"/>
    <x v="6"/>
  </r>
  <r>
    <x v="4"/>
    <x v="5"/>
    <x v="479"/>
    <s v=" $17,442.00 "/>
    <s v=" $7,994.25 "/>
    <s v=" $9,447.75 "/>
    <n v="9447.75"/>
    <n v="54.166666666666664"/>
    <n v="17442"/>
    <x v="5"/>
  </r>
  <r>
    <x v="4"/>
    <x v="5"/>
    <x v="505"/>
    <s v=" $4,740.00 "/>
    <s v=" $2,172.50 "/>
    <s v=" $2,567.50 "/>
    <n v="2567.5"/>
    <n v="54.166666666666664"/>
    <n v="4740"/>
    <x v="11"/>
  </r>
  <r>
    <x v="4"/>
    <x v="5"/>
    <x v="506"/>
    <s v=" $9,576.00 "/>
    <s v=" $4,389.00 "/>
    <s v=" $5,187.00 "/>
    <n v="5187"/>
    <n v="54.166666666666664"/>
    <n v="9576"/>
    <x v="10"/>
  </r>
  <r>
    <x v="4"/>
    <x v="5"/>
    <x v="345"/>
    <s v=" $5,916.00 "/>
    <s v=" $2,711.50 "/>
    <s v=" $3,204.50 "/>
    <n v="3204.5"/>
    <n v="54.166666666666664"/>
    <n v="5916"/>
    <x v="7"/>
  </r>
  <r>
    <x v="4"/>
    <x v="5"/>
    <x v="507"/>
    <s v=" $3,636.00 "/>
    <s v=" $1,666.50 "/>
    <s v=" $1,969.50 "/>
    <n v="1969.5"/>
    <n v="54.166666666666664"/>
    <n v="3636"/>
    <x v="15"/>
  </r>
  <r>
    <x v="4"/>
    <x v="5"/>
    <x v="371"/>
    <s v=" $14,760.00 "/>
    <s v=" $6,765.00 "/>
    <s v=" $7,995.00 "/>
    <n v="7995"/>
    <n v="54.166666666666664"/>
    <n v="14760"/>
    <x v="12"/>
  </r>
  <r>
    <x v="4"/>
    <x v="5"/>
    <x v="464"/>
    <s v=" $5,484.00 "/>
    <s v=" $2,513.50 "/>
    <s v=" $2,970.50 "/>
    <n v="2970.5"/>
    <n v="54.166666666666664"/>
    <n v="548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1E368-7F1A-4F29-A6BA-447FB84921A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3">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numFmtId="164" showAll="0"/>
    <pivotField numFmtId="9"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2"/>
    </i>
    <i>
      <x v="1"/>
    </i>
    <i t="grand">
      <x/>
    </i>
  </rowItems>
  <colItems count="1">
    <i/>
  </colItems>
  <dataFields count="1">
    <dataField name="Sum of Total_ Revenue" fld="8" baseField="0" baseItem="0" numFmtId="167"/>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A24343-65E0-4C23-B69B-D605496ACB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2" firstHeaderRow="1" firstDataRow="1" firstDataCol="1"/>
  <pivotFields count="13">
    <pivotField showAll="0">
      <items count="6">
        <item x="0"/>
        <item x="3"/>
        <item x="2"/>
        <item x="1"/>
        <item x="4"/>
        <item t="default"/>
      </items>
    </pivotField>
    <pivotField showAll="0"/>
    <pivotField dataField="1" numFmtId="2"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showAll="0"/>
    <pivotField showAll="0"/>
    <pivotField showAll="0"/>
    <pivotField numFmtId="164" showAll="0"/>
    <pivotField numFmtId="9" showAll="0"/>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Row" showAll="0">
      <items count="5">
        <item sd="0" x="0"/>
        <item x="1"/>
        <item x="2"/>
        <item sd="0" x="3"/>
        <item t="default"/>
      </items>
    </pivotField>
  </pivotFields>
  <rowFields count="3">
    <field x="12"/>
    <field x="10"/>
    <field x="9"/>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numFmtId="2"/>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7A1A0-D5F1-462B-BABB-48CBBE60941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22" firstHeaderRow="1" firstDataRow="1" firstDataCol="1"/>
  <pivotFields count="13">
    <pivotField showAll="0">
      <items count="6">
        <item x="0"/>
        <item x="3"/>
        <item x="2"/>
        <item x="1"/>
        <item x="4"/>
        <item t="default"/>
      </items>
    </pivotField>
    <pivotField showAll="0">
      <items count="7">
        <item x="0"/>
        <item x="1"/>
        <item x="2"/>
        <item x="3"/>
        <item x="4"/>
        <item x="5"/>
        <item t="default"/>
      </items>
    </pivotField>
    <pivotField numFmtId="2" showAll="0"/>
    <pivotField showAll="0"/>
    <pivotField showAll="0"/>
    <pivotField showAll="0"/>
    <pivotField dataField="1" numFmtId="164" showAll="0"/>
    <pivotField numFmtId="9"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x="0"/>
        <item x="1"/>
        <item x="2"/>
        <item x="3"/>
        <item t="default"/>
      </items>
    </pivotField>
  </pivotFields>
  <rowFields count="2">
    <field x="12"/>
    <field x="10"/>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_Profit" fld="6" baseField="0" baseItem="0" numFmtId="164"/>
  </dataFields>
  <formats count="1">
    <format dxfId="18">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dateBetween" evalOrder="-1" id="6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72008-504C-4BF8-9C55-CD6D5250AD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3">
    <pivotField showAll="0"/>
    <pivotField axis="axisRow" showAll="0">
      <items count="7">
        <item x="0"/>
        <item x="1"/>
        <item x="2"/>
        <item x="3"/>
        <item x="4"/>
        <item x="5"/>
        <item t="default"/>
      </items>
    </pivotField>
    <pivotField dataField="1" numFmtId="2" showAll="0"/>
    <pivotField showAll="0"/>
    <pivotField showAll="0"/>
    <pivotField showAll="0"/>
    <pivotField numFmtId="164" showAll="0"/>
    <pivotField numFmtId="9"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Units Sold" fld="2" baseField="0" baseItem="0" numFmtId="166"/>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1AE498-38DD-42FE-9252-216E7DE5E37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0" firstHeaderRow="1" firstDataRow="1" firstDataCol="1"/>
  <pivotFields count="13">
    <pivotField showAll="0">
      <items count="6">
        <item x="0"/>
        <item x="3"/>
        <item x="2"/>
        <item x="1"/>
        <item x="4"/>
        <item t="default"/>
      </items>
    </pivotField>
    <pivotField axis="axisRow" showAll="0">
      <items count="7">
        <item x="0"/>
        <item x="1"/>
        <item x="2"/>
        <item x="3"/>
        <item x="4"/>
        <item x="5"/>
        <item t="default"/>
      </items>
    </pivotField>
    <pivotField numFmtId="2" showAll="0"/>
    <pivotField showAll="0"/>
    <pivotField showAll="0"/>
    <pivotField showAll="0"/>
    <pivotField numFmtId="164" showAll="0"/>
    <pivotField dataField="1" numFmtId="9"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Profit Margin" fld="7" baseField="0" baseItem="0" numFmtId="43"/>
  </dataFields>
  <formats count="1">
    <format dxfId="16">
      <pivotArea outline="0" collapsedLevelsAreSubtotals="1" fieldPosition="0"/>
    </format>
  </formats>
  <pivotTableStyleInfo name="PivotStyleLight16" showRowHeaders="1" showColHeaders="1" showRowStripes="0" showColStripes="0" showLastColumn="1"/>
  <filters count="1">
    <filter fld="9" type="dateBetween" evalOrder="-1" id="6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042B27-EBD1-4463-9806-0678840E57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9" firstHeaderRow="1" firstDataRow="2" firstDataCol="1"/>
  <pivotFields count="13">
    <pivotField showAll="0"/>
    <pivotField axis="axisCol" showAll="0">
      <items count="7">
        <item x="0"/>
        <item x="1"/>
        <item x="2"/>
        <item x="3"/>
        <item x="4"/>
        <item x="5"/>
        <item t="default"/>
      </items>
    </pivotField>
    <pivotField numFmtId="2" showAll="0"/>
    <pivotField showAll="0"/>
    <pivotField showAll="0"/>
    <pivotField showAll="0"/>
    <pivotField numFmtId="164" showAll="0"/>
    <pivotField numFmtId="9"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5">
        <item sd="0" x="0"/>
        <item x="1"/>
        <item x="2"/>
        <item sd="0" x="3"/>
        <item t="default"/>
      </items>
    </pivotField>
  </pivotFields>
  <rowFields count="4">
    <field x="12"/>
    <field x="11"/>
    <field x="10"/>
    <field x="9"/>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Fields count="1">
    <field x="1"/>
  </colFields>
  <colItems count="7">
    <i>
      <x/>
    </i>
    <i>
      <x v="1"/>
    </i>
    <i>
      <x v="2"/>
    </i>
    <i>
      <x v="3"/>
    </i>
    <i>
      <x v="4"/>
    </i>
    <i>
      <x v="5"/>
    </i>
    <i t="grand">
      <x/>
    </i>
  </colItems>
  <dataFields count="1">
    <dataField name="Sum of Total_ Revenue" fld="8" baseField="0" baseItem="0" numFmtId="167"/>
  </dataFields>
  <formats count="2">
    <format dxfId="15">
      <pivotArea outline="0" collapsedLevelsAreSubtotals="1" fieldPosition="0">
        <references count="1">
          <reference field="1" count="1" selected="0">
            <x v="5"/>
          </reference>
        </references>
      </pivotArea>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17DF5-E2BA-49DC-AC76-F8AD88B9D3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1" firstDataRow="2" firstDataCol="1"/>
  <pivotFields count="13">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dataField="1" numFmtId="2" showAll="0"/>
    <pivotField showAll="0"/>
    <pivotField showAll="0"/>
    <pivotField showAll="0"/>
    <pivotField numFmtId="164" showAll="0"/>
    <pivotField numFmtId="9" showAll="0"/>
    <pivotField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Units Sold" fld="2" baseField="0" baseItem="0" numFmtId="166"/>
  </dataFields>
  <formats count="2">
    <format dxfId="13">
      <pivotArea outline="0" collapsedLevelsAreSubtotals="1" fieldPosition="0">
        <references count="1">
          <reference field="1" count="1" selected="0">
            <x v="5"/>
          </reference>
        </references>
      </pivotArea>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9E5945-7E4B-45EF-8FEE-DE0945F5B53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H10" firstHeaderRow="1" firstDataRow="2" firstDataCol="1"/>
  <pivotFields count="13">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numFmtId="164" showAll="0"/>
    <pivotField numFmtId="9"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2"/>
    </i>
    <i>
      <x v="1"/>
    </i>
    <i t="grand">
      <x/>
    </i>
  </rowItems>
  <colFields count="1">
    <field x="1"/>
  </colFields>
  <colItems count="7">
    <i>
      <x/>
    </i>
    <i>
      <x v="5"/>
    </i>
    <i>
      <x v="2"/>
    </i>
    <i>
      <x v="3"/>
    </i>
    <i>
      <x v="4"/>
    </i>
    <i>
      <x v="1"/>
    </i>
    <i t="grand">
      <x/>
    </i>
  </colItems>
  <dataFields count="1">
    <dataField name="Sum of Total_ Revenue" fld="8" baseField="0" baseItem="0" numFmtId="164"/>
  </dataFields>
  <formats count="1">
    <format dxfId="11">
      <pivotArea outline="0" collapsedLevelsAreSubtotals="1" fieldPosition="0"/>
    </format>
  </formats>
  <chartFormats count="1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9" type="dateBetween" evalOrder="-1" id="138"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A5C109B-E033-4A5B-A1F4-A8370B8D72EF}" sourceName="Country">
  <pivotTables>
    <pivotTable tabId="11" name="PivotTable1"/>
    <pivotTable tabId="7" name="PivotTable1"/>
    <pivotTable tabId="14" name="PivotTable1"/>
  </pivotTables>
  <data>
    <tabular pivotCacheId="153360400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F4B64F5-9DB1-4B23-980E-B674EBBB8004}" sourceName=" Product ">
  <pivotTables>
    <pivotTable tabId="11" name="PivotTable1"/>
    <pivotTable tabId="7" name="PivotTable1"/>
    <pivotTable tabId="14" name="PivotTable1"/>
  </pivotTables>
  <data>
    <tabular pivotCacheId="153360400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A1B84C-F1D6-46ED-B7BC-7ECEB5DB7FDA}" cache="Slicer_Country" caption="Country" showCaption="0" rowHeight="247650"/>
  <slicer name=" Product " xr10:uid="{F70D7215-DD5F-452E-9FCB-F59B56E4F9F3}" cache="Slicer_Product" caption=" Product " startItem="1"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18164E-33F3-44ED-AEB4-0B99DCB9EBAE}" name="Cookie" displayName="Cookie" ref="A1:J701" totalsRowShown="0" headerRowDxfId="10">
  <autoFilter ref="A1:J701" xr:uid="{8E18164E-33F3-44ED-AEB4-0B99DCB9EBAE}"/>
  <tableColumns count="10">
    <tableColumn id="1" xr3:uid="{93C5354F-8904-4E64-821B-7051599EF0DB}" name="Country" dataDxfId="9"/>
    <tableColumn id="2" xr3:uid="{34B86014-55F8-422F-A43E-7138B617731B}" name=" Product " dataDxfId="8"/>
    <tableColumn id="3" xr3:uid="{983B1892-834F-4BE5-95C9-33FCA153FDB2}" name="Units Sold" dataDxfId="7"/>
    <tableColumn id="4" xr3:uid="{67B94FB3-8235-44DC-8EAE-F9520FF1ACA8}" name="Revenue " dataDxfId="6"/>
    <tableColumn id="5" xr3:uid="{60708B7A-5794-48A7-8CCF-C8AC963F391B}" name="Total_ Cost " dataDxfId="5"/>
    <tableColumn id="6" xr3:uid="{A0A03064-DA6B-49DC-908A-9933D76C9B58}" name="Profit " dataDxfId="4"/>
    <tableColumn id="8" xr3:uid="{8540EE76-DB47-4590-BFAC-3D00B7529942}" name="Total_Profit" dataDxfId="3">
      <calculatedColumnFormula>Cookie[[#This Row],[Total_ Revenue]]-Cookie[[#This Row],[Total_ Cost ]]</calculatedColumnFormula>
    </tableColumn>
    <tableColumn id="10" xr3:uid="{5AD91359-0BFF-4F52-80A2-F848B2516DA8}" name="Profit Margin" dataDxfId="2" dataCellStyle="Comma">
      <calculatedColumnFormula>Cookie[[#This Row],[Profit ]]/Cookie[[#This Row],[Total_ Revenue]]*100</calculatedColumnFormula>
    </tableColumn>
    <tableColumn id="11" xr3:uid="{3ED1751C-348B-430F-8C4C-90B358F0196F}" name="Total_ Revenue" dataDxfId="1" dataCellStyle="Percent">
      <calculatedColumnFormula>Cookie[[#This Row],[Total_ Cost ]]+Cookie[[#This Row],[Profit ]]</calculatedColumnFormula>
    </tableColumn>
    <tableColumn id="7" xr3:uid="{2A4E6808-E009-44BC-B7BC-B5F69C75CC93}"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A0EAE7D-626F-4CC2-A8C3-F62A62E1B7F8}" sourceName="Date">
  <pivotTables>
    <pivotTable tabId="11" name="PivotTable1"/>
    <pivotTable tabId="7" name="PivotTable1"/>
    <pivotTable tabId="14" name="PivotTable1"/>
  </pivotTables>
  <state minimalRefreshVersion="6" lastRefreshVersion="6" pivotCacheId="1533604009"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0477A08-EBF0-474D-9671-959B39DF5544}" cache="NativeTimeline_Date" caption="Date"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F80DE-027D-4FE7-94C2-3124EC0F001D}">
  <dimension ref="C1:Y33"/>
  <sheetViews>
    <sheetView showGridLines="0" showRowColHeaders="0" zoomScale="76" zoomScaleNormal="76" workbookViewId="0">
      <selection activeCell="L29" sqref="L29"/>
    </sheetView>
  </sheetViews>
  <sheetFormatPr defaultRowHeight="14.4" x14ac:dyDescent="0.3"/>
  <cols>
    <col min="1" max="1" width="1.21875" customWidth="1"/>
    <col min="2" max="2" width="8" customWidth="1"/>
  </cols>
  <sheetData>
    <row r="1" spans="3:25" x14ac:dyDescent="0.3">
      <c r="C1" s="20"/>
      <c r="D1" s="21" t="s">
        <v>1981</v>
      </c>
      <c r="E1" s="21"/>
      <c r="F1" s="21"/>
      <c r="G1" s="21"/>
      <c r="H1" s="21"/>
      <c r="I1" s="21"/>
      <c r="J1" s="21"/>
      <c r="K1" s="21"/>
      <c r="L1" s="21"/>
      <c r="M1" s="21"/>
      <c r="N1" s="21"/>
      <c r="O1" s="21"/>
      <c r="P1" s="21"/>
      <c r="Q1" s="21"/>
      <c r="R1" s="21"/>
      <c r="S1" s="21"/>
      <c r="T1" s="21"/>
      <c r="U1" s="21"/>
      <c r="V1" s="21"/>
      <c r="W1" s="21"/>
      <c r="X1" s="21"/>
      <c r="Y1" s="20"/>
    </row>
    <row r="2" spans="3:25" x14ac:dyDescent="0.3">
      <c r="C2" s="20"/>
      <c r="D2" s="21"/>
      <c r="E2" s="21"/>
      <c r="F2" s="21"/>
      <c r="G2" s="21"/>
      <c r="H2" s="21"/>
      <c r="I2" s="21"/>
      <c r="J2" s="21"/>
      <c r="K2" s="21"/>
      <c r="L2" s="21"/>
      <c r="M2" s="21"/>
      <c r="N2" s="21"/>
      <c r="O2" s="21"/>
      <c r="P2" s="21"/>
      <c r="Q2" s="21"/>
      <c r="R2" s="21"/>
      <c r="S2" s="21"/>
      <c r="T2" s="21"/>
      <c r="U2" s="21"/>
      <c r="V2" s="21"/>
      <c r="W2" s="21"/>
      <c r="X2" s="21"/>
      <c r="Y2" s="20"/>
    </row>
    <row r="3" spans="3:25" x14ac:dyDescent="0.3">
      <c r="C3" s="20"/>
      <c r="D3" s="21"/>
      <c r="E3" s="21"/>
      <c r="F3" s="21"/>
      <c r="G3" s="21"/>
      <c r="H3" s="21"/>
      <c r="I3" s="21"/>
      <c r="J3" s="21"/>
      <c r="K3" s="21"/>
      <c r="L3" s="21"/>
      <c r="M3" s="21"/>
      <c r="N3" s="21"/>
      <c r="O3" s="21"/>
      <c r="P3" s="21"/>
      <c r="Q3" s="21"/>
      <c r="R3" s="21"/>
      <c r="S3" s="21"/>
      <c r="T3" s="21"/>
      <c r="U3" s="21"/>
      <c r="V3" s="21"/>
      <c r="W3" s="21"/>
      <c r="X3" s="21"/>
      <c r="Y3" s="20"/>
    </row>
    <row r="4" spans="3:25" x14ac:dyDescent="0.3">
      <c r="C4" s="20"/>
      <c r="D4" s="21"/>
      <c r="E4" s="21"/>
      <c r="F4" s="21"/>
      <c r="G4" s="21"/>
      <c r="H4" s="21"/>
      <c r="I4" s="21"/>
      <c r="J4" s="21"/>
      <c r="K4" s="21"/>
      <c r="L4" s="21"/>
      <c r="M4" s="21"/>
      <c r="N4" s="21"/>
      <c r="O4" s="21"/>
      <c r="P4" s="21"/>
      <c r="Q4" s="21"/>
      <c r="R4" s="21"/>
      <c r="S4" s="21"/>
      <c r="T4" s="21"/>
      <c r="U4" s="21"/>
      <c r="V4" s="21"/>
      <c r="W4" s="21"/>
      <c r="X4" s="21"/>
      <c r="Y4" s="20"/>
    </row>
    <row r="5" spans="3:25" x14ac:dyDescent="0.3">
      <c r="C5" s="20"/>
      <c r="D5" s="21"/>
      <c r="E5" s="21"/>
      <c r="F5" s="21"/>
      <c r="G5" s="21"/>
      <c r="H5" s="21"/>
      <c r="I5" s="21"/>
      <c r="J5" s="21"/>
      <c r="K5" s="21"/>
      <c r="L5" s="21"/>
      <c r="M5" s="21"/>
      <c r="N5" s="21"/>
      <c r="O5" s="21"/>
      <c r="P5" s="21"/>
      <c r="Q5" s="21"/>
      <c r="R5" s="21"/>
      <c r="S5" s="21"/>
      <c r="T5" s="21"/>
      <c r="U5" s="21"/>
      <c r="V5" s="21"/>
      <c r="W5" s="21"/>
      <c r="X5" s="21"/>
      <c r="Y5" s="20"/>
    </row>
    <row r="6" spans="3:25" x14ac:dyDescent="0.3">
      <c r="C6" s="20"/>
      <c r="D6" s="20"/>
      <c r="E6" s="20"/>
      <c r="F6" s="20"/>
      <c r="G6" s="20"/>
      <c r="H6" s="20"/>
      <c r="I6" s="20"/>
      <c r="J6" s="20"/>
      <c r="K6" s="20"/>
      <c r="L6" s="20"/>
      <c r="M6" s="20"/>
      <c r="N6" s="20"/>
      <c r="O6" s="20"/>
      <c r="P6" s="20"/>
      <c r="Q6" s="20"/>
      <c r="R6" s="20"/>
      <c r="S6" s="20"/>
      <c r="T6" s="20"/>
      <c r="U6" s="20"/>
      <c r="V6" s="20"/>
      <c r="W6" s="20"/>
      <c r="X6" s="20"/>
      <c r="Y6" s="20"/>
    </row>
    <row r="7" spans="3:25" x14ac:dyDescent="0.3">
      <c r="C7" s="20"/>
      <c r="D7" s="20"/>
      <c r="E7" s="20"/>
      <c r="F7" s="20"/>
      <c r="G7" s="20"/>
      <c r="H7" s="20"/>
      <c r="I7" s="20"/>
      <c r="J7" s="20"/>
      <c r="K7" s="20"/>
      <c r="L7" s="20"/>
      <c r="M7" s="20"/>
      <c r="N7" s="20"/>
      <c r="O7" s="20"/>
      <c r="P7" s="20"/>
      <c r="Q7" s="20"/>
      <c r="R7" s="20"/>
      <c r="S7" s="20"/>
      <c r="T7" s="20"/>
      <c r="U7" s="20"/>
      <c r="V7" s="20"/>
      <c r="W7" s="20"/>
      <c r="X7" s="20"/>
      <c r="Y7" s="20"/>
    </row>
    <row r="8" spans="3:25" x14ac:dyDescent="0.3">
      <c r="C8" s="20"/>
      <c r="D8" s="20"/>
      <c r="E8" s="20"/>
      <c r="F8" s="20"/>
      <c r="G8" s="20"/>
      <c r="H8" s="20"/>
      <c r="I8" s="20"/>
      <c r="J8" s="20"/>
      <c r="K8" s="20"/>
      <c r="L8" s="20"/>
      <c r="M8" s="20"/>
      <c r="N8" s="20"/>
      <c r="O8" s="20"/>
      <c r="P8" s="20"/>
      <c r="Q8" s="20"/>
      <c r="R8" s="20"/>
      <c r="S8" s="20"/>
      <c r="T8" s="20"/>
      <c r="U8" s="20"/>
      <c r="V8" s="20"/>
      <c r="W8" s="20"/>
      <c r="X8" s="20"/>
      <c r="Y8" s="20"/>
    </row>
    <row r="9" spans="3:25" x14ac:dyDescent="0.3">
      <c r="C9" s="20"/>
      <c r="D9" s="20"/>
      <c r="E9" s="20"/>
      <c r="F9" s="20"/>
      <c r="G9" s="20"/>
      <c r="H9" s="20"/>
      <c r="I9" s="20"/>
      <c r="J9" s="20"/>
      <c r="K9" s="20"/>
      <c r="L9" s="20"/>
      <c r="M9" s="20"/>
      <c r="N9" s="20"/>
      <c r="O9" s="20"/>
      <c r="P9" s="20"/>
      <c r="Q9" s="20"/>
      <c r="R9" s="20"/>
      <c r="S9" s="20"/>
      <c r="T9" s="20"/>
      <c r="U9" s="20"/>
      <c r="V9" s="20"/>
      <c r="W9" s="20"/>
      <c r="X9" s="20"/>
      <c r="Y9" s="20"/>
    </row>
    <row r="10" spans="3:25" x14ac:dyDescent="0.3">
      <c r="C10" s="20"/>
      <c r="D10" s="20"/>
      <c r="E10" s="20"/>
      <c r="F10" s="20"/>
      <c r="G10" s="20"/>
      <c r="H10" s="20"/>
      <c r="I10" s="20"/>
      <c r="J10" s="20"/>
      <c r="K10" s="20"/>
      <c r="L10" s="20"/>
      <c r="M10" s="20"/>
      <c r="N10" s="20"/>
      <c r="O10" s="20"/>
      <c r="P10" s="20"/>
      <c r="Q10" s="20"/>
      <c r="R10" s="20"/>
      <c r="S10" s="20"/>
      <c r="T10" s="20"/>
      <c r="U10" s="20"/>
      <c r="V10" s="20"/>
      <c r="W10" s="20"/>
      <c r="X10" s="20"/>
      <c r="Y10" s="20"/>
    </row>
    <row r="11" spans="3:25" x14ac:dyDescent="0.3">
      <c r="C11" s="20"/>
      <c r="D11" s="20"/>
      <c r="E11" s="20"/>
      <c r="F11" s="20"/>
      <c r="G11" s="20"/>
      <c r="H11" s="20"/>
      <c r="I11" s="20"/>
      <c r="J11" s="20"/>
      <c r="K11" s="20"/>
      <c r="L11" s="20"/>
      <c r="M11" s="20"/>
      <c r="N11" s="20"/>
      <c r="O11" s="20"/>
      <c r="P11" s="20"/>
      <c r="Q11" s="20"/>
      <c r="R11" s="20"/>
      <c r="S11" s="20"/>
      <c r="T11" s="20"/>
      <c r="U11" s="20"/>
      <c r="V11" s="20"/>
      <c r="W11" s="20"/>
      <c r="X11" s="20"/>
      <c r="Y11" s="20"/>
    </row>
    <row r="12" spans="3:25" x14ac:dyDescent="0.3">
      <c r="C12" s="20"/>
      <c r="D12" s="20"/>
      <c r="E12" s="20"/>
      <c r="F12" s="20"/>
      <c r="G12" s="20"/>
      <c r="H12" s="20"/>
      <c r="I12" s="20"/>
      <c r="J12" s="20"/>
      <c r="K12" s="20"/>
      <c r="L12" s="20"/>
      <c r="M12" s="20"/>
      <c r="N12" s="20"/>
      <c r="O12" s="20"/>
      <c r="P12" s="20"/>
      <c r="Q12" s="20"/>
      <c r="R12" s="20"/>
      <c r="S12" s="20"/>
      <c r="T12" s="20"/>
      <c r="U12" s="20"/>
      <c r="V12" s="20"/>
      <c r="W12" s="20"/>
      <c r="X12" s="20"/>
      <c r="Y12" s="20"/>
    </row>
    <row r="13" spans="3:25" x14ac:dyDescent="0.3">
      <c r="C13" s="20"/>
      <c r="D13" s="20"/>
      <c r="E13" s="20"/>
      <c r="F13" s="20"/>
      <c r="G13" s="20"/>
      <c r="H13" s="20"/>
      <c r="I13" s="20"/>
      <c r="J13" s="20"/>
      <c r="K13" s="20"/>
      <c r="L13" s="20"/>
      <c r="M13" s="20"/>
      <c r="N13" s="20"/>
      <c r="O13" s="20"/>
      <c r="P13" s="20"/>
      <c r="Q13" s="20"/>
      <c r="R13" s="20"/>
      <c r="S13" s="20"/>
      <c r="T13" s="20"/>
      <c r="U13" s="20"/>
      <c r="V13" s="20"/>
      <c r="W13" s="20"/>
      <c r="X13" s="20"/>
      <c r="Y13" s="20"/>
    </row>
    <row r="14" spans="3:25" x14ac:dyDescent="0.3">
      <c r="C14" s="20"/>
      <c r="D14" s="20"/>
      <c r="E14" s="20"/>
      <c r="F14" s="20"/>
      <c r="G14" s="20"/>
      <c r="H14" s="20"/>
      <c r="I14" s="20"/>
      <c r="J14" s="20"/>
      <c r="K14" s="20"/>
      <c r="L14" s="20"/>
      <c r="M14" s="20"/>
      <c r="N14" s="20"/>
      <c r="O14" s="20"/>
      <c r="P14" s="20"/>
      <c r="Q14" s="20"/>
      <c r="R14" s="20"/>
      <c r="S14" s="20"/>
      <c r="T14" s="20"/>
      <c r="U14" s="20"/>
      <c r="V14" s="20"/>
      <c r="W14" s="20"/>
      <c r="X14" s="20"/>
      <c r="Y14" s="20"/>
    </row>
    <row r="15" spans="3:25" x14ac:dyDescent="0.3">
      <c r="C15" s="20"/>
      <c r="D15" s="20"/>
      <c r="E15" s="20"/>
      <c r="F15" s="20"/>
      <c r="G15" s="20"/>
      <c r="H15" s="20"/>
      <c r="I15" s="20"/>
      <c r="J15" s="20"/>
      <c r="K15" s="20"/>
      <c r="L15" s="20"/>
      <c r="M15" s="20"/>
      <c r="N15" s="20"/>
      <c r="O15" s="20"/>
      <c r="P15" s="20"/>
      <c r="Q15" s="20"/>
      <c r="R15" s="20"/>
      <c r="S15" s="20"/>
      <c r="T15" s="20"/>
      <c r="U15" s="20"/>
      <c r="V15" s="20"/>
      <c r="W15" s="20"/>
      <c r="X15" s="20"/>
      <c r="Y15" s="20"/>
    </row>
    <row r="16" spans="3:25" x14ac:dyDescent="0.3">
      <c r="C16" s="20"/>
      <c r="D16" s="20"/>
      <c r="E16" s="20"/>
      <c r="F16" s="20"/>
      <c r="G16" s="20"/>
      <c r="H16" s="20"/>
      <c r="I16" s="20"/>
      <c r="J16" s="20"/>
      <c r="K16" s="20"/>
      <c r="L16" s="20"/>
      <c r="M16" s="20"/>
      <c r="N16" s="20"/>
      <c r="O16" s="20"/>
      <c r="P16" s="20"/>
      <c r="Q16" s="20"/>
      <c r="R16" s="20"/>
      <c r="S16" s="20"/>
      <c r="T16" s="20"/>
      <c r="U16" s="20"/>
      <c r="V16" s="20"/>
      <c r="W16" s="20"/>
      <c r="X16" s="20"/>
      <c r="Y16" s="20"/>
    </row>
    <row r="17" spans="3:25" x14ac:dyDescent="0.3">
      <c r="C17" s="20"/>
      <c r="D17" s="20"/>
      <c r="E17" s="20"/>
      <c r="F17" s="20"/>
      <c r="G17" s="20"/>
      <c r="H17" s="20"/>
      <c r="I17" s="20"/>
      <c r="J17" s="20"/>
      <c r="K17" s="20"/>
      <c r="L17" s="20"/>
      <c r="M17" s="20"/>
      <c r="N17" s="20"/>
      <c r="O17" s="20"/>
      <c r="P17" s="20"/>
      <c r="Q17" s="20"/>
      <c r="R17" s="20"/>
      <c r="S17" s="20"/>
      <c r="T17" s="20"/>
      <c r="U17" s="20"/>
      <c r="V17" s="20"/>
      <c r="W17" s="20"/>
      <c r="X17" s="20"/>
      <c r="Y17" s="20"/>
    </row>
    <row r="18" spans="3:25" x14ac:dyDescent="0.3">
      <c r="C18" s="20"/>
      <c r="D18" s="20"/>
      <c r="E18" s="20"/>
      <c r="F18" s="20"/>
      <c r="G18" s="20"/>
      <c r="H18" s="20"/>
      <c r="I18" s="20"/>
      <c r="J18" s="20"/>
      <c r="K18" s="20"/>
      <c r="L18" s="20"/>
      <c r="M18" s="20"/>
      <c r="N18" s="20"/>
      <c r="O18" s="20"/>
      <c r="P18" s="20"/>
      <c r="Q18" s="20"/>
      <c r="R18" s="20"/>
      <c r="S18" s="20"/>
      <c r="T18" s="20"/>
      <c r="U18" s="20"/>
      <c r="V18" s="20"/>
      <c r="W18" s="20"/>
      <c r="X18" s="20"/>
      <c r="Y18" s="20"/>
    </row>
    <row r="19" spans="3:25" x14ac:dyDescent="0.3">
      <c r="C19" s="20"/>
      <c r="D19" s="20"/>
      <c r="E19" s="20"/>
      <c r="F19" s="20"/>
      <c r="G19" s="20"/>
      <c r="H19" s="20"/>
      <c r="I19" s="20"/>
      <c r="J19" s="20"/>
      <c r="K19" s="20"/>
      <c r="L19" s="20"/>
      <c r="M19" s="20"/>
      <c r="N19" s="20"/>
      <c r="O19" s="20"/>
      <c r="P19" s="20"/>
      <c r="Q19" s="20"/>
      <c r="R19" s="20"/>
      <c r="S19" s="20"/>
      <c r="T19" s="20"/>
      <c r="U19" s="20"/>
      <c r="V19" s="20"/>
      <c r="W19" s="20"/>
      <c r="X19" s="20"/>
      <c r="Y19" s="20"/>
    </row>
    <row r="20" spans="3:25" x14ac:dyDescent="0.3">
      <c r="C20" s="20"/>
      <c r="D20" s="20"/>
      <c r="E20" s="20"/>
      <c r="F20" s="20"/>
      <c r="G20" s="20"/>
      <c r="H20" s="20"/>
      <c r="I20" s="20"/>
      <c r="J20" s="20"/>
      <c r="K20" s="20"/>
      <c r="L20" s="20"/>
      <c r="M20" s="20"/>
      <c r="N20" s="20"/>
      <c r="O20" s="20"/>
      <c r="P20" s="20"/>
      <c r="Q20" s="20"/>
      <c r="R20" s="20"/>
      <c r="S20" s="20"/>
      <c r="T20" s="20"/>
      <c r="U20" s="20"/>
      <c r="V20" s="20"/>
      <c r="W20" s="20"/>
      <c r="X20" s="20"/>
      <c r="Y20" s="20"/>
    </row>
    <row r="21" spans="3:25" x14ac:dyDescent="0.3">
      <c r="C21" s="20"/>
      <c r="D21" s="20"/>
      <c r="E21" s="20"/>
      <c r="F21" s="20"/>
      <c r="G21" s="20"/>
      <c r="H21" s="20"/>
      <c r="I21" s="20"/>
      <c r="J21" s="20"/>
      <c r="K21" s="20"/>
      <c r="L21" s="20"/>
      <c r="M21" s="20"/>
      <c r="N21" s="20"/>
      <c r="O21" s="20"/>
      <c r="P21" s="20"/>
      <c r="Q21" s="20"/>
      <c r="R21" s="20"/>
      <c r="S21" s="20"/>
      <c r="T21" s="20"/>
      <c r="U21" s="20"/>
      <c r="V21" s="20"/>
      <c r="W21" s="20"/>
      <c r="X21" s="20"/>
      <c r="Y21" s="20"/>
    </row>
    <row r="22" spans="3:25" x14ac:dyDescent="0.3">
      <c r="C22" s="20"/>
      <c r="D22" s="20"/>
      <c r="E22" s="20"/>
      <c r="F22" s="20"/>
      <c r="G22" s="20"/>
      <c r="H22" s="20"/>
      <c r="I22" s="20"/>
      <c r="J22" s="20"/>
      <c r="K22" s="20"/>
      <c r="L22" s="20"/>
      <c r="M22" s="20"/>
      <c r="N22" s="20"/>
      <c r="O22" s="20"/>
      <c r="P22" s="20"/>
      <c r="Q22" s="20"/>
      <c r="R22" s="20"/>
      <c r="S22" s="20"/>
      <c r="T22" s="20"/>
      <c r="U22" s="20"/>
      <c r="V22" s="20"/>
      <c r="W22" s="20"/>
      <c r="X22" s="20"/>
      <c r="Y22" s="20"/>
    </row>
    <row r="23" spans="3:25" x14ac:dyDescent="0.3">
      <c r="C23" s="20"/>
      <c r="D23" s="20"/>
      <c r="E23" s="20"/>
      <c r="F23" s="20"/>
      <c r="G23" s="20"/>
      <c r="H23" s="20"/>
      <c r="I23" s="20"/>
      <c r="J23" s="20"/>
      <c r="K23" s="20"/>
      <c r="L23" s="20"/>
      <c r="M23" s="20"/>
      <c r="N23" s="20"/>
      <c r="O23" s="20"/>
      <c r="P23" s="20"/>
      <c r="Q23" s="20"/>
      <c r="R23" s="20"/>
      <c r="S23" s="20"/>
      <c r="T23" s="20"/>
      <c r="U23" s="20"/>
      <c r="V23" s="20"/>
      <c r="W23" s="20"/>
      <c r="X23" s="20"/>
      <c r="Y23" s="20"/>
    </row>
    <row r="24" spans="3:25" x14ac:dyDescent="0.3">
      <c r="C24" s="20"/>
      <c r="D24" s="20"/>
      <c r="E24" s="20"/>
      <c r="F24" s="20"/>
      <c r="G24" s="20"/>
      <c r="H24" s="20"/>
      <c r="I24" s="20"/>
      <c r="J24" s="20"/>
      <c r="K24" s="20"/>
      <c r="L24" s="20"/>
      <c r="M24" s="20"/>
      <c r="N24" s="20"/>
      <c r="O24" s="20"/>
      <c r="P24" s="20"/>
      <c r="Q24" s="20"/>
      <c r="R24" s="20"/>
      <c r="S24" s="20"/>
      <c r="T24" s="20"/>
      <c r="U24" s="20"/>
      <c r="V24" s="20"/>
      <c r="W24" s="20"/>
      <c r="X24" s="20"/>
      <c r="Y24" s="20"/>
    </row>
    <row r="25" spans="3:25" x14ac:dyDescent="0.3">
      <c r="C25" s="20"/>
      <c r="D25" s="20"/>
      <c r="E25" s="20"/>
      <c r="F25" s="20"/>
      <c r="G25" s="20"/>
      <c r="H25" s="20"/>
      <c r="I25" s="20"/>
      <c r="J25" s="20"/>
      <c r="K25" s="20"/>
      <c r="L25" s="20"/>
      <c r="M25" s="20"/>
      <c r="N25" s="20"/>
      <c r="O25" s="20"/>
      <c r="P25" s="20"/>
      <c r="Q25" s="20"/>
      <c r="R25" s="20"/>
      <c r="S25" s="20"/>
      <c r="T25" s="20"/>
      <c r="U25" s="20"/>
      <c r="V25" s="20"/>
      <c r="W25" s="20"/>
      <c r="X25" s="20"/>
      <c r="Y25" s="20"/>
    </row>
    <row r="26" spans="3:25" x14ac:dyDescent="0.3">
      <c r="C26" s="20"/>
      <c r="D26" s="20"/>
      <c r="E26" s="20"/>
      <c r="F26" s="20"/>
      <c r="G26" s="20"/>
      <c r="H26" s="20"/>
      <c r="I26" s="20"/>
      <c r="J26" s="20"/>
      <c r="K26" s="20"/>
      <c r="L26" s="20"/>
      <c r="M26" s="20"/>
      <c r="N26" s="20"/>
      <c r="O26" s="20"/>
      <c r="P26" s="20"/>
      <c r="Q26" s="20"/>
      <c r="R26" s="20"/>
      <c r="S26" s="20"/>
      <c r="T26" s="20"/>
      <c r="U26" s="20"/>
      <c r="V26" s="20"/>
      <c r="W26" s="20"/>
      <c r="X26" s="20"/>
      <c r="Y26" s="20"/>
    </row>
    <row r="27" spans="3:25" x14ac:dyDescent="0.3">
      <c r="C27" s="20"/>
      <c r="D27" s="20"/>
      <c r="E27" s="20"/>
      <c r="F27" s="20"/>
      <c r="G27" s="20"/>
      <c r="H27" s="20"/>
      <c r="I27" s="20"/>
      <c r="J27" s="20"/>
      <c r="K27" s="20"/>
      <c r="L27" s="20"/>
      <c r="M27" s="20"/>
      <c r="N27" s="20"/>
      <c r="O27" s="20"/>
      <c r="P27" s="20"/>
      <c r="Q27" s="20"/>
      <c r="R27" s="20"/>
      <c r="S27" s="20"/>
      <c r="T27" s="20"/>
      <c r="U27" s="20"/>
      <c r="V27" s="20"/>
      <c r="W27" s="20"/>
      <c r="X27" s="20"/>
      <c r="Y27" s="20"/>
    </row>
    <row r="28" spans="3:25" x14ac:dyDescent="0.3">
      <c r="C28" s="20"/>
      <c r="D28" s="20"/>
      <c r="E28" s="20"/>
      <c r="F28" s="20"/>
      <c r="G28" s="20"/>
      <c r="H28" s="20"/>
      <c r="I28" s="20"/>
      <c r="J28" s="20"/>
      <c r="K28" s="20"/>
      <c r="L28" s="20"/>
      <c r="M28" s="20"/>
      <c r="N28" s="20"/>
      <c r="O28" s="20"/>
      <c r="P28" s="20"/>
      <c r="Q28" s="20"/>
      <c r="R28" s="20"/>
      <c r="S28" s="20"/>
      <c r="T28" s="20"/>
      <c r="U28" s="20"/>
      <c r="V28" s="20"/>
      <c r="W28" s="20"/>
      <c r="X28" s="20"/>
      <c r="Y28" s="20"/>
    </row>
    <row r="29" spans="3:25" x14ac:dyDescent="0.3">
      <c r="C29" s="20"/>
      <c r="D29" s="20"/>
      <c r="E29" s="20"/>
      <c r="F29" s="20"/>
      <c r="G29" s="20"/>
      <c r="H29" s="20"/>
      <c r="I29" s="20"/>
      <c r="J29" s="20"/>
      <c r="K29" s="20"/>
      <c r="L29" s="20"/>
      <c r="M29" s="20"/>
      <c r="N29" s="20"/>
      <c r="O29" s="20"/>
      <c r="P29" s="20"/>
      <c r="Q29" s="20"/>
      <c r="R29" s="20"/>
      <c r="S29" s="20"/>
      <c r="T29" s="20"/>
      <c r="U29" s="20"/>
      <c r="V29" s="20"/>
      <c r="W29" s="20"/>
      <c r="X29" s="20"/>
      <c r="Y29" s="20"/>
    </row>
    <row r="30" spans="3:25" x14ac:dyDescent="0.3">
      <c r="C30" s="20"/>
      <c r="D30" s="20"/>
      <c r="E30" s="20"/>
      <c r="F30" s="20"/>
      <c r="G30" s="20"/>
      <c r="H30" s="20"/>
      <c r="I30" s="20"/>
      <c r="J30" s="20"/>
      <c r="K30" s="20"/>
      <c r="L30" s="20"/>
      <c r="M30" s="20"/>
      <c r="N30" s="20"/>
      <c r="O30" s="20"/>
      <c r="P30" s="20"/>
      <c r="Q30" s="20"/>
      <c r="R30" s="20"/>
      <c r="S30" s="20"/>
      <c r="T30" s="20"/>
      <c r="U30" s="20"/>
      <c r="V30" s="20"/>
      <c r="W30" s="20"/>
      <c r="X30" s="20"/>
      <c r="Y30" s="20"/>
    </row>
    <row r="31" spans="3:25" x14ac:dyDescent="0.3">
      <c r="C31" s="20"/>
      <c r="D31" s="20"/>
      <c r="E31" s="20"/>
      <c r="F31" s="20"/>
      <c r="G31" s="20"/>
      <c r="H31" s="20"/>
      <c r="I31" s="20"/>
      <c r="J31" s="20"/>
      <c r="K31" s="20"/>
      <c r="L31" s="20"/>
      <c r="M31" s="20"/>
      <c r="N31" s="20"/>
      <c r="O31" s="20"/>
      <c r="P31" s="20"/>
      <c r="Q31" s="20"/>
      <c r="R31" s="20"/>
      <c r="S31" s="20"/>
      <c r="T31" s="20"/>
      <c r="U31" s="20"/>
      <c r="V31" s="20"/>
      <c r="W31" s="20"/>
      <c r="X31" s="20"/>
      <c r="Y31" s="20"/>
    </row>
    <row r="32" spans="3:25" x14ac:dyDescent="0.3">
      <c r="C32" s="20"/>
      <c r="D32" s="20"/>
      <c r="E32" s="20"/>
      <c r="F32" s="20"/>
      <c r="G32" s="20"/>
      <c r="H32" s="20"/>
      <c r="I32" s="20"/>
      <c r="J32" s="20"/>
      <c r="K32" s="20"/>
      <c r="L32" s="20"/>
      <c r="M32" s="20"/>
      <c r="N32" s="20"/>
      <c r="O32" s="20"/>
      <c r="P32" s="20"/>
      <c r="Q32" s="20"/>
      <c r="R32" s="20"/>
      <c r="S32" s="20"/>
      <c r="T32" s="20"/>
      <c r="U32" s="20"/>
      <c r="V32" s="20"/>
      <c r="W32" s="20"/>
      <c r="X32" s="20"/>
      <c r="Y32" s="20"/>
    </row>
    <row r="33" spans="3:25" x14ac:dyDescent="0.3">
      <c r="C33" s="20"/>
      <c r="D33" s="20"/>
      <c r="E33" s="20"/>
      <c r="F33" s="20"/>
      <c r="G33" s="20"/>
      <c r="H33" s="20"/>
      <c r="I33" s="20"/>
      <c r="J33" s="20"/>
      <c r="K33" s="20"/>
      <c r="L33" s="20"/>
      <c r="M33" s="20"/>
      <c r="N33" s="20"/>
      <c r="O33" s="20"/>
      <c r="P33" s="20"/>
      <c r="Q33" s="20"/>
      <c r="R33" s="20"/>
      <c r="S33" s="20"/>
      <c r="T33" s="20"/>
      <c r="U33" s="20"/>
      <c r="V33" s="20"/>
      <c r="W33" s="20"/>
      <c r="X33" s="20"/>
      <c r="Y33" s="20"/>
    </row>
  </sheetData>
  <mergeCells count="1">
    <mergeCell ref="D1:X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P701"/>
  <sheetViews>
    <sheetView workbookViewId="0">
      <selection activeCell="G20" sqref="G20"/>
    </sheetView>
  </sheetViews>
  <sheetFormatPr defaultRowHeight="14.4" x14ac:dyDescent="0.3"/>
  <cols>
    <col min="1" max="1" width="10.6640625" style="4" customWidth="1"/>
    <col min="2" max="2" width="15.77734375" customWidth="1"/>
    <col min="3" max="3" width="14.21875" style="2" customWidth="1"/>
    <col min="4" max="4" width="13.44140625" style="3" customWidth="1"/>
    <col min="5" max="5" width="15.109375" style="3" customWidth="1"/>
    <col min="6" max="7" width="14.77734375" style="3" customWidth="1"/>
    <col min="8" max="9" width="10.5546875" style="3" customWidth="1"/>
    <col min="10" max="10" width="10.33203125" style="1" customWidth="1"/>
  </cols>
  <sheetData>
    <row r="1" spans="1:11" x14ac:dyDescent="0.3">
      <c r="A1" s="4" t="s">
        <v>0</v>
      </c>
      <c r="B1" t="s">
        <v>1</v>
      </c>
      <c r="C1" s="5" t="s">
        <v>2</v>
      </c>
      <c r="D1" s="3" t="s">
        <v>1956</v>
      </c>
      <c r="E1" s="3" t="s">
        <v>1951</v>
      </c>
      <c r="F1" s="3" t="s">
        <v>1979</v>
      </c>
      <c r="G1" s="3" t="s">
        <v>1978</v>
      </c>
      <c r="H1" s="6" t="s">
        <v>1950</v>
      </c>
      <c r="I1" s="6" t="s">
        <v>1955</v>
      </c>
      <c r="J1" s="1" t="s">
        <v>6</v>
      </c>
      <c r="K1" s="1"/>
    </row>
    <row r="2" spans="1:11" x14ac:dyDescent="0.3">
      <c r="A2" s="4" t="s">
        <v>7</v>
      </c>
      <c r="B2" t="s">
        <v>8</v>
      </c>
      <c r="C2" s="5">
        <v>1725</v>
      </c>
      <c r="D2" s="3" t="s">
        <v>9</v>
      </c>
      <c r="E2" s="3" t="s">
        <v>10</v>
      </c>
      <c r="F2" s="3" t="s">
        <v>11</v>
      </c>
      <c r="G2" s="3">
        <f>Cookie[[#This Row],[Total_ Revenue]]-Cookie[[#This Row],[Total_ Cost ]]</f>
        <v>5175</v>
      </c>
      <c r="H2" s="13">
        <f>Cookie[[#This Row],[Profit ]]/Cookie[[#This Row],[Total_ Revenue]]*100</f>
        <v>60</v>
      </c>
      <c r="I2" s="12">
        <f>Cookie[[#This Row],[Total_ Cost ]]+Cookie[[#This Row],[Profit ]]</f>
        <v>8625</v>
      </c>
      <c r="J2" s="1">
        <v>43770</v>
      </c>
      <c r="K2" s="1"/>
    </row>
    <row r="3" spans="1:11" x14ac:dyDescent="0.3">
      <c r="A3" s="4" t="s">
        <v>7</v>
      </c>
      <c r="B3" t="s">
        <v>8</v>
      </c>
      <c r="C3" s="5">
        <v>2152</v>
      </c>
      <c r="D3" s="3" t="s">
        <v>12</v>
      </c>
      <c r="E3" s="3" t="s">
        <v>13</v>
      </c>
      <c r="F3" s="3" t="s">
        <v>14</v>
      </c>
      <c r="G3" s="3">
        <f>Cookie[[#This Row],[Total_ Revenue]]-Cookie[[#This Row],[Total_ Cost ]]</f>
        <v>6456</v>
      </c>
      <c r="H3" s="13">
        <f>Cookie[[#This Row],[Profit ]]/Cookie[[#This Row],[Total_ Revenue]]*100</f>
        <v>60</v>
      </c>
      <c r="I3" s="12">
        <f>Cookie[[#This Row],[Total_ Cost ]]+Cookie[[#This Row],[Profit ]]</f>
        <v>10760</v>
      </c>
      <c r="J3" s="1">
        <v>43800</v>
      </c>
      <c r="K3" s="1"/>
    </row>
    <row r="4" spans="1:11" x14ac:dyDescent="0.3">
      <c r="A4" s="4" t="s">
        <v>7</v>
      </c>
      <c r="B4" t="s">
        <v>8</v>
      </c>
      <c r="C4" s="5">
        <v>2349</v>
      </c>
      <c r="D4" s="3" t="s">
        <v>15</v>
      </c>
      <c r="E4" s="3" t="s">
        <v>16</v>
      </c>
      <c r="F4" s="3" t="s">
        <v>17</v>
      </c>
      <c r="G4" s="3">
        <f>Cookie[[#This Row],[Total_ Revenue]]-Cookie[[#This Row],[Total_ Cost ]]</f>
        <v>7047</v>
      </c>
      <c r="H4" s="13">
        <f>Cookie[[#This Row],[Profit ]]/Cookie[[#This Row],[Total_ Revenue]]*100</f>
        <v>60</v>
      </c>
      <c r="I4" s="12">
        <f>Cookie[[#This Row],[Total_ Cost ]]+Cookie[[#This Row],[Profit ]]</f>
        <v>11745</v>
      </c>
      <c r="J4" s="1">
        <v>43709</v>
      </c>
      <c r="K4" s="1"/>
    </row>
    <row r="5" spans="1:11" x14ac:dyDescent="0.3">
      <c r="A5" s="4" t="s">
        <v>7</v>
      </c>
      <c r="B5" t="s">
        <v>8</v>
      </c>
      <c r="C5" s="5">
        <v>1228</v>
      </c>
      <c r="D5" s="3" t="s">
        <v>18</v>
      </c>
      <c r="E5" s="3" t="s">
        <v>19</v>
      </c>
      <c r="F5" s="3" t="s">
        <v>20</v>
      </c>
      <c r="G5" s="3">
        <f>Cookie[[#This Row],[Total_ Revenue]]-Cookie[[#This Row],[Total_ Cost ]]</f>
        <v>3684</v>
      </c>
      <c r="H5" s="13">
        <f>Cookie[[#This Row],[Profit ]]/Cookie[[#This Row],[Total_ Revenue]]*100</f>
        <v>60</v>
      </c>
      <c r="I5" s="12">
        <f>Cookie[[#This Row],[Total_ Cost ]]+Cookie[[#This Row],[Profit ]]</f>
        <v>6140</v>
      </c>
      <c r="J5" s="1">
        <v>43739</v>
      </c>
      <c r="K5" s="1"/>
    </row>
    <row r="6" spans="1:11" x14ac:dyDescent="0.3">
      <c r="A6" s="4" t="s">
        <v>7</v>
      </c>
      <c r="B6" t="s">
        <v>8</v>
      </c>
      <c r="C6" s="5">
        <v>1389</v>
      </c>
      <c r="D6" s="3" t="s">
        <v>21</v>
      </c>
      <c r="E6" s="3" t="s">
        <v>22</v>
      </c>
      <c r="F6" s="3" t="s">
        <v>23</v>
      </c>
      <c r="G6" s="3">
        <f>Cookie[[#This Row],[Total_ Revenue]]-Cookie[[#This Row],[Total_ Cost ]]</f>
        <v>4167</v>
      </c>
      <c r="H6" s="13">
        <f>Cookie[[#This Row],[Profit ]]/Cookie[[#This Row],[Total_ Revenue]]*100</f>
        <v>60</v>
      </c>
      <c r="I6" s="12">
        <f>Cookie[[#This Row],[Total_ Cost ]]+Cookie[[#This Row],[Profit ]]</f>
        <v>6945</v>
      </c>
      <c r="J6" s="1">
        <v>43739</v>
      </c>
      <c r="K6" s="1"/>
    </row>
    <row r="7" spans="1:11" x14ac:dyDescent="0.3">
      <c r="A7" s="4" t="s">
        <v>7</v>
      </c>
      <c r="B7" t="s">
        <v>8</v>
      </c>
      <c r="C7" s="5">
        <v>1802</v>
      </c>
      <c r="D7" s="3" t="s">
        <v>24</v>
      </c>
      <c r="E7" s="3" t="s">
        <v>25</v>
      </c>
      <c r="F7" s="3" t="s">
        <v>26</v>
      </c>
      <c r="G7" s="3">
        <f>Cookie[[#This Row],[Total_ Revenue]]-Cookie[[#This Row],[Total_ Cost ]]</f>
        <v>5406</v>
      </c>
      <c r="H7" s="13">
        <f>Cookie[[#This Row],[Profit ]]/Cookie[[#This Row],[Total_ Revenue]]*100</f>
        <v>60</v>
      </c>
      <c r="I7" s="12">
        <f>Cookie[[#This Row],[Total_ Cost ]]+Cookie[[#This Row],[Profit ]]</f>
        <v>9010</v>
      </c>
      <c r="J7" s="1">
        <v>43800</v>
      </c>
      <c r="K7" s="1"/>
    </row>
    <row r="8" spans="1:11" x14ac:dyDescent="0.3">
      <c r="A8" s="4" t="s">
        <v>7</v>
      </c>
      <c r="B8" t="s">
        <v>8</v>
      </c>
      <c r="C8" s="5">
        <v>2299</v>
      </c>
      <c r="D8" s="3" t="s">
        <v>27</v>
      </c>
      <c r="E8" s="3" t="s">
        <v>28</v>
      </c>
      <c r="F8" s="10" t="s">
        <v>29</v>
      </c>
      <c r="G8" s="10">
        <f>Cookie[[#This Row],[Total_ Revenue]]-Cookie[[#This Row],[Total_ Cost ]]</f>
        <v>6897</v>
      </c>
      <c r="H8" s="13">
        <f>Cookie[[#This Row],[Profit ]]/Cookie[[#This Row],[Total_ Revenue]]*100</f>
        <v>60</v>
      </c>
      <c r="I8" s="12">
        <f>Cookie[[#This Row],[Total_ Cost ]]+Cookie[[#This Row],[Profit ]]</f>
        <v>11495</v>
      </c>
      <c r="J8" s="1">
        <v>43739</v>
      </c>
      <c r="K8" s="1"/>
    </row>
    <row r="9" spans="1:11" x14ac:dyDescent="0.3">
      <c r="A9" s="4" t="s">
        <v>7</v>
      </c>
      <c r="B9" t="s">
        <v>8</v>
      </c>
      <c r="C9" s="5">
        <v>1404</v>
      </c>
      <c r="D9" s="11">
        <v>7020</v>
      </c>
      <c r="E9" s="3" t="s">
        <v>30</v>
      </c>
      <c r="F9" s="3" t="s">
        <v>31</v>
      </c>
      <c r="G9" s="3">
        <f>Cookie[[#This Row],[Total_ Revenue]]-Cookie[[#This Row],[Total_ Cost ]]</f>
        <v>4212</v>
      </c>
      <c r="H9" s="13">
        <f>Cookie[[#This Row],[Profit ]]/Cookie[[#This Row],[Total_ Revenue]]*100</f>
        <v>60</v>
      </c>
      <c r="I9" s="12">
        <f>Cookie[[#This Row],[Total_ Cost ]]+Cookie[[#This Row],[Profit ]]</f>
        <v>7020</v>
      </c>
      <c r="J9" s="1">
        <v>43770</v>
      </c>
      <c r="K9" s="1"/>
    </row>
    <row r="10" spans="1:11" x14ac:dyDescent="0.3">
      <c r="A10" s="4" t="s">
        <v>7</v>
      </c>
      <c r="B10" t="s">
        <v>8</v>
      </c>
      <c r="C10" s="5">
        <v>2470</v>
      </c>
      <c r="D10" s="3" t="s">
        <v>32</v>
      </c>
      <c r="E10" s="3" t="s">
        <v>33</v>
      </c>
      <c r="F10" s="3" t="s">
        <v>34</v>
      </c>
      <c r="G10" s="3">
        <f>Cookie[[#This Row],[Total_ Revenue]]-Cookie[[#This Row],[Total_ Cost ]]</f>
        <v>7410</v>
      </c>
      <c r="H10" s="13">
        <f>Cookie[[#This Row],[Profit ]]/Cookie[[#This Row],[Total_ Revenue]]*100</f>
        <v>60</v>
      </c>
      <c r="I10" s="12">
        <f>Cookie[[#This Row],[Total_ Cost ]]+Cookie[[#This Row],[Profit ]]</f>
        <v>12350</v>
      </c>
      <c r="J10" s="1">
        <v>43709</v>
      </c>
      <c r="K10" s="1"/>
    </row>
    <row r="11" spans="1:11" x14ac:dyDescent="0.3">
      <c r="A11" s="4" t="s">
        <v>7</v>
      </c>
      <c r="B11" t="s">
        <v>8</v>
      </c>
      <c r="C11" s="5">
        <v>1743</v>
      </c>
      <c r="D11" s="3" t="s">
        <v>35</v>
      </c>
      <c r="E11" s="3" t="s">
        <v>36</v>
      </c>
      <c r="F11" s="3" t="s">
        <v>37</v>
      </c>
      <c r="G11" s="3">
        <f>Cookie[[#This Row],[Total_ Revenue]]-Cookie[[#This Row],[Total_ Cost ]]</f>
        <v>5229</v>
      </c>
      <c r="H11" s="13">
        <f>Cookie[[#This Row],[Profit ]]/Cookie[[#This Row],[Total_ Revenue]]*100</f>
        <v>60</v>
      </c>
      <c r="I11" s="12">
        <f>Cookie[[#This Row],[Total_ Cost ]]+Cookie[[#This Row],[Profit ]]</f>
        <v>8715</v>
      </c>
      <c r="J11" s="1">
        <v>43739</v>
      </c>
      <c r="K11" s="1"/>
    </row>
    <row r="12" spans="1:11" x14ac:dyDescent="0.3">
      <c r="A12" s="4" t="s">
        <v>7</v>
      </c>
      <c r="B12" t="s">
        <v>8</v>
      </c>
      <c r="C12" s="5">
        <v>2222</v>
      </c>
      <c r="D12" s="3" t="s">
        <v>38</v>
      </c>
      <c r="E12" s="3" t="s">
        <v>39</v>
      </c>
      <c r="F12" s="3" t="s">
        <v>40</v>
      </c>
      <c r="G12" s="3">
        <f>Cookie[[#This Row],[Total_ Revenue]]-Cookie[[#This Row],[Total_ Cost ]]</f>
        <v>6666</v>
      </c>
      <c r="H12" s="13">
        <f>Cookie[[#This Row],[Profit ]]/Cookie[[#This Row],[Total_ Revenue]]*100</f>
        <v>60</v>
      </c>
      <c r="I12" s="12">
        <f>Cookie[[#This Row],[Total_ Cost ]]+Cookie[[#This Row],[Profit ]]</f>
        <v>11110</v>
      </c>
      <c r="J12" s="1">
        <v>43770</v>
      </c>
      <c r="K12" s="1"/>
    </row>
    <row r="13" spans="1:11" x14ac:dyDescent="0.3">
      <c r="A13" s="4" t="s">
        <v>7</v>
      </c>
      <c r="B13" t="s">
        <v>41</v>
      </c>
      <c r="C13" s="5">
        <v>345</v>
      </c>
      <c r="D13" s="3" t="s">
        <v>42</v>
      </c>
      <c r="E13" s="3" t="s">
        <v>43</v>
      </c>
      <c r="F13" s="3" t="s">
        <v>44</v>
      </c>
      <c r="G13" s="3">
        <f>Cookie[[#This Row],[Total_ Revenue]]-Cookie[[#This Row],[Total_ Cost ]]</f>
        <v>276</v>
      </c>
      <c r="H13" s="13">
        <f>Cookie[[#This Row],[Profit ]]/Cookie[[#This Row],[Total_ Revenue]]*100</f>
        <v>80</v>
      </c>
      <c r="I13" s="12">
        <f>Cookie[[#This Row],[Total_ Cost ]]+Cookie[[#This Row],[Profit ]]</f>
        <v>345</v>
      </c>
      <c r="J13" s="1">
        <v>43739</v>
      </c>
      <c r="K13" s="1"/>
    </row>
    <row r="14" spans="1:11" x14ac:dyDescent="0.3">
      <c r="A14" s="4" t="s">
        <v>7</v>
      </c>
      <c r="B14" t="s">
        <v>41</v>
      </c>
      <c r="C14" s="5">
        <v>2851</v>
      </c>
      <c r="D14" s="3" t="s">
        <v>45</v>
      </c>
      <c r="E14" s="3" t="s">
        <v>46</v>
      </c>
      <c r="F14" s="3" t="s">
        <v>47</v>
      </c>
      <c r="G14" s="3">
        <f>Cookie[[#This Row],[Total_ Revenue]]-Cookie[[#This Row],[Total_ Cost ]]</f>
        <v>2280.8000000000002</v>
      </c>
      <c r="H14" s="13">
        <f>Cookie[[#This Row],[Profit ]]/Cookie[[#This Row],[Total_ Revenue]]*100</f>
        <v>80</v>
      </c>
      <c r="I14" s="12">
        <f>Cookie[[#This Row],[Total_ Cost ]]+Cookie[[#This Row],[Profit ]]</f>
        <v>2851</v>
      </c>
      <c r="J14" s="1">
        <v>43739</v>
      </c>
      <c r="K14" s="1"/>
    </row>
    <row r="15" spans="1:11" x14ac:dyDescent="0.3">
      <c r="A15" s="4" t="s">
        <v>7</v>
      </c>
      <c r="B15" t="s">
        <v>41</v>
      </c>
      <c r="C15" s="5">
        <v>1283</v>
      </c>
      <c r="D15" s="3" t="s">
        <v>48</v>
      </c>
      <c r="E15" s="3" t="s">
        <v>49</v>
      </c>
      <c r="F15" s="3" t="s">
        <v>50</v>
      </c>
      <c r="G15" s="3">
        <f>Cookie[[#This Row],[Total_ Revenue]]-Cookie[[#This Row],[Total_ Cost ]]</f>
        <v>1026.4000000000001</v>
      </c>
      <c r="H15" s="13">
        <f>Cookie[[#This Row],[Profit ]]/Cookie[[#This Row],[Total_ Revenue]]*100</f>
        <v>80</v>
      </c>
      <c r="I15" s="12">
        <f>Cookie[[#This Row],[Total_ Cost ]]+Cookie[[#This Row],[Profit ]]</f>
        <v>1283</v>
      </c>
      <c r="J15" s="1">
        <v>43709</v>
      </c>
      <c r="K15" s="1"/>
    </row>
    <row r="16" spans="1:11" x14ac:dyDescent="0.3">
      <c r="A16" s="4" t="s">
        <v>7</v>
      </c>
      <c r="B16" t="s">
        <v>41</v>
      </c>
      <c r="C16" s="5">
        <v>1611</v>
      </c>
      <c r="D16" s="3" t="s">
        <v>51</v>
      </c>
      <c r="E16" s="3" t="s">
        <v>52</v>
      </c>
      <c r="F16" s="3" t="s">
        <v>53</v>
      </c>
      <c r="G16" s="3">
        <f>Cookie[[#This Row],[Total_ Revenue]]-Cookie[[#This Row],[Total_ Cost ]]</f>
        <v>1288.8</v>
      </c>
      <c r="H16" s="13">
        <f>Cookie[[#This Row],[Profit ]]/Cookie[[#This Row],[Total_ Revenue]]*100</f>
        <v>80</v>
      </c>
      <c r="I16" s="12">
        <f>Cookie[[#This Row],[Total_ Cost ]]+Cookie[[#This Row],[Profit ]]</f>
        <v>1611</v>
      </c>
      <c r="J16" s="1">
        <v>43800</v>
      </c>
      <c r="K16" s="1"/>
    </row>
    <row r="17" spans="1:16" x14ac:dyDescent="0.3">
      <c r="A17" s="4" t="s">
        <v>7</v>
      </c>
      <c r="B17" t="s">
        <v>54</v>
      </c>
      <c r="C17" s="5">
        <v>1778</v>
      </c>
      <c r="D17" s="3" t="s">
        <v>55</v>
      </c>
      <c r="E17" s="3" t="s">
        <v>56</v>
      </c>
      <c r="F17" s="3" t="s">
        <v>57</v>
      </c>
      <c r="G17" s="3">
        <f>Cookie[[#This Row],[Total_ Revenue]]-Cookie[[#This Row],[Total_ Cost ]]</f>
        <v>4978.3999999999996</v>
      </c>
      <c r="H17" s="13">
        <f>Cookie[[#This Row],[Profit ]]/Cookie[[#This Row],[Total_ Revenue]]*100</f>
        <v>55.999999999999993</v>
      </c>
      <c r="I17" s="12">
        <f>Cookie[[#This Row],[Total_ Cost ]]+Cookie[[#This Row],[Profit ]]</f>
        <v>8890</v>
      </c>
      <c r="J17" s="1">
        <v>43800</v>
      </c>
      <c r="K17" s="1"/>
    </row>
    <row r="18" spans="1:16" x14ac:dyDescent="0.3">
      <c r="A18" s="4" t="s">
        <v>7</v>
      </c>
      <c r="B18" t="s">
        <v>54</v>
      </c>
      <c r="C18" s="5">
        <v>1228</v>
      </c>
      <c r="D18" s="3" t="s">
        <v>18</v>
      </c>
      <c r="E18" s="3" t="s">
        <v>58</v>
      </c>
      <c r="F18" s="3" t="s">
        <v>59</v>
      </c>
      <c r="G18" s="3">
        <f>Cookie[[#This Row],[Total_ Revenue]]-Cookie[[#This Row],[Total_ Cost ]]</f>
        <v>3438.4</v>
      </c>
      <c r="H18" s="13">
        <f>Cookie[[#This Row],[Profit ]]/Cookie[[#This Row],[Total_ Revenue]]*100</f>
        <v>56.000000000000007</v>
      </c>
      <c r="I18" s="12">
        <f>Cookie[[#This Row],[Total_ Cost ]]+Cookie[[#This Row],[Profit ]]</f>
        <v>6140</v>
      </c>
      <c r="J18" s="1">
        <v>43739</v>
      </c>
      <c r="K18" s="1"/>
    </row>
    <row r="19" spans="1:16" x14ac:dyDescent="0.3">
      <c r="A19" s="4" t="s">
        <v>7</v>
      </c>
      <c r="B19" t="s">
        <v>54</v>
      </c>
      <c r="C19" s="5">
        <v>2761</v>
      </c>
      <c r="D19" s="3" t="s">
        <v>60</v>
      </c>
      <c r="E19" s="3" t="s">
        <v>61</v>
      </c>
      <c r="F19" s="3" t="s">
        <v>62</v>
      </c>
      <c r="G19" s="3">
        <f>Cookie[[#This Row],[Total_ Revenue]]-Cookie[[#This Row],[Total_ Cost ]]</f>
        <v>7730.8</v>
      </c>
      <c r="H19" s="13">
        <f>Cookie[[#This Row],[Profit ]]/Cookie[[#This Row],[Total_ Revenue]]*100</f>
        <v>56.000000000000007</v>
      </c>
      <c r="I19" s="12">
        <f>Cookie[[#This Row],[Total_ Cost ]]+Cookie[[#This Row],[Profit ]]</f>
        <v>13805</v>
      </c>
      <c r="J19" s="1">
        <v>43709</v>
      </c>
      <c r="K19" s="1"/>
      <c r="P19" s="5"/>
    </row>
    <row r="20" spans="1:16" x14ac:dyDescent="0.3">
      <c r="A20" s="4" t="s">
        <v>7</v>
      </c>
      <c r="B20" t="s">
        <v>54</v>
      </c>
      <c r="C20" s="5">
        <v>1743</v>
      </c>
      <c r="D20" s="3" t="s">
        <v>35</v>
      </c>
      <c r="E20" s="3" t="s">
        <v>63</v>
      </c>
      <c r="F20" s="3" t="s">
        <v>64</v>
      </c>
      <c r="G20" s="3">
        <f>Cookie[[#This Row],[Total_ Revenue]]-Cookie[[#This Row],[Total_ Cost ]]</f>
        <v>4880.3999999999996</v>
      </c>
      <c r="H20" s="13">
        <f>Cookie[[#This Row],[Profit ]]/Cookie[[#This Row],[Total_ Revenue]]*100</f>
        <v>55.999999999999993</v>
      </c>
      <c r="I20" s="12">
        <f>Cookie[[#This Row],[Total_ Cost ]]+Cookie[[#This Row],[Profit ]]</f>
        <v>8715</v>
      </c>
      <c r="J20" s="1">
        <v>43739</v>
      </c>
      <c r="K20" s="1"/>
    </row>
    <row r="21" spans="1:16" x14ac:dyDescent="0.3">
      <c r="A21" s="4" t="s">
        <v>7</v>
      </c>
      <c r="B21" t="s">
        <v>65</v>
      </c>
      <c r="C21" s="5">
        <v>908</v>
      </c>
      <c r="D21" s="3" t="s">
        <v>66</v>
      </c>
      <c r="E21" s="3" t="s">
        <v>67</v>
      </c>
      <c r="F21" s="3" t="s">
        <v>68</v>
      </c>
      <c r="G21" s="3">
        <f>Cookie[[#This Row],[Total_ Revenue]]-Cookie[[#This Row],[Total_ Cost ]]</f>
        <v>2270</v>
      </c>
      <c r="H21" s="13">
        <f>Cookie[[#This Row],[Profit ]]/Cookie[[#This Row],[Total_ Revenue]]*100</f>
        <v>62.5</v>
      </c>
      <c r="I21" s="12">
        <f>Cookie[[#This Row],[Total_ Cost ]]+Cookie[[#This Row],[Profit ]]</f>
        <v>3632</v>
      </c>
      <c r="J21" s="1">
        <v>43800</v>
      </c>
      <c r="K21" s="1"/>
    </row>
    <row r="22" spans="1:16" x14ac:dyDescent="0.3">
      <c r="A22" s="4" t="s">
        <v>7</v>
      </c>
      <c r="B22" t="s">
        <v>65</v>
      </c>
      <c r="C22" s="5">
        <v>2851</v>
      </c>
      <c r="D22" s="3" t="s">
        <v>69</v>
      </c>
      <c r="E22" s="3" t="s">
        <v>70</v>
      </c>
      <c r="F22" s="3" t="s">
        <v>71</v>
      </c>
      <c r="G22" s="3">
        <f>Cookie[[#This Row],[Total_ Revenue]]-Cookie[[#This Row],[Total_ Cost ]]</f>
        <v>7127.5</v>
      </c>
      <c r="H22" s="13">
        <f>Cookie[[#This Row],[Profit ]]/Cookie[[#This Row],[Total_ Revenue]]*100</f>
        <v>62.5</v>
      </c>
      <c r="I22" s="12">
        <f>Cookie[[#This Row],[Total_ Cost ]]+Cookie[[#This Row],[Profit ]]</f>
        <v>11404</v>
      </c>
      <c r="J22" s="1">
        <v>43739</v>
      </c>
      <c r="K22" s="1"/>
    </row>
    <row r="23" spans="1:16" x14ac:dyDescent="0.3">
      <c r="A23" s="4" t="s">
        <v>7</v>
      </c>
      <c r="B23" t="s">
        <v>65</v>
      </c>
      <c r="C23" s="5">
        <v>2299</v>
      </c>
      <c r="D23" s="3" t="s">
        <v>72</v>
      </c>
      <c r="E23" s="3" t="s">
        <v>73</v>
      </c>
      <c r="F23" s="3" t="s">
        <v>74</v>
      </c>
      <c r="G23" s="3">
        <f>Cookie[[#This Row],[Total_ Revenue]]-Cookie[[#This Row],[Total_ Cost ]]</f>
        <v>5747.5</v>
      </c>
      <c r="H23" s="13">
        <f>Cookie[[#This Row],[Profit ]]/Cookie[[#This Row],[Total_ Revenue]]*100</f>
        <v>62.5</v>
      </c>
      <c r="I23" s="12">
        <f>Cookie[[#This Row],[Total_ Cost ]]+Cookie[[#This Row],[Profit ]]</f>
        <v>9196</v>
      </c>
      <c r="J23" s="1">
        <v>43739</v>
      </c>
      <c r="K23" s="1"/>
    </row>
    <row r="24" spans="1:16" x14ac:dyDescent="0.3">
      <c r="A24" s="4" t="s">
        <v>7</v>
      </c>
      <c r="B24" t="s">
        <v>65</v>
      </c>
      <c r="C24" s="5">
        <v>1560</v>
      </c>
      <c r="D24" s="3" t="s">
        <v>75</v>
      </c>
      <c r="E24" s="3" t="s">
        <v>76</v>
      </c>
      <c r="F24" s="3" t="s">
        <v>77</v>
      </c>
      <c r="G24" s="3">
        <f>Cookie[[#This Row],[Total_ Revenue]]-Cookie[[#This Row],[Total_ Cost ]]</f>
        <v>3900</v>
      </c>
      <c r="H24" s="13">
        <f>Cookie[[#This Row],[Profit ]]/Cookie[[#This Row],[Total_ Revenue]]*100</f>
        <v>62.5</v>
      </c>
      <c r="I24" s="12">
        <f>Cookie[[#This Row],[Total_ Cost ]]+Cookie[[#This Row],[Profit ]]</f>
        <v>6240</v>
      </c>
      <c r="J24" s="1">
        <v>43770</v>
      </c>
      <c r="K24" s="1"/>
    </row>
    <row r="25" spans="1:16" x14ac:dyDescent="0.3">
      <c r="A25" s="4" t="s">
        <v>7</v>
      </c>
      <c r="B25" t="s">
        <v>65</v>
      </c>
      <c r="C25" s="5">
        <v>2416</v>
      </c>
      <c r="D25" s="3" t="s">
        <v>78</v>
      </c>
      <c r="E25" s="3" t="s">
        <v>79</v>
      </c>
      <c r="F25" s="3" t="s">
        <v>80</v>
      </c>
      <c r="G25" s="3">
        <f>Cookie[[#This Row],[Total_ Revenue]]-Cookie[[#This Row],[Total_ Cost ]]</f>
        <v>6040</v>
      </c>
      <c r="H25" s="13">
        <f>Cookie[[#This Row],[Profit ]]/Cookie[[#This Row],[Total_ Revenue]]*100</f>
        <v>62.5</v>
      </c>
      <c r="I25" s="12">
        <f>Cookie[[#This Row],[Total_ Cost ]]+Cookie[[#This Row],[Profit ]]</f>
        <v>9664</v>
      </c>
      <c r="J25" s="1">
        <v>43709</v>
      </c>
      <c r="K25" s="1"/>
    </row>
    <row r="26" spans="1:16" x14ac:dyDescent="0.3">
      <c r="A26" s="4" t="s">
        <v>7</v>
      </c>
      <c r="B26" t="s">
        <v>81</v>
      </c>
      <c r="C26" s="5">
        <v>1389</v>
      </c>
      <c r="D26" s="3" t="s">
        <v>23</v>
      </c>
      <c r="E26" s="3" t="s">
        <v>82</v>
      </c>
      <c r="F26" s="3" t="s">
        <v>83</v>
      </c>
      <c r="G26" s="3">
        <f>Cookie[[#This Row],[Total_ Revenue]]-Cookie[[#This Row],[Total_ Cost ]]</f>
        <v>2430.75</v>
      </c>
      <c r="H26" s="13">
        <f>Cookie[[#This Row],[Profit ]]/Cookie[[#This Row],[Total_ Revenue]]*100</f>
        <v>58.333333333333336</v>
      </c>
      <c r="I26" s="12">
        <f>Cookie[[#This Row],[Total_ Cost ]]+Cookie[[#This Row],[Profit ]]</f>
        <v>4167</v>
      </c>
      <c r="J26" s="1">
        <v>43739</v>
      </c>
      <c r="K26" s="1"/>
    </row>
    <row r="27" spans="1:16" x14ac:dyDescent="0.3">
      <c r="A27" s="4" t="s">
        <v>7</v>
      </c>
      <c r="B27" t="s">
        <v>81</v>
      </c>
      <c r="C27" s="5">
        <v>2436</v>
      </c>
      <c r="D27" s="3" t="s">
        <v>84</v>
      </c>
      <c r="E27" s="3" t="s">
        <v>85</v>
      </c>
      <c r="F27" s="3" t="s">
        <v>86</v>
      </c>
      <c r="G27" s="3">
        <f>Cookie[[#This Row],[Total_ Revenue]]-Cookie[[#This Row],[Total_ Cost ]]</f>
        <v>4263</v>
      </c>
      <c r="H27" s="13">
        <f>Cookie[[#This Row],[Profit ]]/Cookie[[#This Row],[Total_ Revenue]]*100</f>
        <v>58.333333333333336</v>
      </c>
      <c r="I27" s="12">
        <f>Cookie[[#This Row],[Total_ Cost ]]+Cookie[[#This Row],[Profit ]]</f>
        <v>7308</v>
      </c>
      <c r="J27" s="1">
        <v>43800</v>
      </c>
      <c r="K27" s="1"/>
    </row>
    <row r="28" spans="1:16" x14ac:dyDescent="0.3">
      <c r="A28" s="4" t="s">
        <v>7</v>
      </c>
      <c r="B28" t="s">
        <v>81</v>
      </c>
      <c r="C28" s="5">
        <v>2935</v>
      </c>
      <c r="D28" s="3" t="s">
        <v>87</v>
      </c>
      <c r="E28" s="3" t="s">
        <v>88</v>
      </c>
      <c r="F28" s="3" t="s">
        <v>89</v>
      </c>
      <c r="G28" s="3">
        <f>Cookie[[#This Row],[Total_ Revenue]]-Cookie[[#This Row],[Total_ Cost ]]</f>
        <v>5136.25</v>
      </c>
      <c r="H28" s="13">
        <f>Cookie[[#This Row],[Profit ]]/Cookie[[#This Row],[Total_ Revenue]]*100</f>
        <v>58.333333333333336</v>
      </c>
      <c r="I28" s="12">
        <f>Cookie[[#This Row],[Total_ Cost ]]+Cookie[[#This Row],[Profit ]]</f>
        <v>8805</v>
      </c>
      <c r="J28" s="1">
        <v>43770</v>
      </c>
      <c r="K28" s="1"/>
    </row>
    <row r="29" spans="1:16" x14ac:dyDescent="0.3">
      <c r="A29" s="4" t="s">
        <v>7</v>
      </c>
      <c r="B29" t="s">
        <v>81</v>
      </c>
      <c r="C29" s="5">
        <v>623</v>
      </c>
      <c r="D29" s="3" t="s">
        <v>90</v>
      </c>
      <c r="E29" s="3" t="s">
        <v>91</v>
      </c>
      <c r="F29" s="3" t="s">
        <v>92</v>
      </c>
      <c r="G29" s="3">
        <f>Cookie[[#This Row],[Total_ Revenue]]-Cookie[[#This Row],[Total_ Cost ]]</f>
        <v>1090.25</v>
      </c>
      <c r="H29" s="13">
        <f>Cookie[[#This Row],[Profit ]]/Cookie[[#This Row],[Total_ Revenue]]*100</f>
        <v>58.333333333333336</v>
      </c>
      <c r="I29" s="12">
        <f>Cookie[[#This Row],[Total_ Cost ]]+Cookie[[#This Row],[Profit ]]</f>
        <v>1869</v>
      </c>
      <c r="J29" s="1">
        <v>43709</v>
      </c>
      <c r="K29" s="1"/>
    </row>
    <row r="30" spans="1:16" x14ac:dyDescent="0.3">
      <c r="A30" s="4" t="s">
        <v>7</v>
      </c>
      <c r="B30" t="s">
        <v>81</v>
      </c>
      <c r="C30" s="5">
        <v>269</v>
      </c>
      <c r="D30" s="3" t="s">
        <v>93</v>
      </c>
      <c r="E30" s="3" t="s">
        <v>94</v>
      </c>
      <c r="F30" s="3" t="s">
        <v>95</v>
      </c>
      <c r="G30" s="3">
        <f>Cookie[[#This Row],[Total_ Revenue]]-Cookie[[#This Row],[Total_ Cost ]]</f>
        <v>470.75</v>
      </c>
      <c r="H30" s="13">
        <f>Cookie[[#This Row],[Profit ]]/Cookie[[#This Row],[Total_ Revenue]]*100</f>
        <v>58.333333333333336</v>
      </c>
      <c r="I30" s="12">
        <f>Cookie[[#This Row],[Total_ Cost ]]+Cookie[[#This Row],[Profit ]]</f>
        <v>807</v>
      </c>
      <c r="J30" s="1">
        <v>43739</v>
      </c>
      <c r="K30" s="1"/>
    </row>
    <row r="31" spans="1:16" x14ac:dyDescent="0.3">
      <c r="A31" s="4" t="s">
        <v>7</v>
      </c>
      <c r="B31" t="s">
        <v>81</v>
      </c>
      <c r="C31" s="5">
        <v>2954</v>
      </c>
      <c r="D31" s="3" t="s">
        <v>96</v>
      </c>
      <c r="E31" s="3" t="s">
        <v>97</v>
      </c>
      <c r="F31" s="3" t="s">
        <v>98</v>
      </c>
      <c r="G31" s="3">
        <f>Cookie[[#This Row],[Total_ Revenue]]-Cookie[[#This Row],[Total_ Cost ]]</f>
        <v>5169.5</v>
      </c>
      <c r="H31" s="13">
        <f>Cookie[[#This Row],[Profit ]]/Cookie[[#This Row],[Total_ Revenue]]*100</f>
        <v>58.333333333333336</v>
      </c>
      <c r="I31" s="12">
        <f>Cookie[[#This Row],[Total_ Cost ]]+Cookie[[#This Row],[Profit ]]</f>
        <v>8862</v>
      </c>
      <c r="J31" s="1">
        <v>43770</v>
      </c>
      <c r="K31" s="1"/>
    </row>
    <row r="32" spans="1:16" x14ac:dyDescent="0.3">
      <c r="A32" s="4" t="s">
        <v>7</v>
      </c>
      <c r="B32" t="s">
        <v>99</v>
      </c>
      <c r="C32" s="5">
        <v>345</v>
      </c>
      <c r="D32" s="3" t="s">
        <v>100</v>
      </c>
      <c r="E32" s="3" t="s">
        <v>101</v>
      </c>
      <c r="F32" s="3" t="s">
        <v>102</v>
      </c>
      <c r="G32" s="3">
        <f>Cookie[[#This Row],[Total_ Revenue]]-Cookie[[#This Row],[Total_ Cost ]]</f>
        <v>1121.25</v>
      </c>
      <c r="H32" s="13">
        <f>Cookie[[#This Row],[Profit ]]/Cookie[[#This Row],[Total_ Revenue]]*100</f>
        <v>54.166666666666664</v>
      </c>
      <c r="I32" s="12">
        <f>Cookie[[#This Row],[Total_ Cost ]]+Cookie[[#This Row],[Profit ]]</f>
        <v>2070</v>
      </c>
      <c r="J32" s="1">
        <v>43739</v>
      </c>
      <c r="K32" s="1"/>
    </row>
    <row r="33" spans="1:11" x14ac:dyDescent="0.3">
      <c r="A33" s="4" t="s">
        <v>7</v>
      </c>
      <c r="B33" t="s">
        <v>99</v>
      </c>
      <c r="C33" s="5">
        <v>2092</v>
      </c>
      <c r="D33" s="3" t="s">
        <v>103</v>
      </c>
      <c r="E33" s="3" t="s">
        <v>104</v>
      </c>
      <c r="F33" s="3" t="s">
        <v>105</v>
      </c>
      <c r="G33" s="3">
        <f>Cookie[[#This Row],[Total_ Revenue]]-Cookie[[#This Row],[Total_ Cost ]]</f>
        <v>6799</v>
      </c>
      <c r="H33" s="13">
        <f>Cookie[[#This Row],[Profit ]]/Cookie[[#This Row],[Total_ Revenue]]*100</f>
        <v>54.166666666666664</v>
      </c>
      <c r="I33" s="12">
        <f>Cookie[[#This Row],[Total_ Cost ]]+Cookie[[#This Row],[Profit ]]</f>
        <v>12552</v>
      </c>
      <c r="J33" s="1">
        <v>43770</v>
      </c>
      <c r="K33" s="1"/>
    </row>
    <row r="34" spans="1:11" x14ac:dyDescent="0.3">
      <c r="A34" s="4" t="s">
        <v>7</v>
      </c>
      <c r="B34" t="s">
        <v>99</v>
      </c>
      <c r="C34" s="5">
        <v>2646</v>
      </c>
      <c r="D34" s="3" t="s">
        <v>106</v>
      </c>
      <c r="E34" s="3" t="s">
        <v>107</v>
      </c>
      <c r="F34" s="3" t="s">
        <v>108</v>
      </c>
      <c r="G34" s="3">
        <f>Cookie[[#This Row],[Total_ Revenue]]-Cookie[[#This Row],[Total_ Cost ]]</f>
        <v>8599.5</v>
      </c>
      <c r="H34" s="13">
        <f>Cookie[[#This Row],[Profit ]]/Cookie[[#This Row],[Total_ Revenue]]*100</f>
        <v>54.166666666666664</v>
      </c>
      <c r="I34" s="12">
        <f>Cookie[[#This Row],[Total_ Cost ]]+Cookie[[#This Row],[Profit ]]</f>
        <v>15876</v>
      </c>
      <c r="J34" s="1">
        <v>43709</v>
      </c>
      <c r="K34" s="1"/>
    </row>
    <row r="35" spans="1:11" x14ac:dyDescent="0.3">
      <c r="A35" s="4" t="s">
        <v>7</v>
      </c>
      <c r="B35" t="s">
        <v>99</v>
      </c>
      <c r="C35" s="5">
        <v>1916</v>
      </c>
      <c r="D35" s="3" t="s">
        <v>109</v>
      </c>
      <c r="E35" s="3" t="s">
        <v>110</v>
      </c>
      <c r="F35" s="3" t="s">
        <v>111</v>
      </c>
      <c r="G35" s="3">
        <f>Cookie[[#This Row],[Total_ Revenue]]-Cookie[[#This Row],[Total_ Cost ]]</f>
        <v>6227</v>
      </c>
      <c r="H35" s="13">
        <f>Cookie[[#This Row],[Profit ]]/Cookie[[#This Row],[Total_ Revenue]]*100</f>
        <v>54.166666666666664</v>
      </c>
      <c r="I35" s="12">
        <f>Cookie[[#This Row],[Total_ Cost ]]+Cookie[[#This Row],[Profit ]]</f>
        <v>11496</v>
      </c>
      <c r="J35" s="1">
        <v>43800</v>
      </c>
      <c r="K35" s="1"/>
    </row>
    <row r="36" spans="1:11" x14ac:dyDescent="0.3">
      <c r="A36" s="4" t="s">
        <v>7</v>
      </c>
      <c r="B36" t="s">
        <v>99</v>
      </c>
      <c r="C36" s="5">
        <v>269</v>
      </c>
      <c r="D36" s="3" t="s">
        <v>112</v>
      </c>
      <c r="E36" s="3" t="s">
        <v>113</v>
      </c>
      <c r="F36" s="3" t="s">
        <v>114</v>
      </c>
      <c r="G36" s="3">
        <f>Cookie[[#This Row],[Total_ Revenue]]-Cookie[[#This Row],[Total_ Cost ]]</f>
        <v>874.25</v>
      </c>
      <c r="H36" s="13">
        <f>Cookie[[#This Row],[Profit ]]/Cookie[[#This Row],[Total_ Revenue]]*100</f>
        <v>54.166666666666664</v>
      </c>
      <c r="I36" s="12">
        <f>Cookie[[#This Row],[Total_ Cost ]]+Cookie[[#This Row],[Profit ]]</f>
        <v>1614</v>
      </c>
      <c r="J36" s="1">
        <v>43739</v>
      </c>
      <c r="K36" s="1"/>
    </row>
    <row r="37" spans="1:11" x14ac:dyDescent="0.3">
      <c r="A37" s="4" t="s">
        <v>115</v>
      </c>
      <c r="B37" t="s">
        <v>8</v>
      </c>
      <c r="C37" s="5">
        <v>549</v>
      </c>
      <c r="D37" s="3" t="s">
        <v>116</v>
      </c>
      <c r="E37" s="3" t="s">
        <v>117</v>
      </c>
      <c r="F37" s="3" t="s">
        <v>118</v>
      </c>
      <c r="G37" s="3">
        <f>Cookie[[#This Row],[Total_ Revenue]]-Cookie[[#This Row],[Total_ Cost ]]</f>
        <v>1647</v>
      </c>
      <c r="H37" s="13">
        <f>Cookie[[#This Row],[Profit ]]/Cookie[[#This Row],[Total_ Revenue]]*100</f>
        <v>60</v>
      </c>
      <c r="I37" s="12">
        <f>Cookie[[#This Row],[Total_ Cost ]]+Cookie[[#This Row],[Profit ]]</f>
        <v>2745</v>
      </c>
      <c r="J37" s="1">
        <v>43709</v>
      </c>
      <c r="K37" s="1"/>
    </row>
    <row r="38" spans="1:11" x14ac:dyDescent="0.3">
      <c r="A38" s="4" t="s">
        <v>115</v>
      </c>
      <c r="B38" t="s">
        <v>8</v>
      </c>
      <c r="C38" s="5">
        <v>1785</v>
      </c>
      <c r="D38" s="3" t="s">
        <v>119</v>
      </c>
      <c r="E38" s="3" t="s">
        <v>120</v>
      </c>
      <c r="F38" s="3" t="s">
        <v>121</v>
      </c>
      <c r="G38" s="3">
        <f>Cookie[[#This Row],[Total_ Revenue]]-Cookie[[#This Row],[Total_ Cost ]]</f>
        <v>5355</v>
      </c>
      <c r="H38" s="13">
        <f>Cookie[[#This Row],[Profit ]]/Cookie[[#This Row],[Total_ Revenue]]*100</f>
        <v>60</v>
      </c>
      <c r="I38" s="12">
        <f>Cookie[[#This Row],[Total_ Cost ]]+Cookie[[#This Row],[Profit ]]</f>
        <v>8925</v>
      </c>
      <c r="J38" s="1">
        <v>43770</v>
      </c>
      <c r="K38" s="1"/>
    </row>
    <row r="39" spans="1:11" x14ac:dyDescent="0.3">
      <c r="A39" s="4" t="s">
        <v>115</v>
      </c>
      <c r="B39" t="s">
        <v>8</v>
      </c>
      <c r="C39" s="5">
        <v>2261</v>
      </c>
      <c r="D39" s="3" t="s">
        <v>122</v>
      </c>
      <c r="E39" s="3" t="s">
        <v>123</v>
      </c>
      <c r="F39" s="3" t="s">
        <v>124</v>
      </c>
      <c r="G39" s="3">
        <f>Cookie[[#This Row],[Total_ Revenue]]-Cookie[[#This Row],[Total_ Cost ]]</f>
        <v>6783</v>
      </c>
      <c r="H39" s="13">
        <f>Cookie[[#This Row],[Profit ]]/Cookie[[#This Row],[Total_ Revenue]]*100</f>
        <v>60</v>
      </c>
      <c r="I39" s="12">
        <f>Cookie[[#This Row],[Total_ Cost ]]+Cookie[[#This Row],[Profit ]]</f>
        <v>11305</v>
      </c>
      <c r="J39" s="1">
        <v>43800</v>
      </c>
      <c r="K39" s="1"/>
    </row>
    <row r="40" spans="1:11" x14ac:dyDescent="0.3">
      <c r="A40" s="4" t="s">
        <v>115</v>
      </c>
      <c r="B40" t="s">
        <v>8</v>
      </c>
      <c r="C40" s="5">
        <v>704</v>
      </c>
      <c r="D40" s="3" t="s">
        <v>125</v>
      </c>
      <c r="E40" s="3" t="s">
        <v>126</v>
      </c>
      <c r="F40" s="3" t="s">
        <v>127</v>
      </c>
      <c r="G40" s="3">
        <f>Cookie[[#This Row],[Total_ Revenue]]-Cookie[[#This Row],[Total_ Cost ]]</f>
        <v>2112</v>
      </c>
      <c r="H40" s="13">
        <f>Cookie[[#This Row],[Profit ]]/Cookie[[#This Row],[Total_ Revenue]]*100</f>
        <v>60</v>
      </c>
      <c r="I40" s="12">
        <f>Cookie[[#This Row],[Total_ Cost ]]+Cookie[[#This Row],[Profit ]]</f>
        <v>3520</v>
      </c>
      <c r="J40" s="1">
        <v>43739</v>
      </c>
      <c r="K40" s="1"/>
    </row>
    <row r="41" spans="1:11" x14ac:dyDescent="0.3">
      <c r="A41" s="4" t="s">
        <v>115</v>
      </c>
      <c r="B41" t="s">
        <v>8</v>
      </c>
      <c r="C41" s="5">
        <v>2136</v>
      </c>
      <c r="D41" s="3" t="s">
        <v>128</v>
      </c>
      <c r="E41" s="3" t="s">
        <v>129</v>
      </c>
      <c r="F41" s="3" t="s">
        <v>130</v>
      </c>
      <c r="G41" s="3">
        <f>Cookie[[#This Row],[Total_ Revenue]]-Cookie[[#This Row],[Total_ Cost ]]</f>
        <v>6408</v>
      </c>
      <c r="H41" s="13">
        <f>Cookie[[#This Row],[Profit ]]/Cookie[[#This Row],[Total_ Revenue]]*100</f>
        <v>60</v>
      </c>
      <c r="I41" s="12">
        <f>Cookie[[#This Row],[Total_ Cost ]]+Cookie[[#This Row],[Profit ]]</f>
        <v>10680</v>
      </c>
      <c r="J41" s="1">
        <v>43800</v>
      </c>
      <c r="K41" s="1"/>
    </row>
    <row r="42" spans="1:11" x14ac:dyDescent="0.3">
      <c r="A42" s="4" t="s">
        <v>115</v>
      </c>
      <c r="B42" t="s">
        <v>8</v>
      </c>
      <c r="C42" s="5">
        <v>1757</v>
      </c>
      <c r="D42" s="3" t="s">
        <v>131</v>
      </c>
      <c r="E42" s="3" t="s">
        <v>132</v>
      </c>
      <c r="F42" s="3" t="s">
        <v>133</v>
      </c>
      <c r="G42" s="3">
        <f>Cookie[[#This Row],[Total_ Revenue]]-Cookie[[#This Row],[Total_ Cost ]]</f>
        <v>5271</v>
      </c>
      <c r="H42" s="13">
        <f>Cookie[[#This Row],[Profit ]]/Cookie[[#This Row],[Total_ Revenue]]*100</f>
        <v>60</v>
      </c>
      <c r="I42" s="12">
        <f>Cookie[[#This Row],[Total_ Cost ]]+Cookie[[#This Row],[Profit ]]</f>
        <v>8785</v>
      </c>
      <c r="J42" s="1">
        <v>43739</v>
      </c>
      <c r="K42" s="1"/>
    </row>
    <row r="43" spans="1:11" x14ac:dyDescent="0.3">
      <c r="A43" s="4" t="s">
        <v>115</v>
      </c>
      <c r="B43" t="s">
        <v>8</v>
      </c>
      <c r="C43" s="5">
        <v>1031</v>
      </c>
      <c r="D43" s="3" t="s">
        <v>134</v>
      </c>
      <c r="E43" s="3" t="s">
        <v>135</v>
      </c>
      <c r="F43" s="3" t="s">
        <v>136</v>
      </c>
      <c r="G43" s="3">
        <f>Cookie[[#This Row],[Total_ Revenue]]-Cookie[[#This Row],[Total_ Cost ]]</f>
        <v>3093</v>
      </c>
      <c r="H43" s="13">
        <f>Cookie[[#This Row],[Profit ]]/Cookie[[#This Row],[Total_ Revenue]]*100</f>
        <v>60</v>
      </c>
      <c r="I43" s="12">
        <f>Cookie[[#This Row],[Total_ Cost ]]+Cookie[[#This Row],[Profit ]]</f>
        <v>5155</v>
      </c>
      <c r="J43" s="1">
        <v>43709</v>
      </c>
      <c r="K43" s="1"/>
    </row>
    <row r="44" spans="1:11" x14ac:dyDescent="0.3">
      <c r="A44" s="4" t="s">
        <v>115</v>
      </c>
      <c r="B44" t="s">
        <v>8</v>
      </c>
      <c r="C44" s="5">
        <v>2167</v>
      </c>
      <c r="D44" s="3" t="s">
        <v>137</v>
      </c>
      <c r="E44" s="3" t="s">
        <v>138</v>
      </c>
      <c r="F44" s="3" t="s">
        <v>139</v>
      </c>
      <c r="G44" s="3">
        <f>Cookie[[#This Row],[Total_ Revenue]]-Cookie[[#This Row],[Total_ Cost ]]</f>
        <v>6501</v>
      </c>
      <c r="H44" s="13">
        <f>Cookie[[#This Row],[Profit ]]/Cookie[[#This Row],[Total_ Revenue]]*100</f>
        <v>60</v>
      </c>
      <c r="I44" s="12">
        <f>Cookie[[#This Row],[Total_ Cost ]]+Cookie[[#This Row],[Profit ]]</f>
        <v>10835</v>
      </c>
      <c r="J44" s="1">
        <v>43739</v>
      </c>
      <c r="K44" s="1"/>
    </row>
    <row r="45" spans="1:11" x14ac:dyDescent="0.3">
      <c r="A45" s="4" t="s">
        <v>115</v>
      </c>
      <c r="B45" t="s">
        <v>8</v>
      </c>
      <c r="C45" s="5">
        <v>1198</v>
      </c>
      <c r="D45" s="3" t="s">
        <v>140</v>
      </c>
      <c r="E45" s="3" t="s">
        <v>141</v>
      </c>
      <c r="F45" s="3" t="s">
        <v>142</v>
      </c>
      <c r="G45" s="3">
        <f>Cookie[[#This Row],[Total_ Revenue]]-Cookie[[#This Row],[Total_ Cost ]]</f>
        <v>3594</v>
      </c>
      <c r="H45" s="13">
        <f>Cookie[[#This Row],[Profit ]]/Cookie[[#This Row],[Total_ Revenue]]*100</f>
        <v>60</v>
      </c>
      <c r="I45" s="12">
        <f>Cookie[[#This Row],[Total_ Cost ]]+Cookie[[#This Row],[Profit ]]</f>
        <v>5990</v>
      </c>
      <c r="J45" s="1">
        <v>43739</v>
      </c>
      <c r="K45" s="1"/>
    </row>
    <row r="46" spans="1:11" x14ac:dyDescent="0.3">
      <c r="A46" s="4" t="s">
        <v>115</v>
      </c>
      <c r="B46" t="s">
        <v>8</v>
      </c>
      <c r="C46" s="5">
        <v>1922</v>
      </c>
      <c r="D46" s="3" t="s">
        <v>143</v>
      </c>
      <c r="E46" s="3" t="s">
        <v>144</v>
      </c>
      <c r="F46" s="3" t="s">
        <v>145</v>
      </c>
      <c r="G46" s="3">
        <f>Cookie[[#This Row],[Total_ Revenue]]-Cookie[[#This Row],[Total_ Cost ]]</f>
        <v>5766</v>
      </c>
      <c r="H46" s="13">
        <f>Cookie[[#This Row],[Profit ]]/Cookie[[#This Row],[Total_ Revenue]]*100</f>
        <v>60</v>
      </c>
      <c r="I46" s="12">
        <f>Cookie[[#This Row],[Total_ Cost ]]+Cookie[[#This Row],[Profit ]]</f>
        <v>9610</v>
      </c>
      <c r="J46" s="1">
        <v>43770</v>
      </c>
      <c r="K46" s="1"/>
    </row>
    <row r="47" spans="1:11" x14ac:dyDescent="0.3">
      <c r="A47" s="4" t="s">
        <v>115</v>
      </c>
      <c r="B47" t="s">
        <v>41</v>
      </c>
      <c r="C47" s="5">
        <v>1403</v>
      </c>
      <c r="D47" s="3" t="s">
        <v>146</v>
      </c>
      <c r="E47" s="3" t="s">
        <v>147</v>
      </c>
      <c r="F47" s="3" t="s">
        <v>148</v>
      </c>
      <c r="G47" s="3">
        <f>Cookie[[#This Row],[Total_ Revenue]]-Cookie[[#This Row],[Total_ Cost ]]</f>
        <v>1122.4000000000001</v>
      </c>
      <c r="H47" s="13">
        <f>Cookie[[#This Row],[Profit ]]/Cookie[[#This Row],[Total_ Revenue]]*100</f>
        <v>80</v>
      </c>
      <c r="I47" s="12">
        <f>Cookie[[#This Row],[Total_ Cost ]]+Cookie[[#This Row],[Profit ]]</f>
        <v>1403</v>
      </c>
      <c r="J47" s="1">
        <v>43739</v>
      </c>
      <c r="K47" s="1"/>
    </row>
    <row r="48" spans="1:11" x14ac:dyDescent="0.3">
      <c r="A48" s="4" t="s">
        <v>115</v>
      </c>
      <c r="B48" t="s">
        <v>41</v>
      </c>
      <c r="C48" s="5">
        <v>1757</v>
      </c>
      <c r="D48" s="3" t="s">
        <v>149</v>
      </c>
      <c r="E48" s="3" t="s">
        <v>150</v>
      </c>
      <c r="F48" s="3" t="s">
        <v>151</v>
      </c>
      <c r="G48" s="3">
        <f>Cookie[[#This Row],[Total_ Revenue]]-Cookie[[#This Row],[Total_ Cost ]]</f>
        <v>1405.6</v>
      </c>
      <c r="H48" s="13">
        <f>Cookie[[#This Row],[Profit ]]/Cookie[[#This Row],[Total_ Revenue]]*100</f>
        <v>80</v>
      </c>
      <c r="I48" s="12">
        <f>Cookie[[#This Row],[Total_ Cost ]]+Cookie[[#This Row],[Profit ]]</f>
        <v>1757</v>
      </c>
      <c r="J48" s="1">
        <v>43739</v>
      </c>
      <c r="K48" s="1"/>
    </row>
    <row r="49" spans="1:11" x14ac:dyDescent="0.3">
      <c r="A49" s="4" t="s">
        <v>115</v>
      </c>
      <c r="B49" t="s">
        <v>41</v>
      </c>
      <c r="C49" s="5">
        <v>322</v>
      </c>
      <c r="D49" s="3" t="s">
        <v>152</v>
      </c>
      <c r="E49" s="3" t="s">
        <v>153</v>
      </c>
      <c r="F49" s="3" t="s">
        <v>154</v>
      </c>
      <c r="G49" s="3">
        <f>Cookie[[#This Row],[Total_ Revenue]]-Cookie[[#This Row],[Total_ Cost ]]</f>
        <v>257.60000000000002</v>
      </c>
      <c r="H49" s="13">
        <f>Cookie[[#This Row],[Profit ]]/Cookie[[#This Row],[Total_ Revenue]]*100</f>
        <v>80</v>
      </c>
      <c r="I49" s="12">
        <f>Cookie[[#This Row],[Total_ Cost ]]+Cookie[[#This Row],[Profit ]]</f>
        <v>322</v>
      </c>
      <c r="J49" s="1">
        <v>43709</v>
      </c>
      <c r="K49" s="1"/>
    </row>
    <row r="50" spans="1:11" x14ac:dyDescent="0.3">
      <c r="A50" s="4" t="s">
        <v>115</v>
      </c>
      <c r="B50" t="s">
        <v>41</v>
      </c>
      <c r="C50" s="5">
        <v>1857</v>
      </c>
      <c r="D50" s="3" t="s">
        <v>155</v>
      </c>
      <c r="E50" s="3" t="s">
        <v>156</v>
      </c>
      <c r="F50" s="3" t="s">
        <v>157</v>
      </c>
      <c r="G50" s="3">
        <f>Cookie[[#This Row],[Total_ Revenue]]-Cookie[[#This Row],[Total_ Cost ]]</f>
        <v>1485.6</v>
      </c>
      <c r="H50" s="13">
        <f>Cookie[[#This Row],[Profit ]]/Cookie[[#This Row],[Total_ Revenue]]*100</f>
        <v>80</v>
      </c>
      <c r="I50" s="12">
        <f>Cookie[[#This Row],[Total_ Cost ]]+Cookie[[#This Row],[Profit ]]</f>
        <v>1857</v>
      </c>
      <c r="J50" s="1">
        <v>43770</v>
      </c>
      <c r="K50" s="1"/>
    </row>
    <row r="51" spans="1:11" x14ac:dyDescent="0.3">
      <c r="A51" s="4" t="s">
        <v>115</v>
      </c>
      <c r="B51" t="s">
        <v>41</v>
      </c>
      <c r="C51" s="5">
        <v>1186</v>
      </c>
      <c r="D51" s="3" t="s">
        <v>158</v>
      </c>
      <c r="E51" s="3" t="s">
        <v>159</v>
      </c>
      <c r="F51" s="3" t="s">
        <v>160</v>
      </c>
      <c r="G51" s="3">
        <f>Cookie[[#This Row],[Total_ Revenue]]-Cookie[[#This Row],[Total_ Cost ]]</f>
        <v>948.8</v>
      </c>
      <c r="H51" s="13">
        <f>Cookie[[#This Row],[Profit ]]/Cookie[[#This Row],[Total_ Revenue]]*100</f>
        <v>80</v>
      </c>
      <c r="I51" s="12">
        <f>Cookie[[#This Row],[Total_ Cost ]]+Cookie[[#This Row],[Profit ]]</f>
        <v>1186</v>
      </c>
      <c r="J51" s="1">
        <v>43800</v>
      </c>
      <c r="K51" s="1"/>
    </row>
    <row r="52" spans="1:11" x14ac:dyDescent="0.3">
      <c r="A52" s="4" t="s">
        <v>115</v>
      </c>
      <c r="B52" t="s">
        <v>54</v>
      </c>
      <c r="C52" s="5">
        <v>321</v>
      </c>
      <c r="D52" s="3" t="s">
        <v>161</v>
      </c>
      <c r="E52" s="3" t="s">
        <v>162</v>
      </c>
      <c r="F52" s="3" t="s">
        <v>163</v>
      </c>
      <c r="G52" s="3">
        <f>Cookie[[#This Row],[Total_ Revenue]]-Cookie[[#This Row],[Total_ Cost ]]</f>
        <v>898.8</v>
      </c>
      <c r="H52" s="13">
        <f>Cookie[[#This Row],[Profit ]]/Cookie[[#This Row],[Total_ Revenue]]*100</f>
        <v>55.999999999999993</v>
      </c>
      <c r="I52" s="12">
        <f>Cookie[[#This Row],[Total_ Cost ]]+Cookie[[#This Row],[Profit ]]</f>
        <v>1605</v>
      </c>
      <c r="J52" s="1">
        <v>43770</v>
      </c>
      <c r="K52" s="1"/>
    </row>
    <row r="53" spans="1:11" x14ac:dyDescent="0.3">
      <c r="A53" s="4" t="s">
        <v>115</v>
      </c>
      <c r="B53" t="s">
        <v>54</v>
      </c>
      <c r="C53" s="5">
        <v>1403</v>
      </c>
      <c r="D53" s="3" t="s">
        <v>164</v>
      </c>
      <c r="E53" s="3" t="s">
        <v>165</v>
      </c>
      <c r="F53" s="3" t="s">
        <v>166</v>
      </c>
      <c r="G53" s="3">
        <f>Cookie[[#This Row],[Total_ Revenue]]-Cookie[[#This Row],[Total_ Cost ]]</f>
        <v>3928.4</v>
      </c>
      <c r="H53" s="13">
        <f>Cookie[[#This Row],[Profit ]]/Cookie[[#This Row],[Total_ Revenue]]*100</f>
        <v>56.000000000000007</v>
      </c>
      <c r="I53" s="12">
        <f>Cookie[[#This Row],[Total_ Cost ]]+Cookie[[#This Row],[Profit ]]</f>
        <v>7015</v>
      </c>
      <c r="J53" s="1">
        <v>43739</v>
      </c>
      <c r="K53" s="1"/>
    </row>
    <row r="54" spans="1:11" x14ac:dyDescent="0.3">
      <c r="A54" s="4" t="s">
        <v>115</v>
      </c>
      <c r="B54" t="s">
        <v>54</v>
      </c>
      <c r="C54" s="5">
        <v>2076</v>
      </c>
      <c r="D54" s="3" t="s">
        <v>167</v>
      </c>
      <c r="E54" s="3" t="s">
        <v>168</v>
      </c>
      <c r="F54" s="3" t="s">
        <v>169</v>
      </c>
      <c r="G54" s="3">
        <f>Cookie[[#This Row],[Total_ Revenue]]-Cookie[[#This Row],[Total_ Cost ]]</f>
        <v>5812.8</v>
      </c>
      <c r="H54" s="13">
        <f>Cookie[[#This Row],[Profit ]]/Cookie[[#This Row],[Total_ Revenue]]*100</f>
        <v>56.000000000000007</v>
      </c>
      <c r="I54" s="12">
        <f>Cookie[[#This Row],[Total_ Cost ]]+Cookie[[#This Row],[Profit ]]</f>
        <v>10380</v>
      </c>
      <c r="J54" s="1">
        <v>43739</v>
      </c>
      <c r="K54" s="1"/>
    </row>
    <row r="55" spans="1:11" x14ac:dyDescent="0.3">
      <c r="A55" s="4" t="s">
        <v>115</v>
      </c>
      <c r="B55" t="s">
        <v>54</v>
      </c>
      <c r="C55" s="5">
        <v>306</v>
      </c>
      <c r="D55" s="3" t="s">
        <v>170</v>
      </c>
      <c r="E55" s="3" t="s">
        <v>171</v>
      </c>
      <c r="F55" s="3" t="s">
        <v>172</v>
      </c>
      <c r="G55" s="3">
        <f>Cookie[[#This Row],[Total_ Revenue]]-Cookie[[#This Row],[Total_ Cost ]]</f>
        <v>856.8</v>
      </c>
      <c r="H55" s="13">
        <f>Cookie[[#This Row],[Profit ]]/Cookie[[#This Row],[Total_ Revenue]]*100</f>
        <v>55.999999999999993</v>
      </c>
      <c r="I55" s="12">
        <f>Cookie[[#This Row],[Total_ Cost ]]+Cookie[[#This Row],[Profit ]]</f>
        <v>1530</v>
      </c>
      <c r="J55" s="1">
        <v>43800</v>
      </c>
      <c r="K55" s="1"/>
    </row>
    <row r="56" spans="1:11" x14ac:dyDescent="0.3">
      <c r="A56" s="4" t="s">
        <v>115</v>
      </c>
      <c r="B56" t="s">
        <v>65</v>
      </c>
      <c r="C56" s="5">
        <v>2145</v>
      </c>
      <c r="D56" s="3" t="s">
        <v>173</v>
      </c>
      <c r="E56" s="3" t="s">
        <v>174</v>
      </c>
      <c r="F56" s="3" t="s">
        <v>175</v>
      </c>
      <c r="G56" s="3">
        <f>Cookie[[#This Row],[Total_ Revenue]]-Cookie[[#This Row],[Total_ Cost ]]</f>
        <v>5362.5</v>
      </c>
      <c r="H56" s="13">
        <f>Cookie[[#This Row],[Profit ]]/Cookie[[#This Row],[Total_ Revenue]]*100</f>
        <v>62.5</v>
      </c>
      <c r="I56" s="12">
        <f>Cookie[[#This Row],[Total_ Cost ]]+Cookie[[#This Row],[Profit ]]</f>
        <v>8580</v>
      </c>
      <c r="J56" s="1">
        <v>43770</v>
      </c>
      <c r="K56" s="1"/>
    </row>
    <row r="57" spans="1:11" x14ac:dyDescent="0.3">
      <c r="A57" s="4" t="s">
        <v>115</v>
      </c>
      <c r="B57" t="s">
        <v>65</v>
      </c>
      <c r="C57" s="5">
        <v>1482</v>
      </c>
      <c r="D57" s="3" t="s">
        <v>176</v>
      </c>
      <c r="E57" s="3" t="s">
        <v>177</v>
      </c>
      <c r="F57" s="3" t="s">
        <v>178</v>
      </c>
      <c r="G57" s="3">
        <f>Cookie[[#This Row],[Total_ Revenue]]-Cookie[[#This Row],[Total_ Cost ]]</f>
        <v>3705</v>
      </c>
      <c r="H57" s="13">
        <f>Cookie[[#This Row],[Profit ]]/Cookie[[#This Row],[Total_ Revenue]]*100</f>
        <v>62.5</v>
      </c>
      <c r="I57" s="12">
        <f>Cookie[[#This Row],[Total_ Cost ]]+Cookie[[#This Row],[Profit ]]</f>
        <v>5928</v>
      </c>
      <c r="J57" s="1">
        <v>43800</v>
      </c>
      <c r="K57" s="1"/>
    </row>
    <row r="58" spans="1:11" x14ac:dyDescent="0.3">
      <c r="A58" s="4" t="s">
        <v>115</v>
      </c>
      <c r="B58" t="s">
        <v>65</v>
      </c>
      <c r="C58" s="5">
        <v>1198</v>
      </c>
      <c r="D58" s="3" t="s">
        <v>179</v>
      </c>
      <c r="E58" s="3" t="s">
        <v>180</v>
      </c>
      <c r="F58" s="3" t="s">
        <v>181</v>
      </c>
      <c r="G58" s="3">
        <f>Cookie[[#This Row],[Total_ Revenue]]-Cookie[[#This Row],[Total_ Cost ]]</f>
        <v>2995</v>
      </c>
      <c r="H58" s="13">
        <f>Cookie[[#This Row],[Profit ]]/Cookie[[#This Row],[Total_ Revenue]]*100</f>
        <v>62.5</v>
      </c>
      <c r="I58" s="12">
        <f>Cookie[[#This Row],[Total_ Cost ]]+Cookie[[#This Row],[Profit ]]</f>
        <v>4792</v>
      </c>
      <c r="J58" s="1">
        <v>43739</v>
      </c>
      <c r="K58" s="1"/>
    </row>
    <row r="59" spans="1:11" x14ac:dyDescent="0.3">
      <c r="A59" s="4" t="s">
        <v>115</v>
      </c>
      <c r="B59" t="s">
        <v>65</v>
      </c>
      <c r="C59" s="5">
        <v>1023</v>
      </c>
      <c r="D59" s="3" t="s">
        <v>182</v>
      </c>
      <c r="E59" s="3" t="s">
        <v>183</v>
      </c>
      <c r="F59" s="3" t="s">
        <v>184</v>
      </c>
      <c r="G59" s="3">
        <f>Cookie[[#This Row],[Total_ Revenue]]-Cookie[[#This Row],[Total_ Cost ]]</f>
        <v>2557.5</v>
      </c>
      <c r="H59" s="13">
        <f>Cookie[[#This Row],[Profit ]]/Cookie[[#This Row],[Total_ Revenue]]*100</f>
        <v>62.5</v>
      </c>
      <c r="I59" s="12">
        <f>Cookie[[#This Row],[Total_ Cost ]]+Cookie[[#This Row],[Profit ]]</f>
        <v>4092</v>
      </c>
      <c r="J59" s="1">
        <v>43709</v>
      </c>
      <c r="K59" s="1"/>
    </row>
    <row r="60" spans="1:11" x14ac:dyDescent="0.3">
      <c r="A60" s="4" t="s">
        <v>115</v>
      </c>
      <c r="B60" t="s">
        <v>81</v>
      </c>
      <c r="C60" s="5">
        <v>1527</v>
      </c>
      <c r="D60" s="3" t="s">
        <v>185</v>
      </c>
      <c r="E60" s="3" t="s">
        <v>186</v>
      </c>
      <c r="F60" s="3" t="s">
        <v>187</v>
      </c>
      <c r="G60" s="3">
        <f>Cookie[[#This Row],[Total_ Revenue]]-Cookie[[#This Row],[Total_ Cost ]]</f>
        <v>2672.25</v>
      </c>
      <c r="H60" s="13">
        <f>Cookie[[#This Row],[Profit ]]/Cookie[[#This Row],[Total_ Revenue]]*100</f>
        <v>58.333333333333336</v>
      </c>
      <c r="I60" s="12">
        <f>Cookie[[#This Row],[Total_ Cost ]]+Cookie[[#This Row],[Profit ]]</f>
        <v>4581</v>
      </c>
      <c r="J60" s="1">
        <v>43709</v>
      </c>
      <c r="K60" s="1"/>
    </row>
    <row r="61" spans="1:11" x14ac:dyDescent="0.3">
      <c r="A61" s="4" t="s">
        <v>115</v>
      </c>
      <c r="B61" t="s">
        <v>81</v>
      </c>
      <c r="C61" s="5">
        <v>1221</v>
      </c>
      <c r="D61" s="3" t="s">
        <v>188</v>
      </c>
      <c r="E61" s="3" t="s">
        <v>189</v>
      </c>
      <c r="F61" s="3" t="s">
        <v>190</v>
      </c>
      <c r="G61" s="3">
        <f>Cookie[[#This Row],[Total_ Revenue]]-Cookie[[#This Row],[Total_ Cost ]]</f>
        <v>2136.75</v>
      </c>
      <c r="H61" s="13">
        <f>Cookie[[#This Row],[Profit ]]/Cookie[[#This Row],[Total_ Revenue]]*100</f>
        <v>58.333333333333336</v>
      </c>
      <c r="I61" s="12">
        <f>Cookie[[#This Row],[Total_ Cost ]]+Cookie[[#This Row],[Profit ]]</f>
        <v>3663</v>
      </c>
      <c r="J61" s="1">
        <v>43739</v>
      </c>
      <c r="K61" s="1"/>
    </row>
    <row r="62" spans="1:11" x14ac:dyDescent="0.3">
      <c r="A62" s="4" t="s">
        <v>115</v>
      </c>
      <c r="B62" t="s">
        <v>81</v>
      </c>
      <c r="C62" s="5">
        <v>2234</v>
      </c>
      <c r="D62" s="3" t="s">
        <v>191</v>
      </c>
      <c r="E62" s="3" t="s">
        <v>192</v>
      </c>
      <c r="F62" s="3" t="s">
        <v>193</v>
      </c>
      <c r="G62" s="3">
        <f>Cookie[[#This Row],[Total_ Revenue]]-Cookie[[#This Row],[Total_ Cost ]]</f>
        <v>3909.5</v>
      </c>
      <c r="H62" s="13">
        <f>Cookie[[#This Row],[Profit ]]/Cookie[[#This Row],[Total_ Revenue]]*100</f>
        <v>58.333333333333336</v>
      </c>
      <c r="I62" s="12">
        <f>Cookie[[#This Row],[Total_ Cost ]]+Cookie[[#This Row],[Profit ]]</f>
        <v>6702</v>
      </c>
      <c r="J62" s="1">
        <v>43709</v>
      </c>
      <c r="K62" s="1"/>
    </row>
    <row r="63" spans="1:11" x14ac:dyDescent="0.3">
      <c r="A63" s="4" t="s">
        <v>115</v>
      </c>
      <c r="B63" t="s">
        <v>81</v>
      </c>
      <c r="C63" s="5">
        <v>2682</v>
      </c>
      <c r="D63" s="3" t="s">
        <v>194</v>
      </c>
      <c r="E63" s="3" t="s">
        <v>195</v>
      </c>
      <c r="F63" s="3" t="s">
        <v>196</v>
      </c>
      <c r="G63" s="3">
        <f>Cookie[[#This Row],[Total_ Revenue]]-Cookie[[#This Row],[Total_ Cost ]]</f>
        <v>4693.5</v>
      </c>
      <c r="H63" s="13">
        <f>Cookie[[#This Row],[Profit ]]/Cookie[[#This Row],[Total_ Revenue]]*100</f>
        <v>58.333333333333336</v>
      </c>
      <c r="I63" s="12">
        <f>Cookie[[#This Row],[Total_ Cost ]]+Cookie[[#This Row],[Profit ]]</f>
        <v>8046</v>
      </c>
      <c r="J63" s="1">
        <v>43770</v>
      </c>
      <c r="K63" s="1"/>
    </row>
    <row r="64" spans="1:11" x14ac:dyDescent="0.3">
      <c r="A64" s="4" t="s">
        <v>115</v>
      </c>
      <c r="B64" t="s">
        <v>81</v>
      </c>
      <c r="C64" s="5">
        <v>2167</v>
      </c>
      <c r="D64" s="3" t="s">
        <v>139</v>
      </c>
      <c r="E64" s="3" t="s">
        <v>197</v>
      </c>
      <c r="F64" s="3" t="s">
        <v>198</v>
      </c>
      <c r="G64" s="3">
        <f>Cookie[[#This Row],[Total_ Revenue]]-Cookie[[#This Row],[Total_ Cost ]]</f>
        <v>3792.25</v>
      </c>
      <c r="H64" s="13">
        <f>Cookie[[#This Row],[Profit ]]/Cookie[[#This Row],[Total_ Revenue]]*100</f>
        <v>58.333333333333336</v>
      </c>
      <c r="I64" s="12">
        <f>Cookie[[#This Row],[Total_ Cost ]]+Cookie[[#This Row],[Profit ]]</f>
        <v>6501</v>
      </c>
      <c r="J64" s="1">
        <v>43739</v>
      </c>
      <c r="K64" s="1"/>
    </row>
    <row r="65" spans="1:11" x14ac:dyDescent="0.3">
      <c r="A65" s="4" t="s">
        <v>115</v>
      </c>
      <c r="B65" t="s">
        <v>81</v>
      </c>
      <c r="C65" s="5">
        <v>1281</v>
      </c>
      <c r="D65" s="3" t="s">
        <v>199</v>
      </c>
      <c r="E65" s="3" t="s">
        <v>200</v>
      </c>
      <c r="F65" s="3" t="s">
        <v>201</v>
      </c>
      <c r="G65" s="3">
        <f>Cookie[[#This Row],[Total_ Revenue]]-Cookie[[#This Row],[Total_ Cost ]]</f>
        <v>2241.75</v>
      </c>
      <c r="H65" s="13">
        <f>Cookie[[#This Row],[Profit ]]/Cookie[[#This Row],[Total_ Revenue]]*100</f>
        <v>58.333333333333336</v>
      </c>
      <c r="I65" s="12">
        <f>Cookie[[#This Row],[Total_ Cost ]]+Cookie[[#This Row],[Profit ]]</f>
        <v>3843</v>
      </c>
      <c r="J65" s="1">
        <v>43800</v>
      </c>
      <c r="K65" s="1"/>
    </row>
    <row r="66" spans="1:11" x14ac:dyDescent="0.3">
      <c r="A66" s="4" t="s">
        <v>115</v>
      </c>
      <c r="B66" t="s">
        <v>99</v>
      </c>
      <c r="C66" s="5">
        <v>704</v>
      </c>
      <c r="D66" s="3" t="s">
        <v>202</v>
      </c>
      <c r="E66" s="3" t="s">
        <v>203</v>
      </c>
      <c r="F66" s="3" t="s">
        <v>204</v>
      </c>
      <c r="G66" s="3">
        <f>Cookie[[#This Row],[Total_ Revenue]]-Cookie[[#This Row],[Total_ Cost ]]</f>
        <v>2288</v>
      </c>
      <c r="H66" s="13">
        <f>Cookie[[#This Row],[Profit ]]/Cookie[[#This Row],[Total_ Revenue]]*100</f>
        <v>54.166666666666664</v>
      </c>
      <c r="I66" s="12">
        <f>Cookie[[#This Row],[Total_ Cost ]]+Cookie[[#This Row],[Profit ]]</f>
        <v>4224</v>
      </c>
      <c r="J66" s="1">
        <v>43739</v>
      </c>
      <c r="K66" s="1"/>
    </row>
    <row r="67" spans="1:11" x14ac:dyDescent="0.3">
      <c r="A67" s="4" t="s">
        <v>115</v>
      </c>
      <c r="B67" t="s">
        <v>99</v>
      </c>
      <c r="C67" s="5">
        <v>1033</v>
      </c>
      <c r="D67" s="3" t="s">
        <v>205</v>
      </c>
      <c r="E67" s="3" t="s">
        <v>206</v>
      </c>
      <c r="F67" s="3" t="s">
        <v>207</v>
      </c>
      <c r="G67" s="3">
        <f>Cookie[[#This Row],[Total_ Revenue]]-Cookie[[#This Row],[Total_ Cost ]]</f>
        <v>3357.25</v>
      </c>
      <c r="H67" s="13">
        <f>Cookie[[#This Row],[Profit ]]/Cookie[[#This Row],[Total_ Revenue]]*100</f>
        <v>54.166666666666664</v>
      </c>
      <c r="I67" s="12">
        <f>Cookie[[#This Row],[Total_ Cost ]]+Cookie[[#This Row],[Profit ]]</f>
        <v>6198</v>
      </c>
      <c r="J67" s="1">
        <v>43800</v>
      </c>
      <c r="K67" s="1"/>
    </row>
    <row r="68" spans="1:11" x14ac:dyDescent="0.3">
      <c r="A68" s="4" t="s">
        <v>115</v>
      </c>
      <c r="B68" t="s">
        <v>99</v>
      </c>
      <c r="C68" s="5">
        <v>1221</v>
      </c>
      <c r="D68" s="3" t="s">
        <v>208</v>
      </c>
      <c r="E68" s="3" t="s">
        <v>209</v>
      </c>
      <c r="F68" s="3" t="s">
        <v>210</v>
      </c>
      <c r="G68" s="3">
        <f>Cookie[[#This Row],[Total_ Revenue]]-Cookie[[#This Row],[Total_ Cost ]]</f>
        <v>3968.25</v>
      </c>
      <c r="H68" s="13">
        <f>Cookie[[#This Row],[Profit ]]/Cookie[[#This Row],[Total_ Revenue]]*100</f>
        <v>54.166666666666664</v>
      </c>
      <c r="I68" s="12">
        <f>Cookie[[#This Row],[Total_ Cost ]]+Cookie[[#This Row],[Profit ]]</f>
        <v>7326</v>
      </c>
      <c r="J68" s="1">
        <v>43739</v>
      </c>
      <c r="K68" s="1"/>
    </row>
    <row r="69" spans="1:11" x14ac:dyDescent="0.3">
      <c r="A69" s="4" t="s">
        <v>115</v>
      </c>
      <c r="B69" t="s">
        <v>99</v>
      </c>
      <c r="C69" s="5">
        <v>2076</v>
      </c>
      <c r="D69" s="3" t="s">
        <v>211</v>
      </c>
      <c r="E69" s="3" t="s">
        <v>212</v>
      </c>
      <c r="F69" s="3" t="s">
        <v>213</v>
      </c>
      <c r="G69" s="3">
        <f>Cookie[[#This Row],[Total_ Revenue]]-Cookie[[#This Row],[Total_ Cost ]]</f>
        <v>6747</v>
      </c>
      <c r="H69" s="13">
        <f>Cookie[[#This Row],[Profit ]]/Cookie[[#This Row],[Total_ Revenue]]*100</f>
        <v>54.166666666666664</v>
      </c>
      <c r="I69" s="12">
        <f>Cookie[[#This Row],[Total_ Cost ]]+Cookie[[#This Row],[Profit ]]</f>
        <v>12456</v>
      </c>
      <c r="J69" s="1">
        <v>43739</v>
      </c>
      <c r="K69" s="1"/>
    </row>
    <row r="70" spans="1:11" x14ac:dyDescent="0.3">
      <c r="A70" s="4" t="s">
        <v>115</v>
      </c>
      <c r="B70" t="s">
        <v>99</v>
      </c>
      <c r="C70" s="5">
        <v>386</v>
      </c>
      <c r="D70" s="3" t="s">
        <v>214</v>
      </c>
      <c r="E70" s="3" t="s">
        <v>215</v>
      </c>
      <c r="F70" s="3" t="s">
        <v>216</v>
      </c>
      <c r="G70" s="3">
        <f>Cookie[[#This Row],[Total_ Revenue]]-Cookie[[#This Row],[Total_ Cost ]]</f>
        <v>1254.5</v>
      </c>
      <c r="H70" s="13">
        <f>Cookie[[#This Row],[Profit ]]/Cookie[[#This Row],[Total_ Revenue]]*100</f>
        <v>54.166666666666664</v>
      </c>
      <c r="I70" s="12">
        <f>Cookie[[#This Row],[Total_ Cost ]]+Cookie[[#This Row],[Profit ]]</f>
        <v>2316</v>
      </c>
      <c r="J70" s="1">
        <v>43770</v>
      </c>
      <c r="K70" s="1"/>
    </row>
    <row r="71" spans="1:11" x14ac:dyDescent="0.3">
      <c r="A71" s="4" t="s">
        <v>115</v>
      </c>
      <c r="B71" t="s">
        <v>99</v>
      </c>
      <c r="C71" s="5">
        <v>2805</v>
      </c>
      <c r="D71" s="3" t="s">
        <v>217</v>
      </c>
      <c r="E71" s="3" t="s">
        <v>218</v>
      </c>
      <c r="F71" s="3" t="s">
        <v>219</v>
      </c>
      <c r="G71" s="3">
        <f>Cookie[[#This Row],[Total_ Revenue]]-Cookie[[#This Row],[Total_ Cost ]]</f>
        <v>9116.25</v>
      </c>
      <c r="H71" s="13">
        <f>Cookie[[#This Row],[Profit ]]/Cookie[[#This Row],[Total_ Revenue]]*100</f>
        <v>54.166666666666664</v>
      </c>
      <c r="I71" s="12">
        <f>Cookie[[#This Row],[Total_ Cost ]]+Cookie[[#This Row],[Profit ]]</f>
        <v>16830</v>
      </c>
      <c r="J71" s="1">
        <v>43709</v>
      </c>
      <c r="K71" s="1"/>
    </row>
    <row r="72" spans="1:11" x14ac:dyDescent="0.3">
      <c r="A72" s="4" t="s">
        <v>220</v>
      </c>
      <c r="B72" t="s">
        <v>8</v>
      </c>
      <c r="C72" s="5">
        <v>766</v>
      </c>
      <c r="D72" s="3" t="s">
        <v>221</v>
      </c>
      <c r="E72" s="3" t="s">
        <v>222</v>
      </c>
      <c r="F72" s="3" t="s">
        <v>223</v>
      </c>
      <c r="G72" s="3">
        <f>Cookie[[#This Row],[Total_ Revenue]]-Cookie[[#This Row],[Total_ Cost ]]</f>
        <v>2298</v>
      </c>
      <c r="H72" s="13">
        <f>Cookie[[#This Row],[Profit ]]/Cookie[[#This Row],[Total_ Revenue]]*100</f>
        <v>60</v>
      </c>
      <c r="I72" s="12">
        <f>Cookie[[#This Row],[Total_ Cost ]]+Cookie[[#This Row],[Profit ]]</f>
        <v>3830</v>
      </c>
      <c r="J72" s="1">
        <v>43739</v>
      </c>
      <c r="K72" s="1"/>
    </row>
    <row r="73" spans="1:11" x14ac:dyDescent="0.3">
      <c r="A73" s="4" t="s">
        <v>220</v>
      </c>
      <c r="B73" t="s">
        <v>8</v>
      </c>
      <c r="C73" s="5">
        <v>809</v>
      </c>
      <c r="D73" s="3" t="s">
        <v>224</v>
      </c>
      <c r="E73" s="3" t="s">
        <v>225</v>
      </c>
      <c r="F73" s="3" t="s">
        <v>226</v>
      </c>
      <c r="G73" s="3">
        <f>Cookie[[#This Row],[Total_ Revenue]]-Cookie[[#This Row],[Total_ Cost ]]</f>
        <v>2427</v>
      </c>
      <c r="H73" s="13">
        <f>Cookie[[#This Row],[Profit ]]/Cookie[[#This Row],[Total_ Revenue]]*100</f>
        <v>60</v>
      </c>
      <c r="I73" s="12">
        <f>Cookie[[#This Row],[Total_ Cost ]]+Cookie[[#This Row],[Profit ]]</f>
        <v>4045</v>
      </c>
      <c r="J73" s="1">
        <v>43739</v>
      </c>
      <c r="K73" s="1"/>
    </row>
    <row r="74" spans="1:11" x14ac:dyDescent="0.3">
      <c r="A74" s="4" t="s">
        <v>220</v>
      </c>
      <c r="B74" t="s">
        <v>8</v>
      </c>
      <c r="C74" s="5">
        <v>1945</v>
      </c>
      <c r="D74" s="3" t="s">
        <v>227</v>
      </c>
      <c r="E74" s="3" t="s">
        <v>228</v>
      </c>
      <c r="F74" s="3" t="s">
        <v>229</v>
      </c>
      <c r="G74" s="3">
        <f>Cookie[[#This Row],[Total_ Revenue]]-Cookie[[#This Row],[Total_ Cost ]]</f>
        <v>5835</v>
      </c>
      <c r="H74" s="13">
        <f>Cookie[[#This Row],[Profit ]]/Cookie[[#This Row],[Total_ Revenue]]*100</f>
        <v>60</v>
      </c>
      <c r="I74" s="12">
        <f>Cookie[[#This Row],[Total_ Cost ]]+Cookie[[#This Row],[Profit ]]</f>
        <v>9725</v>
      </c>
      <c r="J74" s="1">
        <v>43739</v>
      </c>
      <c r="K74" s="1"/>
    </row>
    <row r="75" spans="1:11" x14ac:dyDescent="0.3">
      <c r="A75" s="4" t="s">
        <v>220</v>
      </c>
      <c r="B75" t="s">
        <v>8</v>
      </c>
      <c r="C75" s="5">
        <v>2116</v>
      </c>
      <c r="D75" s="3" t="s">
        <v>230</v>
      </c>
      <c r="E75" s="3" t="s">
        <v>231</v>
      </c>
      <c r="F75" s="3" t="s">
        <v>232</v>
      </c>
      <c r="G75" s="3">
        <f>Cookie[[#This Row],[Total_ Revenue]]-Cookie[[#This Row],[Total_ Cost ]]</f>
        <v>6348</v>
      </c>
      <c r="H75" s="13">
        <f>Cookie[[#This Row],[Profit ]]/Cookie[[#This Row],[Total_ Revenue]]*100</f>
        <v>60</v>
      </c>
      <c r="I75" s="12">
        <f>Cookie[[#This Row],[Total_ Cost ]]+Cookie[[#This Row],[Profit ]]</f>
        <v>10580</v>
      </c>
      <c r="J75" s="1">
        <v>43800</v>
      </c>
      <c r="K75" s="1"/>
    </row>
    <row r="76" spans="1:11" x14ac:dyDescent="0.3">
      <c r="A76" s="4" t="s">
        <v>220</v>
      </c>
      <c r="B76" t="s">
        <v>8</v>
      </c>
      <c r="C76" s="5">
        <v>1123</v>
      </c>
      <c r="D76" s="3" t="s">
        <v>233</v>
      </c>
      <c r="E76" s="3" t="s">
        <v>234</v>
      </c>
      <c r="F76" s="3" t="s">
        <v>235</v>
      </c>
      <c r="G76" s="3">
        <f>Cookie[[#This Row],[Total_ Revenue]]-Cookie[[#This Row],[Total_ Cost ]]</f>
        <v>3369</v>
      </c>
      <c r="H76" s="13">
        <f>Cookie[[#This Row],[Profit ]]/Cookie[[#This Row],[Total_ Revenue]]*100</f>
        <v>60</v>
      </c>
      <c r="I76" s="12">
        <f>Cookie[[#This Row],[Total_ Cost ]]+Cookie[[#This Row],[Profit ]]</f>
        <v>5615</v>
      </c>
      <c r="J76" s="1">
        <v>43709</v>
      </c>
      <c r="K76" s="1"/>
    </row>
    <row r="77" spans="1:11" x14ac:dyDescent="0.3">
      <c r="A77" s="4" t="s">
        <v>220</v>
      </c>
      <c r="B77" t="s">
        <v>8</v>
      </c>
      <c r="C77" s="5">
        <v>2125</v>
      </c>
      <c r="D77" s="3" t="s">
        <v>236</v>
      </c>
      <c r="E77" s="3" t="s">
        <v>237</v>
      </c>
      <c r="F77" s="3" t="s">
        <v>238</v>
      </c>
      <c r="G77" s="3">
        <f>Cookie[[#This Row],[Total_ Revenue]]-Cookie[[#This Row],[Total_ Cost ]]</f>
        <v>6375</v>
      </c>
      <c r="H77" s="13">
        <f>Cookie[[#This Row],[Profit ]]/Cookie[[#This Row],[Total_ Revenue]]*100</f>
        <v>60</v>
      </c>
      <c r="I77" s="12">
        <f>Cookie[[#This Row],[Total_ Cost ]]+Cookie[[#This Row],[Profit ]]</f>
        <v>10625</v>
      </c>
      <c r="J77" s="1">
        <v>43800</v>
      </c>
      <c r="K77" s="1"/>
    </row>
    <row r="78" spans="1:11" x14ac:dyDescent="0.3">
      <c r="A78" s="4" t="s">
        <v>220</v>
      </c>
      <c r="B78" t="s">
        <v>8</v>
      </c>
      <c r="C78" s="5">
        <v>2409</v>
      </c>
      <c r="D78" s="3" t="s">
        <v>239</v>
      </c>
      <c r="E78" s="3" t="s">
        <v>240</v>
      </c>
      <c r="F78" s="3" t="s">
        <v>241</v>
      </c>
      <c r="G78" s="3">
        <f>Cookie[[#This Row],[Total_ Revenue]]-Cookie[[#This Row],[Total_ Cost ]]</f>
        <v>7227</v>
      </c>
      <c r="H78" s="13">
        <f>Cookie[[#This Row],[Profit ]]/Cookie[[#This Row],[Total_ Revenue]]*100</f>
        <v>60</v>
      </c>
      <c r="I78" s="12">
        <f>Cookie[[#This Row],[Total_ Cost ]]+Cookie[[#This Row],[Profit ]]</f>
        <v>12045</v>
      </c>
      <c r="J78" s="1">
        <v>43709</v>
      </c>
      <c r="K78" s="1"/>
    </row>
    <row r="79" spans="1:11" x14ac:dyDescent="0.3">
      <c r="A79" s="4" t="s">
        <v>220</v>
      </c>
      <c r="B79" t="s">
        <v>8</v>
      </c>
      <c r="C79" s="5">
        <v>2146</v>
      </c>
      <c r="D79" s="3" t="s">
        <v>242</v>
      </c>
      <c r="E79" s="3" t="s">
        <v>243</v>
      </c>
      <c r="F79" s="3" t="s">
        <v>244</v>
      </c>
      <c r="G79" s="3">
        <f>Cookie[[#This Row],[Total_ Revenue]]-Cookie[[#This Row],[Total_ Cost ]]</f>
        <v>6438</v>
      </c>
      <c r="H79" s="13">
        <f>Cookie[[#This Row],[Profit ]]/Cookie[[#This Row],[Total_ Revenue]]*100</f>
        <v>60</v>
      </c>
      <c r="I79" s="12">
        <f>Cookie[[#This Row],[Total_ Cost ]]+Cookie[[#This Row],[Profit ]]</f>
        <v>10730</v>
      </c>
      <c r="J79" s="1">
        <v>43770</v>
      </c>
      <c r="K79" s="1"/>
    </row>
    <row r="80" spans="1:11" x14ac:dyDescent="0.3">
      <c r="A80" s="4" t="s">
        <v>220</v>
      </c>
      <c r="B80" t="s">
        <v>8</v>
      </c>
      <c r="C80" s="5">
        <v>1775</v>
      </c>
      <c r="D80" s="3" t="s">
        <v>245</v>
      </c>
      <c r="E80" s="3" t="s">
        <v>246</v>
      </c>
      <c r="F80" s="3" t="s">
        <v>247</v>
      </c>
      <c r="G80" s="3">
        <f>Cookie[[#This Row],[Total_ Revenue]]-Cookie[[#This Row],[Total_ Cost ]]</f>
        <v>5325</v>
      </c>
      <c r="H80" s="13">
        <f>Cookie[[#This Row],[Profit ]]/Cookie[[#This Row],[Total_ Revenue]]*100</f>
        <v>60</v>
      </c>
      <c r="I80" s="12">
        <f>Cookie[[#This Row],[Total_ Cost ]]+Cookie[[#This Row],[Profit ]]</f>
        <v>8875</v>
      </c>
      <c r="J80" s="1">
        <v>43770</v>
      </c>
      <c r="K80" s="1"/>
    </row>
    <row r="81" spans="1:11" x14ac:dyDescent="0.3">
      <c r="A81" s="4" t="s">
        <v>220</v>
      </c>
      <c r="B81" t="s">
        <v>8</v>
      </c>
      <c r="C81" s="5">
        <v>2992</v>
      </c>
      <c r="D81" s="3" t="s">
        <v>248</v>
      </c>
      <c r="E81" s="3" t="s">
        <v>249</v>
      </c>
      <c r="F81" s="3" t="s">
        <v>250</v>
      </c>
      <c r="G81" s="3">
        <f>Cookie[[#This Row],[Total_ Revenue]]-Cookie[[#This Row],[Total_ Cost ]]</f>
        <v>8976</v>
      </c>
      <c r="H81" s="13">
        <f>Cookie[[#This Row],[Profit ]]/Cookie[[#This Row],[Total_ Revenue]]*100</f>
        <v>60</v>
      </c>
      <c r="I81" s="12">
        <f>Cookie[[#This Row],[Total_ Cost ]]+Cookie[[#This Row],[Profit ]]</f>
        <v>14960</v>
      </c>
      <c r="J81" s="1">
        <v>43739</v>
      </c>
      <c r="K81" s="1"/>
    </row>
    <row r="82" spans="1:11" x14ac:dyDescent="0.3">
      <c r="A82" s="4" t="s">
        <v>220</v>
      </c>
      <c r="B82" t="s">
        <v>41</v>
      </c>
      <c r="C82" s="5">
        <v>1797</v>
      </c>
      <c r="D82" s="3" t="s">
        <v>180</v>
      </c>
      <c r="E82" s="3" t="s">
        <v>251</v>
      </c>
      <c r="F82" s="3" t="s">
        <v>252</v>
      </c>
      <c r="G82" s="3">
        <f>Cookie[[#This Row],[Total_ Revenue]]-Cookie[[#This Row],[Total_ Cost ]]</f>
        <v>1437.6</v>
      </c>
      <c r="H82" s="13">
        <f>Cookie[[#This Row],[Profit ]]/Cookie[[#This Row],[Total_ Revenue]]*100</f>
        <v>80</v>
      </c>
      <c r="I82" s="12">
        <f>Cookie[[#This Row],[Total_ Cost ]]+Cookie[[#This Row],[Profit ]]</f>
        <v>1797</v>
      </c>
      <c r="J82" s="1">
        <v>43709</v>
      </c>
      <c r="K82" s="1"/>
    </row>
    <row r="83" spans="1:11" x14ac:dyDescent="0.3">
      <c r="A83" s="4" t="s">
        <v>220</v>
      </c>
      <c r="B83" t="s">
        <v>41</v>
      </c>
      <c r="C83" s="5">
        <v>1159</v>
      </c>
      <c r="D83" s="3" t="s">
        <v>253</v>
      </c>
      <c r="E83" s="3" t="s">
        <v>254</v>
      </c>
      <c r="F83" s="3" t="s">
        <v>255</v>
      </c>
      <c r="G83" s="3">
        <f>Cookie[[#This Row],[Total_ Revenue]]-Cookie[[#This Row],[Total_ Cost ]]</f>
        <v>927.2</v>
      </c>
      <c r="H83" s="13">
        <f>Cookie[[#This Row],[Profit ]]/Cookie[[#This Row],[Total_ Revenue]]*100</f>
        <v>80</v>
      </c>
      <c r="I83" s="12">
        <f>Cookie[[#This Row],[Total_ Cost ]]+Cookie[[#This Row],[Profit ]]</f>
        <v>1159</v>
      </c>
      <c r="J83" s="1">
        <v>43739</v>
      </c>
      <c r="K83" s="1"/>
    </row>
    <row r="84" spans="1:11" x14ac:dyDescent="0.3">
      <c r="A84" s="4" t="s">
        <v>220</v>
      </c>
      <c r="B84" t="s">
        <v>41</v>
      </c>
      <c r="C84" s="5">
        <v>2500</v>
      </c>
      <c r="D84" s="3" t="s">
        <v>256</v>
      </c>
      <c r="E84" s="3" t="s">
        <v>257</v>
      </c>
      <c r="F84" s="3" t="s">
        <v>258</v>
      </c>
      <c r="G84" s="3">
        <f>Cookie[[#This Row],[Total_ Revenue]]-Cookie[[#This Row],[Total_ Cost ]]</f>
        <v>2000</v>
      </c>
      <c r="H84" s="13">
        <f>Cookie[[#This Row],[Profit ]]/Cookie[[#This Row],[Total_ Revenue]]*100</f>
        <v>80</v>
      </c>
      <c r="I84" s="12">
        <f>Cookie[[#This Row],[Total_ Cost ]]+Cookie[[#This Row],[Profit ]]</f>
        <v>2500</v>
      </c>
      <c r="J84" s="1">
        <v>43770</v>
      </c>
      <c r="K84" s="1"/>
    </row>
    <row r="85" spans="1:11" x14ac:dyDescent="0.3">
      <c r="A85" s="4" t="s">
        <v>220</v>
      </c>
      <c r="B85" t="s">
        <v>41</v>
      </c>
      <c r="C85" s="5">
        <v>334</v>
      </c>
      <c r="D85" s="3" t="s">
        <v>259</v>
      </c>
      <c r="E85" s="3" t="s">
        <v>260</v>
      </c>
      <c r="F85" s="3" t="s">
        <v>261</v>
      </c>
      <c r="G85" s="3">
        <f>Cookie[[#This Row],[Total_ Revenue]]-Cookie[[#This Row],[Total_ Cost ]]</f>
        <v>267.2</v>
      </c>
      <c r="H85" s="13">
        <f>Cookie[[#This Row],[Profit ]]/Cookie[[#This Row],[Total_ Revenue]]*100</f>
        <v>80</v>
      </c>
      <c r="I85" s="12">
        <f>Cookie[[#This Row],[Total_ Cost ]]+Cookie[[#This Row],[Profit ]]</f>
        <v>334</v>
      </c>
      <c r="J85" s="1">
        <v>43800</v>
      </c>
      <c r="K85" s="1"/>
    </row>
    <row r="86" spans="1:11" x14ac:dyDescent="0.3">
      <c r="A86" s="4" t="s">
        <v>220</v>
      </c>
      <c r="B86" t="s">
        <v>41</v>
      </c>
      <c r="C86" s="5">
        <v>2992</v>
      </c>
      <c r="D86" s="3" t="s">
        <v>262</v>
      </c>
      <c r="E86" s="3" t="s">
        <v>263</v>
      </c>
      <c r="F86" s="3" t="s">
        <v>264</v>
      </c>
      <c r="G86" s="3">
        <f>Cookie[[#This Row],[Total_ Revenue]]-Cookie[[#This Row],[Total_ Cost ]]</f>
        <v>2393.6</v>
      </c>
      <c r="H86" s="13">
        <f>Cookie[[#This Row],[Profit ]]/Cookie[[#This Row],[Total_ Revenue]]*100</f>
        <v>80</v>
      </c>
      <c r="I86" s="12">
        <f>Cookie[[#This Row],[Total_ Cost ]]+Cookie[[#This Row],[Profit ]]</f>
        <v>2992</v>
      </c>
      <c r="J86" s="1">
        <v>43739</v>
      </c>
      <c r="K86" s="1"/>
    </row>
    <row r="87" spans="1:11" x14ac:dyDescent="0.3">
      <c r="A87" s="4" t="s">
        <v>220</v>
      </c>
      <c r="B87" t="s">
        <v>54</v>
      </c>
      <c r="C87" s="5">
        <v>2966</v>
      </c>
      <c r="D87" s="3" t="s">
        <v>265</v>
      </c>
      <c r="E87" s="3" t="s">
        <v>266</v>
      </c>
      <c r="F87" s="3" t="s">
        <v>267</v>
      </c>
      <c r="G87" s="3">
        <f>Cookie[[#This Row],[Total_ Revenue]]-Cookie[[#This Row],[Total_ Cost ]]</f>
        <v>8304.7999999999993</v>
      </c>
      <c r="H87" s="13">
        <f>Cookie[[#This Row],[Profit ]]/Cookie[[#This Row],[Total_ Revenue]]*100</f>
        <v>55.999999999999993</v>
      </c>
      <c r="I87" s="12">
        <f>Cookie[[#This Row],[Total_ Cost ]]+Cookie[[#This Row],[Profit ]]</f>
        <v>14830</v>
      </c>
      <c r="J87" s="1">
        <v>43739</v>
      </c>
      <c r="K87" s="1"/>
    </row>
    <row r="88" spans="1:11" x14ac:dyDescent="0.3">
      <c r="A88" s="4" t="s">
        <v>220</v>
      </c>
      <c r="B88" t="s">
        <v>54</v>
      </c>
      <c r="C88" s="5">
        <v>1159</v>
      </c>
      <c r="D88" s="3" t="s">
        <v>268</v>
      </c>
      <c r="E88" s="3" t="s">
        <v>269</v>
      </c>
      <c r="F88" s="3" t="s">
        <v>270</v>
      </c>
      <c r="G88" s="3">
        <f>Cookie[[#This Row],[Total_ Revenue]]-Cookie[[#This Row],[Total_ Cost ]]</f>
        <v>3245.2</v>
      </c>
      <c r="H88" s="13">
        <f>Cookie[[#This Row],[Profit ]]/Cookie[[#This Row],[Total_ Revenue]]*100</f>
        <v>55.999999999999993</v>
      </c>
      <c r="I88" s="12">
        <f>Cookie[[#This Row],[Total_ Cost ]]+Cookie[[#This Row],[Profit ]]</f>
        <v>5795</v>
      </c>
      <c r="J88" s="1">
        <v>43739</v>
      </c>
      <c r="K88" s="1"/>
    </row>
    <row r="89" spans="1:11" x14ac:dyDescent="0.3">
      <c r="A89" s="4" t="s">
        <v>220</v>
      </c>
      <c r="B89" t="s">
        <v>54</v>
      </c>
      <c r="C89" s="5">
        <v>994</v>
      </c>
      <c r="D89" s="3" t="s">
        <v>271</v>
      </c>
      <c r="E89" s="3" t="s">
        <v>272</v>
      </c>
      <c r="F89" s="3" t="s">
        <v>273</v>
      </c>
      <c r="G89" s="3">
        <f>Cookie[[#This Row],[Total_ Revenue]]-Cookie[[#This Row],[Total_ Cost ]]</f>
        <v>2783.2</v>
      </c>
      <c r="H89" s="13">
        <f>Cookie[[#This Row],[Profit ]]/Cookie[[#This Row],[Total_ Revenue]]*100</f>
        <v>55.999999999999993</v>
      </c>
      <c r="I89" s="12">
        <f>Cookie[[#This Row],[Total_ Cost ]]+Cookie[[#This Row],[Profit ]]</f>
        <v>4970</v>
      </c>
      <c r="J89" s="1">
        <v>43709</v>
      </c>
      <c r="K89" s="1"/>
    </row>
    <row r="90" spans="1:11" x14ac:dyDescent="0.3">
      <c r="A90" s="4" t="s">
        <v>220</v>
      </c>
      <c r="B90" t="s">
        <v>54</v>
      </c>
      <c r="C90" s="5">
        <v>970</v>
      </c>
      <c r="D90" s="3" t="s">
        <v>274</v>
      </c>
      <c r="E90" s="3" t="s">
        <v>275</v>
      </c>
      <c r="F90" s="3" t="s">
        <v>276</v>
      </c>
      <c r="G90" s="3">
        <f>Cookie[[#This Row],[Total_ Revenue]]-Cookie[[#This Row],[Total_ Cost ]]</f>
        <v>2716</v>
      </c>
      <c r="H90" s="13">
        <f>Cookie[[#This Row],[Profit ]]/Cookie[[#This Row],[Total_ Revenue]]*100</f>
        <v>56.000000000000007</v>
      </c>
      <c r="I90" s="12">
        <f>Cookie[[#This Row],[Total_ Cost ]]+Cookie[[#This Row],[Profit ]]</f>
        <v>4850</v>
      </c>
      <c r="J90" s="1">
        <v>43770</v>
      </c>
      <c r="K90" s="1"/>
    </row>
    <row r="91" spans="1:11" x14ac:dyDescent="0.3">
      <c r="A91" s="4" t="s">
        <v>220</v>
      </c>
      <c r="B91" t="s">
        <v>54</v>
      </c>
      <c r="C91" s="5">
        <v>1770</v>
      </c>
      <c r="D91" s="3" t="s">
        <v>277</v>
      </c>
      <c r="E91" s="3" t="s">
        <v>278</v>
      </c>
      <c r="F91" s="3" t="s">
        <v>279</v>
      </c>
      <c r="G91" s="3">
        <f>Cookie[[#This Row],[Total_ Revenue]]-Cookie[[#This Row],[Total_ Cost ]]</f>
        <v>4956</v>
      </c>
      <c r="H91" s="13">
        <f>Cookie[[#This Row],[Profit ]]/Cookie[[#This Row],[Total_ Revenue]]*100</f>
        <v>56.000000000000007</v>
      </c>
      <c r="I91" s="12">
        <f>Cookie[[#This Row],[Total_ Cost ]]+Cookie[[#This Row],[Profit ]]</f>
        <v>8850</v>
      </c>
      <c r="J91" s="1">
        <v>43800</v>
      </c>
      <c r="K91" s="1"/>
    </row>
    <row r="92" spans="1:11" x14ac:dyDescent="0.3">
      <c r="A92" s="4" t="s">
        <v>220</v>
      </c>
      <c r="B92" t="s">
        <v>65</v>
      </c>
      <c r="C92" s="5">
        <v>766</v>
      </c>
      <c r="D92" s="3" t="s">
        <v>280</v>
      </c>
      <c r="E92" s="3" t="s">
        <v>281</v>
      </c>
      <c r="F92" s="3" t="s">
        <v>282</v>
      </c>
      <c r="G92" s="3">
        <f>Cookie[[#This Row],[Total_ Revenue]]-Cookie[[#This Row],[Total_ Cost ]]</f>
        <v>1915</v>
      </c>
      <c r="H92" s="13">
        <f>Cookie[[#This Row],[Profit ]]/Cookie[[#This Row],[Total_ Revenue]]*100</f>
        <v>62.5</v>
      </c>
      <c r="I92" s="12">
        <f>Cookie[[#This Row],[Total_ Cost ]]+Cookie[[#This Row],[Profit ]]</f>
        <v>3064</v>
      </c>
      <c r="J92" s="1">
        <v>43739</v>
      </c>
      <c r="K92" s="1"/>
    </row>
    <row r="93" spans="1:11" x14ac:dyDescent="0.3">
      <c r="A93" s="4" t="s">
        <v>220</v>
      </c>
      <c r="B93" t="s">
        <v>65</v>
      </c>
      <c r="C93" s="5">
        <v>214</v>
      </c>
      <c r="D93" s="3" t="s">
        <v>283</v>
      </c>
      <c r="E93" s="3" t="s">
        <v>284</v>
      </c>
      <c r="F93" s="3" t="s">
        <v>285</v>
      </c>
      <c r="G93" s="3">
        <f>Cookie[[#This Row],[Total_ Revenue]]-Cookie[[#This Row],[Total_ Cost ]]</f>
        <v>535</v>
      </c>
      <c r="H93" s="13">
        <f>Cookie[[#This Row],[Profit ]]/Cookie[[#This Row],[Total_ Revenue]]*100</f>
        <v>62.5</v>
      </c>
      <c r="I93" s="12">
        <f>Cookie[[#This Row],[Total_ Cost ]]+Cookie[[#This Row],[Profit ]]</f>
        <v>856</v>
      </c>
      <c r="J93" s="1">
        <v>43739</v>
      </c>
      <c r="K93" s="1"/>
    </row>
    <row r="94" spans="1:11" x14ac:dyDescent="0.3">
      <c r="A94" s="4" t="s">
        <v>220</v>
      </c>
      <c r="B94" t="s">
        <v>65</v>
      </c>
      <c r="C94" s="5">
        <v>1016</v>
      </c>
      <c r="D94" s="3" t="s">
        <v>286</v>
      </c>
      <c r="E94" s="3" t="s">
        <v>287</v>
      </c>
      <c r="F94" s="3" t="s">
        <v>288</v>
      </c>
      <c r="G94" s="3">
        <f>Cookie[[#This Row],[Total_ Revenue]]-Cookie[[#This Row],[Total_ Cost ]]</f>
        <v>2540</v>
      </c>
      <c r="H94" s="13">
        <f>Cookie[[#This Row],[Profit ]]/Cookie[[#This Row],[Total_ Revenue]]*100</f>
        <v>62.5</v>
      </c>
      <c r="I94" s="12">
        <f>Cookie[[#This Row],[Total_ Cost ]]+Cookie[[#This Row],[Profit ]]</f>
        <v>4064</v>
      </c>
      <c r="J94" s="1">
        <v>43770</v>
      </c>
      <c r="K94" s="1"/>
    </row>
    <row r="95" spans="1:11" x14ac:dyDescent="0.3">
      <c r="A95" s="4" t="s">
        <v>220</v>
      </c>
      <c r="B95" t="s">
        <v>65</v>
      </c>
      <c r="C95" s="5">
        <v>887</v>
      </c>
      <c r="D95" s="3" t="s">
        <v>289</v>
      </c>
      <c r="E95" s="3" t="s">
        <v>290</v>
      </c>
      <c r="F95" s="3" t="s">
        <v>291</v>
      </c>
      <c r="G95" s="3">
        <f>Cookie[[#This Row],[Total_ Revenue]]-Cookie[[#This Row],[Total_ Cost ]]</f>
        <v>2217.5</v>
      </c>
      <c r="H95" s="13">
        <f>Cookie[[#This Row],[Profit ]]/Cookie[[#This Row],[Total_ Revenue]]*100</f>
        <v>62.5</v>
      </c>
      <c r="I95" s="12">
        <f>Cookie[[#This Row],[Total_ Cost ]]+Cookie[[#This Row],[Profit ]]</f>
        <v>3548</v>
      </c>
      <c r="J95" s="1">
        <v>43800</v>
      </c>
      <c r="K95" s="1"/>
    </row>
    <row r="96" spans="1:11" x14ac:dyDescent="0.3">
      <c r="A96" s="4" t="s">
        <v>220</v>
      </c>
      <c r="B96" t="s">
        <v>65</v>
      </c>
      <c r="C96" s="5">
        <v>442</v>
      </c>
      <c r="D96" s="3" t="s">
        <v>292</v>
      </c>
      <c r="E96" s="3" t="s">
        <v>293</v>
      </c>
      <c r="F96" s="3" t="s">
        <v>294</v>
      </c>
      <c r="G96" s="3">
        <f>Cookie[[#This Row],[Total_ Revenue]]-Cookie[[#This Row],[Total_ Cost ]]</f>
        <v>1105</v>
      </c>
      <c r="H96" s="13">
        <f>Cookie[[#This Row],[Profit ]]/Cookie[[#This Row],[Total_ Revenue]]*100</f>
        <v>62.5</v>
      </c>
      <c r="I96" s="12">
        <f>Cookie[[#This Row],[Total_ Cost ]]+Cookie[[#This Row],[Profit ]]</f>
        <v>1768</v>
      </c>
      <c r="J96" s="1">
        <v>43709</v>
      </c>
      <c r="K96" s="1"/>
    </row>
    <row r="97" spans="1:11" x14ac:dyDescent="0.3">
      <c r="A97" s="4" t="s">
        <v>220</v>
      </c>
      <c r="B97" t="s">
        <v>81</v>
      </c>
      <c r="C97" s="5">
        <v>214</v>
      </c>
      <c r="D97" s="3" t="s">
        <v>295</v>
      </c>
      <c r="E97" s="3" t="s">
        <v>296</v>
      </c>
      <c r="F97" s="3" t="s">
        <v>297</v>
      </c>
      <c r="G97" s="3">
        <f>Cookie[[#This Row],[Total_ Revenue]]-Cookie[[#This Row],[Total_ Cost ]]</f>
        <v>374.5</v>
      </c>
      <c r="H97" s="13">
        <f>Cookie[[#This Row],[Profit ]]/Cookie[[#This Row],[Total_ Revenue]]*100</f>
        <v>58.333333333333336</v>
      </c>
      <c r="I97" s="12">
        <f>Cookie[[#This Row],[Total_ Cost ]]+Cookie[[#This Row],[Profit ]]</f>
        <v>642</v>
      </c>
      <c r="J97" s="1">
        <v>43739</v>
      </c>
      <c r="K97" s="1"/>
    </row>
    <row r="98" spans="1:11" x14ac:dyDescent="0.3">
      <c r="A98" s="4" t="s">
        <v>220</v>
      </c>
      <c r="B98" t="s">
        <v>81</v>
      </c>
      <c r="C98" s="5">
        <v>1945</v>
      </c>
      <c r="D98" s="3" t="s">
        <v>229</v>
      </c>
      <c r="E98" s="3" t="s">
        <v>298</v>
      </c>
      <c r="F98" s="3" t="s">
        <v>299</v>
      </c>
      <c r="G98" s="3">
        <f>Cookie[[#This Row],[Total_ Revenue]]-Cookie[[#This Row],[Total_ Cost ]]</f>
        <v>3403.75</v>
      </c>
      <c r="H98" s="13">
        <f>Cookie[[#This Row],[Profit ]]/Cookie[[#This Row],[Total_ Revenue]]*100</f>
        <v>58.333333333333336</v>
      </c>
      <c r="I98" s="12">
        <f>Cookie[[#This Row],[Total_ Cost ]]+Cookie[[#This Row],[Profit ]]</f>
        <v>5835</v>
      </c>
      <c r="J98" s="1">
        <v>43739</v>
      </c>
      <c r="K98" s="1"/>
    </row>
    <row r="99" spans="1:11" x14ac:dyDescent="0.3">
      <c r="A99" s="4" t="s">
        <v>220</v>
      </c>
      <c r="B99" t="s">
        <v>81</v>
      </c>
      <c r="C99" s="5">
        <v>2297</v>
      </c>
      <c r="D99" s="3" t="s">
        <v>300</v>
      </c>
      <c r="E99" s="3" t="s">
        <v>301</v>
      </c>
      <c r="F99" s="3" t="s">
        <v>302</v>
      </c>
      <c r="G99" s="3">
        <f>Cookie[[#This Row],[Total_ Revenue]]-Cookie[[#This Row],[Total_ Cost ]]</f>
        <v>4019.75</v>
      </c>
      <c r="H99" s="13">
        <f>Cookie[[#This Row],[Profit ]]/Cookie[[#This Row],[Total_ Revenue]]*100</f>
        <v>58.333333333333336</v>
      </c>
      <c r="I99" s="12">
        <f>Cookie[[#This Row],[Total_ Cost ]]+Cookie[[#This Row],[Profit ]]</f>
        <v>6891</v>
      </c>
      <c r="J99" s="1">
        <v>43770</v>
      </c>
      <c r="K99" s="1"/>
    </row>
    <row r="100" spans="1:11" x14ac:dyDescent="0.3">
      <c r="A100" s="4" t="s">
        <v>220</v>
      </c>
      <c r="B100" t="s">
        <v>81</v>
      </c>
      <c r="C100" s="5">
        <v>2215</v>
      </c>
      <c r="D100" s="3" t="s">
        <v>303</v>
      </c>
      <c r="E100" s="3" t="s">
        <v>304</v>
      </c>
      <c r="F100" s="3" t="s">
        <v>305</v>
      </c>
      <c r="G100" s="3">
        <f>Cookie[[#This Row],[Total_ Revenue]]-Cookie[[#This Row],[Total_ Cost ]]</f>
        <v>3876.25</v>
      </c>
      <c r="H100" s="13">
        <f>Cookie[[#This Row],[Profit ]]/Cookie[[#This Row],[Total_ Revenue]]*100</f>
        <v>58.333333333333336</v>
      </c>
      <c r="I100" s="12">
        <f>Cookie[[#This Row],[Total_ Cost ]]+Cookie[[#This Row],[Profit ]]</f>
        <v>6645</v>
      </c>
      <c r="J100" s="1">
        <v>43709</v>
      </c>
      <c r="K100" s="1"/>
    </row>
    <row r="101" spans="1:11" x14ac:dyDescent="0.3">
      <c r="A101" s="4" t="s">
        <v>220</v>
      </c>
      <c r="B101" t="s">
        <v>81</v>
      </c>
      <c r="C101" s="5">
        <v>1870</v>
      </c>
      <c r="D101" s="3" t="s">
        <v>306</v>
      </c>
      <c r="E101" s="3" t="s">
        <v>307</v>
      </c>
      <c r="F101" s="3" t="s">
        <v>308</v>
      </c>
      <c r="G101" s="3">
        <f>Cookie[[#This Row],[Total_ Revenue]]-Cookie[[#This Row],[Total_ Cost ]]</f>
        <v>3272.5</v>
      </c>
      <c r="H101" s="13">
        <f>Cookie[[#This Row],[Profit ]]/Cookie[[#This Row],[Total_ Revenue]]*100</f>
        <v>58.333333333333336</v>
      </c>
      <c r="I101" s="12">
        <f>Cookie[[#This Row],[Total_ Cost ]]+Cookie[[#This Row],[Profit ]]</f>
        <v>5610</v>
      </c>
      <c r="J101" s="1">
        <v>43800</v>
      </c>
      <c r="K101" s="1"/>
    </row>
    <row r="102" spans="1:11" x14ac:dyDescent="0.3">
      <c r="A102" s="4" t="s">
        <v>220</v>
      </c>
      <c r="B102" t="s">
        <v>99</v>
      </c>
      <c r="C102" s="5">
        <v>2966</v>
      </c>
      <c r="D102" s="3" t="s">
        <v>309</v>
      </c>
      <c r="E102" s="3" t="s">
        <v>310</v>
      </c>
      <c r="F102" s="3" t="s">
        <v>311</v>
      </c>
      <c r="G102" s="3">
        <f>Cookie[[#This Row],[Total_ Revenue]]-Cookie[[#This Row],[Total_ Cost ]]</f>
        <v>9639.5</v>
      </c>
      <c r="H102" s="13">
        <f>Cookie[[#This Row],[Profit ]]/Cookie[[#This Row],[Total_ Revenue]]*100</f>
        <v>54.166666666666664</v>
      </c>
      <c r="I102" s="12">
        <f>Cookie[[#This Row],[Total_ Cost ]]+Cookie[[#This Row],[Profit ]]</f>
        <v>17796</v>
      </c>
      <c r="J102" s="1">
        <v>43739</v>
      </c>
      <c r="K102" s="1"/>
    </row>
    <row r="103" spans="1:11" x14ac:dyDescent="0.3">
      <c r="A103" s="4" t="s">
        <v>220</v>
      </c>
      <c r="B103" t="s">
        <v>99</v>
      </c>
      <c r="C103" s="5">
        <v>809</v>
      </c>
      <c r="D103" s="3" t="s">
        <v>312</v>
      </c>
      <c r="E103" s="3" t="s">
        <v>313</v>
      </c>
      <c r="F103" s="3" t="s">
        <v>314</v>
      </c>
      <c r="G103" s="3">
        <f>Cookie[[#This Row],[Total_ Revenue]]-Cookie[[#This Row],[Total_ Cost ]]</f>
        <v>2629.25</v>
      </c>
      <c r="H103" s="13">
        <f>Cookie[[#This Row],[Profit ]]/Cookie[[#This Row],[Total_ Revenue]]*100</f>
        <v>54.166666666666664</v>
      </c>
      <c r="I103" s="12">
        <f>Cookie[[#This Row],[Total_ Cost ]]+Cookie[[#This Row],[Profit ]]</f>
        <v>4854</v>
      </c>
      <c r="J103" s="1">
        <v>43739</v>
      </c>
      <c r="K103" s="1"/>
    </row>
    <row r="104" spans="1:11" x14ac:dyDescent="0.3">
      <c r="A104" s="4" t="s">
        <v>220</v>
      </c>
      <c r="B104" t="s">
        <v>99</v>
      </c>
      <c r="C104" s="5">
        <v>588</v>
      </c>
      <c r="D104" s="3" t="s">
        <v>315</v>
      </c>
      <c r="E104" s="3" t="s">
        <v>316</v>
      </c>
      <c r="F104" s="3" t="s">
        <v>317</v>
      </c>
      <c r="G104" s="3">
        <f>Cookie[[#This Row],[Total_ Revenue]]-Cookie[[#This Row],[Total_ Cost ]]</f>
        <v>1911</v>
      </c>
      <c r="H104" s="13">
        <f>Cookie[[#This Row],[Profit ]]/Cookie[[#This Row],[Total_ Revenue]]*100</f>
        <v>54.166666666666664</v>
      </c>
      <c r="I104" s="12">
        <f>Cookie[[#This Row],[Total_ Cost ]]+Cookie[[#This Row],[Profit ]]</f>
        <v>3528</v>
      </c>
      <c r="J104" s="1">
        <v>43800</v>
      </c>
      <c r="K104" s="1"/>
    </row>
    <row r="105" spans="1:11" x14ac:dyDescent="0.3">
      <c r="A105" s="4" t="s">
        <v>220</v>
      </c>
      <c r="B105" t="s">
        <v>99</v>
      </c>
      <c r="C105" s="5">
        <v>660</v>
      </c>
      <c r="D105" s="3" t="s">
        <v>318</v>
      </c>
      <c r="E105" s="3" t="s">
        <v>319</v>
      </c>
      <c r="F105" s="3" t="s">
        <v>320</v>
      </c>
      <c r="G105" s="3">
        <f>Cookie[[#This Row],[Total_ Revenue]]-Cookie[[#This Row],[Total_ Cost ]]</f>
        <v>2145</v>
      </c>
      <c r="H105" s="13">
        <f>Cookie[[#This Row],[Profit ]]/Cookie[[#This Row],[Total_ Revenue]]*100</f>
        <v>54.166666666666664</v>
      </c>
      <c r="I105" s="12">
        <f>Cookie[[#This Row],[Total_ Cost ]]+Cookie[[#This Row],[Profit ]]</f>
        <v>3960</v>
      </c>
      <c r="J105" s="1">
        <v>43709</v>
      </c>
      <c r="K105" s="1"/>
    </row>
    <row r="106" spans="1:11" x14ac:dyDescent="0.3">
      <c r="A106" s="4" t="s">
        <v>220</v>
      </c>
      <c r="B106" t="s">
        <v>99</v>
      </c>
      <c r="C106" s="5">
        <v>2536</v>
      </c>
      <c r="D106" s="3" t="s">
        <v>321</v>
      </c>
      <c r="E106" s="3" t="s">
        <v>322</v>
      </c>
      <c r="F106" s="3" t="s">
        <v>323</v>
      </c>
      <c r="G106" s="3">
        <f>Cookie[[#This Row],[Total_ Revenue]]-Cookie[[#This Row],[Total_ Cost ]]</f>
        <v>8242</v>
      </c>
      <c r="H106" s="13">
        <f>Cookie[[#This Row],[Profit ]]/Cookie[[#This Row],[Total_ Revenue]]*100</f>
        <v>54.166666666666664</v>
      </c>
      <c r="I106" s="12">
        <f>Cookie[[#This Row],[Total_ Cost ]]+Cookie[[#This Row],[Profit ]]</f>
        <v>15216</v>
      </c>
      <c r="J106" s="1">
        <v>43770</v>
      </c>
      <c r="K106" s="1"/>
    </row>
    <row r="107" spans="1:11" x14ac:dyDescent="0.3">
      <c r="A107" s="4" t="s">
        <v>324</v>
      </c>
      <c r="B107" t="s">
        <v>8</v>
      </c>
      <c r="C107" s="5">
        <v>788</v>
      </c>
      <c r="D107" s="3" t="s">
        <v>325</v>
      </c>
      <c r="E107" s="3" t="s">
        <v>326</v>
      </c>
      <c r="F107" s="3" t="s">
        <v>327</v>
      </c>
      <c r="G107" s="3">
        <f>Cookie[[#This Row],[Total_ Revenue]]-Cookie[[#This Row],[Total_ Cost ]]</f>
        <v>2364</v>
      </c>
      <c r="H107" s="13">
        <f>Cookie[[#This Row],[Profit ]]/Cookie[[#This Row],[Total_ Revenue]]*100</f>
        <v>60</v>
      </c>
      <c r="I107" s="12">
        <f>Cookie[[#This Row],[Total_ Cost ]]+Cookie[[#This Row],[Profit ]]</f>
        <v>3940</v>
      </c>
      <c r="J107" s="1">
        <v>43709</v>
      </c>
      <c r="K107" s="1"/>
    </row>
    <row r="108" spans="1:11" x14ac:dyDescent="0.3">
      <c r="A108" s="4" t="s">
        <v>324</v>
      </c>
      <c r="B108" t="s">
        <v>8</v>
      </c>
      <c r="C108" s="5">
        <v>2145</v>
      </c>
      <c r="D108" s="3" t="s">
        <v>328</v>
      </c>
      <c r="E108" s="3" t="s">
        <v>329</v>
      </c>
      <c r="F108" s="3" t="s">
        <v>330</v>
      </c>
      <c r="G108" s="3">
        <f>Cookie[[#This Row],[Total_ Revenue]]-Cookie[[#This Row],[Total_ Cost ]]</f>
        <v>6435</v>
      </c>
      <c r="H108" s="13">
        <f>Cookie[[#This Row],[Profit ]]/Cookie[[#This Row],[Total_ Revenue]]*100</f>
        <v>60</v>
      </c>
      <c r="I108" s="12">
        <f>Cookie[[#This Row],[Total_ Cost ]]+Cookie[[#This Row],[Profit ]]</f>
        <v>10725</v>
      </c>
      <c r="J108" s="1">
        <v>43739</v>
      </c>
      <c r="K108" s="1"/>
    </row>
    <row r="109" spans="1:11" x14ac:dyDescent="0.3">
      <c r="A109" s="4" t="s">
        <v>324</v>
      </c>
      <c r="B109" t="s">
        <v>8</v>
      </c>
      <c r="C109" s="5">
        <v>1760</v>
      </c>
      <c r="D109" s="3" t="s">
        <v>331</v>
      </c>
      <c r="E109" s="3" t="s">
        <v>125</v>
      </c>
      <c r="F109" s="3" t="s">
        <v>332</v>
      </c>
      <c r="G109" s="3">
        <f>Cookie[[#This Row],[Total_ Revenue]]-Cookie[[#This Row],[Total_ Cost ]]</f>
        <v>5280</v>
      </c>
      <c r="H109" s="13">
        <f>Cookie[[#This Row],[Profit ]]/Cookie[[#This Row],[Total_ Revenue]]*100</f>
        <v>60</v>
      </c>
      <c r="I109" s="12">
        <f>Cookie[[#This Row],[Total_ Cost ]]+Cookie[[#This Row],[Profit ]]</f>
        <v>8800</v>
      </c>
      <c r="J109" s="1">
        <v>43709</v>
      </c>
      <c r="K109" s="1"/>
    </row>
    <row r="110" spans="1:11" x14ac:dyDescent="0.3">
      <c r="A110" s="4" t="s">
        <v>324</v>
      </c>
      <c r="B110" t="s">
        <v>8</v>
      </c>
      <c r="C110" s="5">
        <v>1514</v>
      </c>
      <c r="D110" s="3" t="s">
        <v>333</v>
      </c>
      <c r="E110" s="3" t="s">
        <v>334</v>
      </c>
      <c r="F110" s="3" t="s">
        <v>335</v>
      </c>
      <c r="G110" s="3">
        <f>Cookie[[#This Row],[Total_ Revenue]]-Cookie[[#This Row],[Total_ Cost ]]</f>
        <v>4542</v>
      </c>
      <c r="H110" s="13">
        <f>Cookie[[#This Row],[Profit ]]/Cookie[[#This Row],[Total_ Revenue]]*100</f>
        <v>60</v>
      </c>
      <c r="I110" s="12">
        <f>Cookie[[#This Row],[Total_ Cost ]]+Cookie[[#This Row],[Profit ]]</f>
        <v>7570</v>
      </c>
      <c r="J110" s="1">
        <v>43739</v>
      </c>
      <c r="K110" s="1"/>
    </row>
    <row r="111" spans="1:11" x14ac:dyDescent="0.3">
      <c r="A111" s="4" t="s">
        <v>324</v>
      </c>
      <c r="B111" t="s">
        <v>8</v>
      </c>
      <c r="C111" s="5">
        <v>2763</v>
      </c>
      <c r="D111" s="3" t="s">
        <v>336</v>
      </c>
      <c r="E111" s="3" t="s">
        <v>337</v>
      </c>
      <c r="F111" s="3" t="s">
        <v>338</v>
      </c>
      <c r="G111" s="3">
        <f>Cookie[[#This Row],[Total_ Revenue]]-Cookie[[#This Row],[Total_ Cost ]]</f>
        <v>8289</v>
      </c>
      <c r="H111" s="13">
        <f>Cookie[[#This Row],[Profit ]]/Cookie[[#This Row],[Total_ Revenue]]*100</f>
        <v>60</v>
      </c>
      <c r="I111" s="12">
        <f>Cookie[[#This Row],[Total_ Cost ]]+Cookie[[#This Row],[Profit ]]</f>
        <v>13815</v>
      </c>
      <c r="J111" s="1">
        <v>43770</v>
      </c>
      <c r="K111" s="1"/>
    </row>
    <row r="112" spans="1:11" x14ac:dyDescent="0.3">
      <c r="A112" s="4" t="s">
        <v>324</v>
      </c>
      <c r="B112" t="s">
        <v>8</v>
      </c>
      <c r="C112" s="5">
        <v>1946</v>
      </c>
      <c r="D112" s="3" t="s">
        <v>339</v>
      </c>
      <c r="E112" s="3" t="s">
        <v>340</v>
      </c>
      <c r="F112" s="3" t="s">
        <v>341</v>
      </c>
      <c r="G112" s="3">
        <f>Cookie[[#This Row],[Total_ Revenue]]-Cookie[[#This Row],[Total_ Cost ]]</f>
        <v>5838</v>
      </c>
      <c r="H112" s="13">
        <f>Cookie[[#This Row],[Profit ]]/Cookie[[#This Row],[Total_ Revenue]]*100</f>
        <v>60</v>
      </c>
      <c r="I112" s="12">
        <f>Cookie[[#This Row],[Total_ Cost ]]+Cookie[[#This Row],[Profit ]]</f>
        <v>9730</v>
      </c>
      <c r="J112" s="1">
        <v>43800</v>
      </c>
      <c r="K112" s="1"/>
    </row>
    <row r="113" spans="1:11" x14ac:dyDescent="0.3">
      <c r="A113" s="4" t="s">
        <v>324</v>
      </c>
      <c r="B113" t="s">
        <v>8</v>
      </c>
      <c r="C113" s="5">
        <v>367</v>
      </c>
      <c r="D113" s="3" t="s">
        <v>342</v>
      </c>
      <c r="E113" s="3" t="s">
        <v>343</v>
      </c>
      <c r="F113" s="3" t="s">
        <v>344</v>
      </c>
      <c r="G113" s="3">
        <f>Cookie[[#This Row],[Total_ Revenue]]-Cookie[[#This Row],[Total_ Cost ]]</f>
        <v>1101</v>
      </c>
      <c r="H113" s="13">
        <f>Cookie[[#This Row],[Profit ]]/Cookie[[#This Row],[Total_ Revenue]]*100</f>
        <v>60</v>
      </c>
      <c r="I113" s="12">
        <f>Cookie[[#This Row],[Total_ Cost ]]+Cookie[[#This Row],[Profit ]]</f>
        <v>1835</v>
      </c>
      <c r="J113" s="1">
        <v>43739</v>
      </c>
      <c r="K113" s="1"/>
    </row>
    <row r="114" spans="1:11" x14ac:dyDescent="0.3">
      <c r="A114" s="4" t="s">
        <v>324</v>
      </c>
      <c r="B114" t="s">
        <v>8</v>
      </c>
      <c r="C114" s="5">
        <v>1715</v>
      </c>
      <c r="D114" s="3" t="s">
        <v>345</v>
      </c>
      <c r="E114" s="3" t="s">
        <v>346</v>
      </c>
      <c r="F114" s="3" t="s">
        <v>347</v>
      </c>
      <c r="G114" s="3">
        <f>Cookie[[#This Row],[Total_ Revenue]]-Cookie[[#This Row],[Total_ Cost ]]</f>
        <v>5145</v>
      </c>
      <c r="H114" s="13">
        <f>Cookie[[#This Row],[Profit ]]/Cookie[[#This Row],[Total_ Revenue]]*100</f>
        <v>60</v>
      </c>
      <c r="I114" s="12">
        <f>Cookie[[#This Row],[Total_ Cost ]]+Cookie[[#This Row],[Profit ]]</f>
        <v>8575</v>
      </c>
      <c r="J114" s="1">
        <v>43739</v>
      </c>
      <c r="K114" s="1"/>
    </row>
    <row r="115" spans="1:11" x14ac:dyDescent="0.3">
      <c r="A115" s="4" t="s">
        <v>324</v>
      </c>
      <c r="B115" t="s">
        <v>8</v>
      </c>
      <c r="C115" s="5">
        <v>380</v>
      </c>
      <c r="D115" s="3" t="s">
        <v>348</v>
      </c>
      <c r="E115" s="3" t="s">
        <v>349</v>
      </c>
      <c r="F115" s="3" t="s">
        <v>350</v>
      </c>
      <c r="G115" s="3">
        <f>Cookie[[#This Row],[Total_ Revenue]]-Cookie[[#This Row],[Total_ Cost ]]</f>
        <v>1140</v>
      </c>
      <c r="H115" s="13">
        <f>Cookie[[#This Row],[Profit ]]/Cookie[[#This Row],[Total_ Revenue]]*100</f>
        <v>60</v>
      </c>
      <c r="I115" s="12">
        <f>Cookie[[#This Row],[Total_ Cost ]]+Cookie[[#This Row],[Profit ]]</f>
        <v>1900</v>
      </c>
      <c r="J115" s="1">
        <v>43800</v>
      </c>
      <c r="K115" s="1"/>
    </row>
    <row r="116" spans="1:11" x14ac:dyDescent="0.3">
      <c r="A116" s="4" t="s">
        <v>324</v>
      </c>
      <c r="B116" t="s">
        <v>8</v>
      </c>
      <c r="C116" s="5">
        <v>2151</v>
      </c>
      <c r="D116" s="3" t="s">
        <v>351</v>
      </c>
      <c r="E116" s="3" t="s">
        <v>352</v>
      </c>
      <c r="F116" s="3" t="s">
        <v>353</v>
      </c>
      <c r="G116" s="3">
        <f>Cookie[[#This Row],[Total_ Revenue]]-Cookie[[#This Row],[Total_ Cost ]]</f>
        <v>6453</v>
      </c>
      <c r="H116" s="13">
        <f>Cookie[[#This Row],[Profit ]]/Cookie[[#This Row],[Total_ Revenue]]*100</f>
        <v>60</v>
      </c>
      <c r="I116" s="12">
        <f>Cookie[[#This Row],[Total_ Cost ]]+Cookie[[#This Row],[Profit ]]</f>
        <v>10755</v>
      </c>
      <c r="J116" s="1">
        <v>43770</v>
      </c>
      <c r="K116" s="1"/>
    </row>
    <row r="117" spans="1:11" x14ac:dyDescent="0.3">
      <c r="A117" s="4" t="s">
        <v>324</v>
      </c>
      <c r="B117" t="s">
        <v>41</v>
      </c>
      <c r="C117" s="5">
        <v>1660</v>
      </c>
      <c r="D117" s="3" t="s">
        <v>354</v>
      </c>
      <c r="E117" s="3" t="s">
        <v>355</v>
      </c>
      <c r="F117" s="3" t="s">
        <v>356</v>
      </c>
      <c r="G117" s="3">
        <f>Cookie[[#This Row],[Total_ Revenue]]-Cookie[[#This Row],[Total_ Cost ]]</f>
        <v>1328</v>
      </c>
      <c r="H117" s="13">
        <f>Cookie[[#This Row],[Profit ]]/Cookie[[#This Row],[Total_ Revenue]]*100</f>
        <v>80</v>
      </c>
      <c r="I117" s="12">
        <f>Cookie[[#This Row],[Total_ Cost ]]+Cookie[[#This Row],[Profit ]]</f>
        <v>1660</v>
      </c>
      <c r="J117" s="1">
        <v>43770</v>
      </c>
      <c r="K117" s="1"/>
    </row>
    <row r="118" spans="1:11" x14ac:dyDescent="0.3">
      <c r="A118" s="4" t="s">
        <v>324</v>
      </c>
      <c r="B118" t="s">
        <v>41</v>
      </c>
      <c r="C118" s="5">
        <v>720</v>
      </c>
      <c r="D118" s="3" t="s">
        <v>357</v>
      </c>
      <c r="E118" s="3" t="s">
        <v>358</v>
      </c>
      <c r="F118" s="3" t="s">
        <v>359</v>
      </c>
      <c r="G118" s="3">
        <f>Cookie[[#This Row],[Total_ Revenue]]-Cookie[[#This Row],[Total_ Cost ]]</f>
        <v>576</v>
      </c>
      <c r="H118" s="13">
        <f>Cookie[[#This Row],[Profit ]]/Cookie[[#This Row],[Total_ Revenue]]*100</f>
        <v>80</v>
      </c>
      <c r="I118" s="12">
        <f>Cookie[[#This Row],[Total_ Cost ]]+Cookie[[#This Row],[Profit ]]</f>
        <v>720</v>
      </c>
      <c r="J118" s="1">
        <v>43709</v>
      </c>
      <c r="K118" s="1"/>
    </row>
    <row r="119" spans="1:11" x14ac:dyDescent="0.3">
      <c r="A119" s="4" t="s">
        <v>324</v>
      </c>
      <c r="B119" t="s">
        <v>41</v>
      </c>
      <c r="C119" s="5">
        <v>1100</v>
      </c>
      <c r="D119" s="3" t="s">
        <v>360</v>
      </c>
      <c r="E119" s="3" t="s">
        <v>361</v>
      </c>
      <c r="F119" s="3" t="s">
        <v>362</v>
      </c>
      <c r="G119" s="3">
        <f>Cookie[[#This Row],[Total_ Revenue]]-Cookie[[#This Row],[Total_ Cost ]]</f>
        <v>880</v>
      </c>
      <c r="H119" s="13">
        <f>Cookie[[#This Row],[Profit ]]/Cookie[[#This Row],[Total_ Revenue]]*100</f>
        <v>80</v>
      </c>
      <c r="I119" s="12">
        <f>Cookie[[#This Row],[Total_ Cost ]]+Cookie[[#This Row],[Profit ]]</f>
        <v>1100</v>
      </c>
      <c r="J119" s="1">
        <v>43800</v>
      </c>
      <c r="K119" s="1"/>
    </row>
    <row r="120" spans="1:11" x14ac:dyDescent="0.3">
      <c r="A120" s="4" t="s">
        <v>324</v>
      </c>
      <c r="B120" t="s">
        <v>41</v>
      </c>
      <c r="C120" s="5">
        <v>1715</v>
      </c>
      <c r="D120" s="3" t="s">
        <v>363</v>
      </c>
      <c r="E120" s="3" t="s">
        <v>364</v>
      </c>
      <c r="F120" s="3" t="s">
        <v>365</v>
      </c>
      <c r="G120" s="3">
        <f>Cookie[[#This Row],[Total_ Revenue]]-Cookie[[#This Row],[Total_ Cost ]]</f>
        <v>1372</v>
      </c>
      <c r="H120" s="13">
        <f>Cookie[[#This Row],[Profit ]]/Cookie[[#This Row],[Total_ Revenue]]*100</f>
        <v>80</v>
      </c>
      <c r="I120" s="12">
        <f>Cookie[[#This Row],[Total_ Cost ]]+Cookie[[#This Row],[Profit ]]</f>
        <v>1715</v>
      </c>
      <c r="J120" s="1">
        <v>43739</v>
      </c>
      <c r="K120" s="1"/>
    </row>
    <row r="121" spans="1:11" x14ac:dyDescent="0.3">
      <c r="A121" s="4" t="s">
        <v>324</v>
      </c>
      <c r="B121" t="s">
        <v>41</v>
      </c>
      <c r="C121" s="5">
        <v>1727</v>
      </c>
      <c r="D121" s="3" t="s">
        <v>366</v>
      </c>
      <c r="E121" s="3" t="s">
        <v>367</v>
      </c>
      <c r="F121" s="3" t="s">
        <v>368</v>
      </c>
      <c r="G121" s="3">
        <f>Cookie[[#This Row],[Total_ Revenue]]-Cookie[[#This Row],[Total_ Cost ]]</f>
        <v>1381.6</v>
      </c>
      <c r="H121" s="13">
        <f>Cookie[[#This Row],[Profit ]]/Cookie[[#This Row],[Total_ Revenue]]*100</f>
        <v>80</v>
      </c>
      <c r="I121" s="12">
        <f>Cookie[[#This Row],[Total_ Cost ]]+Cookie[[#This Row],[Profit ]]</f>
        <v>1727</v>
      </c>
      <c r="J121" s="1">
        <v>43739</v>
      </c>
      <c r="K121" s="1"/>
    </row>
    <row r="122" spans="1:11" x14ac:dyDescent="0.3">
      <c r="A122" s="4" t="s">
        <v>324</v>
      </c>
      <c r="B122" t="s">
        <v>54</v>
      </c>
      <c r="C122" s="5">
        <v>1375</v>
      </c>
      <c r="D122" s="3" t="s">
        <v>369</v>
      </c>
      <c r="E122" s="3" t="s">
        <v>370</v>
      </c>
      <c r="F122" s="3" t="s">
        <v>371</v>
      </c>
      <c r="G122" s="3">
        <f>Cookie[[#This Row],[Total_ Revenue]]-Cookie[[#This Row],[Total_ Cost ]]</f>
        <v>3850</v>
      </c>
      <c r="H122" s="13">
        <f>Cookie[[#This Row],[Profit ]]/Cookie[[#This Row],[Total_ Revenue]]*100</f>
        <v>56.000000000000007</v>
      </c>
      <c r="I122" s="12">
        <f>Cookie[[#This Row],[Total_ Cost ]]+Cookie[[#This Row],[Profit ]]</f>
        <v>6875</v>
      </c>
      <c r="J122" s="1">
        <v>43800</v>
      </c>
      <c r="K122" s="1"/>
    </row>
    <row r="123" spans="1:11" x14ac:dyDescent="0.3">
      <c r="A123" s="4" t="s">
        <v>324</v>
      </c>
      <c r="B123" t="s">
        <v>54</v>
      </c>
      <c r="C123" s="5">
        <v>947</v>
      </c>
      <c r="D123" s="3" t="s">
        <v>372</v>
      </c>
      <c r="E123" s="3" t="s">
        <v>373</v>
      </c>
      <c r="F123" s="3" t="s">
        <v>374</v>
      </c>
      <c r="G123" s="3">
        <f>Cookie[[#This Row],[Total_ Revenue]]-Cookie[[#This Row],[Total_ Cost ]]</f>
        <v>2651.6</v>
      </c>
      <c r="H123" s="13">
        <f>Cookie[[#This Row],[Profit ]]/Cookie[[#This Row],[Total_ Revenue]]*100</f>
        <v>55.999999999999993</v>
      </c>
      <c r="I123" s="12">
        <f>Cookie[[#This Row],[Total_ Cost ]]+Cookie[[#This Row],[Profit ]]</f>
        <v>4735</v>
      </c>
      <c r="J123" s="1">
        <v>43709</v>
      </c>
      <c r="K123" s="1"/>
    </row>
    <row r="124" spans="1:11" x14ac:dyDescent="0.3">
      <c r="A124" s="4" t="s">
        <v>324</v>
      </c>
      <c r="B124" t="s">
        <v>54</v>
      </c>
      <c r="C124" s="5">
        <v>344</v>
      </c>
      <c r="D124" s="3" t="s">
        <v>375</v>
      </c>
      <c r="E124" s="3" t="s">
        <v>376</v>
      </c>
      <c r="F124" s="3" t="s">
        <v>377</v>
      </c>
      <c r="G124" s="3">
        <f>Cookie[[#This Row],[Total_ Revenue]]-Cookie[[#This Row],[Total_ Cost ]]</f>
        <v>963.2</v>
      </c>
      <c r="H124" s="13">
        <f>Cookie[[#This Row],[Profit ]]/Cookie[[#This Row],[Total_ Revenue]]*100</f>
        <v>56.000000000000007</v>
      </c>
      <c r="I124" s="12">
        <f>Cookie[[#This Row],[Total_ Cost ]]+Cookie[[#This Row],[Profit ]]</f>
        <v>1720</v>
      </c>
      <c r="J124" s="1">
        <v>43739</v>
      </c>
      <c r="K124" s="1"/>
    </row>
    <row r="125" spans="1:11" x14ac:dyDescent="0.3">
      <c r="A125" s="4" t="s">
        <v>324</v>
      </c>
      <c r="B125" t="s">
        <v>54</v>
      </c>
      <c r="C125" s="5">
        <v>1727</v>
      </c>
      <c r="D125" s="3" t="s">
        <v>378</v>
      </c>
      <c r="E125" s="3" t="s">
        <v>379</v>
      </c>
      <c r="F125" s="3" t="s">
        <v>380</v>
      </c>
      <c r="G125" s="3">
        <f>Cookie[[#This Row],[Total_ Revenue]]-Cookie[[#This Row],[Total_ Cost ]]</f>
        <v>4835.6000000000004</v>
      </c>
      <c r="H125" s="13">
        <f>Cookie[[#This Row],[Profit ]]/Cookie[[#This Row],[Total_ Revenue]]*100</f>
        <v>56.000000000000007</v>
      </c>
      <c r="I125" s="12">
        <f>Cookie[[#This Row],[Total_ Cost ]]+Cookie[[#This Row],[Profit ]]</f>
        <v>8635</v>
      </c>
      <c r="J125" s="1">
        <v>43739</v>
      </c>
      <c r="K125" s="1"/>
    </row>
    <row r="126" spans="1:11" x14ac:dyDescent="0.3">
      <c r="A126" s="4" t="s">
        <v>324</v>
      </c>
      <c r="B126" t="s">
        <v>54</v>
      </c>
      <c r="C126" s="5">
        <v>1870</v>
      </c>
      <c r="D126" s="3" t="s">
        <v>381</v>
      </c>
      <c r="E126" s="3" t="s">
        <v>382</v>
      </c>
      <c r="F126" s="3" t="s">
        <v>383</v>
      </c>
      <c r="G126" s="3">
        <f>Cookie[[#This Row],[Total_ Revenue]]-Cookie[[#This Row],[Total_ Cost ]]</f>
        <v>5236</v>
      </c>
      <c r="H126" s="13">
        <f>Cookie[[#This Row],[Profit ]]/Cookie[[#This Row],[Total_ Revenue]]*100</f>
        <v>56.000000000000007</v>
      </c>
      <c r="I126" s="12">
        <f>Cookie[[#This Row],[Total_ Cost ]]+Cookie[[#This Row],[Profit ]]</f>
        <v>9350</v>
      </c>
      <c r="J126" s="1">
        <v>43770</v>
      </c>
      <c r="K126" s="1"/>
    </row>
    <row r="127" spans="1:11" x14ac:dyDescent="0.3">
      <c r="A127" s="4" t="s">
        <v>324</v>
      </c>
      <c r="B127" t="s">
        <v>65</v>
      </c>
      <c r="C127" s="5">
        <v>494</v>
      </c>
      <c r="D127" s="3" t="s">
        <v>384</v>
      </c>
      <c r="E127" s="3" t="s">
        <v>385</v>
      </c>
      <c r="F127" s="3" t="s">
        <v>386</v>
      </c>
      <c r="G127" s="3">
        <f>Cookie[[#This Row],[Total_ Revenue]]-Cookie[[#This Row],[Total_ Cost ]]</f>
        <v>1235</v>
      </c>
      <c r="H127" s="13">
        <f>Cookie[[#This Row],[Profit ]]/Cookie[[#This Row],[Total_ Revenue]]*100</f>
        <v>62.5</v>
      </c>
      <c r="I127" s="12">
        <f>Cookie[[#This Row],[Total_ Cost ]]+Cookie[[#This Row],[Profit ]]</f>
        <v>1976</v>
      </c>
      <c r="J127" s="1">
        <v>43739</v>
      </c>
      <c r="K127" s="1"/>
    </row>
    <row r="128" spans="1:11" x14ac:dyDescent="0.3">
      <c r="A128" s="4" t="s">
        <v>324</v>
      </c>
      <c r="B128" t="s">
        <v>65</v>
      </c>
      <c r="C128" s="5">
        <v>1834</v>
      </c>
      <c r="D128" s="3" t="s">
        <v>387</v>
      </c>
      <c r="E128" s="3" t="s">
        <v>388</v>
      </c>
      <c r="F128" s="3" t="s">
        <v>389</v>
      </c>
      <c r="G128" s="3">
        <f>Cookie[[#This Row],[Total_ Revenue]]-Cookie[[#This Row],[Total_ Cost ]]</f>
        <v>4585</v>
      </c>
      <c r="H128" s="13">
        <f>Cookie[[#This Row],[Profit ]]/Cookie[[#This Row],[Total_ Revenue]]*100</f>
        <v>62.5</v>
      </c>
      <c r="I128" s="12">
        <f>Cookie[[#This Row],[Total_ Cost ]]+Cookie[[#This Row],[Profit ]]</f>
        <v>7336</v>
      </c>
      <c r="J128" s="1">
        <v>43709</v>
      </c>
      <c r="K128" s="1"/>
    </row>
    <row r="129" spans="1:11" x14ac:dyDescent="0.3">
      <c r="A129" s="4" t="s">
        <v>324</v>
      </c>
      <c r="B129" t="s">
        <v>65</v>
      </c>
      <c r="C129" s="5">
        <v>367</v>
      </c>
      <c r="D129" s="3" t="s">
        <v>390</v>
      </c>
      <c r="E129" s="3" t="s">
        <v>391</v>
      </c>
      <c r="F129" s="3" t="s">
        <v>392</v>
      </c>
      <c r="G129" s="3">
        <f>Cookie[[#This Row],[Total_ Revenue]]-Cookie[[#This Row],[Total_ Cost ]]</f>
        <v>917.5</v>
      </c>
      <c r="H129" s="13">
        <f>Cookie[[#This Row],[Profit ]]/Cookie[[#This Row],[Total_ Revenue]]*100</f>
        <v>62.5</v>
      </c>
      <c r="I129" s="12">
        <f>Cookie[[#This Row],[Total_ Cost ]]+Cookie[[#This Row],[Profit ]]</f>
        <v>1468</v>
      </c>
      <c r="J129" s="1">
        <v>43739</v>
      </c>
      <c r="K129" s="1"/>
    </row>
    <row r="130" spans="1:11" x14ac:dyDescent="0.3">
      <c r="A130" s="4" t="s">
        <v>324</v>
      </c>
      <c r="B130" t="s">
        <v>65</v>
      </c>
      <c r="C130" s="5">
        <v>2706</v>
      </c>
      <c r="D130" s="3" t="s">
        <v>393</v>
      </c>
      <c r="E130" s="3" t="s">
        <v>394</v>
      </c>
      <c r="F130" s="3" t="s">
        <v>395</v>
      </c>
      <c r="G130" s="3">
        <f>Cookie[[#This Row],[Total_ Revenue]]-Cookie[[#This Row],[Total_ Cost ]]</f>
        <v>6765</v>
      </c>
      <c r="H130" s="13">
        <f>Cookie[[#This Row],[Profit ]]/Cookie[[#This Row],[Total_ Revenue]]*100</f>
        <v>62.5</v>
      </c>
      <c r="I130" s="12">
        <f>Cookie[[#This Row],[Total_ Cost ]]+Cookie[[#This Row],[Profit ]]</f>
        <v>10824</v>
      </c>
      <c r="J130" s="1">
        <v>43770</v>
      </c>
      <c r="K130" s="1"/>
    </row>
    <row r="131" spans="1:11" x14ac:dyDescent="0.3">
      <c r="A131" s="4" t="s">
        <v>324</v>
      </c>
      <c r="B131" t="s">
        <v>65</v>
      </c>
      <c r="C131" s="5">
        <v>2821</v>
      </c>
      <c r="D131" s="3" t="s">
        <v>396</v>
      </c>
      <c r="E131" s="3" t="s">
        <v>397</v>
      </c>
      <c r="F131" s="3" t="s">
        <v>398</v>
      </c>
      <c r="G131" s="3">
        <f>Cookie[[#This Row],[Total_ Revenue]]-Cookie[[#This Row],[Total_ Cost ]]</f>
        <v>7052.5</v>
      </c>
      <c r="H131" s="13">
        <f>Cookie[[#This Row],[Profit ]]/Cookie[[#This Row],[Total_ Revenue]]*100</f>
        <v>62.5</v>
      </c>
      <c r="I131" s="12">
        <f>Cookie[[#This Row],[Total_ Cost ]]+Cookie[[#This Row],[Profit ]]</f>
        <v>11284</v>
      </c>
      <c r="J131" s="1">
        <v>43800</v>
      </c>
      <c r="K131" s="1"/>
    </row>
    <row r="132" spans="1:11" x14ac:dyDescent="0.3">
      <c r="A132" s="4" t="s">
        <v>324</v>
      </c>
      <c r="B132" t="s">
        <v>81</v>
      </c>
      <c r="C132" s="5">
        <v>494</v>
      </c>
      <c r="D132" s="3" t="s">
        <v>399</v>
      </c>
      <c r="E132" s="3" t="s">
        <v>400</v>
      </c>
      <c r="F132" s="3" t="s">
        <v>401</v>
      </c>
      <c r="G132" s="3">
        <f>Cookie[[#This Row],[Total_ Revenue]]-Cookie[[#This Row],[Total_ Cost ]]</f>
        <v>864.5</v>
      </c>
      <c r="H132" s="13">
        <f>Cookie[[#This Row],[Profit ]]/Cookie[[#This Row],[Total_ Revenue]]*100</f>
        <v>58.333333333333336</v>
      </c>
      <c r="I132" s="12">
        <f>Cookie[[#This Row],[Total_ Cost ]]+Cookie[[#This Row],[Profit ]]</f>
        <v>1482</v>
      </c>
      <c r="J132" s="1">
        <v>43739</v>
      </c>
      <c r="K132" s="1"/>
    </row>
    <row r="133" spans="1:11" x14ac:dyDescent="0.3">
      <c r="A133" s="4" t="s">
        <v>324</v>
      </c>
      <c r="B133" t="s">
        <v>81</v>
      </c>
      <c r="C133" s="5">
        <v>1940</v>
      </c>
      <c r="D133" s="3" t="s">
        <v>402</v>
      </c>
      <c r="E133" s="3" t="s">
        <v>403</v>
      </c>
      <c r="F133" s="3" t="s">
        <v>404</v>
      </c>
      <c r="G133" s="3">
        <f>Cookie[[#This Row],[Total_ Revenue]]-Cookie[[#This Row],[Total_ Cost ]]</f>
        <v>3395</v>
      </c>
      <c r="H133" s="13">
        <f>Cookie[[#This Row],[Profit ]]/Cookie[[#This Row],[Total_ Revenue]]*100</f>
        <v>58.333333333333336</v>
      </c>
      <c r="I133" s="12">
        <f>Cookie[[#This Row],[Total_ Cost ]]+Cookie[[#This Row],[Profit ]]</f>
        <v>5820</v>
      </c>
      <c r="J133" s="1">
        <v>43800</v>
      </c>
      <c r="K133" s="1"/>
    </row>
    <row r="134" spans="1:11" x14ac:dyDescent="0.3">
      <c r="A134" s="4" t="s">
        <v>324</v>
      </c>
      <c r="B134" t="s">
        <v>81</v>
      </c>
      <c r="C134" s="5">
        <v>1514</v>
      </c>
      <c r="D134" s="3" t="s">
        <v>335</v>
      </c>
      <c r="E134" s="3" t="s">
        <v>405</v>
      </c>
      <c r="F134" s="3" t="s">
        <v>406</v>
      </c>
      <c r="G134" s="3">
        <f>Cookie[[#This Row],[Total_ Revenue]]-Cookie[[#This Row],[Total_ Cost ]]</f>
        <v>2649.5</v>
      </c>
      <c r="H134" s="13">
        <f>Cookie[[#This Row],[Profit ]]/Cookie[[#This Row],[Total_ Revenue]]*100</f>
        <v>58.333333333333336</v>
      </c>
      <c r="I134" s="12">
        <f>Cookie[[#This Row],[Total_ Cost ]]+Cookie[[#This Row],[Profit ]]</f>
        <v>4542</v>
      </c>
      <c r="J134" s="1">
        <v>43739</v>
      </c>
      <c r="K134" s="1"/>
    </row>
    <row r="135" spans="1:11" x14ac:dyDescent="0.3">
      <c r="A135" s="4" t="s">
        <v>324</v>
      </c>
      <c r="B135" t="s">
        <v>81</v>
      </c>
      <c r="C135" s="5">
        <v>1123</v>
      </c>
      <c r="D135" s="3" t="s">
        <v>235</v>
      </c>
      <c r="E135" s="3" t="s">
        <v>407</v>
      </c>
      <c r="F135" s="3" t="s">
        <v>408</v>
      </c>
      <c r="G135" s="3">
        <f>Cookie[[#This Row],[Total_ Revenue]]-Cookie[[#This Row],[Total_ Cost ]]</f>
        <v>1965.25</v>
      </c>
      <c r="H135" s="13">
        <f>Cookie[[#This Row],[Profit ]]/Cookie[[#This Row],[Total_ Revenue]]*100</f>
        <v>58.333333333333336</v>
      </c>
      <c r="I135" s="12">
        <f>Cookie[[#This Row],[Total_ Cost ]]+Cookie[[#This Row],[Profit ]]</f>
        <v>3369</v>
      </c>
      <c r="J135" s="1">
        <v>43770</v>
      </c>
      <c r="K135" s="1"/>
    </row>
    <row r="136" spans="1:11" x14ac:dyDescent="0.3">
      <c r="A136" s="4" t="s">
        <v>324</v>
      </c>
      <c r="B136" t="s">
        <v>81</v>
      </c>
      <c r="C136" s="5">
        <v>1005</v>
      </c>
      <c r="D136" s="3" t="s">
        <v>409</v>
      </c>
      <c r="E136" s="3" t="s">
        <v>410</v>
      </c>
      <c r="F136" s="3" t="s">
        <v>411</v>
      </c>
      <c r="G136" s="3">
        <f>Cookie[[#This Row],[Total_ Revenue]]-Cookie[[#This Row],[Total_ Cost ]]</f>
        <v>1758.75</v>
      </c>
      <c r="H136" s="13">
        <f>Cookie[[#This Row],[Profit ]]/Cookie[[#This Row],[Total_ Revenue]]*100</f>
        <v>58.333333333333336</v>
      </c>
      <c r="I136" s="12">
        <f>Cookie[[#This Row],[Total_ Cost ]]+Cookie[[#This Row],[Profit ]]</f>
        <v>3015</v>
      </c>
      <c r="J136" s="1">
        <v>43709</v>
      </c>
      <c r="K136" s="1"/>
    </row>
    <row r="137" spans="1:11" x14ac:dyDescent="0.3">
      <c r="A137" s="4" t="s">
        <v>324</v>
      </c>
      <c r="B137" t="s">
        <v>99</v>
      </c>
      <c r="C137" s="5">
        <v>2145</v>
      </c>
      <c r="D137" s="3" t="s">
        <v>412</v>
      </c>
      <c r="E137" s="3" t="s">
        <v>413</v>
      </c>
      <c r="F137" s="3" t="s">
        <v>414</v>
      </c>
      <c r="G137" s="3">
        <f>Cookie[[#This Row],[Total_ Revenue]]-Cookie[[#This Row],[Total_ Cost ]]</f>
        <v>6971.25</v>
      </c>
      <c r="H137" s="13">
        <f>Cookie[[#This Row],[Profit ]]/Cookie[[#This Row],[Total_ Revenue]]*100</f>
        <v>54.166666666666664</v>
      </c>
      <c r="I137" s="12">
        <f>Cookie[[#This Row],[Total_ Cost ]]+Cookie[[#This Row],[Profit ]]</f>
        <v>12870</v>
      </c>
      <c r="J137" s="1">
        <v>43739</v>
      </c>
      <c r="K137" s="1"/>
    </row>
    <row r="138" spans="1:11" x14ac:dyDescent="0.3">
      <c r="A138" s="4" t="s">
        <v>324</v>
      </c>
      <c r="B138" t="s">
        <v>99</v>
      </c>
      <c r="C138" s="5">
        <v>544</v>
      </c>
      <c r="D138" s="3" t="s">
        <v>415</v>
      </c>
      <c r="E138" s="3" t="s">
        <v>416</v>
      </c>
      <c r="F138" s="3" t="s">
        <v>292</v>
      </c>
      <c r="G138" s="3">
        <f>Cookie[[#This Row],[Total_ Revenue]]-Cookie[[#This Row],[Total_ Cost ]]</f>
        <v>1768</v>
      </c>
      <c r="H138" s="13">
        <f>Cookie[[#This Row],[Profit ]]/Cookie[[#This Row],[Total_ Revenue]]*100</f>
        <v>54.166666666666664</v>
      </c>
      <c r="I138" s="12">
        <f>Cookie[[#This Row],[Total_ Cost ]]+Cookie[[#This Row],[Profit ]]</f>
        <v>3264</v>
      </c>
      <c r="J138" s="1">
        <v>43800</v>
      </c>
      <c r="K138" s="1"/>
    </row>
    <row r="139" spans="1:11" x14ac:dyDescent="0.3">
      <c r="A139" s="4" t="s">
        <v>324</v>
      </c>
      <c r="B139" t="s">
        <v>99</v>
      </c>
      <c r="C139" s="5">
        <v>655</v>
      </c>
      <c r="D139" s="3" t="s">
        <v>417</v>
      </c>
      <c r="E139" s="3" t="s">
        <v>418</v>
      </c>
      <c r="F139" s="3" t="s">
        <v>419</v>
      </c>
      <c r="G139" s="3">
        <f>Cookie[[#This Row],[Total_ Revenue]]-Cookie[[#This Row],[Total_ Cost ]]</f>
        <v>2128.75</v>
      </c>
      <c r="H139" s="13">
        <f>Cookie[[#This Row],[Profit ]]/Cookie[[#This Row],[Total_ Revenue]]*100</f>
        <v>54.166666666666664</v>
      </c>
      <c r="I139" s="12">
        <f>Cookie[[#This Row],[Total_ Cost ]]+Cookie[[#This Row],[Profit ]]</f>
        <v>3930</v>
      </c>
      <c r="J139" s="1">
        <v>43709</v>
      </c>
      <c r="K139" s="1"/>
    </row>
    <row r="140" spans="1:11" x14ac:dyDescent="0.3">
      <c r="A140" s="4" t="s">
        <v>324</v>
      </c>
      <c r="B140" t="s">
        <v>99</v>
      </c>
      <c r="C140" s="5">
        <v>344</v>
      </c>
      <c r="D140" s="3" t="s">
        <v>420</v>
      </c>
      <c r="E140" s="3" t="s">
        <v>421</v>
      </c>
      <c r="F140" s="3" t="s">
        <v>422</v>
      </c>
      <c r="G140" s="3">
        <f>Cookie[[#This Row],[Total_ Revenue]]-Cookie[[#This Row],[Total_ Cost ]]</f>
        <v>1118</v>
      </c>
      <c r="H140" s="13">
        <f>Cookie[[#This Row],[Profit ]]/Cookie[[#This Row],[Total_ Revenue]]*100</f>
        <v>54.166666666666664</v>
      </c>
      <c r="I140" s="12">
        <f>Cookie[[#This Row],[Total_ Cost ]]+Cookie[[#This Row],[Profit ]]</f>
        <v>2064</v>
      </c>
      <c r="J140" s="1">
        <v>43739</v>
      </c>
      <c r="K140" s="1"/>
    </row>
    <row r="141" spans="1:11" x14ac:dyDescent="0.3">
      <c r="A141" s="4" t="s">
        <v>324</v>
      </c>
      <c r="B141" t="s">
        <v>99</v>
      </c>
      <c r="C141" s="5">
        <v>2605</v>
      </c>
      <c r="D141" s="3" t="s">
        <v>423</v>
      </c>
      <c r="E141" s="3" t="s">
        <v>424</v>
      </c>
      <c r="F141" s="3" t="s">
        <v>425</v>
      </c>
      <c r="G141" s="3">
        <f>Cookie[[#This Row],[Total_ Revenue]]-Cookie[[#This Row],[Total_ Cost ]]</f>
        <v>8466.25</v>
      </c>
      <c r="H141" s="13">
        <f>Cookie[[#This Row],[Profit ]]/Cookie[[#This Row],[Total_ Revenue]]*100</f>
        <v>54.166666666666664</v>
      </c>
      <c r="I141" s="12">
        <f>Cookie[[#This Row],[Total_ Cost ]]+Cookie[[#This Row],[Profit ]]</f>
        <v>15630</v>
      </c>
      <c r="J141" s="1">
        <v>43770</v>
      </c>
      <c r="K141" s="1"/>
    </row>
    <row r="142" spans="1:11" x14ac:dyDescent="0.3">
      <c r="A142" s="4" t="s">
        <v>426</v>
      </c>
      <c r="B142" t="s">
        <v>8</v>
      </c>
      <c r="C142" s="5">
        <v>912</v>
      </c>
      <c r="D142" s="3" t="s">
        <v>427</v>
      </c>
      <c r="E142" s="3" t="s">
        <v>428</v>
      </c>
      <c r="F142" s="3" t="s">
        <v>429</v>
      </c>
      <c r="G142" s="3">
        <f>Cookie[[#This Row],[Total_ Revenue]]-Cookie[[#This Row],[Total_ Cost ]]</f>
        <v>2736</v>
      </c>
      <c r="H142" s="13">
        <f>Cookie[[#This Row],[Profit ]]/Cookie[[#This Row],[Total_ Revenue]]*100</f>
        <v>60</v>
      </c>
      <c r="I142" s="12">
        <f>Cookie[[#This Row],[Total_ Cost ]]+Cookie[[#This Row],[Profit ]]</f>
        <v>4560</v>
      </c>
      <c r="J142" s="1">
        <v>43770</v>
      </c>
      <c r="K142" s="1"/>
    </row>
    <row r="143" spans="1:11" x14ac:dyDescent="0.3">
      <c r="A143" s="4" t="s">
        <v>426</v>
      </c>
      <c r="B143" t="s">
        <v>8</v>
      </c>
      <c r="C143" s="5">
        <v>1925</v>
      </c>
      <c r="D143" s="3" t="s">
        <v>430</v>
      </c>
      <c r="E143" s="3" t="s">
        <v>371</v>
      </c>
      <c r="F143" s="3" t="s">
        <v>431</v>
      </c>
      <c r="G143" s="3">
        <f>Cookie[[#This Row],[Total_ Revenue]]-Cookie[[#This Row],[Total_ Cost ]]</f>
        <v>5775</v>
      </c>
      <c r="H143" s="13">
        <f>Cookie[[#This Row],[Profit ]]/Cookie[[#This Row],[Total_ Revenue]]*100</f>
        <v>60</v>
      </c>
      <c r="I143" s="12">
        <f>Cookie[[#This Row],[Total_ Cost ]]+Cookie[[#This Row],[Profit ]]</f>
        <v>9625</v>
      </c>
      <c r="J143" s="1">
        <v>43800</v>
      </c>
      <c r="K143" s="1"/>
    </row>
    <row r="144" spans="1:11" x14ac:dyDescent="0.3">
      <c r="A144" s="4" t="s">
        <v>426</v>
      </c>
      <c r="B144" t="s">
        <v>8</v>
      </c>
      <c r="C144" s="5">
        <v>2013</v>
      </c>
      <c r="D144" s="3" t="s">
        <v>432</v>
      </c>
      <c r="E144" s="3" t="s">
        <v>433</v>
      </c>
      <c r="F144" s="3" t="s">
        <v>434</v>
      </c>
      <c r="G144" s="3">
        <f>Cookie[[#This Row],[Total_ Revenue]]-Cookie[[#This Row],[Total_ Cost ]]</f>
        <v>6039</v>
      </c>
      <c r="H144" s="13">
        <f>Cookie[[#This Row],[Profit ]]/Cookie[[#This Row],[Total_ Revenue]]*100</f>
        <v>60</v>
      </c>
      <c r="I144" s="12">
        <f>Cookie[[#This Row],[Total_ Cost ]]+Cookie[[#This Row],[Profit ]]</f>
        <v>10065</v>
      </c>
      <c r="J144" s="1">
        <v>43800</v>
      </c>
      <c r="K144" s="1"/>
    </row>
    <row r="145" spans="1:11" x14ac:dyDescent="0.3">
      <c r="A145" s="4" t="s">
        <v>426</v>
      </c>
      <c r="B145" t="s">
        <v>8</v>
      </c>
      <c r="C145" s="5">
        <v>671</v>
      </c>
      <c r="D145" s="3" t="s">
        <v>435</v>
      </c>
      <c r="E145" s="3" t="s">
        <v>436</v>
      </c>
      <c r="F145" s="3" t="s">
        <v>437</v>
      </c>
      <c r="G145" s="3">
        <f>Cookie[[#This Row],[Total_ Revenue]]-Cookie[[#This Row],[Total_ Cost ]]</f>
        <v>2013</v>
      </c>
      <c r="H145" s="13">
        <f>Cookie[[#This Row],[Profit ]]/Cookie[[#This Row],[Total_ Revenue]]*100</f>
        <v>60</v>
      </c>
      <c r="I145" s="12">
        <f>Cookie[[#This Row],[Total_ Cost ]]+Cookie[[#This Row],[Profit ]]</f>
        <v>3355</v>
      </c>
      <c r="J145" s="1">
        <v>43739</v>
      </c>
      <c r="K145" s="1"/>
    </row>
    <row r="146" spans="1:11" x14ac:dyDescent="0.3">
      <c r="A146" s="4" t="s">
        <v>426</v>
      </c>
      <c r="B146" t="s">
        <v>8</v>
      </c>
      <c r="C146" s="5">
        <v>727</v>
      </c>
      <c r="D146" s="3" t="s">
        <v>438</v>
      </c>
      <c r="E146" s="3" t="s">
        <v>439</v>
      </c>
      <c r="F146" s="3" t="s">
        <v>440</v>
      </c>
      <c r="G146" s="3">
        <f>Cookie[[#This Row],[Total_ Revenue]]-Cookie[[#This Row],[Total_ Cost ]]</f>
        <v>2181</v>
      </c>
      <c r="H146" s="13">
        <f>Cookie[[#This Row],[Profit ]]/Cookie[[#This Row],[Total_ Revenue]]*100</f>
        <v>60</v>
      </c>
      <c r="I146" s="12">
        <f>Cookie[[#This Row],[Total_ Cost ]]+Cookie[[#This Row],[Profit ]]</f>
        <v>3635</v>
      </c>
      <c r="J146" s="1">
        <v>43739</v>
      </c>
      <c r="K146" s="1"/>
    </row>
    <row r="147" spans="1:11" x14ac:dyDescent="0.3">
      <c r="A147" s="4" t="s">
        <v>426</v>
      </c>
      <c r="B147" t="s">
        <v>8</v>
      </c>
      <c r="C147" s="5">
        <v>2931</v>
      </c>
      <c r="D147" s="3" t="s">
        <v>441</v>
      </c>
      <c r="E147" s="3" t="s">
        <v>442</v>
      </c>
      <c r="F147" s="3" t="s">
        <v>443</v>
      </c>
      <c r="G147" s="3">
        <f>Cookie[[#This Row],[Total_ Revenue]]-Cookie[[#This Row],[Total_ Cost ]]</f>
        <v>8793</v>
      </c>
      <c r="H147" s="13">
        <f>Cookie[[#This Row],[Profit ]]/Cookie[[#This Row],[Total_ Revenue]]*100</f>
        <v>60</v>
      </c>
      <c r="I147" s="12">
        <f>Cookie[[#This Row],[Total_ Cost ]]+Cookie[[#This Row],[Profit ]]</f>
        <v>14655</v>
      </c>
      <c r="J147" s="1">
        <v>43709</v>
      </c>
      <c r="K147" s="1"/>
    </row>
    <row r="148" spans="1:11" x14ac:dyDescent="0.3">
      <c r="A148" s="4" t="s">
        <v>426</v>
      </c>
      <c r="B148" t="s">
        <v>8</v>
      </c>
      <c r="C148" s="5">
        <v>386</v>
      </c>
      <c r="D148" s="3" t="s">
        <v>444</v>
      </c>
      <c r="E148" s="3" t="s">
        <v>445</v>
      </c>
      <c r="F148" s="3" t="s">
        <v>446</v>
      </c>
      <c r="G148" s="3">
        <f>Cookie[[#This Row],[Total_ Revenue]]-Cookie[[#This Row],[Total_ Cost ]]</f>
        <v>1158</v>
      </c>
      <c r="H148" s="13">
        <f>Cookie[[#This Row],[Profit ]]/Cookie[[#This Row],[Total_ Revenue]]*100</f>
        <v>60</v>
      </c>
      <c r="I148" s="12">
        <f>Cookie[[#This Row],[Total_ Cost ]]+Cookie[[#This Row],[Profit ]]</f>
        <v>1930</v>
      </c>
      <c r="J148" s="1">
        <v>43739</v>
      </c>
      <c r="K148" s="1"/>
    </row>
    <row r="149" spans="1:11" x14ac:dyDescent="0.3">
      <c r="A149" s="4" t="s">
        <v>426</v>
      </c>
      <c r="B149" t="s">
        <v>8</v>
      </c>
      <c r="C149" s="5">
        <v>380</v>
      </c>
      <c r="D149" s="3" t="s">
        <v>348</v>
      </c>
      <c r="E149" s="3" t="s">
        <v>349</v>
      </c>
      <c r="F149" s="3" t="s">
        <v>350</v>
      </c>
      <c r="G149" s="3">
        <f>Cookie[[#This Row],[Total_ Revenue]]-Cookie[[#This Row],[Total_ Cost ]]</f>
        <v>1140</v>
      </c>
      <c r="H149" s="13">
        <f>Cookie[[#This Row],[Profit ]]/Cookie[[#This Row],[Total_ Revenue]]*100</f>
        <v>60</v>
      </c>
      <c r="I149" s="12">
        <f>Cookie[[#This Row],[Total_ Cost ]]+Cookie[[#This Row],[Profit ]]</f>
        <v>1900</v>
      </c>
      <c r="J149" s="1">
        <v>43709</v>
      </c>
      <c r="K149" s="1"/>
    </row>
    <row r="150" spans="1:11" x14ac:dyDescent="0.3">
      <c r="A150" s="4" t="s">
        <v>426</v>
      </c>
      <c r="B150" t="s">
        <v>8</v>
      </c>
      <c r="C150" s="5">
        <v>267</v>
      </c>
      <c r="D150" s="3" t="s">
        <v>447</v>
      </c>
      <c r="E150" s="3" t="s">
        <v>448</v>
      </c>
      <c r="F150" s="3" t="s">
        <v>449</v>
      </c>
      <c r="G150" s="3">
        <f>Cookie[[#This Row],[Total_ Revenue]]-Cookie[[#This Row],[Total_ Cost ]]</f>
        <v>801</v>
      </c>
      <c r="H150" s="13">
        <f>Cookie[[#This Row],[Profit ]]/Cookie[[#This Row],[Total_ Revenue]]*100</f>
        <v>60</v>
      </c>
      <c r="I150" s="12">
        <f>Cookie[[#This Row],[Total_ Cost ]]+Cookie[[#This Row],[Profit ]]</f>
        <v>1335</v>
      </c>
      <c r="J150" s="1">
        <v>43739</v>
      </c>
      <c r="K150" s="1"/>
    </row>
    <row r="151" spans="1:11" x14ac:dyDescent="0.3">
      <c r="A151" s="4" t="s">
        <v>426</v>
      </c>
      <c r="B151" t="s">
        <v>8</v>
      </c>
      <c r="C151" s="5">
        <v>2007</v>
      </c>
      <c r="D151" s="3" t="s">
        <v>450</v>
      </c>
      <c r="E151" s="3" t="s">
        <v>451</v>
      </c>
      <c r="F151" s="3" t="s">
        <v>452</v>
      </c>
      <c r="G151" s="3">
        <f>Cookie[[#This Row],[Total_ Revenue]]-Cookie[[#This Row],[Total_ Cost ]]</f>
        <v>6021</v>
      </c>
      <c r="H151" s="13">
        <f>Cookie[[#This Row],[Profit ]]/Cookie[[#This Row],[Total_ Revenue]]*100</f>
        <v>60</v>
      </c>
      <c r="I151" s="12">
        <f>Cookie[[#This Row],[Total_ Cost ]]+Cookie[[#This Row],[Profit ]]</f>
        <v>10035</v>
      </c>
      <c r="J151" s="1">
        <v>43770</v>
      </c>
      <c r="K151" s="1"/>
    </row>
    <row r="152" spans="1:11" x14ac:dyDescent="0.3">
      <c r="A152" s="4" t="s">
        <v>426</v>
      </c>
      <c r="B152" t="s">
        <v>41</v>
      </c>
      <c r="C152" s="5">
        <v>2498</v>
      </c>
      <c r="D152" s="3" t="s">
        <v>453</v>
      </c>
      <c r="E152" s="3" t="s">
        <v>454</v>
      </c>
      <c r="F152" s="3" t="s">
        <v>455</v>
      </c>
      <c r="G152" s="3">
        <f>Cookie[[#This Row],[Total_ Revenue]]-Cookie[[#This Row],[Total_ Cost ]]</f>
        <v>1998.4</v>
      </c>
      <c r="H152" s="13">
        <f>Cookie[[#This Row],[Profit ]]/Cookie[[#This Row],[Total_ Revenue]]*100</f>
        <v>80</v>
      </c>
      <c r="I152" s="12">
        <f>Cookie[[#This Row],[Total_ Cost ]]+Cookie[[#This Row],[Profit ]]</f>
        <v>2498</v>
      </c>
      <c r="J152" s="1">
        <v>43709</v>
      </c>
      <c r="K152" s="1"/>
    </row>
    <row r="153" spans="1:11" x14ac:dyDescent="0.3">
      <c r="A153" s="4" t="s">
        <v>426</v>
      </c>
      <c r="B153" t="s">
        <v>41</v>
      </c>
      <c r="C153" s="5">
        <v>663</v>
      </c>
      <c r="D153" s="3" t="s">
        <v>293</v>
      </c>
      <c r="E153" s="3" t="s">
        <v>456</v>
      </c>
      <c r="F153" s="3" t="s">
        <v>457</v>
      </c>
      <c r="G153" s="3">
        <f>Cookie[[#This Row],[Total_ Revenue]]-Cookie[[#This Row],[Total_ Cost ]]</f>
        <v>530.4</v>
      </c>
      <c r="H153" s="13">
        <f>Cookie[[#This Row],[Profit ]]/Cookie[[#This Row],[Total_ Revenue]]*100</f>
        <v>80</v>
      </c>
      <c r="I153" s="12">
        <f>Cookie[[#This Row],[Total_ Cost ]]+Cookie[[#This Row],[Profit ]]</f>
        <v>663</v>
      </c>
      <c r="J153" s="1">
        <v>43739</v>
      </c>
      <c r="K153" s="1"/>
    </row>
    <row r="154" spans="1:11" x14ac:dyDescent="0.3">
      <c r="A154" s="4" t="s">
        <v>426</v>
      </c>
      <c r="B154" t="s">
        <v>41</v>
      </c>
      <c r="C154" s="5">
        <v>1804</v>
      </c>
      <c r="D154" s="3" t="s">
        <v>458</v>
      </c>
      <c r="E154" s="3" t="s">
        <v>459</v>
      </c>
      <c r="F154" s="3" t="s">
        <v>460</v>
      </c>
      <c r="G154" s="3">
        <f>Cookie[[#This Row],[Total_ Revenue]]-Cookie[[#This Row],[Total_ Cost ]]</f>
        <v>1443.2</v>
      </c>
      <c r="H154" s="13">
        <f>Cookie[[#This Row],[Profit ]]/Cookie[[#This Row],[Total_ Revenue]]*100</f>
        <v>80</v>
      </c>
      <c r="I154" s="12">
        <f>Cookie[[#This Row],[Total_ Cost ]]+Cookie[[#This Row],[Profit ]]</f>
        <v>1804</v>
      </c>
      <c r="J154" s="1">
        <v>43770</v>
      </c>
      <c r="K154" s="1"/>
    </row>
    <row r="155" spans="1:11" x14ac:dyDescent="0.3">
      <c r="A155" s="4" t="s">
        <v>426</v>
      </c>
      <c r="B155" t="s">
        <v>41</v>
      </c>
      <c r="C155" s="5">
        <v>2996</v>
      </c>
      <c r="D155" s="3" t="s">
        <v>461</v>
      </c>
      <c r="E155" s="3" t="s">
        <v>462</v>
      </c>
      <c r="F155" s="3" t="s">
        <v>463</v>
      </c>
      <c r="G155" s="3">
        <f>Cookie[[#This Row],[Total_ Revenue]]-Cookie[[#This Row],[Total_ Cost ]]</f>
        <v>2396.8000000000002</v>
      </c>
      <c r="H155" s="13">
        <f>Cookie[[#This Row],[Profit ]]/Cookie[[#This Row],[Total_ Revenue]]*100</f>
        <v>80</v>
      </c>
      <c r="I155" s="12">
        <f>Cookie[[#This Row],[Total_ Cost ]]+Cookie[[#This Row],[Profit ]]</f>
        <v>2996</v>
      </c>
      <c r="J155" s="1">
        <v>43739</v>
      </c>
      <c r="K155" s="1"/>
    </row>
    <row r="156" spans="1:11" x14ac:dyDescent="0.3">
      <c r="A156" s="4" t="s">
        <v>426</v>
      </c>
      <c r="B156" t="s">
        <v>54</v>
      </c>
      <c r="C156" s="5">
        <v>1989</v>
      </c>
      <c r="D156" s="3" t="s">
        <v>464</v>
      </c>
      <c r="E156" s="3" t="s">
        <v>465</v>
      </c>
      <c r="F156" s="3" t="s">
        <v>466</v>
      </c>
      <c r="G156" s="3">
        <f>Cookie[[#This Row],[Total_ Revenue]]-Cookie[[#This Row],[Total_ Cost ]]</f>
        <v>5569.2</v>
      </c>
      <c r="H156" s="13">
        <f>Cookie[[#This Row],[Profit ]]/Cookie[[#This Row],[Total_ Revenue]]*100</f>
        <v>55.999999999999993</v>
      </c>
      <c r="I156" s="12">
        <f>Cookie[[#This Row],[Total_ Cost ]]+Cookie[[#This Row],[Profit ]]</f>
        <v>9945</v>
      </c>
      <c r="J156" s="1">
        <v>43709</v>
      </c>
      <c r="K156" s="1"/>
    </row>
    <row r="157" spans="1:11" x14ac:dyDescent="0.3">
      <c r="A157" s="4" t="s">
        <v>426</v>
      </c>
      <c r="B157" t="s">
        <v>54</v>
      </c>
      <c r="C157" s="5">
        <v>671</v>
      </c>
      <c r="D157" s="3" t="s">
        <v>435</v>
      </c>
      <c r="E157" s="3" t="s">
        <v>467</v>
      </c>
      <c r="F157" s="3" t="s">
        <v>468</v>
      </c>
      <c r="G157" s="3">
        <f>Cookie[[#This Row],[Total_ Revenue]]-Cookie[[#This Row],[Total_ Cost ]]</f>
        <v>1878.8</v>
      </c>
      <c r="H157" s="13">
        <f>Cookie[[#This Row],[Profit ]]/Cookie[[#This Row],[Total_ Revenue]]*100</f>
        <v>55.999999999999993</v>
      </c>
      <c r="I157" s="12">
        <f>Cookie[[#This Row],[Total_ Cost ]]+Cookie[[#This Row],[Profit ]]</f>
        <v>3355</v>
      </c>
      <c r="J157" s="1">
        <v>43739</v>
      </c>
      <c r="K157" s="1"/>
    </row>
    <row r="158" spans="1:11" x14ac:dyDescent="0.3">
      <c r="A158" s="4" t="s">
        <v>426</v>
      </c>
      <c r="B158" t="s">
        <v>54</v>
      </c>
      <c r="C158" s="5">
        <v>727</v>
      </c>
      <c r="D158" s="3" t="s">
        <v>438</v>
      </c>
      <c r="E158" s="3" t="s">
        <v>469</v>
      </c>
      <c r="F158" s="3" t="s">
        <v>470</v>
      </c>
      <c r="G158" s="3">
        <f>Cookie[[#This Row],[Total_ Revenue]]-Cookie[[#This Row],[Total_ Cost ]]</f>
        <v>2035.6</v>
      </c>
      <c r="H158" s="13">
        <f>Cookie[[#This Row],[Profit ]]/Cookie[[#This Row],[Total_ Revenue]]*100</f>
        <v>55.999999999999993</v>
      </c>
      <c r="I158" s="12">
        <f>Cookie[[#This Row],[Total_ Cost ]]+Cookie[[#This Row],[Profit ]]</f>
        <v>3635</v>
      </c>
      <c r="J158" s="1">
        <v>43739</v>
      </c>
      <c r="K158" s="1"/>
    </row>
    <row r="159" spans="1:11" x14ac:dyDescent="0.3">
      <c r="A159" s="4" t="s">
        <v>426</v>
      </c>
      <c r="B159" t="s">
        <v>54</v>
      </c>
      <c r="C159" s="5">
        <v>2548</v>
      </c>
      <c r="D159" s="3" t="s">
        <v>471</v>
      </c>
      <c r="E159" s="3" t="s">
        <v>472</v>
      </c>
      <c r="F159" s="3" t="s">
        <v>473</v>
      </c>
      <c r="G159" s="3">
        <f>Cookie[[#This Row],[Total_ Revenue]]-Cookie[[#This Row],[Total_ Cost ]]</f>
        <v>7134.4</v>
      </c>
      <c r="H159" s="13">
        <f>Cookie[[#This Row],[Profit ]]/Cookie[[#This Row],[Total_ Revenue]]*100</f>
        <v>55.999999999999993</v>
      </c>
      <c r="I159" s="12">
        <f>Cookie[[#This Row],[Total_ Cost ]]+Cookie[[#This Row],[Profit ]]</f>
        <v>12740</v>
      </c>
      <c r="J159" s="1">
        <v>43770</v>
      </c>
      <c r="K159" s="1"/>
    </row>
    <row r="160" spans="1:11" x14ac:dyDescent="0.3">
      <c r="A160" s="4" t="s">
        <v>426</v>
      </c>
      <c r="B160" t="s">
        <v>54</v>
      </c>
      <c r="C160" s="5">
        <v>2015</v>
      </c>
      <c r="D160" s="3" t="s">
        <v>474</v>
      </c>
      <c r="E160" s="3" t="s">
        <v>475</v>
      </c>
      <c r="F160" s="3" t="s">
        <v>476</v>
      </c>
      <c r="G160" s="3">
        <f>Cookie[[#This Row],[Total_ Revenue]]-Cookie[[#This Row],[Total_ Cost ]]</f>
        <v>5642</v>
      </c>
      <c r="H160" s="13">
        <f>Cookie[[#This Row],[Profit ]]/Cookie[[#This Row],[Total_ Revenue]]*100</f>
        <v>56.000000000000007</v>
      </c>
      <c r="I160" s="12">
        <f>Cookie[[#This Row],[Total_ Cost ]]+Cookie[[#This Row],[Profit ]]</f>
        <v>10075</v>
      </c>
      <c r="J160" s="1">
        <v>43800</v>
      </c>
      <c r="K160" s="1"/>
    </row>
    <row r="161" spans="1:11" x14ac:dyDescent="0.3">
      <c r="A161" s="4" t="s">
        <v>426</v>
      </c>
      <c r="B161" t="s">
        <v>65</v>
      </c>
      <c r="C161" s="5">
        <v>330</v>
      </c>
      <c r="D161" s="3" t="s">
        <v>477</v>
      </c>
      <c r="E161" s="3" t="s">
        <v>478</v>
      </c>
      <c r="F161" s="3" t="s">
        <v>479</v>
      </c>
      <c r="G161" s="3">
        <f>Cookie[[#This Row],[Total_ Revenue]]-Cookie[[#This Row],[Total_ Cost ]]</f>
        <v>825</v>
      </c>
      <c r="H161" s="13">
        <f>Cookie[[#This Row],[Profit ]]/Cookie[[#This Row],[Total_ Revenue]]*100</f>
        <v>62.5</v>
      </c>
      <c r="I161" s="12">
        <f>Cookie[[#This Row],[Total_ Cost ]]+Cookie[[#This Row],[Profit ]]</f>
        <v>1320</v>
      </c>
      <c r="J161" s="1">
        <v>43709</v>
      </c>
      <c r="K161" s="1"/>
    </row>
    <row r="162" spans="1:11" x14ac:dyDescent="0.3">
      <c r="A162" s="4" t="s">
        <v>426</v>
      </c>
      <c r="B162" t="s">
        <v>65</v>
      </c>
      <c r="C162" s="5">
        <v>263</v>
      </c>
      <c r="D162" s="3" t="s">
        <v>480</v>
      </c>
      <c r="E162" s="3" t="s">
        <v>481</v>
      </c>
      <c r="F162" s="3" t="s">
        <v>482</v>
      </c>
      <c r="G162" s="3">
        <f>Cookie[[#This Row],[Total_ Revenue]]-Cookie[[#This Row],[Total_ Cost ]]</f>
        <v>657.5</v>
      </c>
      <c r="H162" s="13">
        <f>Cookie[[#This Row],[Profit ]]/Cookie[[#This Row],[Total_ Revenue]]*100</f>
        <v>62.5</v>
      </c>
      <c r="I162" s="12">
        <f>Cookie[[#This Row],[Total_ Cost ]]+Cookie[[#This Row],[Profit ]]</f>
        <v>1052</v>
      </c>
      <c r="J162" s="1">
        <v>43770</v>
      </c>
      <c r="K162" s="1"/>
    </row>
    <row r="163" spans="1:11" x14ac:dyDescent="0.3">
      <c r="A163" s="4" t="s">
        <v>426</v>
      </c>
      <c r="B163" t="s">
        <v>65</v>
      </c>
      <c r="C163" s="5">
        <v>386</v>
      </c>
      <c r="D163" s="3" t="s">
        <v>483</v>
      </c>
      <c r="E163" s="3" t="s">
        <v>484</v>
      </c>
      <c r="F163" s="3" t="s">
        <v>485</v>
      </c>
      <c r="G163" s="3">
        <f>Cookie[[#This Row],[Total_ Revenue]]-Cookie[[#This Row],[Total_ Cost ]]</f>
        <v>965</v>
      </c>
      <c r="H163" s="13">
        <f>Cookie[[#This Row],[Profit ]]/Cookie[[#This Row],[Total_ Revenue]]*100</f>
        <v>62.5</v>
      </c>
      <c r="I163" s="12">
        <f>Cookie[[#This Row],[Total_ Cost ]]+Cookie[[#This Row],[Profit ]]</f>
        <v>1544</v>
      </c>
      <c r="J163" s="1">
        <v>43739</v>
      </c>
      <c r="K163" s="1"/>
    </row>
    <row r="164" spans="1:11" x14ac:dyDescent="0.3">
      <c r="A164" s="4" t="s">
        <v>426</v>
      </c>
      <c r="B164" t="s">
        <v>65</v>
      </c>
      <c r="C164" s="5">
        <v>2996</v>
      </c>
      <c r="D164" s="3" t="s">
        <v>486</v>
      </c>
      <c r="E164" s="3" t="s">
        <v>487</v>
      </c>
      <c r="F164" s="3" t="s">
        <v>488</v>
      </c>
      <c r="G164" s="3">
        <f>Cookie[[#This Row],[Total_ Revenue]]-Cookie[[#This Row],[Total_ Cost ]]</f>
        <v>7490</v>
      </c>
      <c r="H164" s="13">
        <f>Cookie[[#This Row],[Profit ]]/Cookie[[#This Row],[Total_ Revenue]]*100</f>
        <v>62.5</v>
      </c>
      <c r="I164" s="12">
        <f>Cookie[[#This Row],[Total_ Cost ]]+Cookie[[#This Row],[Profit ]]</f>
        <v>11984</v>
      </c>
      <c r="J164" s="1">
        <v>43739</v>
      </c>
      <c r="K164" s="1"/>
    </row>
    <row r="165" spans="1:11" x14ac:dyDescent="0.3">
      <c r="A165" s="4" t="s">
        <v>426</v>
      </c>
      <c r="B165" t="s">
        <v>81</v>
      </c>
      <c r="C165" s="5">
        <v>266</v>
      </c>
      <c r="D165" s="3" t="s">
        <v>489</v>
      </c>
      <c r="E165" s="3" t="s">
        <v>490</v>
      </c>
      <c r="F165" s="3" t="s">
        <v>491</v>
      </c>
      <c r="G165" s="3">
        <f>Cookie[[#This Row],[Total_ Revenue]]-Cookie[[#This Row],[Total_ Cost ]]</f>
        <v>465.5</v>
      </c>
      <c r="H165" s="13">
        <f>Cookie[[#This Row],[Profit ]]/Cookie[[#This Row],[Total_ Revenue]]*100</f>
        <v>58.333333333333336</v>
      </c>
      <c r="I165" s="12">
        <f>Cookie[[#This Row],[Total_ Cost ]]+Cookie[[#This Row],[Profit ]]</f>
        <v>798</v>
      </c>
      <c r="J165" s="1">
        <v>43800</v>
      </c>
      <c r="K165" s="1"/>
    </row>
    <row r="166" spans="1:11" x14ac:dyDescent="0.3">
      <c r="A166" s="4" t="s">
        <v>426</v>
      </c>
      <c r="B166" t="s">
        <v>81</v>
      </c>
      <c r="C166" s="5">
        <v>349</v>
      </c>
      <c r="D166" s="3" t="s">
        <v>492</v>
      </c>
      <c r="E166" s="3" t="s">
        <v>493</v>
      </c>
      <c r="F166" s="3" t="s">
        <v>494</v>
      </c>
      <c r="G166" s="3">
        <f>Cookie[[#This Row],[Total_ Revenue]]-Cookie[[#This Row],[Total_ Cost ]]</f>
        <v>610.75</v>
      </c>
      <c r="H166" s="13">
        <f>Cookie[[#This Row],[Profit ]]/Cookie[[#This Row],[Total_ Revenue]]*100</f>
        <v>58.333333333333336</v>
      </c>
      <c r="I166" s="12">
        <f>Cookie[[#This Row],[Total_ Cost ]]+Cookie[[#This Row],[Profit ]]</f>
        <v>1047</v>
      </c>
      <c r="J166" s="1">
        <v>43709</v>
      </c>
      <c r="K166" s="1"/>
    </row>
    <row r="167" spans="1:11" x14ac:dyDescent="0.3">
      <c r="A167" s="4" t="s">
        <v>426</v>
      </c>
      <c r="B167" t="s">
        <v>81</v>
      </c>
      <c r="C167" s="5">
        <v>1265</v>
      </c>
      <c r="D167" s="3" t="s">
        <v>495</v>
      </c>
      <c r="E167" s="3" t="s">
        <v>496</v>
      </c>
      <c r="F167" s="3" t="s">
        <v>497</v>
      </c>
      <c r="G167" s="3">
        <f>Cookie[[#This Row],[Total_ Revenue]]-Cookie[[#This Row],[Total_ Cost ]]</f>
        <v>2213.75</v>
      </c>
      <c r="H167" s="13">
        <f>Cookie[[#This Row],[Profit ]]/Cookie[[#This Row],[Total_ Revenue]]*100</f>
        <v>58.333333333333336</v>
      </c>
      <c r="I167" s="12">
        <f>Cookie[[#This Row],[Total_ Cost ]]+Cookie[[#This Row],[Profit ]]</f>
        <v>3795</v>
      </c>
      <c r="J167" s="1">
        <v>43770</v>
      </c>
      <c r="K167" s="1"/>
    </row>
    <row r="168" spans="1:11" x14ac:dyDescent="0.3">
      <c r="A168" s="4" t="s">
        <v>426</v>
      </c>
      <c r="B168" t="s">
        <v>81</v>
      </c>
      <c r="C168" s="5">
        <v>808</v>
      </c>
      <c r="D168" s="3" t="s">
        <v>498</v>
      </c>
      <c r="E168" s="3" t="s">
        <v>499</v>
      </c>
      <c r="F168" s="3" t="s">
        <v>500</v>
      </c>
      <c r="G168" s="3">
        <f>Cookie[[#This Row],[Total_ Revenue]]-Cookie[[#This Row],[Total_ Cost ]]</f>
        <v>1414</v>
      </c>
      <c r="H168" s="13">
        <f>Cookie[[#This Row],[Profit ]]/Cookie[[#This Row],[Total_ Revenue]]*100</f>
        <v>58.333333333333336</v>
      </c>
      <c r="I168" s="12">
        <f>Cookie[[#This Row],[Total_ Cost ]]+Cookie[[#This Row],[Profit ]]</f>
        <v>2424</v>
      </c>
      <c r="J168" s="1">
        <v>43800</v>
      </c>
      <c r="K168" s="1"/>
    </row>
    <row r="169" spans="1:11" x14ac:dyDescent="0.3">
      <c r="A169" s="4" t="s">
        <v>426</v>
      </c>
      <c r="B169" t="s">
        <v>81</v>
      </c>
      <c r="C169" s="5">
        <v>2294</v>
      </c>
      <c r="D169" s="3" t="s">
        <v>501</v>
      </c>
      <c r="E169" s="3" t="s">
        <v>502</v>
      </c>
      <c r="F169" s="3" t="s">
        <v>503</v>
      </c>
      <c r="G169" s="3">
        <f>Cookie[[#This Row],[Total_ Revenue]]-Cookie[[#This Row],[Total_ Cost ]]</f>
        <v>4014.5</v>
      </c>
      <c r="H169" s="13">
        <f>Cookie[[#This Row],[Profit ]]/Cookie[[#This Row],[Total_ Revenue]]*100</f>
        <v>58.333333333333336</v>
      </c>
      <c r="I169" s="12">
        <f>Cookie[[#This Row],[Total_ Cost ]]+Cookie[[#This Row],[Profit ]]</f>
        <v>6882</v>
      </c>
      <c r="J169" s="1">
        <v>43739</v>
      </c>
      <c r="K169" s="1"/>
    </row>
    <row r="170" spans="1:11" x14ac:dyDescent="0.3">
      <c r="A170" s="4" t="s">
        <v>426</v>
      </c>
      <c r="B170" t="s">
        <v>81</v>
      </c>
      <c r="C170" s="5">
        <v>267</v>
      </c>
      <c r="D170" s="3" t="s">
        <v>449</v>
      </c>
      <c r="E170" s="3" t="s">
        <v>504</v>
      </c>
      <c r="F170" s="3" t="s">
        <v>505</v>
      </c>
      <c r="G170" s="3">
        <f>Cookie[[#This Row],[Total_ Revenue]]-Cookie[[#This Row],[Total_ Cost ]]</f>
        <v>467.25</v>
      </c>
      <c r="H170" s="13">
        <f>Cookie[[#This Row],[Profit ]]/Cookie[[#This Row],[Total_ Revenue]]*100</f>
        <v>58.333333333333336</v>
      </c>
      <c r="I170" s="12">
        <f>Cookie[[#This Row],[Total_ Cost ]]+Cookie[[#This Row],[Profit ]]</f>
        <v>801</v>
      </c>
      <c r="J170" s="1">
        <v>43739</v>
      </c>
      <c r="K170" s="1"/>
    </row>
    <row r="171" spans="1:11" x14ac:dyDescent="0.3">
      <c r="A171" s="4" t="s">
        <v>426</v>
      </c>
      <c r="B171" t="s">
        <v>99</v>
      </c>
      <c r="C171" s="5">
        <v>663</v>
      </c>
      <c r="D171" s="3" t="s">
        <v>506</v>
      </c>
      <c r="E171" s="3" t="s">
        <v>507</v>
      </c>
      <c r="F171" s="3" t="s">
        <v>508</v>
      </c>
      <c r="G171" s="3">
        <f>Cookie[[#This Row],[Total_ Revenue]]-Cookie[[#This Row],[Total_ Cost ]]</f>
        <v>2154.75</v>
      </c>
      <c r="H171" s="13">
        <f>Cookie[[#This Row],[Profit ]]/Cookie[[#This Row],[Total_ Revenue]]*100</f>
        <v>54.166666666666664</v>
      </c>
      <c r="I171" s="12">
        <f>Cookie[[#This Row],[Total_ Cost ]]+Cookie[[#This Row],[Profit ]]</f>
        <v>3978</v>
      </c>
      <c r="J171" s="1">
        <v>43739</v>
      </c>
      <c r="K171" s="1"/>
    </row>
    <row r="172" spans="1:11" x14ac:dyDescent="0.3">
      <c r="A172" s="4" t="s">
        <v>426</v>
      </c>
      <c r="B172" t="s">
        <v>99</v>
      </c>
      <c r="C172" s="5">
        <v>736</v>
      </c>
      <c r="D172" s="3" t="s">
        <v>509</v>
      </c>
      <c r="E172" s="3" t="s">
        <v>510</v>
      </c>
      <c r="F172" s="3" t="s">
        <v>511</v>
      </c>
      <c r="G172" s="3">
        <f>Cookie[[#This Row],[Total_ Revenue]]-Cookie[[#This Row],[Total_ Cost ]]</f>
        <v>2392</v>
      </c>
      <c r="H172" s="13">
        <f>Cookie[[#This Row],[Profit ]]/Cookie[[#This Row],[Total_ Revenue]]*100</f>
        <v>54.166666666666664</v>
      </c>
      <c r="I172" s="12">
        <f>Cookie[[#This Row],[Total_ Cost ]]+Cookie[[#This Row],[Profit ]]</f>
        <v>4416</v>
      </c>
      <c r="J172" s="1">
        <v>43709</v>
      </c>
      <c r="K172" s="1"/>
    </row>
    <row r="173" spans="1:11" x14ac:dyDescent="0.3">
      <c r="A173" s="4" t="s">
        <v>426</v>
      </c>
      <c r="B173" t="s">
        <v>99</v>
      </c>
      <c r="C173" s="5">
        <v>1421</v>
      </c>
      <c r="D173" s="3" t="s">
        <v>512</v>
      </c>
      <c r="E173" s="3" t="s">
        <v>513</v>
      </c>
      <c r="F173" s="3" t="s">
        <v>514</v>
      </c>
      <c r="G173" s="3">
        <f>Cookie[[#This Row],[Total_ Revenue]]-Cookie[[#This Row],[Total_ Cost ]]</f>
        <v>4618.25</v>
      </c>
      <c r="H173" s="13">
        <f>Cookie[[#This Row],[Profit ]]/Cookie[[#This Row],[Total_ Revenue]]*100</f>
        <v>54.166666666666664</v>
      </c>
      <c r="I173" s="12">
        <f>Cookie[[#This Row],[Total_ Cost ]]+Cookie[[#This Row],[Profit ]]</f>
        <v>8526</v>
      </c>
      <c r="J173" s="1">
        <v>43800</v>
      </c>
      <c r="K173" s="1"/>
    </row>
    <row r="174" spans="1:11" x14ac:dyDescent="0.3">
      <c r="A174" s="4" t="s">
        <v>426</v>
      </c>
      <c r="B174" t="s">
        <v>99</v>
      </c>
      <c r="C174" s="5">
        <v>2294</v>
      </c>
      <c r="D174" s="3" t="s">
        <v>515</v>
      </c>
      <c r="E174" s="3" t="s">
        <v>516</v>
      </c>
      <c r="F174" s="3" t="s">
        <v>517</v>
      </c>
      <c r="G174" s="3">
        <f>Cookie[[#This Row],[Total_ Revenue]]-Cookie[[#This Row],[Total_ Cost ]]</f>
        <v>7455.5</v>
      </c>
      <c r="H174" s="13">
        <f>Cookie[[#This Row],[Profit ]]/Cookie[[#This Row],[Total_ Revenue]]*100</f>
        <v>54.166666666666664</v>
      </c>
      <c r="I174" s="12">
        <f>Cookie[[#This Row],[Total_ Cost ]]+Cookie[[#This Row],[Profit ]]</f>
        <v>13764</v>
      </c>
      <c r="J174" s="1">
        <v>43739</v>
      </c>
      <c r="K174" s="1"/>
    </row>
    <row r="175" spans="1:11" x14ac:dyDescent="0.3">
      <c r="A175" s="4" t="s">
        <v>426</v>
      </c>
      <c r="B175" t="s">
        <v>99</v>
      </c>
      <c r="C175" s="5">
        <v>2574</v>
      </c>
      <c r="D175" s="3" t="s">
        <v>518</v>
      </c>
      <c r="E175" s="3" t="s">
        <v>519</v>
      </c>
      <c r="F175" s="3" t="s">
        <v>520</v>
      </c>
      <c r="G175" s="3">
        <f>Cookie[[#This Row],[Total_ Revenue]]-Cookie[[#This Row],[Total_ Cost ]]</f>
        <v>8365.5</v>
      </c>
      <c r="H175" s="13">
        <f>Cookie[[#This Row],[Profit ]]/Cookie[[#This Row],[Total_ Revenue]]*100</f>
        <v>54.166666666666664</v>
      </c>
      <c r="I175" s="12">
        <f>Cookie[[#This Row],[Total_ Cost ]]+Cookie[[#This Row],[Profit ]]</f>
        <v>15444</v>
      </c>
      <c r="J175" s="1">
        <v>43770</v>
      </c>
      <c r="K175" s="1"/>
    </row>
    <row r="176" spans="1:11" x14ac:dyDescent="0.3">
      <c r="A176" s="4" t="s">
        <v>426</v>
      </c>
      <c r="B176" t="s">
        <v>99</v>
      </c>
      <c r="C176" s="5">
        <v>2438</v>
      </c>
      <c r="D176" s="3" t="s">
        <v>521</v>
      </c>
      <c r="E176" s="3" t="s">
        <v>522</v>
      </c>
      <c r="F176" s="3" t="s">
        <v>523</v>
      </c>
      <c r="G176" s="3">
        <f>Cookie[[#This Row],[Total_ Revenue]]-Cookie[[#This Row],[Total_ Cost ]]</f>
        <v>7923.5</v>
      </c>
      <c r="H176" s="13">
        <f>Cookie[[#This Row],[Profit ]]/Cookie[[#This Row],[Total_ Revenue]]*100</f>
        <v>54.166666666666664</v>
      </c>
      <c r="I176" s="12">
        <f>Cookie[[#This Row],[Total_ Cost ]]+Cookie[[#This Row],[Profit ]]</f>
        <v>14628</v>
      </c>
      <c r="J176" s="1">
        <v>43800</v>
      </c>
      <c r="K176" s="1"/>
    </row>
    <row r="177" spans="1:11" x14ac:dyDescent="0.3">
      <c r="A177" s="4" t="s">
        <v>7</v>
      </c>
      <c r="B177" t="s">
        <v>8</v>
      </c>
      <c r="C177" s="5">
        <v>292</v>
      </c>
      <c r="D177" s="3" t="s">
        <v>524</v>
      </c>
      <c r="E177" s="3" t="s">
        <v>525</v>
      </c>
      <c r="F177" s="3" t="s">
        <v>526</v>
      </c>
      <c r="G177" s="3">
        <f>Cookie[[#This Row],[Total_ Revenue]]-Cookie[[#This Row],[Total_ Cost ]]</f>
        <v>876</v>
      </c>
      <c r="H177" s="13">
        <f>Cookie[[#This Row],[Profit ]]/Cookie[[#This Row],[Total_ Revenue]]*100</f>
        <v>60</v>
      </c>
      <c r="I177" s="12">
        <f>Cookie[[#This Row],[Total_ Cost ]]+Cookie[[#This Row],[Profit ]]</f>
        <v>1460</v>
      </c>
      <c r="J177" s="1">
        <v>43862</v>
      </c>
      <c r="K177" s="1"/>
    </row>
    <row r="178" spans="1:11" x14ac:dyDescent="0.3">
      <c r="A178" s="4" t="s">
        <v>7</v>
      </c>
      <c r="B178" t="s">
        <v>8</v>
      </c>
      <c r="C178" s="5">
        <v>2518</v>
      </c>
      <c r="D178" s="3" t="s">
        <v>527</v>
      </c>
      <c r="E178" s="3" t="s">
        <v>528</v>
      </c>
      <c r="F178" s="3" t="s">
        <v>529</v>
      </c>
      <c r="G178" s="3">
        <f>Cookie[[#This Row],[Total_ Revenue]]-Cookie[[#This Row],[Total_ Cost ]]</f>
        <v>7554</v>
      </c>
      <c r="H178" s="13">
        <f>Cookie[[#This Row],[Profit ]]/Cookie[[#This Row],[Total_ Revenue]]*100</f>
        <v>60</v>
      </c>
      <c r="I178" s="12">
        <f>Cookie[[#This Row],[Total_ Cost ]]+Cookie[[#This Row],[Profit ]]</f>
        <v>12590</v>
      </c>
      <c r="J178" s="1">
        <v>43983</v>
      </c>
      <c r="K178" s="1"/>
    </row>
    <row r="179" spans="1:11" x14ac:dyDescent="0.3">
      <c r="A179" s="4" t="s">
        <v>7</v>
      </c>
      <c r="B179" t="s">
        <v>8</v>
      </c>
      <c r="C179" s="5">
        <v>1817</v>
      </c>
      <c r="D179" s="3" t="s">
        <v>530</v>
      </c>
      <c r="E179" s="3" t="s">
        <v>531</v>
      </c>
      <c r="F179" s="3" t="s">
        <v>532</v>
      </c>
      <c r="G179" s="3">
        <f>Cookie[[#This Row],[Total_ Revenue]]-Cookie[[#This Row],[Total_ Cost ]]</f>
        <v>5451</v>
      </c>
      <c r="H179" s="13">
        <f>Cookie[[#This Row],[Profit ]]/Cookie[[#This Row],[Total_ Revenue]]*100</f>
        <v>60</v>
      </c>
      <c r="I179" s="12">
        <f>Cookie[[#This Row],[Total_ Cost ]]+Cookie[[#This Row],[Profit ]]</f>
        <v>9085</v>
      </c>
      <c r="J179" s="1">
        <v>44166</v>
      </c>
      <c r="K179" s="1"/>
    </row>
    <row r="180" spans="1:11" x14ac:dyDescent="0.3">
      <c r="A180" s="4" t="s">
        <v>7</v>
      </c>
      <c r="B180" t="s">
        <v>8</v>
      </c>
      <c r="C180" s="5">
        <v>2363</v>
      </c>
      <c r="D180" s="3" t="s">
        <v>533</v>
      </c>
      <c r="E180" s="3" t="s">
        <v>534</v>
      </c>
      <c r="F180" s="3" t="s">
        <v>535</v>
      </c>
      <c r="G180" s="3">
        <f>Cookie[[#This Row],[Total_ Revenue]]-Cookie[[#This Row],[Total_ Cost ]]</f>
        <v>7089</v>
      </c>
      <c r="H180" s="13">
        <f>Cookie[[#This Row],[Profit ]]/Cookie[[#This Row],[Total_ Revenue]]*100</f>
        <v>60</v>
      </c>
      <c r="I180" s="12">
        <f>Cookie[[#This Row],[Total_ Cost ]]+Cookie[[#This Row],[Profit ]]</f>
        <v>11815</v>
      </c>
      <c r="J180" s="1">
        <v>43862</v>
      </c>
      <c r="K180" s="1"/>
    </row>
    <row r="181" spans="1:11" x14ac:dyDescent="0.3">
      <c r="A181" s="4" t="s">
        <v>7</v>
      </c>
      <c r="B181" t="s">
        <v>8</v>
      </c>
      <c r="C181" s="5">
        <v>1295</v>
      </c>
      <c r="D181" s="3" t="s">
        <v>536</v>
      </c>
      <c r="E181" s="3" t="s">
        <v>537</v>
      </c>
      <c r="F181" s="3" t="s">
        <v>538</v>
      </c>
      <c r="G181" s="3">
        <f>Cookie[[#This Row],[Total_ Revenue]]-Cookie[[#This Row],[Total_ Cost ]]</f>
        <v>3885</v>
      </c>
      <c r="H181" s="13">
        <f>Cookie[[#This Row],[Profit ]]/Cookie[[#This Row],[Total_ Revenue]]*100</f>
        <v>60</v>
      </c>
      <c r="I181" s="12">
        <f>Cookie[[#This Row],[Total_ Cost ]]+Cookie[[#This Row],[Profit ]]</f>
        <v>6475</v>
      </c>
      <c r="J181" s="1">
        <v>44105</v>
      </c>
      <c r="K181" s="1"/>
    </row>
    <row r="182" spans="1:11" x14ac:dyDescent="0.3">
      <c r="A182" s="4" t="s">
        <v>7</v>
      </c>
      <c r="B182" t="s">
        <v>8</v>
      </c>
      <c r="C182" s="5">
        <v>1916</v>
      </c>
      <c r="D182" s="3" t="s">
        <v>539</v>
      </c>
      <c r="E182" s="3" t="s">
        <v>540</v>
      </c>
      <c r="F182" s="3" t="s">
        <v>541</v>
      </c>
      <c r="G182" s="3">
        <f>Cookie[[#This Row],[Total_ Revenue]]-Cookie[[#This Row],[Total_ Cost ]]</f>
        <v>5748</v>
      </c>
      <c r="H182" s="13">
        <f>Cookie[[#This Row],[Profit ]]/Cookie[[#This Row],[Total_ Revenue]]*100</f>
        <v>60</v>
      </c>
      <c r="I182" s="12">
        <f>Cookie[[#This Row],[Total_ Cost ]]+Cookie[[#This Row],[Profit ]]</f>
        <v>9580</v>
      </c>
      <c r="J182" s="1">
        <v>44166</v>
      </c>
      <c r="K182" s="1"/>
    </row>
    <row r="183" spans="1:11" x14ac:dyDescent="0.3">
      <c r="A183" s="4" t="s">
        <v>7</v>
      </c>
      <c r="B183" t="s">
        <v>8</v>
      </c>
      <c r="C183" s="5">
        <v>2852</v>
      </c>
      <c r="D183" s="3" t="s">
        <v>542</v>
      </c>
      <c r="E183" s="3" t="s">
        <v>543</v>
      </c>
      <c r="F183" s="3" t="s">
        <v>544</v>
      </c>
      <c r="G183" s="3">
        <f>Cookie[[#This Row],[Total_ Revenue]]-Cookie[[#This Row],[Total_ Cost ]]</f>
        <v>8556</v>
      </c>
      <c r="H183" s="13">
        <f>Cookie[[#This Row],[Profit ]]/Cookie[[#This Row],[Total_ Revenue]]*100</f>
        <v>60</v>
      </c>
      <c r="I183" s="12">
        <f>Cookie[[#This Row],[Total_ Cost ]]+Cookie[[#This Row],[Profit ]]</f>
        <v>14260</v>
      </c>
      <c r="J183" s="1">
        <v>44166</v>
      </c>
      <c r="K183" s="1"/>
    </row>
    <row r="184" spans="1:11" x14ac:dyDescent="0.3">
      <c r="A184" s="4" t="s">
        <v>7</v>
      </c>
      <c r="B184" t="s">
        <v>8</v>
      </c>
      <c r="C184" s="5">
        <v>2729</v>
      </c>
      <c r="D184" s="3" t="s">
        <v>545</v>
      </c>
      <c r="E184" s="3" t="s">
        <v>546</v>
      </c>
      <c r="F184" s="3" t="s">
        <v>547</v>
      </c>
      <c r="G184" s="3">
        <f>Cookie[[#This Row],[Total_ Revenue]]-Cookie[[#This Row],[Total_ Cost ]]</f>
        <v>8187</v>
      </c>
      <c r="H184" s="13">
        <f>Cookie[[#This Row],[Profit ]]/Cookie[[#This Row],[Total_ Revenue]]*100</f>
        <v>60</v>
      </c>
      <c r="I184" s="12">
        <f>Cookie[[#This Row],[Total_ Cost ]]+Cookie[[#This Row],[Profit ]]</f>
        <v>13645</v>
      </c>
      <c r="J184" s="1">
        <v>44166</v>
      </c>
      <c r="K184" s="1"/>
    </row>
    <row r="185" spans="1:11" x14ac:dyDescent="0.3">
      <c r="A185" s="4" t="s">
        <v>7</v>
      </c>
      <c r="B185" t="s">
        <v>8</v>
      </c>
      <c r="C185" s="5">
        <v>1774</v>
      </c>
      <c r="D185" s="3" t="s">
        <v>548</v>
      </c>
      <c r="E185" s="3" t="s">
        <v>289</v>
      </c>
      <c r="F185" s="3" t="s">
        <v>549</v>
      </c>
      <c r="G185" s="3">
        <f>Cookie[[#This Row],[Total_ Revenue]]-Cookie[[#This Row],[Total_ Cost ]]</f>
        <v>5322</v>
      </c>
      <c r="H185" s="13">
        <f>Cookie[[#This Row],[Profit ]]/Cookie[[#This Row],[Total_ Revenue]]*100</f>
        <v>60</v>
      </c>
      <c r="I185" s="12">
        <f>Cookie[[#This Row],[Total_ Cost ]]+Cookie[[#This Row],[Profit ]]</f>
        <v>8870</v>
      </c>
      <c r="J185" s="1">
        <v>43891</v>
      </c>
      <c r="K185" s="1"/>
    </row>
    <row r="186" spans="1:11" x14ac:dyDescent="0.3">
      <c r="A186" s="4" t="s">
        <v>7</v>
      </c>
      <c r="B186" t="s">
        <v>8</v>
      </c>
      <c r="C186" s="5">
        <v>2009</v>
      </c>
      <c r="D186" s="3" t="s">
        <v>550</v>
      </c>
      <c r="E186" s="3" t="s">
        <v>551</v>
      </c>
      <c r="F186" s="3" t="s">
        <v>552</v>
      </c>
      <c r="G186" s="3">
        <f>Cookie[[#This Row],[Total_ Revenue]]-Cookie[[#This Row],[Total_ Cost ]]</f>
        <v>6027</v>
      </c>
      <c r="H186" s="13">
        <f>Cookie[[#This Row],[Profit ]]/Cookie[[#This Row],[Total_ Revenue]]*100</f>
        <v>60</v>
      </c>
      <c r="I186" s="12">
        <f>Cookie[[#This Row],[Total_ Cost ]]+Cookie[[#This Row],[Profit ]]</f>
        <v>10045</v>
      </c>
      <c r="J186" s="1">
        <v>44105</v>
      </c>
      <c r="K186" s="1"/>
    </row>
    <row r="187" spans="1:11" x14ac:dyDescent="0.3">
      <c r="A187" s="4" t="s">
        <v>7</v>
      </c>
      <c r="B187" t="s">
        <v>8</v>
      </c>
      <c r="C187" s="5">
        <v>4251</v>
      </c>
      <c r="D187" s="3" t="s">
        <v>553</v>
      </c>
      <c r="E187" s="3" t="s">
        <v>554</v>
      </c>
      <c r="F187" s="3" t="s">
        <v>555</v>
      </c>
      <c r="G187" s="3">
        <f>Cookie[[#This Row],[Total_ Revenue]]-Cookie[[#This Row],[Total_ Cost ]]</f>
        <v>12753</v>
      </c>
      <c r="H187" s="13">
        <f>Cookie[[#This Row],[Profit ]]/Cookie[[#This Row],[Total_ Revenue]]*100</f>
        <v>60</v>
      </c>
      <c r="I187" s="12">
        <f>Cookie[[#This Row],[Total_ Cost ]]+Cookie[[#This Row],[Profit ]]</f>
        <v>21255</v>
      </c>
      <c r="J187" s="1">
        <v>43831</v>
      </c>
      <c r="K187" s="1"/>
    </row>
    <row r="188" spans="1:11" x14ac:dyDescent="0.3">
      <c r="A188" s="4" t="s">
        <v>7</v>
      </c>
      <c r="B188" t="s">
        <v>8</v>
      </c>
      <c r="C188" s="5">
        <v>218</v>
      </c>
      <c r="D188" s="3" t="s">
        <v>556</v>
      </c>
      <c r="E188" s="3" t="s">
        <v>557</v>
      </c>
      <c r="F188" s="3" t="s">
        <v>558</v>
      </c>
      <c r="G188" s="3">
        <f>Cookie[[#This Row],[Total_ Revenue]]-Cookie[[#This Row],[Total_ Cost ]]</f>
        <v>654</v>
      </c>
      <c r="H188" s="13">
        <f>Cookie[[#This Row],[Profit ]]/Cookie[[#This Row],[Total_ Revenue]]*100</f>
        <v>60</v>
      </c>
      <c r="I188" s="12">
        <f>Cookie[[#This Row],[Total_ Cost ]]+Cookie[[#This Row],[Profit ]]</f>
        <v>1090</v>
      </c>
      <c r="J188" s="1">
        <v>44075</v>
      </c>
      <c r="K188" s="1"/>
    </row>
    <row r="189" spans="1:11" x14ac:dyDescent="0.3">
      <c r="A189" s="4" t="s">
        <v>7</v>
      </c>
      <c r="B189" t="s">
        <v>8</v>
      </c>
      <c r="C189" s="5">
        <v>2074</v>
      </c>
      <c r="D189" s="3" t="s">
        <v>559</v>
      </c>
      <c r="E189" s="3" t="s">
        <v>560</v>
      </c>
      <c r="F189" s="3" t="s">
        <v>561</v>
      </c>
      <c r="G189" s="3">
        <f>Cookie[[#This Row],[Total_ Revenue]]-Cookie[[#This Row],[Total_ Cost ]]</f>
        <v>6222</v>
      </c>
      <c r="H189" s="13">
        <f>Cookie[[#This Row],[Profit ]]/Cookie[[#This Row],[Total_ Revenue]]*100</f>
        <v>60</v>
      </c>
      <c r="I189" s="12">
        <f>Cookie[[#This Row],[Total_ Cost ]]+Cookie[[#This Row],[Profit ]]</f>
        <v>10370</v>
      </c>
      <c r="J189" s="1">
        <v>44075</v>
      </c>
      <c r="K189" s="1"/>
    </row>
    <row r="190" spans="1:11" x14ac:dyDescent="0.3">
      <c r="A190" s="4" t="s">
        <v>7</v>
      </c>
      <c r="B190" t="s">
        <v>8</v>
      </c>
      <c r="C190" s="5">
        <v>2431</v>
      </c>
      <c r="D190" s="3" t="s">
        <v>562</v>
      </c>
      <c r="E190" s="3" t="s">
        <v>563</v>
      </c>
      <c r="F190" s="3" t="s">
        <v>564</v>
      </c>
      <c r="G190" s="3">
        <f>Cookie[[#This Row],[Total_ Revenue]]-Cookie[[#This Row],[Total_ Cost ]]</f>
        <v>7293</v>
      </c>
      <c r="H190" s="13">
        <f>Cookie[[#This Row],[Profit ]]/Cookie[[#This Row],[Total_ Revenue]]*100</f>
        <v>60</v>
      </c>
      <c r="I190" s="12">
        <f>Cookie[[#This Row],[Total_ Cost ]]+Cookie[[#This Row],[Profit ]]</f>
        <v>12155</v>
      </c>
      <c r="J190" s="1">
        <v>44166</v>
      </c>
      <c r="K190" s="1"/>
    </row>
    <row r="191" spans="1:11" x14ac:dyDescent="0.3">
      <c r="A191" s="4" t="s">
        <v>7</v>
      </c>
      <c r="B191" t="s">
        <v>8</v>
      </c>
      <c r="C191" s="5">
        <v>1702</v>
      </c>
      <c r="D191" s="3" t="s">
        <v>565</v>
      </c>
      <c r="E191" s="3" t="s">
        <v>566</v>
      </c>
      <c r="F191" s="3" t="s">
        <v>567</v>
      </c>
      <c r="G191" s="3">
        <f>Cookie[[#This Row],[Total_ Revenue]]-Cookie[[#This Row],[Total_ Cost ]]</f>
        <v>5106</v>
      </c>
      <c r="H191" s="13">
        <f>Cookie[[#This Row],[Profit ]]/Cookie[[#This Row],[Total_ Revenue]]*100</f>
        <v>60</v>
      </c>
      <c r="I191" s="12">
        <f>Cookie[[#This Row],[Total_ Cost ]]+Cookie[[#This Row],[Profit ]]</f>
        <v>8510</v>
      </c>
      <c r="J191" s="1">
        <v>43952</v>
      </c>
      <c r="K191" s="1"/>
    </row>
    <row r="192" spans="1:11" x14ac:dyDescent="0.3">
      <c r="A192" s="4" t="s">
        <v>7</v>
      </c>
      <c r="B192" t="s">
        <v>8</v>
      </c>
      <c r="C192" s="5">
        <v>257</v>
      </c>
      <c r="D192" s="3" t="s">
        <v>568</v>
      </c>
      <c r="E192" s="3" t="s">
        <v>569</v>
      </c>
      <c r="F192" s="3" t="s">
        <v>570</v>
      </c>
      <c r="G192" s="3">
        <f>Cookie[[#This Row],[Total_ Revenue]]-Cookie[[#This Row],[Total_ Cost ]]</f>
        <v>771</v>
      </c>
      <c r="H192" s="13">
        <f>Cookie[[#This Row],[Profit ]]/Cookie[[#This Row],[Total_ Revenue]]*100</f>
        <v>60</v>
      </c>
      <c r="I192" s="12">
        <f>Cookie[[#This Row],[Total_ Cost ]]+Cookie[[#This Row],[Profit ]]</f>
        <v>1285</v>
      </c>
      <c r="J192" s="1">
        <v>43952</v>
      </c>
      <c r="K192" s="1"/>
    </row>
    <row r="193" spans="1:11" x14ac:dyDescent="0.3">
      <c r="A193" s="4" t="s">
        <v>7</v>
      </c>
      <c r="B193" t="s">
        <v>8</v>
      </c>
      <c r="C193" s="5">
        <v>1094</v>
      </c>
      <c r="D193" s="3" t="s">
        <v>571</v>
      </c>
      <c r="E193" s="3" t="s">
        <v>572</v>
      </c>
      <c r="F193" s="3" t="s">
        <v>573</v>
      </c>
      <c r="G193" s="3">
        <f>Cookie[[#This Row],[Total_ Revenue]]-Cookie[[#This Row],[Total_ Cost ]]</f>
        <v>3282</v>
      </c>
      <c r="H193" s="13">
        <f>Cookie[[#This Row],[Profit ]]/Cookie[[#This Row],[Total_ Revenue]]*100</f>
        <v>60</v>
      </c>
      <c r="I193" s="12">
        <f>Cookie[[#This Row],[Total_ Cost ]]+Cookie[[#This Row],[Profit ]]</f>
        <v>5470</v>
      </c>
      <c r="J193" s="1">
        <v>43983</v>
      </c>
      <c r="K193" s="1"/>
    </row>
    <row r="194" spans="1:11" x14ac:dyDescent="0.3">
      <c r="A194" s="4" t="s">
        <v>7</v>
      </c>
      <c r="B194" t="s">
        <v>8</v>
      </c>
      <c r="C194" s="5">
        <v>873</v>
      </c>
      <c r="D194" s="3" t="s">
        <v>574</v>
      </c>
      <c r="E194" s="3" t="s">
        <v>575</v>
      </c>
      <c r="F194" s="3" t="s">
        <v>576</v>
      </c>
      <c r="G194" s="3">
        <f>Cookie[[#This Row],[Total_ Revenue]]-Cookie[[#This Row],[Total_ Cost ]]</f>
        <v>2619</v>
      </c>
      <c r="H194" s="13">
        <f>Cookie[[#This Row],[Profit ]]/Cookie[[#This Row],[Total_ Revenue]]*100</f>
        <v>60</v>
      </c>
      <c r="I194" s="12">
        <f>Cookie[[#This Row],[Total_ Cost ]]+Cookie[[#This Row],[Profit ]]</f>
        <v>4365</v>
      </c>
      <c r="J194" s="1">
        <v>43831</v>
      </c>
      <c r="K194" s="1"/>
    </row>
    <row r="195" spans="1:11" x14ac:dyDescent="0.3">
      <c r="A195" s="4" t="s">
        <v>7</v>
      </c>
      <c r="B195" t="s">
        <v>8</v>
      </c>
      <c r="C195" s="5">
        <v>2105</v>
      </c>
      <c r="D195" s="3" t="s">
        <v>577</v>
      </c>
      <c r="E195" s="3" t="s">
        <v>578</v>
      </c>
      <c r="F195" s="3" t="s">
        <v>579</v>
      </c>
      <c r="G195" s="3">
        <f>Cookie[[#This Row],[Total_ Revenue]]-Cookie[[#This Row],[Total_ Cost ]]</f>
        <v>6315</v>
      </c>
      <c r="H195" s="13">
        <f>Cookie[[#This Row],[Profit ]]/Cookie[[#This Row],[Total_ Revenue]]*100</f>
        <v>60</v>
      </c>
      <c r="I195" s="12">
        <f>Cookie[[#This Row],[Total_ Cost ]]+Cookie[[#This Row],[Profit ]]</f>
        <v>10525</v>
      </c>
      <c r="J195" s="1">
        <v>44013</v>
      </c>
      <c r="K195" s="1"/>
    </row>
    <row r="196" spans="1:11" x14ac:dyDescent="0.3">
      <c r="A196" s="4" t="s">
        <v>7</v>
      </c>
      <c r="B196" t="s">
        <v>8</v>
      </c>
      <c r="C196" s="5">
        <v>4026</v>
      </c>
      <c r="D196" s="3" t="s">
        <v>580</v>
      </c>
      <c r="E196" s="3" t="s">
        <v>581</v>
      </c>
      <c r="F196" s="3" t="s">
        <v>582</v>
      </c>
      <c r="G196" s="3">
        <f>Cookie[[#This Row],[Total_ Revenue]]-Cookie[[#This Row],[Total_ Cost ]]</f>
        <v>12078</v>
      </c>
      <c r="H196" s="13">
        <f>Cookie[[#This Row],[Profit ]]/Cookie[[#This Row],[Total_ Revenue]]*100</f>
        <v>60</v>
      </c>
      <c r="I196" s="12">
        <f>Cookie[[#This Row],[Total_ Cost ]]+Cookie[[#This Row],[Profit ]]</f>
        <v>20130</v>
      </c>
      <c r="J196" s="1">
        <v>44013</v>
      </c>
      <c r="K196" s="1"/>
    </row>
    <row r="197" spans="1:11" x14ac:dyDescent="0.3">
      <c r="A197" s="4" t="s">
        <v>7</v>
      </c>
      <c r="B197" t="s">
        <v>8</v>
      </c>
      <c r="C197" s="5">
        <v>2394</v>
      </c>
      <c r="D197" s="3" t="s">
        <v>583</v>
      </c>
      <c r="E197" s="3" t="s">
        <v>584</v>
      </c>
      <c r="F197" s="3" t="s">
        <v>585</v>
      </c>
      <c r="G197" s="3">
        <f>Cookie[[#This Row],[Total_ Revenue]]-Cookie[[#This Row],[Total_ Cost ]]</f>
        <v>7182</v>
      </c>
      <c r="H197" s="13">
        <f>Cookie[[#This Row],[Profit ]]/Cookie[[#This Row],[Total_ Revenue]]*100</f>
        <v>60</v>
      </c>
      <c r="I197" s="12">
        <f>Cookie[[#This Row],[Total_ Cost ]]+Cookie[[#This Row],[Profit ]]</f>
        <v>11970</v>
      </c>
      <c r="J197" s="1">
        <v>44044</v>
      </c>
      <c r="K197" s="1"/>
    </row>
    <row r="198" spans="1:11" x14ac:dyDescent="0.3">
      <c r="A198" s="4" t="s">
        <v>7</v>
      </c>
      <c r="B198" t="s">
        <v>8</v>
      </c>
      <c r="C198" s="5">
        <v>1366</v>
      </c>
      <c r="D198" s="3" t="s">
        <v>586</v>
      </c>
      <c r="E198" s="3" t="s">
        <v>587</v>
      </c>
      <c r="F198" s="3" t="s">
        <v>588</v>
      </c>
      <c r="G198" s="3">
        <f>Cookie[[#This Row],[Total_ Revenue]]-Cookie[[#This Row],[Total_ Cost ]]</f>
        <v>4098</v>
      </c>
      <c r="H198" s="13">
        <f>Cookie[[#This Row],[Profit ]]/Cookie[[#This Row],[Total_ Revenue]]*100</f>
        <v>60</v>
      </c>
      <c r="I198" s="12">
        <f>Cookie[[#This Row],[Total_ Cost ]]+Cookie[[#This Row],[Profit ]]</f>
        <v>6830</v>
      </c>
      <c r="J198" s="1">
        <v>44136</v>
      </c>
      <c r="K198" s="1"/>
    </row>
    <row r="199" spans="1:11" x14ac:dyDescent="0.3">
      <c r="A199" s="4" t="s">
        <v>7</v>
      </c>
      <c r="B199" t="s">
        <v>8</v>
      </c>
      <c r="C199" s="5">
        <v>2632</v>
      </c>
      <c r="D199" s="3" t="s">
        <v>589</v>
      </c>
      <c r="E199" s="3" t="s">
        <v>590</v>
      </c>
      <c r="F199" s="3" t="s">
        <v>591</v>
      </c>
      <c r="G199" s="3">
        <f>Cookie[[#This Row],[Total_ Revenue]]-Cookie[[#This Row],[Total_ Cost ]]</f>
        <v>7896</v>
      </c>
      <c r="H199" s="13">
        <f>Cookie[[#This Row],[Profit ]]/Cookie[[#This Row],[Total_ Revenue]]*100</f>
        <v>60</v>
      </c>
      <c r="I199" s="12">
        <f>Cookie[[#This Row],[Total_ Cost ]]+Cookie[[#This Row],[Profit ]]</f>
        <v>13160</v>
      </c>
      <c r="J199" s="1">
        <v>43983</v>
      </c>
      <c r="K199" s="1"/>
    </row>
    <row r="200" spans="1:11" x14ac:dyDescent="0.3">
      <c r="A200" s="4" t="s">
        <v>7</v>
      </c>
      <c r="B200" t="s">
        <v>8</v>
      </c>
      <c r="C200" s="5">
        <v>1583</v>
      </c>
      <c r="D200" s="3" t="s">
        <v>592</v>
      </c>
      <c r="E200" s="3" t="s">
        <v>593</v>
      </c>
      <c r="F200" s="3" t="s">
        <v>594</v>
      </c>
      <c r="G200" s="3">
        <f>Cookie[[#This Row],[Total_ Revenue]]-Cookie[[#This Row],[Total_ Cost ]]</f>
        <v>4749</v>
      </c>
      <c r="H200" s="13">
        <f>Cookie[[#This Row],[Profit ]]/Cookie[[#This Row],[Total_ Revenue]]*100</f>
        <v>60</v>
      </c>
      <c r="I200" s="12">
        <f>Cookie[[#This Row],[Total_ Cost ]]+Cookie[[#This Row],[Profit ]]</f>
        <v>7915</v>
      </c>
      <c r="J200" s="1">
        <v>43983</v>
      </c>
      <c r="K200" s="1"/>
    </row>
    <row r="201" spans="1:11" x14ac:dyDescent="0.3">
      <c r="A201" s="4" t="s">
        <v>7</v>
      </c>
      <c r="B201" t="s">
        <v>8</v>
      </c>
      <c r="C201" s="5">
        <v>1565</v>
      </c>
      <c r="D201" s="3" t="s">
        <v>595</v>
      </c>
      <c r="E201" s="3" t="s">
        <v>596</v>
      </c>
      <c r="F201" s="3" t="s">
        <v>597</v>
      </c>
      <c r="G201" s="3">
        <f>Cookie[[#This Row],[Total_ Revenue]]-Cookie[[#This Row],[Total_ Cost ]]</f>
        <v>4695</v>
      </c>
      <c r="H201" s="13">
        <f>Cookie[[#This Row],[Profit ]]/Cookie[[#This Row],[Total_ Revenue]]*100</f>
        <v>60</v>
      </c>
      <c r="I201" s="12">
        <f>Cookie[[#This Row],[Total_ Cost ]]+Cookie[[#This Row],[Profit ]]</f>
        <v>7825</v>
      </c>
      <c r="J201" s="1">
        <v>44105</v>
      </c>
      <c r="K201" s="1"/>
    </row>
    <row r="202" spans="1:11" x14ac:dyDescent="0.3">
      <c r="A202" s="4" t="s">
        <v>7</v>
      </c>
      <c r="B202" t="s">
        <v>8</v>
      </c>
      <c r="C202" s="5">
        <v>1249</v>
      </c>
      <c r="D202" s="3" t="s">
        <v>598</v>
      </c>
      <c r="E202" s="3" t="s">
        <v>453</v>
      </c>
      <c r="F202" s="3" t="s">
        <v>599</v>
      </c>
      <c r="G202" s="3">
        <f>Cookie[[#This Row],[Total_ Revenue]]-Cookie[[#This Row],[Total_ Cost ]]</f>
        <v>3747</v>
      </c>
      <c r="H202" s="13">
        <f>Cookie[[#This Row],[Profit ]]/Cookie[[#This Row],[Total_ Revenue]]*100</f>
        <v>60</v>
      </c>
      <c r="I202" s="12">
        <f>Cookie[[#This Row],[Total_ Cost ]]+Cookie[[#This Row],[Profit ]]</f>
        <v>6245</v>
      </c>
      <c r="J202" s="1">
        <v>44105</v>
      </c>
      <c r="K202" s="1"/>
    </row>
    <row r="203" spans="1:11" x14ac:dyDescent="0.3">
      <c r="A203" s="4" t="s">
        <v>7</v>
      </c>
      <c r="B203" t="s">
        <v>8</v>
      </c>
      <c r="C203" s="5">
        <v>2428</v>
      </c>
      <c r="D203" s="3" t="s">
        <v>600</v>
      </c>
      <c r="E203" s="3" t="s">
        <v>601</v>
      </c>
      <c r="F203" s="3" t="s">
        <v>602</v>
      </c>
      <c r="G203" s="3">
        <f>Cookie[[#This Row],[Total_ Revenue]]-Cookie[[#This Row],[Total_ Cost ]]</f>
        <v>7284</v>
      </c>
      <c r="H203" s="13">
        <f>Cookie[[#This Row],[Profit ]]/Cookie[[#This Row],[Total_ Revenue]]*100</f>
        <v>60</v>
      </c>
      <c r="I203" s="12">
        <f>Cookie[[#This Row],[Total_ Cost ]]+Cookie[[#This Row],[Profit ]]</f>
        <v>12140</v>
      </c>
      <c r="J203" s="1">
        <v>43891</v>
      </c>
      <c r="K203" s="1"/>
    </row>
    <row r="204" spans="1:11" x14ac:dyDescent="0.3">
      <c r="A204" s="4" t="s">
        <v>7</v>
      </c>
      <c r="B204" t="s">
        <v>8</v>
      </c>
      <c r="C204" s="5">
        <v>700</v>
      </c>
      <c r="D204" s="3" t="s">
        <v>603</v>
      </c>
      <c r="E204" s="3" t="s">
        <v>604</v>
      </c>
      <c r="F204" s="3" t="s">
        <v>605</v>
      </c>
      <c r="G204" s="3">
        <f>Cookie[[#This Row],[Total_ Revenue]]-Cookie[[#This Row],[Total_ Cost ]]</f>
        <v>2100</v>
      </c>
      <c r="H204" s="13">
        <f>Cookie[[#This Row],[Profit ]]/Cookie[[#This Row],[Total_ Revenue]]*100</f>
        <v>60</v>
      </c>
      <c r="I204" s="12">
        <f>Cookie[[#This Row],[Total_ Cost ]]+Cookie[[#This Row],[Profit ]]</f>
        <v>3500</v>
      </c>
      <c r="J204" s="1">
        <v>44136</v>
      </c>
      <c r="K204" s="1"/>
    </row>
    <row r="205" spans="1:11" x14ac:dyDescent="0.3">
      <c r="A205" s="4" t="s">
        <v>7</v>
      </c>
      <c r="B205" t="s">
        <v>8</v>
      </c>
      <c r="C205" s="5">
        <v>1614</v>
      </c>
      <c r="D205" s="3" t="s">
        <v>606</v>
      </c>
      <c r="E205" s="3" t="s">
        <v>607</v>
      </c>
      <c r="F205" s="3" t="s">
        <v>608</v>
      </c>
      <c r="G205" s="3">
        <f>Cookie[[#This Row],[Total_ Revenue]]-Cookie[[#This Row],[Total_ Cost ]]</f>
        <v>4842</v>
      </c>
      <c r="H205" s="13">
        <f>Cookie[[#This Row],[Profit ]]/Cookie[[#This Row],[Total_ Revenue]]*100</f>
        <v>60</v>
      </c>
      <c r="I205" s="12">
        <f>Cookie[[#This Row],[Total_ Cost ]]+Cookie[[#This Row],[Profit ]]</f>
        <v>8070</v>
      </c>
      <c r="J205" s="1">
        <v>43922</v>
      </c>
      <c r="K205" s="1"/>
    </row>
    <row r="206" spans="1:11" x14ac:dyDescent="0.3">
      <c r="A206" s="4" t="s">
        <v>7</v>
      </c>
      <c r="B206" t="s">
        <v>8</v>
      </c>
      <c r="C206" s="5">
        <v>2559</v>
      </c>
      <c r="D206" s="3" t="s">
        <v>609</v>
      </c>
      <c r="E206" s="3" t="s">
        <v>610</v>
      </c>
      <c r="F206" s="3" t="s">
        <v>611</v>
      </c>
      <c r="G206" s="3">
        <f>Cookie[[#This Row],[Total_ Revenue]]-Cookie[[#This Row],[Total_ Cost ]]</f>
        <v>7677</v>
      </c>
      <c r="H206" s="13">
        <f>Cookie[[#This Row],[Profit ]]/Cookie[[#This Row],[Total_ Revenue]]*100</f>
        <v>60</v>
      </c>
      <c r="I206" s="12">
        <f>Cookie[[#This Row],[Total_ Cost ]]+Cookie[[#This Row],[Profit ]]</f>
        <v>12795</v>
      </c>
      <c r="J206" s="1">
        <v>44044</v>
      </c>
      <c r="K206" s="1"/>
    </row>
    <row r="207" spans="1:11" x14ac:dyDescent="0.3">
      <c r="A207" s="4" t="s">
        <v>7</v>
      </c>
      <c r="B207" t="s">
        <v>8</v>
      </c>
      <c r="C207" s="5">
        <v>723</v>
      </c>
      <c r="D207" s="3" t="s">
        <v>612</v>
      </c>
      <c r="E207" s="3" t="s">
        <v>613</v>
      </c>
      <c r="F207" s="3" t="s">
        <v>614</v>
      </c>
      <c r="G207" s="3">
        <f>Cookie[[#This Row],[Total_ Revenue]]-Cookie[[#This Row],[Total_ Cost ]]</f>
        <v>2169</v>
      </c>
      <c r="H207" s="13">
        <f>Cookie[[#This Row],[Profit ]]/Cookie[[#This Row],[Total_ Revenue]]*100</f>
        <v>60</v>
      </c>
      <c r="I207" s="12">
        <f>Cookie[[#This Row],[Total_ Cost ]]+Cookie[[#This Row],[Profit ]]</f>
        <v>3615</v>
      </c>
      <c r="J207" s="1">
        <v>43922</v>
      </c>
      <c r="K207" s="1"/>
    </row>
    <row r="208" spans="1:11" x14ac:dyDescent="0.3">
      <c r="A208" s="4" t="s">
        <v>7</v>
      </c>
      <c r="B208" t="s">
        <v>41</v>
      </c>
      <c r="C208" s="5">
        <v>2518</v>
      </c>
      <c r="D208" s="3" t="s">
        <v>615</v>
      </c>
      <c r="E208" s="3" t="s">
        <v>616</v>
      </c>
      <c r="F208" s="3" t="s">
        <v>617</v>
      </c>
      <c r="G208" s="3">
        <f>Cookie[[#This Row],[Total_ Revenue]]-Cookie[[#This Row],[Total_ Cost ]]</f>
        <v>2014.4</v>
      </c>
      <c r="H208" s="13">
        <f>Cookie[[#This Row],[Profit ]]/Cookie[[#This Row],[Total_ Revenue]]*100</f>
        <v>80</v>
      </c>
      <c r="I208" s="12">
        <f>Cookie[[#This Row],[Total_ Cost ]]+Cookie[[#This Row],[Profit ]]</f>
        <v>2518</v>
      </c>
      <c r="J208" s="1">
        <v>43983</v>
      </c>
      <c r="K208" s="1"/>
    </row>
    <row r="209" spans="1:11" x14ac:dyDescent="0.3">
      <c r="A209" s="4" t="s">
        <v>7</v>
      </c>
      <c r="B209" t="s">
        <v>41</v>
      </c>
      <c r="C209" s="5">
        <v>2666</v>
      </c>
      <c r="D209" s="3" t="s">
        <v>618</v>
      </c>
      <c r="E209" s="3" t="s">
        <v>619</v>
      </c>
      <c r="F209" s="3" t="s">
        <v>620</v>
      </c>
      <c r="G209" s="3">
        <f>Cookie[[#This Row],[Total_ Revenue]]-Cookie[[#This Row],[Total_ Cost ]]</f>
        <v>2132.8000000000002</v>
      </c>
      <c r="H209" s="13">
        <f>Cookie[[#This Row],[Profit ]]/Cookie[[#This Row],[Total_ Revenue]]*100</f>
        <v>80</v>
      </c>
      <c r="I209" s="12">
        <f>Cookie[[#This Row],[Total_ Cost ]]+Cookie[[#This Row],[Profit ]]</f>
        <v>2666</v>
      </c>
      <c r="J209" s="1">
        <v>44013</v>
      </c>
      <c r="K209" s="1"/>
    </row>
    <row r="210" spans="1:11" x14ac:dyDescent="0.3">
      <c r="A210" s="4" t="s">
        <v>7</v>
      </c>
      <c r="B210" t="s">
        <v>41</v>
      </c>
      <c r="C210" s="5">
        <v>1830</v>
      </c>
      <c r="D210" s="3" t="s">
        <v>621</v>
      </c>
      <c r="E210" s="3" t="s">
        <v>622</v>
      </c>
      <c r="F210" s="3" t="s">
        <v>623</v>
      </c>
      <c r="G210" s="3">
        <f>Cookie[[#This Row],[Total_ Revenue]]-Cookie[[#This Row],[Total_ Cost ]]</f>
        <v>1464</v>
      </c>
      <c r="H210" s="13">
        <f>Cookie[[#This Row],[Profit ]]/Cookie[[#This Row],[Total_ Revenue]]*100</f>
        <v>80</v>
      </c>
      <c r="I210" s="12">
        <f>Cookie[[#This Row],[Total_ Cost ]]+Cookie[[#This Row],[Profit ]]</f>
        <v>1830</v>
      </c>
      <c r="J210" s="1">
        <v>44044</v>
      </c>
      <c r="K210" s="1"/>
    </row>
    <row r="211" spans="1:11" x14ac:dyDescent="0.3">
      <c r="A211" s="4" t="s">
        <v>7</v>
      </c>
      <c r="B211" t="s">
        <v>41</v>
      </c>
      <c r="C211" s="5">
        <v>1967</v>
      </c>
      <c r="D211" s="3" t="s">
        <v>624</v>
      </c>
      <c r="E211" s="3" t="s">
        <v>625</v>
      </c>
      <c r="F211" s="3" t="s">
        <v>626</v>
      </c>
      <c r="G211" s="3">
        <f>Cookie[[#This Row],[Total_ Revenue]]-Cookie[[#This Row],[Total_ Cost ]]</f>
        <v>1573.6</v>
      </c>
      <c r="H211" s="13">
        <f>Cookie[[#This Row],[Profit ]]/Cookie[[#This Row],[Total_ Revenue]]*100</f>
        <v>80</v>
      </c>
      <c r="I211" s="12">
        <f>Cookie[[#This Row],[Total_ Cost ]]+Cookie[[#This Row],[Profit ]]</f>
        <v>1967</v>
      </c>
      <c r="J211" s="1">
        <v>43891</v>
      </c>
      <c r="K211" s="1"/>
    </row>
    <row r="212" spans="1:11" x14ac:dyDescent="0.3">
      <c r="A212" s="4" t="s">
        <v>7</v>
      </c>
      <c r="B212" t="s">
        <v>41</v>
      </c>
      <c r="C212" s="5">
        <v>488</v>
      </c>
      <c r="D212" s="3" t="s">
        <v>627</v>
      </c>
      <c r="E212" s="3" t="s">
        <v>628</v>
      </c>
      <c r="F212" s="3" t="s">
        <v>629</v>
      </c>
      <c r="G212" s="3">
        <f>Cookie[[#This Row],[Total_ Revenue]]-Cookie[[#This Row],[Total_ Cost ]]</f>
        <v>390.4</v>
      </c>
      <c r="H212" s="13">
        <f>Cookie[[#This Row],[Profit ]]/Cookie[[#This Row],[Total_ Revenue]]*100</f>
        <v>80</v>
      </c>
      <c r="I212" s="12">
        <f>Cookie[[#This Row],[Total_ Cost ]]+Cookie[[#This Row],[Profit ]]</f>
        <v>488</v>
      </c>
      <c r="J212" s="1">
        <v>43862</v>
      </c>
      <c r="K212" s="1"/>
    </row>
    <row r="213" spans="1:11" x14ac:dyDescent="0.3">
      <c r="A213" s="4" t="s">
        <v>7</v>
      </c>
      <c r="B213" t="s">
        <v>41</v>
      </c>
      <c r="C213" s="5">
        <v>708</v>
      </c>
      <c r="D213" s="3" t="s">
        <v>630</v>
      </c>
      <c r="E213" s="3" t="s">
        <v>631</v>
      </c>
      <c r="F213" s="3" t="s">
        <v>632</v>
      </c>
      <c r="G213" s="3">
        <f>Cookie[[#This Row],[Total_ Revenue]]-Cookie[[#This Row],[Total_ Cost ]]</f>
        <v>566.4</v>
      </c>
      <c r="H213" s="13">
        <f>Cookie[[#This Row],[Profit ]]/Cookie[[#This Row],[Total_ Revenue]]*100</f>
        <v>80</v>
      </c>
      <c r="I213" s="12">
        <f>Cookie[[#This Row],[Total_ Cost ]]+Cookie[[#This Row],[Profit ]]</f>
        <v>708</v>
      </c>
      <c r="J213" s="1">
        <v>43983</v>
      </c>
      <c r="K213" s="1"/>
    </row>
    <row r="214" spans="1:11" x14ac:dyDescent="0.3">
      <c r="A214" s="4" t="s">
        <v>7</v>
      </c>
      <c r="B214" t="s">
        <v>41</v>
      </c>
      <c r="C214" s="5">
        <v>3803</v>
      </c>
      <c r="D214" s="3" t="s">
        <v>633</v>
      </c>
      <c r="E214" s="3" t="s">
        <v>634</v>
      </c>
      <c r="F214" s="3" t="s">
        <v>635</v>
      </c>
      <c r="G214" s="3">
        <f>Cookie[[#This Row],[Total_ Revenue]]-Cookie[[#This Row],[Total_ Cost ]]</f>
        <v>3042.4</v>
      </c>
      <c r="H214" s="13">
        <f>Cookie[[#This Row],[Profit ]]/Cookie[[#This Row],[Total_ Revenue]]*100</f>
        <v>80</v>
      </c>
      <c r="I214" s="12">
        <f>Cookie[[#This Row],[Total_ Cost ]]+Cookie[[#This Row],[Profit ]]</f>
        <v>3803</v>
      </c>
      <c r="J214" s="1">
        <v>43922</v>
      </c>
      <c r="K214" s="1"/>
    </row>
    <row r="215" spans="1:11" x14ac:dyDescent="0.3">
      <c r="A215" s="4" t="s">
        <v>7</v>
      </c>
      <c r="B215" t="s">
        <v>41</v>
      </c>
      <c r="C215" s="5">
        <v>2321</v>
      </c>
      <c r="D215" s="3" t="s">
        <v>636</v>
      </c>
      <c r="E215" s="3" t="s">
        <v>637</v>
      </c>
      <c r="F215" s="3" t="s">
        <v>638</v>
      </c>
      <c r="G215" s="3">
        <f>Cookie[[#This Row],[Total_ Revenue]]-Cookie[[#This Row],[Total_ Cost ]]</f>
        <v>1856.8</v>
      </c>
      <c r="H215" s="13">
        <f>Cookie[[#This Row],[Profit ]]/Cookie[[#This Row],[Total_ Revenue]]*100</f>
        <v>80</v>
      </c>
      <c r="I215" s="12">
        <f>Cookie[[#This Row],[Total_ Cost ]]+Cookie[[#This Row],[Profit ]]</f>
        <v>2321</v>
      </c>
      <c r="J215" s="1">
        <v>44136</v>
      </c>
      <c r="K215" s="1"/>
    </row>
    <row r="216" spans="1:11" x14ac:dyDescent="0.3">
      <c r="A216" s="4" t="s">
        <v>7</v>
      </c>
      <c r="B216" t="s">
        <v>41</v>
      </c>
      <c r="C216" s="5">
        <v>2734</v>
      </c>
      <c r="D216" s="3" t="s">
        <v>639</v>
      </c>
      <c r="E216" s="3" t="s">
        <v>640</v>
      </c>
      <c r="F216" s="3" t="s">
        <v>641</v>
      </c>
      <c r="G216" s="3">
        <f>Cookie[[#This Row],[Total_ Revenue]]-Cookie[[#This Row],[Total_ Cost ]]</f>
        <v>2187.1999999999998</v>
      </c>
      <c r="H216" s="13">
        <f>Cookie[[#This Row],[Profit ]]/Cookie[[#This Row],[Total_ Revenue]]*100</f>
        <v>80</v>
      </c>
      <c r="I216" s="12">
        <f>Cookie[[#This Row],[Total_ Cost ]]+Cookie[[#This Row],[Profit ]]</f>
        <v>2734</v>
      </c>
      <c r="J216" s="1">
        <v>44105</v>
      </c>
      <c r="K216" s="1"/>
    </row>
    <row r="217" spans="1:11" x14ac:dyDescent="0.3">
      <c r="A217" s="4" t="s">
        <v>7</v>
      </c>
      <c r="B217" t="s">
        <v>41</v>
      </c>
      <c r="C217" s="5">
        <v>1249</v>
      </c>
      <c r="D217" s="3" t="s">
        <v>642</v>
      </c>
      <c r="E217" s="3" t="s">
        <v>643</v>
      </c>
      <c r="F217" s="3" t="s">
        <v>644</v>
      </c>
      <c r="G217" s="3">
        <f>Cookie[[#This Row],[Total_ Revenue]]-Cookie[[#This Row],[Total_ Cost ]]</f>
        <v>999.2</v>
      </c>
      <c r="H217" s="13">
        <f>Cookie[[#This Row],[Profit ]]/Cookie[[#This Row],[Total_ Revenue]]*100</f>
        <v>80</v>
      </c>
      <c r="I217" s="12">
        <f>Cookie[[#This Row],[Total_ Cost ]]+Cookie[[#This Row],[Profit ]]</f>
        <v>1249</v>
      </c>
      <c r="J217" s="1">
        <v>44105</v>
      </c>
      <c r="K217" s="1"/>
    </row>
    <row r="218" spans="1:11" x14ac:dyDescent="0.3">
      <c r="A218" s="4" t="s">
        <v>7</v>
      </c>
      <c r="B218" t="s">
        <v>41</v>
      </c>
      <c r="C218" s="5">
        <v>2228</v>
      </c>
      <c r="D218" s="3" t="s">
        <v>645</v>
      </c>
      <c r="E218" s="3" t="s">
        <v>646</v>
      </c>
      <c r="F218" s="3" t="s">
        <v>647</v>
      </c>
      <c r="G218" s="3">
        <f>Cookie[[#This Row],[Total_ Revenue]]-Cookie[[#This Row],[Total_ Cost ]]</f>
        <v>1782.4</v>
      </c>
      <c r="H218" s="13">
        <f>Cookie[[#This Row],[Profit ]]/Cookie[[#This Row],[Total_ Revenue]]*100</f>
        <v>80</v>
      </c>
      <c r="I218" s="12">
        <f>Cookie[[#This Row],[Total_ Cost ]]+Cookie[[#This Row],[Profit ]]</f>
        <v>2228</v>
      </c>
      <c r="J218" s="1">
        <v>43831</v>
      </c>
      <c r="K218" s="1"/>
    </row>
    <row r="219" spans="1:11" x14ac:dyDescent="0.3">
      <c r="A219" s="4" t="s">
        <v>7</v>
      </c>
      <c r="B219" t="s">
        <v>41</v>
      </c>
      <c r="C219" s="5">
        <v>200</v>
      </c>
      <c r="D219" s="3" t="s">
        <v>648</v>
      </c>
      <c r="E219" s="3" t="s">
        <v>649</v>
      </c>
      <c r="F219" s="3" t="s">
        <v>650</v>
      </c>
      <c r="G219" s="3">
        <f>Cookie[[#This Row],[Total_ Revenue]]-Cookie[[#This Row],[Total_ Cost ]]</f>
        <v>160</v>
      </c>
      <c r="H219" s="13">
        <f>Cookie[[#This Row],[Profit ]]/Cookie[[#This Row],[Total_ Revenue]]*100</f>
        <v>80</v>
      </c>
      <c r="I219" s="12">
        <f>Cookie[[#This Row],[Total_ Cost ]]+Cookie[[#This Row],[Profit ]]</f>
        <v>200</v>
      </c>
      <c r="J219" s="1">
        <v>43952</v>
      </c>
      <c r="K219" s="1"/>
    </row>
    <row r="220" spans="1:11" x14ac:dyDescent="0.3">
      <c r="A220" s="4" t="s">
        <v>7</v>
      </c>
      <c r="B220" t="s">
        <v>41</v>
      </c>
      <c r="C220" s="5">
        <v>388</v>
      </c>
      <c r="D220" s="3" t="s">
        <v>651</v>
      </c>
      <c r="E220" s="3" t="s">
        <v>652</v>
      </c>
      <c r="F220" s="3" t="s">
        <v>653</v>
      </c>
      <c r="G220" s="3">
        <f>Cookie[[#This Row],[Total_ Revenue]]-Cookie[[#This Row],[Total_ Cost ]]</f>
        <v>310.39999999999998</v>
      </c>
      <c r="H220" s="13">
        <f>Cookie[[#This Row],[Profit ]]/Cookie[[#This Row],[Total_ Revenue]]*100</f>
        <v>80</v>
      </c>
      <c r="I220" s="12">
        <f>Cookie[[#This Row],[Total_ Cost ]]+Cookie[[#This Row],[Profit ]]</f>
        <v>388</v>
      </c>
      <c r="J220" s="1">
        <v>44075</v>
      </c>
      <c r="K220" s="1"/>
    </row>
    <row r="221" spans="1:11" x14ac:dyDescent="0.3">
      <c r="A221" s="4" t="s">
        <v>7</v>
      </c>
      <c r="B221" t="s">
        <v>41</v>
      </c>
      <c r="C221" s="5">
        <v>2300</v>
      </c>
      <c r="D221" s="3" t="s">
        <v>654</v>
      </c>
      <c r="E221" s="3" t="s">
        <v>655</v>
      </c>
      <c r="F221" s="3" t="s">
        <v>656</v>
      </c>
      <c r="G221" s="3">
        <f>Cookie[[#This Row],[Total_ Revenue]]-Cookie[[#This Row],[Total_ Cost ]]</f>
        <v>1840</v>
      </c>
      <c r="H221" s="13">
        <f>Cookie[[#This Row],[Profit ]]/Cookie[[#This Row],[Total_ Revenue]]*100</f>
        <v>80</v>
      </c>
      <c r="I221" s="12">
        <f>Cookie[[#This Row],[Total_ Cost ]]+Cookie[[#This Row],[Profit ]]</f>
        <v>2300</v>
      </c>
      <c r="J221" s="1">
        <v>44166</v>
      </c>
      <c r="K221" s="1"/>
    </row>
    <row r="222" spans="1:11" x14ac:dyDescent="0.3">
      <c r="A222" s="4" t="s">
        <v>7</v>
      </c>
      <c r="B222" t="s">
        <v>54</v>
      </c>
      <c r="C222" s="5">
        <v>1916</v>
      </c>
      <c r="D222" s="3" t="s">
        <v>539</v>
      </c>
      <c r="E222" s="3" t="s">
        <v>657</v>
      </c>
      <c r="F222" s="3" t="s">
        <v>658</v>
      </c>
      <c r="G222" s="3">
        <f>Cookie[[#This Row],[Total_ Revenue]]-Cookie[[#This Row],[Total_ Cost ]]</f>
        <v>5364.8</v>
      </c>
      <c r="H222" s="13">
        <f>Cookie[[#This Row],[Profit ]]/Cookie[[#This Row],[Total_ Revenue]]*100</f>
        <v>56.000000000000007</v>
      </c>
      <c r="I222" s="12">
        <f>Cookie[[#This Row],[Total_ Cost ]]+Cookie[[#This Row],[Profit ]]</f>
        <v>9580</v>
      </c>
      <c r="J222" s="1">
        <v>44166</v>
      </c>
      <c r="K222" s="1"/>
    </row>
    <row r="223" spans="1:11" x14ac:dyDescent="0.3">
      <c r="A223" s="4" t="s">
        <v>7</v>
      </c>
      <c r="B223" t="s">
        <v>54</v>
      </c>
      <c r="C223" s="5">
        <v>552</v>
      </c>
      <c r="D223" s="3" t="s">
        <v>659</v>
      </c>
      <c r="E223" s="3" t="s">
        <v>660</v>
      </c>
      <c r="F223" s="3" t="s">
        <v>661</v>
      </c>
      <c r="G223" s="3">
        <f>Cookie[[#This Row],[Total_ Revenue]]-Cookie[[#This Row],[Total_ Cost ]]</f>
        <v>1545.6</v>
      </c>
      <c r="H223" s="13">
        <f>Cookie[[#This Row],[Profit ]]/Cookie[[#This Row],[Total_ Revenue]]*100</f>
        <v>55.999999999999993</v>
      </c>
      <c r="I223" s="12">
        <f>Cookie[[#This Row],[Total_ Cost ]]+Cookie[[#This Row],[Profit ]]</f>
        <v>2760</v>
      </c>
      <c r="J223" s="1">
        <v>44044</v>
      </c>
      <c r="K223" s="1"/>
    </row>
    <row r="224" spans="1:11" x14ac:dyDescent="0.3">
      <c r="A224" s="4" t="s">
        <v>7</v>
      </c>
      <c r="B224" t="s">
        <v>54</v>
      </c>
      <c r="C224" s="5">
        <v>1135</v>
      </c>
      <c r="D224" s="3" t="s">
        <v>662</v>
      </c>
      <c r="E224" s="3" t="s">
        <v>663</v>
      </c>
      <c r="F224" s="3" t="s">
        <v>664</v>
      </c>
      <c r="G224" s="3">
        <f>Cookie[[#This Row],[Total_ Revenue]]-Cookie[[#This Row],[Total_ Cost ]]</f>
        <v>3178</v>
      </c>
      <c r="H224" s="13">
        <f>Cookie[[#This Row],[Profit ]]/Cookie[[#This Row],[Total_ Revenue]]*100</f>
        <v>56.000000000000007</v>
      </c>
      <c r="I224" s="12">
        <f>Cookie[[#This Row],[Total_ Cost ]]+Cookie[[#This Row],[Profit ]]</f>
        <v>5675</v>
      </c>
      <c r="J224" s="1">
        <v>43983</v>
      </c>
      <c r="K224" s="1"/>
    </row>
    <row r="225" spans="1:11" x14ac:dyDescent="0.3">
      <c r="A225" s="4" t="s">
        <v>7</v>
      </c>
      <c r="B225" t="s">
        <v>54</v>
      </c>
      <c r="C225" s="5">
        <v>1645</v>
      </c>
      <c r="D225" s="3" t="s">
        <v>665</v>
      </c>
      <c r="E225" s="3" t="s">
        <v>666</v>
      </c>
      <c r="F225" s="3" t="s">
        <v>667</v>
      </c>
      <c r="G225" s="3">
        <f>Cookie[[#This Row],[Total_ Revenue]]-Cookie[[#This Row],[Total_ Cost ]]</f>
        <v>4606</v>
      </c>
      <c r="H225" s="13">
        <f>Cookie[[#This Row],[Profit ]]/Cookie[[#This Row],[Total_ Revenue]]*100</f>
        <v>56.000000000000007</v>
      </c>
      <c r="I225" s="12">
        <f>Cookie[[#This Row],[Total_ Cost ]]+Cookie[[#This Row],[Profit ]]</f>
        <v>8225</v>
      </c>
      <c r="J225" s="1">
        <v>43952</v>
      </c>
      <c r="K225" s="1"/>
    </row>
    <row r="226" spans="1:11" x14ac:dyDescent="0.3">
      <c r="A226" s="4" t="s">
        <v>7</v>
      </c>
      <c r="B226" t="s">
        <v>54</v>
      </c>
      <c r="C226" s="5">
        <v>1118</v>
      </c>
      <c r="D226" s="3" t="s">
        <v>668</v>
      </c>
      <c r="E226" s="3" t="s">
        <v>669</v>
      </c>
      <c r="F226" s="3" t="s">
        <v>670</v>
      </c>
      <c r="G226" s="3">
        <f>Cookie[[#This Row],[Total_ Revenue]]-Cookie[[#This Row],[Total_ Cost ]]</f>
        <v>3130.4</v>
      </c>
      <c r="H226" s="13">
        <f>Cookie[[#This Row],[Profit ]]/Cookie[[#This Row],[Total_ Revenue]]*100</f>
        <v>56.000000000000007</v>
      </c>
      <c r="I226" s="12">
        <f>Cookie[[#This Row],[Total_ Cost ]]+Cookie[[#This Row],[Profit ]]</f>
        <v>5590</v>
      </c>
      <c r="J226" s="1">
        <v>44136</v>
      </c>
      <c r="K226" s="1"/>
    </row>
    <row r="227" spans="1:11" x14ac:dyDescent="0.3">
      <c r="A227" s="4" t="s">
        <v>7</v>
      </c>
      <c r="B227" t="s">
        <v>54</v>
      </c>
      <c r="C227" s="5">
        <v>708</v>
      </c>
      <c r="D227" s="3" t="s">
        <v>671</v>
      </c>
      <c r="E227" s="3" t="s">
        <v>672</v>
      </c>
      <c r="F227" s="3" t="s">
        <v>673</v>
      </c>
      <c r="G227" s="3">
        <f>Cookie[[#This Row],[Total_ Revenue]]-Cookie[[#This Row],[Total_ Cost ]]</f>
        <v>1982.4</v>
      </c>
      <c r="H227" s="13">
        <f>Cookie[[#This Row],[Profit ]]/Cookie[[#This Row],[Total_ Revenue]]*100</f>
        <v>56.000000000000007</v>
      </c>
      <c r="I227" s="12">
        <f>Cookie[[#This Row],[Total_ Cost ]]+Cookie[[#This Row],[Profit ]]</f>
        <v>3540</v>
      </c>
      <c r="J227" s="1">
        <v>43983</v>
      </c>
      <c r="K227" s="1"/>
    </row>
    <row r="228" spans="1:11" x14ac:dyDescent="0.3">
      <c r="A228" s="4" t="s">
        <v>7</v>
      </c>
      <c r="B228" t="s">
        <v>54</v>
      </c>
      <c r="C228" s="5">
        <v>1269</v>
      </c>
      <c r="D228" s="3" t="s">
        <v>674</v>
      </c>
      <c r="E228" s="3" t="s">
        <v>675</v>
      </c>
      <c r="F228" s="3" t="s">
        <v>676</v>
      </c>
      <c r="G228" s="3">
        <f>Cookie[[#This Row],[Total_ Revenue]]-Cookie[[#This Row],[Total_ Cost ]]</f>
        <v>3553.2</v>
      </c>
      <c r="H228" s="13">
        <f>Cookie[[#This Row],[Profit ]]/Cookie[[#This Row],[Total_ Revenue]]*100</f>
        <v>55.999999999999993</v>
      </c>
      <c r="I228" s="12">
        <f>Cookie[[#This Row],[Total_ Cost ]]+Cookie[[#This Row],[Profit ]]</f>
        <v>6345</v>
      </c>
      <c r="J228" s="1">
        <v>44105</v>
      </c>
      <c r="K228" s="1"/>
    </row>
    <row r="229" spans="1:11" x14ac:dyDescent="0.3">
      <c r="A229" s="4" t="s">
        <v>7</v>
      </c>
      <c r="B229" t="s">
        <v>54</v>
      </c>
      <c r="C229" s="5">
        <v>1631</v>
      </c>
      <c r="D229" s="3" t="s">
        <v>677</v>
      </c>
      <c r="E229" s="3" t="s">
        <v>678</v>
      </c>
      <c r="F229" s="3" t="s">
        <v>679</v>
      </c>
      <c r="G229" s="3">
        <f>Cookie[[#This Row],[Total_ Revenue]]-Cookie[[#This Row],[Total_ Cost ]]</f>
        <v>4566.8</v>
      </c>
      <c r="H229" s="13">
        <f>Cookie[[#This Row],[Profit ]]/Cookie[[#This Row],[Total_ Revenue]]*100</f>
        <v>56.000000000000007</v>
      </c>
      <c r="I229" s="12">
        <f>Cookie[[#This Row],[Total_ Cost ]]+Cookie[[#This Row],[Profit ]]</f>
        <v>8155</v>
      </c>
      <c r="J229" s="1">
        <v>44013</v>
      </c>
      <c r="K229" s="1"/>
    </row>
    <row r="230" spans="1:11" x14ac:dyDescent="0.3">
      <c r="A230" s="4" t="s">
        <v>7</v>
      </c>
      <c r="B230" t="s">
        <v>54</v>
      </c>
      <c r="C230" s="5">
        <v>2240</v>
      </c>
      <c r="D230" s="3" t="s">
        <v>680</v>
      </c>
      <c r="E230" s="3" t="s">
        <v>681</v>
      </c>
      <c r="F230" s="3" t="s">
        <v>682</v>
      </c>
      <c r="G230" s="3">
        <f>Cookie[[#This Row],[Total_ Revenue]]-Cookie[[#This Row],[Total_ Cost ]]</f>
        <v>6272</v>
      </c>
      <c r="H230" s="13">
        <f>Cookie[[#This Row],[Profit ]]/Cookie[[#This Row],[Total_ Revenue]]*100</f>
        <v>56.000000000000007</v>
      </c>
      <c r="I230" s="12">
        <f>Cookie[[#This Row],[Total_ Cost ]]+Cookie[[#This Row],[Profit ]]</f>
        <v>11200</v>
      </c>
      <c r="J230" s="1">
        <v>43862</v>
      </c>
      <c r="K230" s="1"/>
    </row>
    <row r="231" spans="1:11" x14ac:dyDescent="0.3">
      <c r="A231" s="4" t="s">
        <v>7</v>
      </c>
      <c r="B231" t="s">
        <v>54</v>
      </c>
      <c r="C231" s="5">
        <v>3521</v>
      </c>
      <c r="D231" s="3" t="s">
        <v>683</v>
      </c>
      <c r="E231" s="3" t="s">
        <v>684</v>
      </c>
      <c r="F231" s="3" t="s">
        <v>685</v>
      </c>
      <c r="G231" s="3">
        <f>Cookie[[#This Row],[Total_ Revenue]]-Cookie[[#This Row],[Total_ Cost ]]</f>
        <v>9858.7999999999993</v>
      </c>
      <c r="H231" s="13">
        <f>Cookie[[#This Row],[Profit ]]/Cookie[[#This Row],[Total_ Revenue]]*100</f>
        <v>55.999999999999993</v>
      </c>
      <c r="I231" s="12">
        <f>Cookie[[#This Row],[Total_ Cost ]]+Cookie[[#This Row],[Profit ]]</f>
        <v>17605</v>
      </c>
      <c r="J231" s="1">
        <v>43922</v>
      </c>
      <c r="K231" s="1"/>
    </row>
    <row r="232" spans="1:11" x14ac:dyDescent="0.3">
      <c r="A232" s="4" t="s">
        <v>7</v>
      </c>
      <c r="B232" t="s">
        <v>54</v>
      </c>
      <c r="C232" s="5">
        <v>707</v>
      </c>
      <c r="D232" s="3" t="s">
        <v>686</v>
      </c>
      <c r="E232" s="3" t="s">
        <v>687</v>
      </c>
      <c r="F232" s="3" t="s">
        <v>688</v>
      </c>
      <c r="G232" s="3">
        <f>Cookie[[#This Row],[Total_ Revenue]]-Cookie[[#This Row],[Total_ Cost ]]</f>
        <v>1979.6</v>
      </c>
      <c r="H232" s="13">
        <f>Cookie[[#This Row],[Profit ]]/Cookie[[#This Row],[Total_ Revenue]]*100</f>
        <v>55.999999999999993</v>
      </c>
      <c r="I232" s="12">
        <f>Cookie[[#This Row],[Total_ Cost ]]+Cookie[[#This Row],[Profit ]]</f>
        <v>3535</v>
      </c>
      <c r="J232" s="1">
        <v>44075</v>
      </c>
      <c r="K232" s="1"/>
    </row>
    <row r="233" spans="1:11" x14ac:dyDescent="0.3">
      <c r="A233" s="4" t="s">
        <v>7</v>
      </c>
      <c r="B233" t="s">
        <v>54</v>
      </c>
      <c r="C233" s="5">
        <v>2734</v>
      </c>
      <c r="D233" s="3" t="s">
        <v>689</v>
      </c>
      <c r="E233" s="3" t="s">
        <v>690</v>
      </c>
      <c r="F233" s="3" t="s">
        <v>691</v>
      </c>
      <c r="G233" s="3">
        <f>Cookie[[#This Row],[Total_ Revenue]]-Cookie[[#This Row],[Total_ Cost ]]</f>
        <v>7655.2</v>
      </c>
      <c r="H233" s="13">
        <f>Cookie[[#This Row],[Profit ]]/Cookie[[#This Row],[Total_ Revenue]]*100</f>
        <v>55.999999999999993</v>
      </c>
      <c r="I233" s="12">
        <f>Cookie[[#This Row],[Total_ Cost ]]+Cookie[[#This Row],[Profit ]]</f>
        <v>13670</v>
      </c>
      <c r="J233" s="1">
        <v>44105</v>
      </c>
      <c r="K233" s="1"/>
    </row>
    <row r="234" spans="1:11" x14ac:dyDescent="0.3">
      <c r="A234" s="4" t="s">
        <v>7</v>
      </c>
      <c r="B234" t="s">
        <v>54</v>
      </c>
      <c r="C234" s="5">
        <v>1659</v>
      </c>
      <c r="D234" s="3" t="s">
        <v>692</v>
      </c>
      <c r="E234" s="3" t="s">
        <v>693</v>
      </c>
      <c r="F234" s="3" t="s">
        <v>694</v>
      </c>
      <c r="G234" s="3">
        <f>Cookie[[#This Row],[Total_ Revenue]]-Cookie[[#This Row],[Total_ Cost ]]</f>
        <v>4645.2</v>
      </c>
      <c r="H234" s="13">
        <f>Cookie[[#This Row],[Profit ]]/Cookie[[#This Row],[Total_ Revenue]]*100</f>
        <v>55.999999999999993</v>
      </c>
      <c r="I234" s="12">
        <f>Cookie[[#This Row],[Total_ Cost ]]+Cookie[[#This Row],[Profit ]]</f>
        <v>8295</v>
      </c>
      <c r="J234" s="1">
        <v>43831</v>
      </c>
      <c r="K234" s="1"/>
    </row>
    <row r="235" spans="1:11" x14ac:dyDescent="0.3">
      <c r="A235" s="4" t="s">
        <v>7</v>
      </c>
      <c r="B235" t="s">
        <v>54</v>
      </c>
      <c r="C235" s="5">
        <v>888</v>
      </c>
      <c r="D235" s="3" t="s">
        <v>695</v>
      </c>
      <c r="E235" s="3" t="s">
        <v>696</v>
      </c>
      <c r="F235" s="3" t="s">
        <v>697</v>
      </c>
      <c r="G235" s="3">
        <f>Cookie[[#This Row],[Total_ Revenue]]-Cookie[[#This Row],[Total_ Cost ]]</f>
        <v>2486.4</v>
      </c>
      <c r="H235" s="13">
        <f>Cookie[[#This Row],[Profit ]]/Cookie[[#This Row],[Total_ Revenue]]*100</f>
        <v>56.000000000000007</v>
      </c>
      <c r="I235" s="12">
        <f>Cookie[[#This Row],[Total_ Cost ]]+Cookie[[#This Row],[Profit ]]</f>
        <v>4440</v>
      </c>
      <c r="J235" s="1">
        <v>43891</v>
      </c>
      <c r="K235" s="1"/>
    </row>
    <row r="236" spans="1:11" x14ac:dyDescent="0.3">
      <c r="A236" s="4" t="s">
        <v>7</v>
      </c>
      <c r="B236" t="s">
        <v>65</v>
      </c>
      <c r="C236" s="5">
        <v>1619</v>
      </c>
      <c r="D236" s="3" t="s">
        <v>698</v>
      </c>
      <c r="E236" s="3" t="s">
        <v>699</v>
      </c>
      <c r="F236" s="3" t="s">
        <v>700</v>
      </c>
      <c r="G236" s="3">
        <f>Cookie[[#This Row],[Total_ Revenue]]-Cookie[[#This Row],[Total_ Cost ]]</f>
        <v>4047.5</v>
      </c>
      <c r="H236" s="13">
        <f>Cookie[[#This Row],[Profit ]]/Cookie[[#This Row],[Total_ Revenue]]*100</f>
        <v>62.5</v>
      </c>
      <c r="I236" s="12">
        <f>Cookie[[#This Row],[Total_ Cost ]]+Cookie[[#This Row],[Profit ]]</f>
        <v>6476</v>
      </c>
      <c r="J236" s="1">
        <v>43831</v>
      </c>
      <c r="K236" s="1"/>
    </row>
    <row r="237" spans="1:11" x14ac:dyDescent="0.3">
      <c r="A237" s="4" t="s">
        <v>7</v>
      </c>
      <c r="B237" t="s">
        <v>65</v>
      </c>
      <c r="C237" s="5">
        <v>1445</v>
      </c>
      <c r="D237" s="3" t="s">
        <v>701</v>
      </c>
      <c r="E237" s="3" t="s">
        <v>702</v>
      </c>
      <c r="F237" s="3" t="s">
        <v>703</v>
      </c>
      <c r="G237" s="3">
        <f>Cookie[[#This Row],[Total_ Revenue]]-Cookie[[#This Row],[Total_ Cost ]]</f>
        <v>3612.5</v>
      </c>
      <c r="H237" s="13">
        <f>Cookie[[#This Row],[Profit ]]/Cookie[[#This Row],[Total_ Revenue]]*100</f>
        <v>62.5</v>
      </c>
      <c r="I237" s="12">
        <f>Cookie[[#This Row],[Total_ Cost ]]+Cookie[[#This Row],[Profit ]]</f>
        <v>5780</v>
      </c>
      <c r="J237" s="1">
        <v>44075</v>
      </c>
      <c r="K237" s="1"/>
    </row>
    <row r="238" spans="1:11" x14ac:dyDescent="0.3">
      <c r="A238" s="4" t="s">
        <v>7</v>
      </c>
      <c r="B238" t="s">
        <v>65</v>
      </c>
      <c r="C238" s="5">
        <v>743</v>
      </c>
      <c r="D238" s="3" t="s">
        <v>704</v>
      </c>
      <c r="E238" s="3" t="s">
        <v>705</v>
      </c>
      <c r="F238" s="3" t="s">
        <v>706</v>
      </c>
      <c r="G238" s="3">
        <f>Cookie[[#This Row],[Total_ Revenue]]-Cookie[[#This Row],[Total_ Cost ]]</f>
        <v>1857.5</v>
      </c>
      <c r="H238" s="13">
        <f>Cookie[[#This Row],[Profit ]]/Cookie[[#This Row],[Total_ Revenue]]*100</f>
        <v>62.5</v>
      </c>
      <c r="I238" s="12">
        <f>Cookie[[#This Row],[Total_ Cost ]]+Cookie[[#This Row],[Profit ]]</f>
        <v>2972</v>
      </c>
      <c r="J238" s="1">
        <v>43922</v>
      </c>
      <c r="K238" s="1"/>
    </row>
    <row r="239" spans="1:11" x14ac:dyDescent="0.3">
      <c r="A239" s="4" t="s">
        <v>7</v>
      </c>
      <c r="B239" t="s">
        <v>65</v>
      </c>
      <c r="C239" s="5">
        <v>1295</v>
      </c>
      <c r="D239" s="3" t="s">
        <v>707</v>
      </c>
      <c r="E239" s="3" t="s">
        <v>708</v>
      </c>
      <c r="F239" s="3" t="s">
        <v>709</v>
      </c>
      <c r="G239" s="3">
        <f>Cookie[[#This Row],[Total_ Revenue]]-Cookie[[#This Row],[Total_ Cost ]]</f>
        <v>3237.5</v>
      </c>
      <c r="H239" s="13">
        <f>Cookie[[#This Row],[Profit ]]/Cookie[[#This Row],[Total_ Revenue]]*100</f>
        <v>62.5</v>
      </c>
      <c r="I239" s="12">
        <f>Cookie[[#This Row],[Total_ Cost ]]+Cookie[[#This Row],[Profit ]]</f>
        <v>5180</v>
      </c>
      <c r="J239" s="1">
        <v>44105</v>
      </c>
      <c r="K239" s="1"/>
    </row>
    <row r="240" spans="1:11" x14ac:dyDescent="0.3">
      <c r="A240" s="4" t="s">
        <v>7</v>
      </c>
      <c r="B240" t="s">
        <v>65</v>
      </c>
      <c r="C240" s="5">
        <v>2852</v>
      </c>
      <c r="D240" s="3" t="s">
        <v>710</v>
      </c>
      <c r="E240" s="3" t="s">
        <v>711</v>
      </c>
      <c r="F240" s="3" t="s">
        <v>712</v>
      </c>
      <c r="G240" s="3">
        <f>Cookie[[#This Row],[Total_ Revenue]]-Cookie[[#This Row],[Total_ Cost ]]</f>
        <v>7130</v>
      </c>
      <c r="H240" s="13">
        <f>Cookie[[#This Row],[Profit ]]/Cookie[[#This Row],[Total_ Revenue]]*100</f>
        <v>62.5</v>
      </c>
      <c r="I240" s="12">
        <f>Cookie[[#This Row],[Total_ Cost ]]+Cookie[[#This Row],[Profit ]]</f>
        <v>11408</v>
      </c>
      <c r="J240" s="1">
        <v>44166</v>
      </c>
      <c r="K240" s="1"/>
    </row>
    <row r="241" spans="1:11" x14ac:dyDescent="0.3">
      <c r="A241" s="4" t="s">
        <v>7</v>
      </c>
      <c r="B241" t="s">
        <v>65</v>
      </c>
      <c r="C241" s="5">
        <v>831</v>
      </c>
      <c r="D241" s="3" t="s">
        <v>713</v>
      </c>
      <c r="E241" s="3" t="s">
        <v>714</v>
      </c>
      <c r="F241" s="3" t="s">
        <v>715</v>
      </c>
      <c r="G241" s="3">
        <f>Cookie[[#This Row],[Total_ Revenue]]-Cookie[[#This Row],[Total_ Cost ]]</f>
        <v>2077.5</v>
      </c>
      <c r="H241" s="13">
        <f>Cookie[[#This Row],[Profit ]]/Cookie[[#This Row],[Total_ Revenue]]*100</f>
        <v>62.5</v>
      </c>
      <c r="I241" s="12">
        <f>Cookie[[#This Row],[Total_ Cost ]]+Cookie[[#This Row],[Profit ]]</f>
        <v>3324</v>
      </c>
      <c r="J241" s="1">
        <v>43952</v>
      </c>
      <c r="K241" s="1"/>
    </row>
    <row r="242" spans="1:11" x14ac:dyDescent="0.3">
      <c r="A242" s="4" t="s">
        <v>7</v>
      </c>
      <c r="B242" t="s">
        <v>65</v>
      </c>
      <c r="C242" s="5">
        <v>2844</v>
      </c>
      <c r="D242" s="3" t="s">
        <v>716</v>
      </c>
      <c r="E242" s="3" t="s">
        <v>717</v>
      </c>
      <c r="F242" s="3" t="s">
        <v>718</v>
      </c>
      <c r="G242" s="3">
        <f>Cookie[[#This Row],[Total_ Revenue]]-Cookie[[#This Row],[Total_ Cost ]]</f>
        <v>7110</v>
      </c>
      <c r="H242" s="13">
        <f>Cookie[[#This Row],[Profit ]]/Cookie[[#This Row],[Total_ Revenue]]*100</f>
        <v>62.5</v>
      </c>
      <c r="I242" s="12">
        <f>Cookie[[#This Row],[Total_ Cost ]]+Cookie[[#This Row],[Profit ]]</f>
        <v>11376</v>
      </c>
      <c r="J242" s="1">
        <v>43983</v>
      </c>
      <c r="K242" s="1"/>
    </row>
    <row r="243" spans="1:11" x14ac:dyDescent="0.3">
      <c r="A243" s="4" t="s">
        <v>7</v>
      </c>
      <c r="B243" t="s">
        <v>65</v>
      </c>
      <c r="C243" s="5">
        <v>1884</v>
      </c>
      <c r="D243" s="3" t="s">
        <v>719</v>
      </c>
      <c r="E243" s="3" t="s">
        <v>720</v>
      </c>
      <c r="F243" s="3" t="s">
        <v>721</v>
      </c>
      <c r="G243" s="3">
        <f>Cookie[[#This Row],[Total_ Revenue]]-Cookie[[#This Row],[Total_ Cost ]]</f>
        <v>4710</v>
      </c>
      <c r="H243" s="13">
        <f>Cookie[[#This Row],[Profit ]]/Cookie[[#This Row],[Total_ Revenue]]*100</f>
        <v>62.5</v>
      </c>
      <c r="I243" s="12">
        <f>Cookie[[#This Row],[Total_ Cost ]]+Cookie[[#This Row],[Profit ]]</f>
        <v>7536</v>
      </c>
      <c r="J243" s="1">
        <v>44044</v>
      </c>
      <c r="K243" s="1"/>
    </row>
    <row r="244" spans="1:11" x14ac:dyDescent="0.3">
      <c r="A244" s="4" t="s">
        <v>7</v>
      </c>
      <c r="B244" t="s">
        <v>65</v>
      </c>
      <c r="C244" s="5">
        <v>1094</v>
      </c>
      <c r="D244" s="3" t="s">
        <v>722</v>
      </c>
      <c r="E244" s="3" t="s">
        <v>723</v>
      </c>
      <c r="F244" s="3" t="s">
        <v>724</v>
      </c>
      <c r="G244" s="3">
        <f>Cookie[[#This Row],[Total_ Revenue]]-Cookie[[#This Row],[Total_ Cost ]]</f>
        <v>2735</v>
      </c>
      <c r="H244" s="13">
        <f>Cookie[[#This Row],[Profit ]]/Cookie[[#This Row],[Total_ Revenue]]*100</f>
        <v>62.5</v>
      </c>
      <c r="I244" s="12">
        <f>Cookie[[#This Row],[Total_ Cost ]]+Cookie[[#This Row],[Profit ]]</f>
        <v>4376</v>
      </c>
      <c r="J244" s="1">
        <v>43983</v>
      </c>
      <c r="K244" s="1"/>
    </row>
    <row r="245" spans="1:11" x14ac:dyDescent="0.3">
      <c r="A245" s="4" t="s">
        <v>7</v>
      </c>
      <c r="B245" t="s">
        <v>65</v>
      </c>
      <c r="C245" s="5">
        <v>819</v>
      </c>
      <c r="D245" s="3" t="s">
        <v>725</v>
      </c>
      <c r="E245" s="3" t="s">
        <v>726</v>
      </c>
      <c r="F245" s="3" t="s">
        <v>727</v>
      </c>
      <c r="G245" s="3">
        <f>Cookie[[#This Row],[Total_ Revenue]]-Cookie[[#This Row],[Total_ Cost ]]</f>
        <v>2047.5</v>
      </c>
      <c r="H245" s="13">
        <f>Cookie[[#This Row],[Profit ]]/Cookie[[#This Row],[Total_ Revenue]]*100</f>
        <v>62.5</v>
      </c>
      <c r="I245" s="12">
        <f>Cookie[[#This Row],[Total_ Cost ]]+Cookie[[#This Row],[Profit ]]</f>
        <v>3276</v>
      </c>
      <c r="J245" s="1">
        <v>44013</v>
      </c>
      <c r="K245" s="1"/>
    </row>
    <row r="246" spans="1:11" x14ac:dyDescent="0.3">
      <c r="A246" s="4" t="s">
        <v>7</v>
      </c>
      <c r="B246" t="s">
        <v>65</v>
      </c>
      <c r="C246" s="5">
        <v>1937</v>
      </c>
      <c r="D246" s="3" t="s">
        <v>728</v>
      </c>
      <c r="E246" s="3" t="s">
        <v>729</v>
      </c>
      <c r="F246" s="3" t="s">
        <v>730</v>
      </c>
      <c r="G246" s="3">
        <f>Cookie[[#This Row],[Total_ Revenue]]-Cookie[[#This Row],[Total_ Cost ]]</f>
        <v>4842.5</v>
      </c>
      <c r="H246" s="13">
        <f>Cookie[[#This Row],[Profit ]]/Cookie[[#This Row],[Total_ Revenue]]*100</f>
        <v>62.5</v>
      </c>
      <c r="I246" s="12">
        <f>Cookie[[#This Row],[Total_ Cost ]]+Cookie[[#This Row],[Profit ]]</f>
        <v>7748</v>
      </c>
      <c r="J246" s="1">
        <v>43862</v>
      </c>
      <c r="K246" s="1"/>
    </row>
    <row r="247" spans="1:11" x14ac:dyDescent="0.3">
      <c r="A247" s="4" t="s">
        <v>7</v>
      </c>
      <c r="B247" t="s">
        <v>65</v>
      </c>
      <c r="C247" s="5">
        <v>2689</v>
      </c>
      <c r="D247" s="3" t="s">
        <v>731</v>
      </c>
      <c r="E247" s="3" t="s">
        <v>732</v>
      </c>
      <c r="F247" s="3" t="s">
        <v>733</v>
      </c>
      <c r="G247" s="3">
        <f>Cookie[[#This Row],[Total_ Revenue]]-Cookie[[#This Row],[Total_ Cost ]]</f>
        <v>6722.5</v>
      </c>
      <c r="H247" s="13">
        <f>Cookie[[#This Row],[Profit ]]/Cookie[[#This Row],[Total_ Revenue]]*100</f>
        <v>62.5</v>
      </c>
      <c r="I247" s="12">
        <f>Cookie[[#This Row],[Total_ Cost ]]+Cookie[[#This Row],[Profit ]]</f>
        <v>10756</v>
      </c>
      <c r="J247" s="1">
        <v>44136</v>
      </c>
      <c r="K247" s="1"/>
    </row>
    <row r="248" spans="1:11" x14ac:dyDescent="0.3">
      <c r="A248" s="4" t="s">
        <v>7</v>
      </c>
      <c r="B248" t="s">
        <v>65</v>
      </c>
      <c r="C248" s="5">
        <v>923</v>
      </c>
      <c r="D248" s="3" t="s">
        <v>734</v>
      </c>
      <c r="E248" s="3" t="s">
        <v>735</v>
      </c>
      <c r="F248" s="3" t="s">
        <v>736</v>
      </c>
      <c r="G248" s="3">
        <f>Cookie[[#This Row],[Total_ Revenue]]-Cookie[[#This Row],[Total_ Cost ]]</f>
        <v>2307.5</v>
      </c>
      <c r="H248" s="13">
        <f>Cookie[[#This Row],[Profit ]]/Cookie[[#This Row],[Total_ Revenue]]*100</f>
        <v>62.5</v>
      </c>
      <c r="I248" s="12">
        <f>Cookie[[#This Row],[Total_ Cost ]]+Cookie[[#This Row],[Profit ]]</f>
        <v>3692</v>
      </c>
      <c r="J248" s="1">
        <v>43891</v>
      </c>
      <c r="K248" s="1"/>
    </row>
    <row r="249" spans="1:11" x14ac:dyDescent="0.3">
      <c r="A249" s="4" t="s">
        <v>7</v>
      </c>
      <c r="B249" t="s">
        <v>65</v>
      </c>
      <c r="C249" s="5">
        <v>1496</v>
      </c>
      <c r="D249" s="3" t="s">
        <v>249</v>
      </c>
      <c r="E249" s="3" t="s">
        <v>737</v>
      </c>
      <c r="F249" s="3" t="s">
        <v>738</v>
      </c>
      <c r="G249" s="3">
        <f>Cookie[[#This Row],[Total_ Revenue]]-Cookie[[#This Row],[Total_ Cost ]]</f>
        <v>3740</v>
      </c>
      <c r="H249" s="13">
        <f>Cookie[[#This Row],[Profit ]]/Cookie[[#This Row],[Total_ Revenue]]*100</f>
        <v>62.5</v>
      </c>
      <c r="I249" s="12">
        <f>Cookie[[#This Row],[Total_ Cost ]]+Cookie[[#This Row],[Profit ]]</f>
        <v>5984</v>
      </c>
      <c r="J249" s="1">
        <v>44105</v>
      </c>
      <c r="K249" s="1"/>
    </row>
    <row r="250" spans="1:11" x14ac:dyDescent="0.3">
      <c r="A250" s="4" t="s">
        <v>7</v>
      </c>
      <c r="B250" t="s">
        <v>65</v>
      </c>
      <c r="C250" s="5">
        <v>2300</v>
      </c>
      <c r="D250" s="3" t="s">
        <v>739</v>
      </c>
      <c r="E250" s="3" t="s">
        <v>10</v>
      </c>
      <c r="F250" s="3" t="s">
        <v>740</v>
      </c>
      <c r="G250" s="3">
        <f>Cookie[[#This Row],[Total_ Revenue]]-Cookie[[#This Row],[Total_ Cost ]]</f>
        <v>5750</v>
      </c>
      <c r="H250" s="13">
        <f>Cookie[[#This Row],[Profit ]]/Cookie[[#This Row],[Total_ Revenue]]*100</f>
        <v>62.5</v>
      </c>
      <c r="I250" s="12">
        <f>Cookie[[#This Row],[Total_ Cost ]]+Cookie[[#This Row],[Profit ]]</f>
        <v>9200</v>
      </c>
      <c r="J250" s="1">
        <v>44166</v>
      </c>
      <c r="K250" s="1"/>
    </row>
    <row r="251" spans="1:11" x14ac:dyDescent="0.3">
      <c r="A251" s="4" t="s">
        <v>7</v>
      </c>
      <c r="B251" t="s">
        <v>81</v>
      </c>
      <c r="C251" s="5">
        <v>2001</v>
      </c>
      <c r="D251" s="3" t="s">
        <v>741</v>
      </c>
      <c r="E251" s="3" t="s">
        <v>742</v>
      </c>
      <c r="F251" s="3" t="s">
        <v>743</v>
      </c>
      <c r="G251" s="3">
        <f>Cookie[[#This Row],[Total_ Revenue]]-Cookie[[#This Row],[Total_ Cost ]]</f>
        <v>3501.75</v>
      </c>
      <c r="H251" s="13">
        <f>Cookie[[#This Row],[Profit ]]/Cookie[[#This Row],[Total_ Revenue]]*100</f>
        <v>58.333333333333336</v>
      </c>
      <c r="I251" s="12">
        <f>Cookie[[#This Row],[Total_ Cost ]]+Cookie[[#This Row],[Profit ]]</f>
        <v>6003</v>
      </c>
      <c r="J251" s="1">
        <v>43862</v>
      </c>
      <c r="K251" s="1"/>
    </row>
    <row r="252" spans="1:11" x14ac:dyDescent="0.3">
      <c r="A252" s="4" t="s">
        <v>7</v>
      </c>
      <c r="B252" t="s">
        <v>81</v>
      </c>
      <c r="C252" s="5">
        <v>1817</v>
      </c>
      <c r="D252" s="3" t="s">
        <v>532</v>
      </c>
      <c r="E252" s="3" t="s">
        <v>744</v>
      </c>
      <c r="F252" s="3" t="s">
        <v>745</v>
      </c>
      <c r="G252" s="3">
        <f>Cookie[[#This Row],[Total_ Revenue]]-Cookie[[#This Row],[Total_ Cost ]]</f>
        <v>3179.75</v>
      </c>
      <c r="H252" s="13">
        <f>Cookie[[#This Row],[Profit ]]/Cookie[[#This Row],[Total_ Revenue]]*100</f>
        <v>58.333333333333336</v>
      </c>
      <c r="I252" s="12">
        <f>Cookie[[#This Row],[Total_ Cost ]]+Cookie[[#This Row],[Profit ]]</f>
        <v>5451</v>
      </c>
      <c r="J252" s="1">
        <v>44166</v>
      </c>
      <c r="K252" s="1"/>
    </row>
    <row r="253" spans="1:11" x14ac:dyDescent="0.3">
      <c r="A253" s="4" t="s">
        <v>7</v>
      </c>
      <c r="B253" t="s">
        <v>81</v>
      </c>
      <c r="C253" s="5">
        <v>1326</v>
      </c>
      <c r="D253" s="3" t="s">
        <v>506</v>
      </c>
      <c r="E253" s="3" t="s">
        <v>746</v>
      </c>
      <c r="F253" s="3" t="s">
        <v>747</v>
      </c>
      <c r="G253" s="3">
        <f>Cookie[[#This Row],[Total_ Revenue]]-Cookie[[#This Row],[Total_ Cost ]]</f>
        <v>2320.5</v>
      </c>
      <c r="H253" s="13">
        <f>Cookie[[#This Row],[Profit ]]/Cookie[[#This Row],[Total_ Revenue]]*100</f>
        <v>58.333333333333336</v>
      </c>
      <c r="I253" s="12">
        <f>Cookie[[#This Row],[Total_ Cost ]]+Cookie[[#This Row],[Profit ]]</f>
        <v>3978</v>
      </c>
      <c r="J253" s="1">
        <v>43891</v>
      </c>
      <c r="K253" s="1"/>
    </row>
    <row r="254" spans="1:11" x14ac:dyDescent="0.3">
      <c r="A254" s="4" t="s">
        <v>7</v>
      </c>
      <c r="B254" t="s">
        <v>81</v>
      </c>
      <c r="C254" s="5">
        <v>944</v>
      </c>
      <c r="D254" s="3" t="s">
        <v>748</v>
      </c>
      <c r="E254" s="3" t="s">
        <v>749</v>
      </c>
      <c r="F254" s="3" t="s">
        <v>750</v>
      </c>
      <c r="G254" s="3">
        <f>Cookie[[#This Row],[Total_ Revenue]]-Cookie[[#This Row],[Total_ Cost ]]</f>
        <v>1652</v>
      </c>
      <c r="H254" s="13">
        <f>Cookie[[#This Row],[Profit ]]/Cookie[[#This Row],[Total_ Revenue]]*100</f>
        <v>58.333333333333336</v>
      </c>
      <c r="I254" s="12">
        <f>Cookie[[#This Row],[Total_ Cost ]]+Cookie[[#This Row],[Profit ]]</f>
        <v>2832</v>
      </c>
      <c r="J254" s="1">
        <v>43922</v>
      </c>
      <c r="K254" s="1"/>
    </row>
    <row r="255" spans="1:11" x14ac:dyDescent="0.3">
      <c r="A255" s="4" t="s">
        <v>7</v>
      </c>
      <c r="B255" t="s">
        <v>81</v>
      </c>
      <c r="C255" s="5">
        <v>2729</v>
      </c>
      <c r="D255" s="3" t="s">
        <v>547</v>
      </c>
      <c r="E255" s="3" t="s">
        <v>751</v>
      </c>
      <c r="F255" s="3" t="s">
        <v>752</v>
      </c>
      <c r="G255" s="3">
        <f>Cookie[[#This Row],[Total_ Revenue]]-Cookie[[#This Row],[Total_ Cost ]]</f>
        <v>4775.75</v>
      </c>
      <c r="H255" s="13">
        <f>Cookie[[#This Row],[Profit ]]/Cookie[[#This Row],[Total_ Revenue]]*100</f>
        <v>58.333333333333336</v>
      </c>
      <c r="I255" s="12">
        <f>Cookie[[#This Row],[Total_ Cost ]]+Cookie[[#This Row],[Profit ]]</f>
        <v>8187</v>
      </c>
      <c r="J255" s="1">
        <v>44166</v>
      </c>
      <c r="K255" s="1"/>
    </row>
    <row r="256" spans="1:11" x14ac:dyDescent="0.3">
      <c r="A256" s="4" t="s">
        <v>7</v>
      </c>
      <c r="B256" t="s">
        <v>81</v>
      </c>
      <c r="C256" s="5">
        <v>1874</v>
      </c>
      <c r="D256" s="3" t="s">
        <v>753</v>
      </c>
      <c r="E256" s="3" t="s">
        <v>754</v>
      </c>
      <c r="F256" s="3" t="s">
        <v>755</v>
      </c>
      <c r="G256" s="3">
        <f>Cookie[[#This Row],[Total_ Revenue]]-Cookie[[#This Row],[Total_ Cost ]]</f>
        <v>3279.5</v>
      </c>
      <c r="H256" s="13">
        <f>Cookie[[#This Row],[Profit ]]/Cookie[[#This Row],[Total_ Revenue]]*100</f>
        <v>58.333333333333336</v>
      </c>
      <c r="I256" s="12">
        <f>Cookie[[#This Row],[Total_ Cost ]]+Cookie[[#This Row],[Profit ]]</f>
        <v>5622</v>
      </c>
      <c r="J256" s="1">
        <v>44044</v>
      </c>
      <c r="K256" s="1"/>
    </row>
    <row r="257" spans="1:11" x14ac:dyDescent="0.3">
      <c r="A257" s="4" t="s">
        <v>7</v>
      </c>
      <c r="B257" t="s">
        <v>81</v>
      </c>
      <c r="C257" s="5">
        <v>2844</v>
      </c>
      <c r="D257" s="3" t="s">
        <v>756</v>
      </c>
      <c r="E257" s="3" t="s">
        <v>757</v>
      </c>
      <c r="F257" s="3" t="s">
        <v>758</v>
      </c>
      <c r="G257" s="3">
        <f>Cookie[[#This Row],[Total_ Revenue]]-Cookie[[#This Row],[Total_ Cost ]]</f>
        <v>4977</v>
      </c>
      <c r="H257" s="13">
        <f>Cookie[[#This Row],[Profit ]]/Cookie[[#This Row],[Total_ Revenue]]*100</f>
        <v>58.333333333333336</v>
      </c>
      <c r="I257" s="12">
        <f>Cookie[[#This Row],[Total_ Cost ]]+Cookie[[#This Row],[Profit ]]</f>
        <v>8532</v>
      </c>
      <c r="J257" s="1">
        <v>43983</v>
      </c>
      <c r="K257" s="1"/>
    </row>
    <row r="258" spans="1:11" x14ac:dyDescent="0.3">
      <c r="A258" s="4" t="s">
        <v>7</v>
      </c>
      <c r="B258" t="s">
        <v>81</v>
      </c>
      <c r="C258" s="5">
        <v>1582</v>
      </c>
      <c r="D258" s="3" t="s">
        <v>759</v>
      </c>
      <c r="E258" s="3" t="s">
        <v>760</v>
      </c>
      <c r="F258" s="3" t="s">
        <v>761</v>
      </c>
      <c r="G258" s="3">
        <f>Cookie[[#This Row],[Total_ Revenue]]-Cookie[[#This Row],[Total_ Cost ]]</f>
        <v>2768.5</v>
      </c>
      <c r="H258" s="13">
        <f>Cookie[[#This Row],[Profit ]]/Cookie[[#This Row],[Total_ Revenue]]*100</f>
        <v>58.333333333333336</v>
      </c>
      <c r="I258" s="12">
        <f>Cookie[[#This Row],[Total_ Cost ]]+Cookie[[#This Row],[Profit ]]</f>
        <v>4746</v>
      </c>
      <c r="J258" s="1">
        <v>44166</v>
      </c>
      <c r="K258" s="1"/>
    </row>
    <row r="259" spans="1:11" x14ac:dyDescent="0.3">
      <c r="A259" s="4" t="s">
        <v>7</v>
      </c>
      <c r="B259" t="s">
        <v>81</v>
      </c>
      <c r="C259" s="5">
        <v>3245</v>
      </c>
      <c r="D259" s="3" t="s">
        <v>762</v>
      </c>
      <c r="E259" s="3" t="s">
        <v>763</v>
      </c>
      <c r="F259" s="3" t="s">
        <v>764</v>
      </c>
      <c r="G259" s="3">
        <f>Cookie[[#This Row],[Total_ Revenue]]-Cookie[[#This Row],[Total_ Cost ]]</f>
        <v>5678.75</v>
      </c>
      <c r="H259" s="13">
        <f>Cookie[[#This Row],[Profit ]]/Cookie[[#This Row],[Total_ Revenue]]*100</f>
        <v>58.333333333333336</v>
      </c>
      <c r="I259" s="12">
        <f>Cookie[[#This Row],[Total_ Cost ]]+Cookie[[#This Row],[Profit ]]</f>
        <v>9735</v>
      </c>
      <c r="J259" s="1">
        <v>43831</v>
      </c>
      <c r="K259" s="1"/>
    </row>
    <row r="260" spans="1:11" x14ac:dyDescent="0.3">
      <c r="A260" s="4" t="s">
        <v>7</v>
      </c>
      <c r="B260" t="s">
        <v>81</v>
      </c>
      <c r="C260" s="5">
        <v>2134</v>
      </c>
      <c r="D260" s="3" t="s">
        <v>765</v>
      </c>
      <c r="E260" s="3" t="s">
        <v>766</v>
      </c>
      <c r="F260" s="3" t="s">
        <v>767</v>
      </c>
      <c r="G260" s="3">
        <f>Cookie[[#This Row],[Total_ Revenue]]-Cookie[[#This Row],[Total_ Cost ]]</f>
        <v>3734.5</v>
      </c>
      <c r="H260" s="13">
        <f>Cookie[[#This Row],[Profit ]]/Cookie[[#This Row],[Total_ Revenue]]*100</f>
        <v>58.333333333333336</v>
      </c>
      <c r="I260" s="12">
        <f>Cookie[[#This Row],[Total_ Cost ]]+Cookie[[#This Row],[Profit ]]</f>
        <v>6402</v>
      </c>
      <c r="J260" s="1">
        <v>44075</v>
      </c>
      <c r="K260" s="1"/>
    </row>
    <row r="261" spans="1:11" x14ac:dyDescent="0.3">
      <c r="A261" s="4" t="s">
        <v>7</v>
      </c>
      <c r="B261" t="s">
        <v>81</v>
      </c>
      <c r="C261" s="5">
        <v>2529</v>
      </c>
      <c r="D261" s="3" t="s">
        <v>768</v>
      </c>
      <c r="E261" s="3" t="s">
        <v>769</v>
      </c>
      <c r="F261" s="3" t="s">
        <v>770</v>
      </c>
      <c r="G261" s="3">
        <f>Cookie[[#This Row],[Total_ Revenue]]-Cookie[[#This Row],[Total_ Cost ]]</f>
        <v>4425.75</v>
      </c>
      <c r="H261" s="13">
        <f>Cookie[[#This Row],[Profit ]]/Cookie[[#This Row],[Total_ Revenue]]*100</f>
        <v>58.333333333333336</v>
      </c>
      <c r="I261" s="12">
        <f>Cookie[[#This Row],[Total_ Cost ]]+Cookie[[#This Row],[Profit ]]</f>
        <v>7587</v>
      </c>
      <c r="J261" s="1">
        <v>44136</v>
      </c>
      <c r="K261" s="1"/>
    </row>
    <row r="262" spans="1:11" x14ac:dyDescent="0.3">
      <c r="A262" s="4" t="s">
        <v>7</v>
      </c>
      <c r="B262" t="s">
        <v>81</v>
      </c>
      <c r="C262" s="5">
        <v>2109</v>
      </c>
      <c r="D262" s="3" t="s">
        <v>771</v>
      </c>
      <c r="E262" s="3" t="s">
        <v>772</v>
      </c>
      <c r="F262" s="3" t="s">
        <v>773</v>
      </c>
      <c r="G262" s="3">
        <f>Cookie[[#This Row],[Total_ Revenue]]-Cookie[[#This Row],[Total_ Cost ]]</f>
        <v>3690.75</v>
      </c>
      <c r="H262" s="13">
        <f>Cookie[[#This Row],[Profit ]]/Cookie[[#This Row],[Total_ Revenue]]*100</f>
        <v>58.333333333333336</v>
      </c>
      <c r="I262" s="12">
        <f>Cookie[[#This Row],[Total_ Cost ]]+Cookie[[#This Row],[Profit ]]</f>
        <v>6327</v>
      </c>
      <c r="J262" s="1">
        <v>43952</v>
      </c>
      <c r="K262" s="1"/>
    </row>
    <row r="263" spans="1:11" x14ac:dyDescent="0.3">
      <c r="A263" s="4" t="s">
        <v>7</v>
      </c>
      <c r="B263" t="s">
        <v>81</v>
      </c>
      <c r="C263" s="5">
        <v>1583</v>
      </c>
      <c r="D263" s="3" t="s">
        <v>594</v>
      </c>
      <c r="E263" s="3" t="s">
        <v>774</v>
      </c>
      <c r="F263" s="3" t="s">
        <v>775</v>
      </c>
      <c r="G263" s="3">
        <f>Cookie[[#This Row],[Total_ Revenue]]-Cookie[[#This Row],[Total_ Cost ]]</f>
        <v>2770.25</v>
      </c>
      <c r="H263" s="13">
        <f>Cookie[[#This Row],[Profit ]]/Cookie[[#This Row],[Total_ Revenue]]*100</f>
        <v>58.333333333333336</v>
      </c>
      <c r="I263" s="12">
        <f>Cookie[[#This Row],[Total_ Cost ]]+Cookie[[#This Row],[Profit ]]</f>
        <v>4749</v>
      </c>
      <c r="J263" s="1">
        <v>43983</v>
      </c>
      <c r="K263" s="1"/>
    </row>
    <row r="264" spans="1:11" x14ac:dyDescent="0.3">
      <c r="A264" s="4" t="s">
        <v>7</v>
      </c>
      <c r="B264" t="s">
        <v>81</v>
      </c>
      <c r="C264" s="5">
        <v>1565</v>
      </c>
      <c r="D264" s="3" t="s">
        <v>597</v>
      </c>
      <c r="E264" s="3" t="s">
        <v>776</v>
      </c>
      <c r="F264" s="3" t="s">
        <v>777</v>
      </c>
      <c r="G264" s="3">
        <f>Cookie[[#This Row],[Total_ Revenue]]-Cookie[[#This Row],[Total_ Cost ]]</f>
        <v>2738.75</v>
      </c>
      <c r="H264" s="13">
        <f>Cookie[[#This Row],[Profit ]]/Cookie[[#This Row],[Total_ Revenue]]*100</f>
        <v>58.333333333333336</v>
      </c>
      <c r="I264" s="12">
        <f>Cookie[[#This Row],[Total_ Cost ]]+Cookie[[#This Row],[Profit ]]</f>
        <v>4695</v>
      </c>
      <c r="J264" s="1">
        <v>44105</v>
      </c>
      <c r="K264" s="1"/>
    </row>
    <row r="265" spans="1:11" x14ac:dyDescent="0.3">
      <c r="A265" s="4" t="s">
        <v>7</v>
      </c>
      <c r="B265" t="s">
        <v>81</v>
      </c>
      <c r="C265" s="5">
        <v>1496</v>
      </c>
      <c r="D265" s="3" t="s">
        <v>778</v>
      </c>
      <c r="E265" s="3" t="s">
        <v>779</v>
      </c>
      <c r="F265" s="3" t="s">
        <v>780</v>
      </c>
      <c r="G265" s="3">
        <f>Cookie[[#This Row],[Total_ Revenue]]-Cookie[[#This Row],[Total_ Cost ]]</f>
        <v>2618</v>
      </c>
      <c r="H265" s="13">
        <f>Cookie[[#This Row],[Profit ]]/Cookie[[#This Row],[Total_ Revenue]]*100</f>
        <v>58.333333333333336</v>
      </c>
      <c r="I265" s="12">
        <f>Cookie[[#This Row],[Total_ Cost ]]+Cookie[[#This Row],[Profit ]]</f>
        <v>4488</v>
      </c>
      <c r="J265" s="1">
        <v>44105</v>
      </c>
      <c r="K265" s="1"/>
    </row>
    <row r="266" spans="1:11" x14ac:dyDescent="0.3">
      <c r="A266" s="4" t="s">
        <v>7</v>
      </c>
      <c r="B266" t="s">
        <v>81</v>
      </c>
      <c r="C266" s="5">
        <v>866</v>
      </c>
      <c r="D266" s="3" t="s">
        <v>781</v>
      </c>
      <c r="E266" s="3" t="s">
        <v>782</v>
      </c>
      <c r="F266" s="3" t="s">
        <v>783</v>
      </c>
      <c r="G266" s="3">
        <f>Cookie[[#This Row],[Total_ Revenue]]-Cookie[[#This Row],[Total_ Cost ]]</f>
        <v>1515.5</v>
      </c>
      <c r="H266" s="13">
        <f>Cookie[[#This Row],[Profit ]]/Cookie[[#This Row],[Total_ Revenue]]*100</f>
        <v>58.333333333333336</v>
      </c>
      <c r="I266" s="12">
        <f>Cookie[[#This Row],[Total_ Cost ]]+Cookie[[#This Row],[Profit ]]</f>
        <v>2598</v>
      </c>
      <c r="J266" s="1">
        <v>44013</v>
      </c>
      <c r="K266" s="1"/>
    </row>
    <row r="267" spans="1:11" x14ac:dyDescent="0.3">
      <c r="A267" s="4" t="s">
        <v>7</v>
      </c>
      <c r="B267" t="s">
        <v>99</v>
      </c>
      <c r="C267" s="5">
        <v>923</v>
      </c>
      <c r="D267" s="3" t="s">
        <v>784</v>
      </c>
      <c r="E267" s="3" t="s">
        <v>785</v>
      </c>
      <c r="F267" s="3" t="s">
        <v>786</v>
      </c>
      <c r="G267" s="3">
        <f>Cookie[[#This Row],[Total_ Revenue]]-Cookie[[#This Row],[Total_ Cost ]]</f>
        <v>2999.75</v>
      </c>
      <c r="H267" s="13">
        <f>Cookie[[#This Row],[Profit ]]/Cookie[[#This Row],[Total_ Revenue]]*100</f>
        <v>54.166666666666664</v>
      </c>
      <c r="I267" s="12">
        <f>Cookie[[#This Row],[Total_ Cost ]]+Cookie[[#This Row],[Profit ]]</f>
        <v>5538</v>
      </c>
      <c r="J267" s="1">
        <v>44044</v>
      </c>
      <c r="K267" s="1"/>
    </row>
    <row r="268" spans="1:11" x14ac:dyDescent="0.3">
      <c r="A268" s="4" t="s">
        <v>7</v>
      </c>
      <c r="B268" t="s">
        <v>99</v>
      </c>
      <c r="C268" s="5">
        <v>2009</v>
      </c>
      <c r="D268" s="3" t="s">
        <v>787</v>
      </c>
      <c r="E268" s="3" t="s">
        <v>788</v>
      </c>
      <c r="F268" s="3" t="s">
        <v>789</v>
      </c>
      <c r="G268" s="3">
        <f>Cookie[[#This Row],[Total_ Revenue]]-Cookie[[#This Row],[Total_ Cost ]]</f>
        <v>6529.25</v>
      </c>
      <c r="H268" s="13">
        <f>Cookie[[#This Row],[Profit ]]/Cookie[[#This Row],[Total_ Revenue]]*100</f>
        <v>54.166666666666664</v>
      </c>
      <c r="I268" s="12">
        <f>Cookie[[#This Row],[Total_ Cost ]]+Cookie[[#This Row],[Profit ]]</f>
        <v>12054</v>
      </c>
      <c r="J268" s="1">
        <v>44105</v>
      </c>
      <c r="K268" s="1"/>
    </row>
    <row r="269" spans="1:11" x14ac:dyDescent="0.3">
      <c r="A269" s="4" t="s">
        <v>7</v>
      </c>
      <c r="B269" t="s">
        <v>99</v>
      </c>
      <c r="C269" s="5">
        <v>3851</v>
      </c>
      <c r="D269" s="3" t="s">
        <v>790</v>
      </c>
      <c r="E269" s="3" t="s">
        <v>791</v>
      </c>
      <c r="F269" s="3" t="s">
        <v>792</v>
      </c>
      <c r="G269" s="3">
        <f>Cookie[[#This Row],[Total_ Revenue]]-Cookie[[#This Row],[Total_ Cost ]]</f>
        <v>12515.75</v>
      </c>
      <c r="H269" s="13">
        <f>Cookie[[#This Row],[Profit ]]/Cookie[[#This Row],[Total_ Revenue]]*100</f>
        <v>54.166666666666664</v>
      </c>
      <c r="I269" s="12">
        <f>Cookie[[#This Row],[Total_ Cost ]]+Cookie[[#This Row],[Profit ]]</f>
        <v>23106</v>
      </c>
      <c r="J269" s="1">
        <v>43922</v>
      </c>
      <c r="K269" s="1"/>
    </row>
    <row r="270" spans="1:11" x14ac:dyDescent="0.3">
      <c r="A270" s="4" t="s">
        <v>7</v>
      </c>
      <c r="B270" t="s">
        <v>99</v>
      </c>
      <c r="C270" s="5">
        <v>2431</v>
      </c>
      <c r="D270" s="3" t="s">
        <v>793</v>
      </c>
      <c r="E270" s="3" t="s">
        <v>794</v>
      </c>
      <c r="F270" s="3" t="s">
        <v>795</v>
      </c>
      <c r="G270" s="3">
        <f>Cookie[[#This Row],[Total_ Revenue]]-Cookie[[#This Row],[Total_ Cost ]]</f>
        <v>7900.75</v>
      </c>
      <c r="H270" s="13">
        <f>Cookie[[#This Row],[Profit ]]/Cookie[[#This Row],[Total_ Revenue]]*100</f>
        <v>54.166666666666664</v>
      </c>
      <c r="I270" s="12">
        <f>Cookie[[#This Row],[Total_ Cost ]]+Cookie[[#This Row],[Profit ]]</f>
        <v>14586</v>
      </c>
      <c r="J270" s="1">
        <v>44166</v>
      </c>
      <c r="K270" s="1"/>
    </row>
    <row r="271" spans="1:11" x14ac:dyDescent="0.3">
      <c r="A271" s="4" t="s">
        <v>7</v>
      </c>
      <c r="B271" t="s">
        <v>99</v>
      </c>
      <c r="C271" s="5">
        <v>952</v>
      </c>
      <c r="D271" s="3" t="s">
        <v>796</v>
      </c>
      <c r="E271" s="3" t="s">
        <v>780</v>
      </c>
      <c r="F271" s="3" t="s">
        <v>797</v>
      </c>
      <c r="G271" s="3">
        <f>Cookie[[#This Row],[Total_ Revenue]]-Cookie[[#This Row],[Total_ Cost ]]</f>
        <v>3094</v>
      </c>
      <c r="H271" s="13">
        <f>Cookie[[#This Row],[Profit ]]/Cookie[[#This Row],[Total_ Revenue]]*100</f>
        <v>54.166666666666664</v>
      </c>
      <c r="I271" s="12">
        <f>Cookie[[#This Row],[Total_ Cost ]]+Cookie[[#This Row],[Profit ]]</f>
        <v>5712</v>
      </c>
      <c r="J271" s="1">
        <v>43862</v>
      </c>
      <c r="K271" s="1"/>
    </row>
    <row r="272" spans="1:11" x14ac:dyDescent="0.3">
      <c r="A272" s="4" t="s">
        <v>7</v>
      </c>
      <c r="B272" t="s">
        <v>99</v>
      </c>
      <c r="C272" s="5">
        <v>1262</v>
      </c>
      <c r="D272" s="3" t="s">
        <v>798</v>
      </c>
      <c r="E272" s="3" t="s">
        <v>799</v>
      </c>
      <c r="F272" s="3" t="s">
        <v>800</v>
      </c>
      <c r="G272" s="3">
        <f>Cookie[[#This Row],[Total_ Revenue]]-Cookie[[#This Row],[Total_ Cost ]]</f>
        <v>4101.5</v>
      </c>
      <c r="H272" s="13">
        <f>Cookie[[#This Row],[Profit ]]/Cookie[[#This Row],[Total_ Revenue]]*100</f>
        <v>54.166666666666664</v>
      </c>
      <c r="I272" s="12">
        <f>Cookie[[#This Row],[Total_ Cost ]]+Cookie[[#This Row],[Profit ]]</f>
        <v>7572</v>
      </c>
      <c r="J272" s="1">
        <v>43952</v>
      </c>
      <c r="K272" s="1"/>
    </row>
    <row r="273" spans="1:11" x14ac:dyDescent="0.3">
      <c r="A273" s="4" t="s">
        <v>7</v>
      </c>
      <c r="B273" t="s">
        <v>99</v>
      </c>
      <c r="C273" s="5">
        <v>1135</v>
      </c>
      <c r="D273" s="3" t="s">
        <v>801</v>
      </c>
      <c r="E273" s="3" t="s">
        <v>802</v>
      </c>
      <c r="F273" s="3" t="s">
        <v>803</v>
      </c>
      <c r="G273" s="3">
        <f>Cookie[[#This Row],[Total_ Revenue]]-Cookie[[#This Row],[Total_ Cost ]]</f>
        <v>3688.75</v>
      </c>
      <c r="H273" s="13">
        <f>Cookie[[#This Row],[Profit ]]/Cookie[[#This Row],[Total_ Revenue]]*100</f>
        <v>54.166666666666664</v>
      </c>
      <c r="I273" s="12">
        <f>Cookie[[#This Row],[Total_ Cost ]]+Cookie[[#This Row],[Profit ]]</f>
        <v>6810</v>
      </c>
      <c r="J273" s="1">
        <v>43983</v>
      </c>
      <c r="K273" s="1"/>
    </row>
    <row r="274" spans="1:11" x14ac:dyDescent="0.3">
      <c r="A274" s="4" t="s">
        <v>7</v>
      </c>
      <c r="B274" t="s">
        <v>99</v>
      </c>
      <c r="C274" s="5">
        <v>1582</v>
      </c>
      <c r="D274" s="3" t="s">
        <v>804</v>
      </c>
      <c r="E274" s="3" t="s">
        <v>805</v>
      </c>
      <c r="F274" s="3" t="s">
        <v>806</v>
      </c>
      <c r="G274" s="3">
        <f>Cookie[[#This Row],[Total_ Revenue]]-Cookie[[#This Row],[Total_ Cost ]]</f>
        <v>5141.5</v>
      </c>
      <c r="H274" s="13">
        <f>Cookie[[#This Row],[Profit ]]/Cookie[[#This Row],[Total_ Revenue]]*100</f>
        <v>54.166666666666664</v>
      </c>
      <c r="I274" s="12">
        <f>Cookie[[#This Row],[Total_ Cost ]]+Cookie[[#This Row],[Profit ]]</f>
        <v>9492</v>
      </c>
      <c r="J274" s="1">
        <v>44166</v>
      </c>
      <c r="K274" s="1"/>
    </row>
    <row r="275" spans="1:11" x14ac:dyDescent="0.3">
      <c r="A275" s="4" t="s">
        <v>7</v>
      </c>
      <c r="B275" t="s">
        <v>99</v>
      </c>
      <c r="C275" s="5">
        <v>598</v>
      </c>
      <c r="D275" s="3" t="s">
        <v>807</v>
      </c>
      <c r="E275" s="3" t="s">
        <v>808</v>
      </c>
      <c r="F275" s="3" t="s">
        <v>809</v>
      </c>
      <c r="G275" s="3">
        <f>Cookie[[#This Row],[Total_ Revenue]]-Cookie[[#This Row],[Total_ Cost ]]</f>
        <v>1943.5</v>
      </c>
      <c r="H275" s="13">
        <f>Cookie[[#This Row],[Profit ]]/Cookie[[#This Row],[Total_ Revenue]]*100</f>
        <v>54.166666666666664</v>
      </c>
      <c r="I275" s="12">
        <f>Cookie[[#This Row],[Total_ Cost ]]+Cookie[[#This Row],[Profit ]]</f>
        <v>3588</v>
      </c>
      <c r="J275" s="1">
        <v>43891</v>
      </c>
      <c r="K275" s="1"/>
    </row>
    <row r="276" spans="1:11" x14ac:dyDescent="0.3">
      <c r="A276" s="4" t="s">
        <v>7</v>
      </c>
      <c r="B276" t="s">
        <v>99</v>
      </c>
      <c r="C276" s="5">
        <v>3794</v>
      </c>
      <c r="D276" s="3" t="s">
        <v>810</v>
      </c>
      <c r="E276" s="3" t="s">
        <v>811</v>
      </c>
      <c r="F276" s="3" t="s">
        <v>812</v>
      </c>
      <c r="G276" s="3">
        <f>Cookie[[#This Row],[Total_ Revenue]]-Cookie[[#This Row],[Total_ Cost ]]</f>
        <v>12330.5</v>
      </c>
      <c r="H276" s="13">
        <f>Cookie[[#This Row],[Profit ]]/Cookie[[#This Row],[Total_ Revenue]]*100</f>
        <v>54.166666666666664</v>
      </c>
      <c r="I276" s="12">
        <f>Cookie[[#This Row],[Total_ Cost ]]+Cookie[[#This Row],[Profit ]]</f>
        <v>22764</v>
      </c>
      <c r="J276" s="1">
        <v>44013</v>
      </c>
      <c r="K276" s="1"/>
    </row>
    <row r="277" spans="1:11" x14ac:dyDescent="0.3">
      <c r="A277" s="4" t="s">
        <v>7</v>
      </c>
      <c r="B277" t="s">
        <v>99</v>
      </c>
      <c r="C277" s="5">
        <v>567</v>
      </c>
      <c r="D277" s="3" t="s">
        <v>813</v>
      </c>
      <c r="E277" s="3" t="s">
        <v>814</v>
      </c>
      <c r="F277" s="3" t="s">
        <v>815</v>
      </c>
      <c r="G277" s="3">
        <f>Cookie[[#This Row],[Total_ Revenue]]-Cookie[[#This Row],[Total_ Cost ]]</f>
        <v>1842.75</v>
      </c>
      <c r="H277" s="13">
        <f>Cookie[[#This Row],[Profit ]]/Cookie[[#This Row],[Total_ Revenue]]*100</f>
        <v>54.166666666666664</v>
      </c>
      <c r="I277" s="12">
        <f>Cookie[[#This Row],[Total_ Cost ]]+Cookie[[#This Row],[Profit ]]</f>
        <v>3402</v>
      </c>
      <c r="J277" s="1">
        <v>44075</v>
      </c>
      <c r="K277" s="1"/>
    </row>
    <row r="278" spans="1:11" x14ac:dyDescent="0.3">
      <c r="A278" s="4" t="s">
        <v>7</v>
      </c>
      <c r="B278" t="s">
        <v>99</v>
      </c>
      <c r="C278" s="5">
        <v>1269</v>
      </c>
      <c r="D278" s="3" t="s">
        <v>816</v>
      </c>
      <c r="E278" s="3" t="s">
        <v>817</v>
      </c>
      <c r="F278" s="3" t="s">
        <v>818</v>
      </c>
      <c r="G278" s="3">
        <f>Cookie[[#This Row],[Total_ Revenue]]-Cookie[[#This Row],[Total_ Cost ]]</f>
        <v>4124.25</v>
      </c>
      <c r="H278" s="13">
        <f>Cookie[[#This Row],[Profit ]]/Cookie[[#This Row],[Total_ Revenue]]*100</f>
        <v>54.166666666666664</v>
      </c>
      <c r="I278" s="12">
        <f>Cookie[[#This Row],[Total_ Cost ]]+Cookie[[#This Row],[Profit ]]</f>
        <v>7614</v>
      </c>
      <c r="J278" s="1">
        <v>44105</v>
      </c>
      <c r="K278" s="1"/>
    </row>
    <row r="279" spans="1:11" x14ac:dyDescent="0.3">
      <c r="A279" s="4" t="s">
        <v>7</v>
      </c>
      <c r="B279" t="s">
        <v>99</v>
      </c>
      <c r="C279" s="5">
        <v>384</v>
      </c>
      <c r="D279" s="3" t="s">
        <v>819</v>
      </c>
      <c r="E279" s="3" t="s">
        <v>820</v>
      </c>
      <c r="F279" s="3" t="s">
        <v>821</v>
      </c>
      <c r="G279" s="3">
        <f>Cookie[[#This Row],[Total_ Revenue]]-Cookie[[#This Row],[Total_ Cost ]]</f>
        <v>1248</v>
      </c>
      <c r="H279" s="13">
        <f>Cookie[[#This Row],[Profit ]]/Cookie[[#This Row],[Total_ Revenue]]*100</f>
        <v>54.166666666666664</v>
      </c>
      <c r="I279" s="12">
        <f>Cookie[[#This Row],[Total_ Cost ]]+Cookie[[#This Row],[Profit ]]</f>
        <v>2304</v>
      </c>
      <c r="J279" s="1">
        <v>43831</v>
      </c>
      <c r="K279" s="1"/>
    </row>
    <row r="280" spans="1:11" x14ac:dyDescent="0.3">
      <c r="A280" s="4" t="s">
        <v>7</v>
      </c>
      <c r="B280" t="s">
        <v>99</v>
      </c>
      <c r="C280" s="5">
        <v>1808</v>
      </c>
      <c r="D280" s="3" t="s">
        <v>822</v>
      </c>
      <c r="E280" s="3" t="s">
        <v>823</v>
      </c>
      <c r="F280" s="3" t="s">
        <v>824</v>
      </c>
      <c r="G280" s="3">
        <f>Cookie[[#This Row],[Total_ Revenue]]-Cookie[[#This Row],[Total_ Cost ]]</f>
        <v>5876</v>
      </c>
      <c r="H280" s="13">
        <f>Cookie[[#This Row],[Profit ]]/Cookie[[#This Row],[Total_ Revenue]]*100</f>
        <v>54.166666666666664</v>
      </c>
      <c r="I280" s="12">
        <f>Cookie[[#This Row],[Total_ Cost ]]+Cookie[[#This Row],[Profit ]]</f>
        <v>10848</v>
      </c>
      <c r="J280" s="1">
        <v>44136</v>
      </c>
      <c r="K280" s="1"/>
    </row>
    <row r="281" spans="1:11" x14ac:dyDescent="0.3">
      <c r="A281" s="4" t="s">
        <v>7</v>
      </c>
      <c r="B281" t="s">
        <v>99</v>
      </c>
      <c r="C281" s="5">
        <v>2632</v>
      </c>
      <c r="D281" s="3" t="s">
        <v>825</v>
      </c>
      <c r="E281" s="3" t="s">
        <v>826</v>
      </c>
      <c r="F281" s="3" t="s">
        <v>827</v>
      </c>
      <c r="G281" s="3">
        <f>Cookie[[#This Row],[Total_ Revenue]]-Cookie[[#This Row],[Total_ Cost ]]</f>
        <v>8554</v>
      </c>
      <c r="H281" s="13">
        <f>Cookie[[#This Row],[Profit ]]/Cookie[[#This Row],[Total_ Revenue]]*100</f>
        <v>54.166666666666664</v>
      </c>
      <c r="I281" s="12">
        <f>Cookie[[#This Row],[Total_ Cost ]]+Cookie[[#This Row],[Profit ]]</f>
        <v>15792</v>
      </c>
      <c r="J281" s="1">
        <v>43983</v>
      </c>
      <c r="K281" s="1"/>
    </row>
    <row r="282" spans="1:11" x14ac:dyDescent="0.3">
      <c r="A282" s="4" t="s">
        <v>115</v>
      </c>
      <c r="B282" t="s">
        <v>8</v>
      </c>
      <c r="C282" s="5">
        <v>3945</v>
      </c>
      <c r="D282" s="3" t="s">
        <v>828</v>
      </c>
      <c r="E282" s="3" t="s">
        <v>829</v>
      </c>
      <c r="F282" s="3" t="s">
        <v>830</v>
      </c>
      <c r="G282" s="3">
        <f>Cookie[[#This Row],[Total_ Revenue]]-Cookie[[#This Row],[Total_ Cost ]]</f>
        <v>11835</v>
      </c>
      <c r="H282" s="13">
        <f>Cookie[[#This Row],[Profit ]]/Cookie[[#This Row],[Total_ Revenue]]*100</f>
        <v>60</v>
      </c>
      <c r="I282" s="12">
        <f>Cookie[[#This Row],[Total_ Cost ]]+Cookie[[#This Row],[Profit ]]</f>
        <v>19725</v>
      </c>
      <c r="J282" s="1">
        <v>43831</v>
      </c>
      <c r="K282" s="1"/>
    </row>
    <row r="283" spans="1:11" x14ac:dyDescent="0.3">
      <c r="A283" s="4" t="s">
        <v>115</v>
      </c>
      <c r="B283" t="s">
        <v>8</v>
      </c>
      <c r="C283" s="5">
        <v>2296</v>
      </c>
      <c r="D283" s="3" t="s">
        <v>831</v>
      </c>
      <c r="E283" s="3" t="s">
        <v>832</v>
      </c>
      <c r="F283" s="3" t="s">
        <v>833</v>
      </c>
      <c r="G283" s="3">
        <f>Cookie[[#This Row],[Total_ Revenue]]-Cookie[[#This Row],[Total_ Cost ]]</f>
        <v>6888</v>
      </c>
      <c r="H283" s="13">
        <f>Cookie[[#This Row],[Profit ]]/Cookie[[#This Row],[Total_ Revenue]]*100</f>
        <v>60</v>
      </c>
      <c r="I283" s="12">
        <f>Cookie[[#This Row],[Total_ Cost ]]+Cookie[[#This Row],[Profit ]]</f>
        <v>11480</v>
      </c>
      <c r="J283" s="1">
        <v>43862</v>
      </c>
      <c r="K283" s="1"/>
    </row>
    <row r="284" spans="1:11" x14ac:dyDescent="0.3">
      <c r="A284" s="4" t="s">
        <v>115</v>
      </c>
      <c r="B284" t="s">
        <v>8</v>
      </c>
      <c r="C284" s="5">
        <v>1030</v>
      </c>
      <c r="D284" s="3" t="s">
        <v>834</v>
      </c>
      <c r="E284" s="3" t="s">
        <v>835</v>
      </c>
      <c r="F284" s="3" t="s">
        <v>836</v>
      </c>
      <c r="G284" s="3">
        <f>Cookie[[#This Row],[Total_ Revenue]]-Cookie[[#This Row],[Total_ Cost ]]</f>
        <v>3090</v>
      </c>
      <c r="H284" s="13">
        <f>Cookie[[#This Row],[Profit ]]/Cookie[[#This Row],[Total_ Revenue]]*100</f>
        <v>60</v>
      </c>
      <c r="I284" s="12">
        <f>Cookie[[#This Row],[Total_ Cost ]]+Cookie[[#This Row],[Profit ]]</f>
        <v>5150</v>
      </c>
      <c r="J284" s="1">
        <v>43952</v>
      </c>
      <c r="K284" s="1"/>
    </row>
    <row r="285" spans="1:11" x14ac:dyDescent="0.3">
      <c r="A285" s="4" t="s">
        <v>115</v>
      </c>
      <c r="B285" t="s">
        <v>8</v>
      </c>
      <c r="C285" s="5">
        <v>787</v>
      </c>
      <c r="D285" s="3" t="s">
        <v>837</v>
      </c>
      <c r="E285" s="3" t="s">
        <v>838</v>
      </c>
      <c r="F285" s="3" t="s">
        <v>839</v>
      </c>
      <c r="G285" s="3">
        <f>Cookie[[#This Row],[Total_ Revenue]]-Cookie[[#This Row],[Total_ Cost ]]</f>
        <v>2361</v>
      </c>
      <c r="H285" s="13">
        <f>Cookie[[#This Row],[Profit ]]/Cookie[[#This Row],[Total_ Revenue]]*100</f>
        <v>60</v>
      </c>
      <c r="I285" s="12">
        <f>Cookie[[#This Row],[Total_ Cost ]]+Cookie[[#This Row],[Profit ]]</f>
        <v>3935</v>
      </c>
      <c r="J285" s="1">
        <v>43983</v>
      </c>
      <c r="K285" s="1"/>
    </row>
    <row r="286" spans="1:11" x14ac:dyDescent="0.3">
      <c r="A286" s="4" t="s">
        <v>115</v>
      </c>
      <c r="B286" t="s">
        <v>8</v>
      </c>
      <c r="C286" s="5">
        <v>2155</v>
      </c>
      <c r="D286" s="3" t="s">
        <v>840</v>
      </c>
      <c r="E286" s="3" t="s">
        <v>841</v>
      </c>
      <c r="F286" s="3" t="s">
        <v>842</v>
      </c>
      <c r="G286" s="3">
        <f>Cookie[[#This Row],[Total_ Revenue]]-Cookie[[#This Row],[Total_ Cost ]]</f>
        <v>6465</v>
      </c>
      <c r="H286" s="13">
        <f>Cookie[[#This Row],[Profit ]]/Cookie[[#This Row],[Total_ Revenue]]*100</f>
        <v>60</v>
      </c>
      <c r="I286" s="12">
        <f>Cookie[[#This Row],[Total_ Cost ]]+Cookie[[#This Row],[Profit ]]</f>
        <v>10775</v>
      </c>
      <c r="J286" s="1">
        <v>44166</v>
      </c>
      <c r="K286" s="1"/>
    </row>
    <row r="287" spans="1:11" x14ac:dyDescent="0.3">
      <c r="A287" s="4" t="s">
        <v>115</v>
      </c>
      <c r="B287" t="s">
        <v>8</v>
      </c>
      <c r="C287" s="5">
        <v>918</v>
      </c>
      <c r="D287" s="3" t="s">
        <v>843</v>
      </c>
      <c r="E287" s="3" t="s">
        <v>844</v>
      </c>
      <c r="F287" s="3" t="s">
        <v>845</v>
      </c>
      <c r="G287" s="3">
        <f>Cookie[[#This Row],[Total_ Revenue]]-Cookie[[#This Row],[Total_ Cost ]]</f>
        <v>2754</v>
      </c>
      <c r="H287" s="13">
        <f>Cookie[[#This Row],[Profit ]]/Cookie[[#This Row],[Total_ Revenue]]*100</f>
        <v>60</v>
      </c>
      <c r="I287" s="12">
        <f>Cookie[[#This Row],[Total_ Cost ]]+Cookie[[#This Row],[Profit ]]</f>
        <v>4590</v>
      </c>
      <c r="J287" s="1">
        <v>43952</v>
      </c>
      <c r="K287" s="1"/>
    </row>
    <row r="288" spans="1:11" x14ac:dyDescent="0.3">
      <c r="A288" s="4" t="s">
        <v>115</v>
      </c>
      <c r="B288" t="s">
        <v>8</v>
      </c>
      <c r="C288" s="5">
        <v>1055</v>
      </c>
      <c r="D288" s="3" t="s">
        <v>846</v>
      </c>
      <c r="E288" s="3" t="s">
        <v>847</v>
      </c>
      <c r="F288" s="3" t="s">
        <v>848</v>
      </c>
      <c r="G288" s="3">
        <f>Cookie[[#This Row],[Total_ Revenue]]-Cookie[[#This Row],[Total_ Cost ]]</f>
        <v>3165</v>
      </c>
      <c r="H288" s="13">
        <f>Cookie[[#This Row],[Profit ]]/Cookie[[#This Row],[Total_ Revenue]]*100</f>
        <v>60</v>
      </c>
      <c r="I288" s="12">
        <f>Cookie[[#This Row],[Total_ Cost ]]+Cookie[[#This Row],[Profit ]]</f>
        <v>5275</v>
      </c>
      <c r="J288" s="1">
        <v>44166</v>
      </c>
      <c r="K288" s="1"/>
    </row>
    <row r="289" spans="1:11" x14ac:dyDescent="0.3">
      <c r="A289" s="4" t="s">
        <v>115</v>
      </c>
      <c r="B289" t="s">
        <v>8</v>
      </c>
      <c r="C289" s="5">
        <v>2435</v>
      </c>
      <c r="D289" s="3" t="s">
        <v>849</v>
      </c>
      <c r="E289" s="3" t="s">
        <v>850</v>
      </c>
      <c r="F289" s="3" t="s">
        <v>851</v>
      </c>
      <c r="G289" s="3">
        <f>Cookie[[#This Row],[Total_ Revenue]]-Cookie[[#This Row],[Total_ Cost ]]</f>
        <v>7305</v>
      </c>
      <c r="H289" s="13">
        <f>Cookie[[#This Row],[Profit ]]/Cookie[[#This Row],[Total_ Revenue]]*100</f>
        <v>60</v>
      </c>
      <c r="I289" s="12">
        <f>Cookie[[#This Row],[Total_ Cost ]]+Cookie[[#This Row],[Profit ]]</f>
        <v>12175</v>
      </c>
      <c r="J289" s="1">
        <v>43831</v>
      </c>
      <c r="K289" s="1"/>
    </row>
    <row r="290" spans="1:11" x14ac:dyDescent="0.3">
      <c r="A290" s="4" t="s">
        <v>115</v>
      </c>
      <c r="B290" t="s">
        <v>8</v>
      </c>
      <c r="C290" s="5">
        <v>1901</v>
      </c>
      <c r="D290" s="3" t="s">
        <v>852</v>
      </c>
      <c r="E290" s="3" t="s">
        <v>853</v>
      </c>
      <c r="F290" s="3" t="s">
        <v>854</v>
      </c>
      <c r="G290" s="3">
        <f>Cookie[[#This Row],[Total_ Revenue]]-Cookie[[#This Row],[Total_ Cost ]]</f>
        <v>5703</v>
      </c>
      <c r="H290" s="13">
        <f>Cookie[[#This Row],[Profit ]]/Cookie[[#This Row],[Total_ Revenue]]*100</f>
        <v>60</v>
      </c>
      <c r="I290" s="12">
        <f>Cookie[[#This Row],[Total_ Cost ]]+Cookie[[#This Row],[Profit ]]</f>
        <v>9505</v>
      </c>
      <c r="J290" s="1">
        <v>43983</v>
      </c>
      <c r="K290" s="1"/>
    </row>
    <row r="291" spans="1:11" x14ac:dyDescent="0.3">
      <c r="A291" s="4" t="s">
        <v>115</v>
      </c>
      <c r="B291" t="s">
        <v>8</v>
      </c>
      <c r="C291" s="5">
        <v>1287</v>
      </c>
      <c r="D291" s="3" t="s">
        <v>330</v>
      </c>
      <c r="E291" s="3" t="s">
        <v>855</v>
      </c>
      <c r="F291" s="3" t="s">
        <v>856</v>
      </c>
      <c r="G291" s="3">
        <f>Cookie[[#This Row],[Total_ Revenue]]-Cookie[[#This Row],[Total_ Cost ]]</f>
        <v>3861</v>
      </c>
      <c r="H291" s="13">
        <f>Cookie[[#This Row],[Profit ]]/Cookie[[#This Row],[Total_ Revenue]]*100</f>
        <v>60</v>
      </c>
      <c r="I291" s="12">
        <f>Cookie[[#This Row],[Total_ Cost ]]+Cookie[[#This Row],[Profit ]]</f>
        <v>6435</v>
      </c>
      <c r="J291" s="1">
        <v>44166</v>
      </c>
      <c r="K291" s="1"/>
    </row>
    <row r="292" spans="1:11" x14ac:dyDescent="0.3">
      <c r="A292" s="4" t="s">
        <v>115</v>
      </c>
      <c r="B292" t="s">
        <v>8</v>
      </c>
      <c r="C292" s="5">
        <v>2988</v>
      </c>
      <c r="D292" s="3" t="s">
        <v>857</v>
      </c>
      <c r="E292" s="3" t="s">
        <v>858</v>
      </c>
      <c r="F292" s="3" t="s">
        <v>859</v>
      </c>
      <c r="G292" s="3">
        <f>Cookie[[#This Row],[Total_ Revenue]]-Cookie[[#This Row],[Total_ Cost ]]</f>
        <v>8964</v>
      </c>
      <c r="H292" s="13">
        <f>Cookie[[#This Row],[Profit ]]/Cookie[[#This Row],[Total_ Revenue]]*100</f>
        <v>60</v>
      </c>
      <c r="I292" s="12">
        <f>Cookie[[#This Row],[Total_ Cost ]]+Cookie[[#This Row],[Profit ]]</f>
        <v>14940</v>
      </c>
      <c r="J292" s="1">
        <v>44013</v>
      </c>
      <c r="K292" s="1"/>
    </row>
    <row r="293" spans="1:11" x14ac:dyDescent="0.3">
      <c r="A293" s="4" t="s">
        <v>115</v>
      </c>
      <c r="B293" t="s">
        <v>8</v>
      </c>
      <c r="C293" s="5">
        <v>1303</v>
      </c>
      <c r="D293" s="3" t="s">
        <v>860</v>
      </c>
      <c r="E293" s="3" t="s">
        <v>861</v>
      </c>
      <c r="F293" s="3" t="s">
        <v>862</v>
      </c>
      <c r="G293" s="3">
        <f>Cookie[[#This Row],[Total_ Revenue]]-Cookie[[#This Row],[Total_ Cost ]]</f>
        <v>3909</v>
      </c>
      <c r="H293" s="13">
        <f>Cookie[[#This Row],[Profit ]]/Cookie[[#This Row],[Total_ Revenue]]*100</f>
        <v>60</v>
      </c>
      <c r="I293" s="12">
        <f>Cookie[[#This Row],[Total_ Cost ]]+Cookie[[#This Row],[Profit ]]</f>
        <v>6515</v>
      </c>
      <c r="J293" s="1">
        <v>43862</v>
      </c>
      <c r="K293" s="1"/>
    </row>
    <row r="294" spans="1:11" x14ac:dyDescent="0.3">
      <c r="A294" s="4" t="s">
        <v>115</v>
      </c>
      <c r="B294" t="s">
        <v>8</v>
      </c>
      <c r="C294" s="5">
        <v>2385</v>
      </c>
      <c r="D294" s="3" t="s">
        <v>863</v>
      </c>
      <c r="E294" s="3" t="s">
        <v>864</v>
      </c>
      <c r="F294" s="3" t="s">
        <v>865</v>
      </c>
      <c r="G294" s="3">
        <f>Cookie[[#This Row],[Total_ Revenue]]-Cookie[[#This Row],[Total_ Cost ]]</f>
        <v>7155</v>
      </c>
      <c r="H294" s="13">
        <f>Cookie[[#This Row],[Profit ]]/Cookie[[#This Row],[Total_ Revenue]]*100</f>
        <v>60</v>
      </c>
      <c r="I294" s="12">
        <f>Cookie[[#This Row],[Total_ Cost ]]+Cookie[[#This Row],[Profit ]]</f>
        <v>11925</v>
      </c>
      <c r="J294" s="1">
        <v>43891</v>
      </c>
      <c r="K294" s="1"/>
    </row>
    <row r="295" spans="1:11" x14ac:dyDescent="0.3">
      <c r="A295" s="4" t="s">
        <v>115</v>
      </c>
      <c r="B295" t="s">
        <v>8</v>
      </c>
      <c r="C295" s="5">
        <v>2620</v>
      </c>
      <c r="D295" s="3" t="s">
        <v>866</v>
      </c>
      <c r="E295" s="3" t="s">
        <v>867</v>
      </c>
      <c r="F295" s="3" t="s">
        <v>868</v>
      </c>
      <c r="G295" s="3">
        <f>Cookie[[#This Row],[Total_ Revenue]]-Cookie[[#This Row],[Total_ Cost ]]</f>
        <v>7860</v>
      </c>
      <c r="H295" s="13">
        <f>Cookie[[#This Row],[Profit ]]/Cookie[[#This Row],[Total_ Revenue]]*100</f>
        <v>60</v>
      </c>
      <c r="I295" s="12">
        <f>Cookie[[#This Row],[Total_ Cost ]]+Cookie[[#This Row],[Profit ]]</f>
        <v>13100</v>
      </c>
      <c r="J295" s="1">
        <v>44075</v>
      </c>
      <c r="K295" s="1"/>
    </row>
    <row r="296" spans="1:11" x14ac:dyDescent="0.3">
      <c r="A296" s="4" t="s">
        <v>115</v>
      </c>
      <c r="B296" t="s">
        <v>8</v>
      </c>
      <c r="C296" s="5">
        <v>3801</v>
      </c>
      <c r="D296" s="3" t="s">
        <v>869</v>
      </c>
      <c r="E296" s="3" t="s">
        <v>870</v>
      </c>
      <c r="F296" s="3" t="s">
        <v>871</v>
      </c>
      <c r="G296" s="3">
        <f>Cookie[[#This Row],[Total_ Revenue]]-Cookie[[#This Row],[Total_ Cost ]]</f>
        <v>11403</v>
      </c>
      <c r="H296" s="13">
        <f>Cookie[[#This Row],[Profit ]]/Cookie[[#This Row],[Total_ Revenue]]*100</f>
        <v>60</v>
      </c>
      <c r="I296" s="12">
        <f>Cookie[[#This Row],[Total_ Cost ]]+Cookie[[#This Row],[Profit ]]</f>
        <v>19005</v>
      </c>
      <c r="J296" s="1">
        <v>43922</v>
      </c>
      <c r="K296" s="1"/>
    </row>
    <row r="297" spans="1:11" x14ac:dyDescent="0.3">
      <c r="A297" s="4" t="s">
        <v>115</v>
      </c>
      <c r="B297" t="s">
        <v>8</v>
      </c>
      <c r="C297" s="5">
        <v>1496</v>
      </c>
      <c r="D297" s="3" t="s">
        <v>872</v>
      </c>
      <c r="E297" s="3" t="s">
        <v>262</v>
      </c>
      <c r="F297" s="3" t="s">
        <v>778</v>
      </c>
      <c r="G297" s="3">
        <f>Cookie[[#This Row],[Total_ Revenue]]-Cookie[[#This Row],[Total_ Cost ]]</f>
        <v>4488</v>
      </c>
      <c r="H297" s="13">
        <f>Cookie[[#This Row],[Profit ]]/Cookie[[#This Row],[Total_ Revenue]]*100</f>
        <v>60</v>
      </c>
      <c r="I297" s="12">
        <f>Cookie[[#This Row],[Total_ Cost ]]+Cookie[[#This Row],[Profit ]]</f>
        <v>7480</v>
      </c>
      <c r="J297" s="1">
        <v>43983</v>
      </c>
      <c r="K297" s="1"/>
    </row>
    <row r="298" spans="1:11" x14ac:dyDescent="0.3">
      <c r="A298" s="4" t="s">
        <v>115</v>
      </c>
      <c r="B298" t="s">
        <v>8</v>
      </c>
      <c r="C298" s="5">
        <v>448</v>
      </c>
      <c r="D298" s="3" t="s">
        <v>873</v>
      </c>
      <c r="E298" s="3" t="s">
        <v>874</v>
      </c>
      <c r="F298" s="3" t="s">
        <v>875</v>
      </c>
      <c r="G298" s="3">
        <f>Cookie[[#This Row],[Total_ Revenue]]-Cookie[[#This Row],[Total_ Cost ]]</f>
        <v>1344</v>
      </c>
      <c r="H298" s="13">
        <f>Cookie[[#This Row],[Profit ]]/Cookie[[#This Row],[Total_ Revenue]]*100</f>
        <v>60</v>
      </c>
      <c r="I298" s="12">
        <f>Cookie[[#This Row],[Total_ Cost ]]+Cookie[[#This Row],[Profit ]]</f>
        <v>2240</v>
      </c>
      <c r="J298" s="1">
        <v>43983</v>
      </c>
      <c r="K298" s="1"/>
    </row>
    <row r="299" spans="1:11" x14ac:dyDescent="0.3">
      <c r="A299" s="4" t="s">
        <v>115</v>
      </c>
      <c r="B299" t="s">
        <v>8</v>
      </c>
      <c r="C299" s="5">
        <v>2101</v>
      </c>
      <c r="D299" s="3" t="s">
        <v>876</v>
      </c>
      <c r="E299" s="3" t="s">
        <v>877</v>
      </c>
      <c r="F299" s="3" t="s">
        <v>878</v>
      </c>
      <c r="G299" s="3">
        <f>Cookie[[#This Row],[Total_ Revenue]]-Cookie[[#This Row],[Total_ Cost ]]</f>
        <v>6303</v>
      </c>
      <c r="H299" s="13">
        <f>Cookie[[#This Row],[Profit ]]/Cookie[[#This Row],[Total_ Revenue]]*100</f>
        <v>60</v>
      </c>
      <c r="I299" s="12">
        <f>Cookie[[#This Row],[Total_ Cost ]]+Cookie[[#This Row],[Profit ]]</f>
        <v>10505</v>
      </c>
      <c r="J299" s="1">
        <v>44044</v>
      </c>
      <c r="K299" s="1"/>
    </row>
    <row r="300" spans="1:11" x14ac:dyDescent="0.3">
      <c r="A300" s="4" t="s">
        <v>115</v>
      </c>
      <c r="B300" t="s">
        <v>8</v>
      </c>
      <c r="C300" s="5">
        <v>1535</v>
      </c>
      <c r="D300" s="3" t="s">
        <v>879</v>
      </c>
      <c r="E300" s="3" t="s">
        <v>880</v>
      </c>
      <c r="F300" s="3" t="s">
        <v>881</v>
      </c>
      <c r="G300" s="3">
        <f>Cookie[[#This Row],[Total_ Revenue]]-Cookie[[#This Row],[Total_ Cost ]]</f>
        <v>4605</v>
      </c>
      <c r="H300" s="13">
        <f>Cookie[[#This Row],[Profit ]]/Cookie[[#This Row],[Total_ Revenue]]*100</f>
        <v>60</v>
      </c>
      <c r="I300" s="12">
        <f>Cookie[[#This Row],[Total_ Cost ]]+Cookie[[#This Row],[Profit ]]</f>
        <v>7675</v>
      </c>
      <c r="J300" s="1">
        <v>44075</v>
      </c>
      <c r="K300" s="1"/>
    </row>
    <row r="301" spans="1:11" x14ac:dyDescent="0.3">
      <c r="A301" s="4" t="s">
        <v>115</v>
      </c>
      <c r="B301" t="s">
        <v>8</v>
      </c>
      <c r="C301" s="5">
        <v>1227</v>
      </c>
      <c r="D301" s="3" t="s">
        <v>882</v>
      </c>
      <c r="E301" s="3" t="s">
        <v>883</v>
      </c>
      <c r="F301" s="3" t="s">
        <v>884</v>
      </c>
      <c r="G301" s="3">
        <f>Cookie[[#This Row],[Total_ Revenue]]-Cookie[[#This Row],[Total_ Cost ]]</f>
        <v>3681</v>
      </c>
      <c r="H301" s="13">
        <f>Cookie[[#This Row],[Profit ]]/Cookie[[#This Row],[Total_ Revenue]]*100</f>
        <v>60</v>
      </c>
      <c r="I301" s="12">
        <f>Cookie[[#This Row],[Total_ Cost ]]+Cookie[[#This Row],[Profit ]]</f>
        <v>6135</v>
      </c>
      <c r="J301" s="1">
        <v>44105</v>
      </c>
      <c r="K301" s="1"/>
    </row>
    <row r="302" spans="1:11" x14ac:dyDescent="0.3">
      <c r="A302" s="4" t="s">
        <v>115</v>
      </c>
      <c r="B302" t="s">
        <v>8</v>
      </c>
      <c r="C302" s="5">
        <v>1324</v>
      </c>
      <c r="D302" s="3" t="s">
        <v>885</v>
      </c>
      <c r="E302" s="3" t="s">
        <v>886</v>
      </c>
      <c r="F302" s="3" t="s">
        <v>887</v>
      </c>
      <c r="G302" s="3">
        <f>Cookie[[#This Row],[Total_ Revenue]]-Cookie[[#This Row],[Total_ Cost ]]</f>
        <v>3972</v>
      </c>
      <c r="H302" s="13">
        <f>Cookie[[#This Row],[Profit ]]/Cookie[[#This Row],[Total_ Revenue]]*100</f>
        <v>60</v>
      </c>
      <c r="I302" s="12">
        <f>Cookie[[#This Row],[Total_ Cost ]]+Cookie[[#This Row],[Profit ]]</f>
        <v>6620</v>
      </c>
      <c r="J302" s="1">
        <v>44136</v>
      </c>
      <c r="K302" s="1"/>
    </row>
    <row r="303" spans="1:11" x14ac:dyDescent="0.3">
      <c r="A303" s="4" t="s">
        <v>115</v>
      </c>
      <c r="B303" t="s">
        <v>8</v>
      </c>
      <c r="C303" s="5">
        <v>1954</v>
      </c>
      <c r="D303" s="3" t="s">
        <v>888</v>
      </c>
      <c r="E303" s="3" t="s">
        <v>889</v>
      </c>
      <c r="F303" s="3" t="s">
        <v>442</v>
      </c>
      <c r="G303" s="3">
        <f>Cookie[[#This Row],[Total_ Revenue]]-Cookie[[#This Row],[Total_ Cost ]]</f>
        <v>5862</v>
      </c>
      <c r="H303" s="13">
        <f>Cookie[[#This Row],[Profit ]]/Cookie[[#This Row],[Total_ Revenue]]*100</f>
        <v>60</v>
      </c>
      <c r="I303" s="12">
        <f>Cookie[[#This Row],[Total_ Cost ]]+Cookie[[#This Row],[Profit ]]</f>
        <v>9770</v>
      </c>
      <c r="J303" s="1">
        <v>43891</v>
      </c>
      <c r="K303" s="1"/>
    </row>
    <row r="304" spans="1:11" x14ac:dyDescent="0.3">
      <c r="A304" s="4" t="s">
        <v>115</v>
      </c>
      <c r="B304" t="s">
        <v>8</v>
      </c>
      <c r="C304" s="5">
        <v>2532</v>
      </c>
      <c r="D304" s="3" t="s">
        <v>890</v>
      </c>
      <c r="E304" s="3" t="s">
        <v>891</v>
      </c>
      <c r="F304" s="3" t="s">
        <v>892</v>
      </c>
      <c r="G304" s="3">
        <f>Cookie[[#This Row],[Total_ Revenue]]-Cookie[[#This Row],[Total_ Cost ]]</f>
        <v>7596</v>
      </c>
      <c r="H304" s="13">
        <f>Cookie[[#This Row],[Profit ]]/Cookie[[#This Row],[Total_ Revenue]]*100</f>
        <v>60</v>
      </c>
      <c r="I304" s="12">
        <f>Cookie[[#This Row],[Total_ Cost ]]+Cookie[[#This Row],[Profit ]]</f>
        <v>12660</v>
      </c>
      <c r="J304" s="1">
        <v>43922</v>
      </c>
      <c r="K304" s="1"/>
    </row>
    <row r="305" spans="1:11" x14ac:dyDescent="0.3">
      <c r="A305" s="4" t="s">
        <v>115</v>
      </c>
      <c r="B305" t="s">
        <v>8</v>
      </c>
      <c r="C305" s="5">
        <v>2426</v>
      </c>
      <c r="D305" s="3" t="s">
        <v>893</v>
      </c>
      <c r="E305" s="3" t="s">
        <v>894</v>
      </c>
      <c r="F305" s="3" t="s">
        <v>895</v>
      </c>
      <c r="G305" s="3">
        <f>Cookie[[#This Row],[Total_ Revenue]]-Cookie[[#This Row],[Total_ Cost ]]</f>
        <v>7278</v>
      </c>
      <c r="H305" s="13">
        <f>Cookie[[#This Row],[Profit ]]/Cookie[[#This Row],[Total_ Revenue]]*100</f>
        <v>60</v>
      </c>
      <c r="I305" s="12">
        <f>Cookie[[#This Row],[Total_ Cost ]]+Cookie[[#This Row],[Profit ]]</f>
        <v>12130</v>
      </c>
      <c r="J305" s="1">
        <v>44013</v>
      </c>
      <c r="K305" s="1"/>
    </row>
    <row r="306" spans="1:11" x14ac:dyDescent="0.3">
      <c r="A306" s="4" t="s">
        <v>115</v>
      </c>
      <c r="B306" t="s">
        <v>8</v>
      </c>
      <c r="C306" s="5">
        <v>2441</v>
      </c>
      <c r="D306" s="3" t="s">
        <v>896</v>
      </c>
      <c r="E306" s="3" t="s">
        <v>897</v>
      </c>
      <c r="F306" s="3" t="s">
        <v>898</v>
      </c>
      <c r="G306" s="3">
        <f>Cookie[[#This Row],[Total_ Revenue]]-Cookie[[#This Row],[Total_ Cost ]]</f>
        <v>7323</v>
      </c>
      <c r="H306" s="13">
        <f>Cookie[[#This Row],[Profit ]]/Cookie[[#This Row],[Total_ Revenue]]*100</f>
        <v>60</v>
      </c>
      <c r="I306" s="12">
        <f>Cookie[[#This Row],[Total_ Cost ]]+Cookie[[#This Row],[Profit ]]</f>
        <v>12205</v>
      </c>
      <c r="J306" s="1">
        <v>44105</v>
      </c>
      <c r="K306" s="1"/>
    </row>
    <row r="307" spans="1:11" x14ac:dyDescent="0.3">
      <c r="A307" s="4" t="s">
        <v>115</v>
      </c>
      <c r="B307" t="s">
        <v>8</v>
      </c>
      <c r="C307" s="5">
        <v>1594</v>
      </c>
      <c r="D307" s="3" t="s">
        <v>899</v>
      </c>
      <c r="E307" s="3" t="s">
        <v>900</v>
      </c>
      <c r="F307" s="3" t="s">
        <v>901</v>
      </c>
      <c r="G307" s="3">
        <f>Cookie[[#This Row],[Total_ Revenue]]-Cookie[[#This Row],[Total_ Cost ]]</f>
        <v>4782</v>
      </c>
      <c r="H307" s="13">
        <f>Cookie[[#This Row],[Profit ]]/Cookie[[#This Row],[Total_ Revenue]]*100</f>
        <v>60</v>
      </c>
      <c r="I307" s="12">
        <f>Cookie[[#This Row],[Total_ Cost ]]+Cookie[[#This Row],[Profit ]]</f>
        <v>7970</v>
      </c>
      <c r="J307" s="1">
        <v>44136</v>
      </c>
      <c r="K307" s="1"/>
    </row>
    <row r="308" spans="1:11" x14ac:dyDescent="0.3">
      <c r="A308" s="4" t="s">
        <v>115</v>
      </c>
      <c r="B308" t="s">
        <v>8</v>
      </c>
      <c r="C308" s="5">
        <v>2696</v>
      </c>
      <c r="D308" s="3" t="s">
        <v>902</v>
      </c>
      <c r="E308" s="3" t="s">
        <v>903</v>
      </c>
      <c r="F308" s="3" t="s">
        <v>904</v>
      </c>
      <c r="G308" s="3">
        <f>Cookie[[#This Row],[Total_ Revenue]]-Cookie[[#This Row],[Total_ Cost ]]</f>
        <v>8088</v>
      </c>
      <c r="H308" s="13">
        <f>Cookie[[#This Row],[Profit ]]/Cookie[[#This Row],[Total_ Revenue]]*100</f>
        <v>60</v>
      </c>
      <c r="I308" s="12">
        <f>Cookie[[#This Row],[Total_ Cost ]]+Cookie[[#This Row],[Profit ]]</f>
        <v>13480</v>
      </c>
      <c r="J308" s="1">
        <v>44044</v>
      </c>
      <c r="K308" s="1"/>
    </row>
    <row r="309" spans="1:11" x14ac:dyDescent="0.3">
      <c r="A309" s="4" t="s">
        <v>115</v>
      </c>
      <c r="B309" t="s">
        <v>8</v>
      </c>
      <c r="C309" s="5">
        <v>1393</v>
      </c>
      <c r="D309" s="3" t="s">
        <v>905</v>
      </c>
      <c r="E309" s="3" t="s">
        <v>906</v>
      </c>
      <c r="F309" s="3" t="s">
        <v>907</v>
      </c>
      <c r="G309" s="3">
        <f>Cookie[[#This Row],[Total_ Revenue]]-Cookie[[#This Row],[Total_ Cost ]]</f>
        <v>4179</v>
      </c>
      <c r="H309" s="13">
        <f>Cookie[[#This Row],[Profit ]]/Cookie[[#This Row],[Total_ Revenue]]*100</f>
        <v>60</v>
      </c>
      <c r="I309" s="12">
        <f>Cookie[[#This Row],[Total_ Cost ]]+Cookie[[#This Row],[Profit ]]</f>
        <v>6965</v>
      </c>
      <c r="J309" s="1">
        <v>44105</v>
      </c>
      <c r="K309" s="1"/>
    </row>
    <row r="310" spans="1:11" x14ac:dyDescent="0.3">
      <c r="A310" s="4" t="s">
        <v>115</v>
      </c>
      <c r="B310" t="s">
        <v>8</v>
      </c>
      <c r="C310" s="5">
        <v>1731</v>
      </c>
      <c r="D310" s="3" t="s">
        <v>908</v>
      </c>
      <c r="E310" s="3" t="s">
        <v>909</v>
      </c>
      <c r="F310" s="3" t="s">
        <v>910</v>
      </c>
      <c r="G310" s="3">
        <f>Cookie[[#This Row],[Total_ Revenue]]-Cookie[[#This Row],[Total_ Cost ]]</f>
        <v>5193</v>
      </c>
      <c r="H310" s="13">
        <f>Cookie[[#This Row],[Profit ]]/Cookie[[#This Row],[Total_ Revenue]]*100</f>
        <v>60</v>
      </c>
      <c r="I310" s="12">
        <f>Cookie[[#This Row],[Total_ Cost ]]+Cookie[[#This Row],[Profit ]]</f>
        <v>8655</v>
      </c>
      <c r="J310" s="1">
        <v>44105</v>
      </c>
      <c r="K310" s="1"/>
    </row>
    <row r="311" spans="1:11" x14ac:dyDescent="0.3">
      <c r="A311" s="4" t="s">
        <v>115</v>
      </c>
      <c r="B311" t="s">
        <v>8</v>
      </c>
      <c r="C311" s="5">
        <v>293</v>
      </c>
      <c r="D311" s="3" t="s">
        <v>911</v>
      </c>
      <c r="E311" s="3" t="s">
        <v>912</v>
      </c>
      <c r="F311" s="3" t="s">
        <v>913</v>
      </c>
      <c r="G311" s="3">
        <f>Cookie[[#This Row],[Total_ Revenue]]-Cookie[[#This Row],[Total_ Cost ]]</f>
        <v>879</v>
      </c>
      <c r="H311" s="13">
        <f>Cookie[[#This Row],[Profit ]]/Cookie[[#This Row],[Total_ Revenue]]*100</f>
        <v>60</v>
      </c>
      <c r="I311" s="12">
        <f>Cookie[[#This Row],[Total_ Cost ]]+Cookie[[#This Row],[Profit ]]</f>
        <v>1465</v>
      </c>
      <c r="J311" s="1">
        <v>44166</v>
      </c>
      <c r="K311" s="1"/>
    </row>
    <row r="312" spans="1:11" x14ac:dyDescent="0.3">
      <c r="A312" s="4" t="s">
        <v>115</v>
      </c>
      <c r="B312" t="s">
        <v>41</v>
      </c>
      <c r="C312" s="5">
        <v>1899</v>
      </c>
      <c r="D312" s="3" t="s">
        <v>914</v>
      </c>
      <c r="E312" s="3" t="s">
        <v>915</v>
      </c>
      <c r="F312" s="3" t="s">
        <v>916</v>
      </c>
      <c r="G312" s="3">
        <f>Cookie[[#This Row],[Total_ Revenue]]-Cookie[[#This Row],[Total_ Cost ]]</f>
        <v>1519.2</v>
      </c>
      <c r="H312" s="13">
        <f>Cookie[[#This Row],[Profit ]]/Cookie[[#This Row],[Total_ Revenue]]*100</f>
        <v>80</v>
      </c>
      <c r="I312" s="12">
        <f>Cookie[[#This Row],[Total_ Cost ]]+Cookie[[#This Row],[Profit ]]</f>
        <v>1899</v>
      </c>
      <c r="J312" s="1">
        <v>43983</v>
      </c>
      <c r="K312" s="1"/>
    </row>
    <row r="313" spans="1:11" x14ac:dyDescent="0.3">
      <c r="A313" s="4" t="s">
        <v>115</v>
      </c>
      <c r="B313" t="s">
        <v>41</v>
      </c>
      <c r="C313" s="5">
        <v>1376</v>
      </c>
      <c r="D313" s="3" t="s">
        <v>917</v>
      </c>
      <c r="E313" s="3" t="s">
        <v>918</v>
      </c>
      <c r="F313" s="3" t="s">
        <v>919</v>
      </c>
      <c r="G313" s="3">
        <f>Cookie[[#This Row],[Total_ Revenue]]-Cookie[[#This Row],[Total_ Cost ]]</f>
        <v>1100.8</v>
      </c>
      <c r="H313" s="13">
        <f>Cookie[[#This Row],[Profit ]]/Cookie[[#This Row],[Total_ Revenue]]*100</f>
        <v>80</v>
      </c>
      <c r="I313" s="12">
        <f>Cookie[[#This Row],[Total_ Cost ]]+Cookie[[#This Row],[Profit ]]</f>
        <v>1376</v>
      </c>
      <c r="J313" s="1">
        <v>44013</v>
      </c>
      <c r="K313" s="1"/>
    </row>
    <row r="314" spans="1:11" x14ac:dyDescent="0.3">
      <c r="A314" s="4" t="s">
        <v>115</v>
      </c>
      <c r="B314" t="s">
        <v>41</v>
      </c>
      <c r="C314" s="5">
        <v>1901</v>
      </c>
      <c r="D314" s="3" t="s">
        <v>920</v>
      </c>
      <c r="E314" s="3" t="s">
        <v>921</v>
      </c>
      <c r="F314" s="3" t="s">
        <v>922</v>
      </c>
      <c r="G314" s="3">
        <f>Cookie[[#This Row],[Total_ Revenue]]-Cookie[[#This Row],[Total_ Cost ]]</f>
        <v>1520.8</v>
      </c>
      <c r="H314" s="13">
        <f>Cookie[[#This Row],[Profit ]]/Cookie[[#This Row],[Total_ Revenue]]*100</f>
        <v>80</v>
      </c>
      <c r="I314" s="12">
        <f>Cookie[[#This Row],[Total_ Cost ]]+Cookie[[#This Row],[Profit ]]</f>
        <v>1901</v>
      </c>
      <c r="J314" s="1">
        <v>43983</v>
      </c>
      <c r="K314" s="1"/>
    </row>
    <row r="315" spans="1:11" x14ac:dyDescent="0.3">
      <c r="A315" s="4" t="s">
        <v>115</v>
      </c>
      <c r="B315" t="s">
        <v>41</v>
      </c>
      <c r="C315" s="5">
        <v>544</v>
      </c>
      <c r="D315" s="3" t="s">
        <v>923</v>
      </c>
      <c r="E315" s="3" t="s">
        <v>924</v>
      </c>
      <c r="F315" s="3" t="s">
        <v>925</v>
      </c>
      <c r="G315" s="3">
        <f>Cookie[[#This Row],[Total_ Revenue]]-Cookie[[#This Row],[Total_ Cost ]]</f>
        <v>435.2</v>
      </c>
      <c r="H315" s="13">
        <f>Cookie[[#This Row],[Profit ]]/Cookie[[#This Row],[Total_ Revenue]]*100</f>
        <v>80</v>
      </c>
      <c r="I315" s="12">
        <f>Cookie[[#This Row],[Total_ Cost ]]+Cookie[[#This Row],[Profit ]]</f>
        <v>544</v>
      </c>
      <c r="J315" s="1">
        <v>44075</v>
      </c>
      <c r="K315" s="1"/>
    </row>
    <row r="316" spans="1:11" x14ac:dyDescent="0.3">
      <c r="A316" s="4" t="s">
        <v>115</v>
      </c>
      <c r="B316" t="s">
        <v>41</v>
      </c>
      <c r="C316" s="5">
        <v>1287</v>
      </c>
      <c r="D316" s="3" t="s">
        <v>926</v>
      </c>
      <c r="E316" s="3" t="s">
        <v>927</v>
      </c>
      <c r="F316" s="3" t="s">
        <v>928</v>
      </c>
      <c r="G316" s="3">
        <f>Cookie[[#This Row],[Total_ Revenue]]-Cookie[[#This Row],[Total_ Cost ]]</f>
        <v>1029.5999999999999</v>
      </c>
      <c r="H316" s="13">
        <f>Cookie[[#This Row],[Profit ]]/Cookie[[#This Row],[Total_ Revenue]]*100</f>
        <v>80</v>
      </c>
      <c r="I316" s="12">
        <f>Cookie[[#This Row],[Total_ Cost ]]+Cookie[[#This Row],[Profit ]]</f>
        <v>1287</v>
      </c>
      <c r="J316" s="1">
        <v>44166</v>
      </c>
      <c r="K316" s="1"/>
    </row>
    <row r="317" spans="1:11" x14ac:dyDescent="0.3">
      <c r="A317" s="4" t="s">
        <v>115</v>
      </c>
      <c r="B317" t="s">
        <v>41</v>
      </c>
      <c r="C317" s="5">
        <v>1385</v>
      </c>
      <c r="D317" s="3" t="s">
        <v>929</v>
      </c>
      <c r="E317" s="3" t="s">
        <v>930</v>
      </c>
      <c r="F317" s="3" t="s">
        <v>931</v>
      </c>
      <c r="G317" s="3">
        <f>Cookie[[#This Row],[Total_ Revenue]]-Cookie[[#This Row],[Total_ Cost ]]</f>
        <v>1108</v>
      </c>
      <c r="H317" s="13">
        <f>Cookie[[#This Row],[Profit ]]/Cookie[[#This Row],[Total_ Revenue]]*100</f>
        <v>80</v>
      </c>
      <c r="I317" s="12">
        <f>Cookie[[#This Row],[Total_ Cost ]]+Cookie[[#This Row],[Profit ]]</f>
        <v>1385</v>
      </c>
      <c r="J317" s="1">
        <v>43831</v>
      </c>
      <c r="K317" s="1"/>
    </row>
    <row r="318" spans="1:11" x14ac:dyDescent="0.3">
      <c r="A318" s="4" t="s">
        <v>115</v>
      </c>
      <c r="B318" t="s">
        <v>41</v>
      </c>
      <c r="C318" s="5">
        <v>2342</v>
      </c>
      <c r="D318" s="3" t="s">
        <v>932</v>
      </c>
      <c r="E318" s="3" t="s">
        <v>933</v>
      </c>
      <c r="F318" s="3" t="s">
        <v>934</v>
      </c>
      <c r="G318" s="3">
        <f>Cookie[[#This Row],[Total_ Revenue]]-Cookie[[#This Row],[Total_ Cost ]]</f>
        <v>1873.6</v>
      </c>
      <c r="H318" s="13">
        <f>Cookie[[#This Row],[Profit ]]/Cookie[[#This Row],[Total_ Revenue]]*100</f>
        <v>80</v>
      </c>
      <c r="I318" s="12">
        <f>Cookie[[#This Row],[Total_ Cost ]]+Cookie[[#This Row],[Profit ]]</f>
        <v>2342</v>
      </c>
      <c r="J318" s="1">
        <v>44136</v>
      </c>
      <c r="K318" s="1"/>
    </row>
    <row r="319" spans="1:11" x14ac:dyDescent="0.3">
      <c r="A319" s="4" t="s">
        <v>115</v>
      </c>
      <c r="B319" t="s">
        <v>41</v>
      </c>
      <c r="C319" s="5">
        <v>1976</v>
      </c>
      <c r="D319" s="3" t="s">
        <v>384</v>
      </c>
      <c r="E319" s="3" t="s">
        <v>935</v>
      </c>
      <c r="F319" s="3" t="s">
        <v>936</v>
      </c>
      <c r="G319" s="3">
        <f>Cookie[[#This Row],[Total_ Revenue]]-Cookie[[#This Row],[Total_ Cost ]]</f>
        <v>1580.8</v>
      </c>
      <c r="H319" s="13">
        <f>Cookie[[#This Row],[Profit ]]/Cookie[[#This Row],[Total_ Revenue]]*100</f>
        <v>80</v>
      </c>
      <c r="I319" s="12">
        <f>Cookie[[#This Row],[Total_ Cost ]]+Cookie[[#This Row],[Profit ]]</f>
        <v>1976</v>
      </c>
      <c r="J319" s="1">
        <v>44105</v>
      </c>
      <c r="K319" s="1"/>
    </row>
    <row r="320" spans="1:11" x14ac:dyDescent="0.3">
      <c r="A320" s="4" t="s">
        <v>115</v>
      </c>
      <c r="B320" t="s">
        <v>41</v>
      </c>
      <c r="C320" s="5">
        <v>2181</v>
      </c>
      <c r="D320" s="3" t="s">
        <v>440</v>
      </c>
      <c r="E320" s="3" t="s">
        <v>937</v>
      </c>
      <c r="F320" s="3" t="s">
        <v>938</v>
      </c>
      <c r="G320" s="3">
        <f>Cookie[[#This Row],[Total_ Revenue]]-Cookie[[#This Row],[Total_ Cost ]]</f>
        <v>1744.8</v>
      </c>
      <c r="H320" s="13">
        <f>Cookie[[#This Row],[Profit ]]/Cookie[[#This Row],[Total_ Revenue]]*100</f>
        <v>80</v>
      </c>
      <c r="I320" s="12">
        <f>Cookie[[#This Row],[Total_ Cost ]]+Cookie[[#This Row],[Profit ]]</f>
        <v>2181</v>
      </c>
      <c r="J320" s="1">
        <v>44105</v>
      </c>
      <c r="K320" s="1"/>
    </row>
    <row r="321" spans="1:11" x14ac:dyDescent="0.3">
      <c r="A321" s="4" t="s">
        <v>115</v>
      </c>
      <c r="B321" t="s">
        <v>41</v>
      </c>
      <c r="C321" s="5">
        <v>2501</v>
      </c>
      <c r="D321" s="3" t="s">
        <v>939</v>
      </c>
      <c r="E321" s="3" t="s">
        <v>940</v>
      </c>
      <c r="F321" s="3" t="s">
        <v>941</v>
      </c>
      <c r="G321" s="3">
        <f>Cookie[[#This Row],[Total_ Revenue]]-Cookie[[#This Row],[Total_ Cost ]]</f>
        <v>2000.8</v>
      </c>
      <c r="H321" s="13">
        <f>Cookie[[#This Row],[Profit ]]/Cookie[[#This Row],[Total_ Revenue]]*100</f>
        <v>80</v>
      </c>
      <c r="I321" s="12">
        <f>Cookie[[#This Row],[Total_ Cost ]]+Cookie[[#This Row],[Profit ]]</f>
        <v>2501</v>
      </c>
      <c r="J321" s="1">
        <v>43891</v>
      </c>
      <c r="K321" s="1"/>
    </row>
    <row r="322" spans="1:11" x14ac:dyDescent="0.3">
      <c r="A322" s="4" t="s">
        <v>115</v>
      </c>
      <c r="B322" t="s">
        <v>41</v>
      </c>
      <c r="C322" s="5">
        <v>1562</v>
      </c>
      <c r="D322" s="3" t="s">
        <v>942</v>
      </c>
      <c r="E322" s="3" t="s">
        <v>943</v>
      </c>
      <c r="F322" s="3" t="s">
        <v>944</v>
      </c>
      <c r="G322" s="3">
        <f>Cookie[[#This Row],[Total_ Revenue]]-Cookie[[#This Row],[Total_ Cost ]]</f>
        <v>1249.5999999999999</v>
      </c>
      <c r="H322" s="13">
        <f>Cookie[[#This Row],[Profit ]]/Cookie[[#This Row],[Total_ Revenue]]*100</f>
        <v>80</v>
      </c>
      <c r="I322" s="12">
        <f>Cookie[[#This Row],[Total_ Cost ]]+Cookie[[#This Row],[Profit ]]</f>
        <v>1562</v>
      </c>
      <c r="J322" s="1">
        <v>44044</v>
      </c>
      <c r="K322" s="1"/>
    </row>
    <row r="323" spans="1:11" x14ac:dyDescent="0.3">
      <c r="A323" s="4" t="s">
        <v>115</v>
      </c>
      <c r="B323" t="s">
        <v>41</v>
      </c>
      <c r="C323" s="5">
        <v>1666</v>
      </c>
      <c r="D323" s="3" t="s">
        <v>945</v>
      </c>
      <c r="E323" s="3" t="s">
        <v>946</v>
      </c>
      <c r="F323" s="3" t="s">
        <v>947</v>
      </c>
      <c r="G323" s="3">
        <f>Cookie[[#This Row],[Total_ Revenue]]-Cookie[[#This Row],[Total_ Cost ]]</f>
        <v>1332.8</v>
      </c>
      <c r="H323" s="13">
        <f>Cookie[[#This Row],[Profit ]]/Cookie[[#This Row],[Total_ Revenue]]*100</f>
        <v>80</v>
      </c>
      <c r="I323" s="12">
        <f>Cookie[[#This Row],[Total_ Cost ]]+Cookie[[#This Row],[Profit ]]</f>
        <v>1666</v>
      </c>
      <c r="J323" s="1">
        <v>43952</v>
      </c>
      <c r="K323" s="1"/>
    </row>
    <row r="324" spans="1:11" x14ac:dyDescent="0.3">
      <c r="A324" s="4" t="s">
        <v>115</v>
      </c>
      <c r="B324" t="s">
        <v>41</v>
      </c>
      <c r="C324" s="5">
        <v>2072</v>
      </c>
      <c r="D324" s="3" t="s">
        <v>948</v>
      </c>
      <c r="E324" s="3" t="s">
        <v>949</v>
      </c>
      <c r="F324" s="3" t="s">
        <v>950</v>
      </c>
      <c r="G324" s="3">
        <f>Cookie[[#This Row],[Total_ Revenue]]-Cookie[[#This Row],[Total_ Cost ]]</f>
        <v>1657.6</v>
      </c>
      <c r="H324" s="13">
        <f>Cookie[[#This Row],[Profit ]]/Cookie[[#This Row],[Total_ Revenue]]*100</f>
        <v>80</v>
      </c>
      <c r="I324" s="12">
        <f>Cookie[[#This Row],[Total_ Cost ]]+Cookie[[#This Row],[Profit ]]</f>
        <v>2072</v>
      </c>
      <c r="J324" s="1">
        <v>44166</v>
      </c>
      <c r="K324" s="1"/>
    </row>
    <row r="325" spans="1:11" x14ac:dyDescent="0.3">
      <c r="A325" s="4" t="s">
        <v>115</v>
      </c>
      <c r="B325" t="s">
        <v>41</v>
      </c>
      <c r="C325" s="5">
        <v>1773</v>
      </c>
      <c r="D325" s="3" t="s">
        <v>951</v>
      </c>
      <c r="E325" s="3" t="s">
        <v>952</v>
      </c>
      <c r="F325" s="3" t="s">
        <v>953</v>
      </c>
      <c r="G325" s="3">
        <f>Cookie[[#This Row],[Total_ Revenue]]-Cookie[[#This Row],[Total_ Cost ]]</f>
        <v>1418.4</v>
      </c>
      <c r="H325" s="13">
        <f>Cookie[[#This Row],[Profit ]]/Cookie[[#This Row],[Total_ Revenue]]*100</f>
        <v>80</v>
      </c>
      <c r="I325" s="12">
        <f>Cookie[[#This Row],[Total_ Cost ]]+Cookie[[#This Row],[Profit ]]</f>
        <v>1773</v>
      </c>
      <c r="J325" s="1">
        <v>43922</v>
      </c>
      <c r="K325" s="1"/>
    </row>
    <row r="326" spans="1:11" x14ac:dyDescent="0.3">
      <c r="A326" s="4" t="s">
        <v>115</v>
      </c>
      <c r="B326" t="s">
        <v>41</v>
      </c>
      <c r="C326" s="5">
        <v>293</v>
      </c>
      <c r="D326" s="3" t="s">
        <v>954</v>
      </c>
      <c r="E326" s="3" t="s">
        <v>955</v>
      </c>
      <c r="F326" s="3" t="s">
        <v>956</v>
      </c>
      <c r="G326" s="3">
        <f>Cookie[[#This Row],[Total_ Revenue]]-Cookie[[#This Row],[Total_ Cost ]]</f>
        <v>234.4</v>
      </c>
      <c r="H326" s="13">
        <f>Cookie[[#This Row],[Profit ]]/Cookie[[#This Row],[Total_ Revenue]]*100</f>
        <v>80</v>
      </c>
      <c r="I326" s="12">
        <f>Cookie[[#This Row],[Total_ Cost ]]+Cookie[[#This Row],[Profit ]]</f>
        <v>293</v>
      </c>
      <c r="J326" s="1">
        <v>43862</v>
      </c>
      <c r="K326" s="1"/>
    </row>
    <row r="327" spans="1:11" x14ac:dyDescent="0.3">
      <c r="A327" s="4" t="s">
        <v>115</v>
      </c>
      <c r="B327" t="s">
        <v>54</v>
      </c>
      <c r="C327" s="5">
        <v>2750</v>
      </c>
      <c r="D327" s="3" t="s">
        <v>957</v>
      </c>
      <c r="E327" s="3" t="s">
        <v>958</v>
      </c>
      <c r="F327" s="3" t="s">
        <v>959</v>
      </c>
      <c r="G327" s="3">
        <f>Cookie[[#This Row],[Total_ Revenue]]-Cookie[[#This Row],[Total_ Cost ]]</f>
        <v>7700</v>
      </c>
      <c r="H327" s="13">
        <f>Cookie[[#This Row],[Profit ]]/Cookie[[#This Row],[Total_ Revenue]]*100</f>
        <v>56.000000000000007</v>
      </c>
      <c r="I327" s="12">
        <f>Cookie[[#This Row],[Total_ Cost ]]+Cookie[[#This Row],[Profit ]]</f>
        <v>13750</v>
      </c>
      <c r="J327" s="1">
        <v>43862</v>
      </c>
      <c r="K327" s="1"/>
    </row>
    <row r="328" spans="1:11" x14ac:dyDescent="0.3">
      <c r="A328" s="4" t="s">
        <v>115</v>
      </c>
      <c r="B328" t="s">
        <v>54</v>
      </c>
      <c r="C328" s="5">
        <v>1899</v>
      </c>
      <c r="D328" s="3" t="s">
        <v>960</v>
      </c>
      <c r="E328" s="3" t="s">
        <v>961</v>
      </c>
      <c r="F328" s="3" t="s">
        <v>962</v>
      </c>
      <c r="G328" s="3">
        <f>Cookie[[#This Row],[Total_ Revenue]]-Cookie[[#This Row],[Total_ Cost ]]</f>
        <v>5317.2</v>
      </c>
      <c r="H328" s="13">
        <f>Cookie[[#This Row],[Profit ]]/Cookie[[#This Row],[Total_ Revenue]]*100</f>
        <v>55.999999999999993</v>
      </c>
      <c r="I328" s="12">
        <f>Cookie[[#This Row],[Total_ Cost ]]+Cookie[[#This Row],[Profit ]]</f>
        <v>9495</v>
      </c>
      <c r="J328" s="1">
        <v>43983</v>
      </c>
      <c r="K328" s="1"/>
    </row>
    <row r="329" spans="1:11" x14ac:dyDescent="0.3">
      <c r="A329" s="4" t="s">
        <v>115</v>
      </c>
      <c r="B329" t="s">
        <v>54</v>
      </c>
      <c r="C329" s="5">
        <v>941</v>
      </c>
      <c r="D329" s="3" t="s">
        <v>963</v>
      </c>
      <c r="E329" s="3" t="s">
        <v>964</v>
      </c>
      <c r="F329" s="3" t="s">
        <v>965</v>
      </c>
      <c r="G329" s="3">
        <f>Cookie[[#This Row],[Total_ Revenue]]-Cookie[[#This Row],[Total_ Cost ]]</f>
        <v>2634.8</v>
      </c>
      <c r="H329" s="13">
        <f>Cookie[[#This Row],[Profit ]]/Cookie[[#This Row],[Total_ Revenue]]*100</f>
        <v>56.000000000000007</v>
      </c>
      <c r="I329" s="12">
        <f>Cookie[[#This Row],[Total_ Cost ]]+Cookie[[#This Row],[Profit ]]</f>
        <v>4705</v>
      </c>
      <c r="J329" s="1">
        <v>44136</v>
      </c>
      <c r="K329" s="1"/>
    </row>
    <row r="330" spans="1:11" x14ac:dyDescent="0.3">
      <c r="A330" s="4" t="s">
        <v>115</v>
      </c>
      <c r="B330" t="s">
        <v>54</v>
      </c>
      <c r="C330" s="5">
        <v>1988</v>
      </c>
      <c r="D330" s="3" t="s">
        <v>966</v>
      </c>
      <c r="E330" s="3" t="s">
        <v>967</v>
      </c>
      <c r="F330" s="3" t="s">
        <v>968</v>
      </c>
      <c r="G330" s="3">
        <f>Cookie[[#This Row],[Total_ Revenue]]-Cookie[[#This Row],[Total_ Cost ]]</f>
        <v>5566.4</v>
      </c>
      <c r="H330" s="13">
        <f>Cookie[[#This Row],[Profit ]]/Cookie[[#This Row],[Total_ Revenue]]*100</f>
        <v>55.999999999999993</v>
      </c>
      <c r="I330" s="12">
        <f>Cookie[[#This Row],[Total_ Cost ]]+Cookie[[#This Row],[Profit ]]</f>
        <v>9940</v>
      </c>
      <c r="J330" s="1">
        <v>43831</v>
      </c>
      <c r="K330" s="1"/>
    </row>
    <row r="331" spans="1:11" x14ac:dyDescent="0.3">
      <c r="A331" s="4" t="s">
        <v>115</v>
      </c>
      <c r="B331" t="s">
        <v>54</v>
      </c>
      <c r="C331" s="5">
        <v>2876</v>
      </c>
      <c r="D331" s="3" t="s">
        <v>969</v>
      </c>
      <c r="E331" s="3" t="s">
        <v>970</v>
      </c>
      <c r="F331" s="3" t="s">
        <v>971</v>
      </c>
      <c r="G331" s="3">
        <f>Cookie[[#This Row],[Total_ Revenue]]-Cookie[[#This Row],[Total_ Cost ]]</f>
        <v>8052.8</v>
      </c>
      <c r="H331" s="13">
        <f>Cookie[[#This Row],[Profit ]]/Cookie[[#This Row],[Total_ Revenue]]*100</f>
        <v>56.000000000000007</v>
      </c>
      <c r="I331" s="12">
        <f>Cookie[[#This Row],[Total_ Cost ]]+Cookie[[#This Row],[Profit ]]</f>
        <v>14380</v>
      </c>
      <c r="J331" s="1">
        <v>44075</v>
      </c>
      <c r="K331" s="1"/>
    </row>
    <row r="332" spans="1:11" x14ac:dyDescent="0.3">
      <c r="A332" s="4" t="s">
        <v>115</v>
      </c>
      <c r="B332" t="s">
        <v>54</v>
      </c>
      <c r="C332" s="5">
        <v>2072</v>
      </c>
      <c r="D332" s="3" t="s">
        <v>972</v>
      </c>
      <c r="E332" s="3" t="s">
        <v>973</v>
      </c>
      <c r="F332" s="3" t="s">
        <v>974</v>
      </c>
      <c r="G332" s="3">
        <f>Cookie[[#This Row],[Total_ Revenue]]-Cookie[[#This Row],[Total_ Cost ]]</f>
        <v>5801.6</v>
      </c>
      <c r="H332" s="13">
        <f>Cookie[[#This Row],[Profit ]]/Cookie[[#This Row],[Total_ Revenue]]*100</f>
        <v>56.000000000000007</v>
      </c>
      <c r="I332" s="12">
        <f>Cookie[[#This Row],[Total_ Cost ]]+Cookie[[#This Row],[Profit ]]</f>
        <v>10360</v>
      </c>
      <c r="J332" s="1">
        <v>44166</v>
      </c>
      <c r="K332" s="1"/>
    </row>
    <row r="333" spans="1:11" x14ac:dyDescent="0.3">
      <c r="A333" s="4" t="s">
        <v>115</v>
      </c>
      <c r="B333" t="s">
        <v>54</v>
      </c>
      <c r="C333" s="5">
        <v>853</v>
      </c>
      <c r="D333" s="3" t="s">
        <v>975</v>
      </c>
      <c r="E333" s="3" t="s">
        <v>976</v>
      </c>
      <c r="F333" s="3" t="s">
        <v>977</v>
      </c>
      <c r="G333" s="3">
        <f>Cookie[[#This Row],[Total_ Revenue]]-Cookie[[#This Row],[Total_ Cost ]]</f>
        <v>2388.4</v>
      </c>
      <c r="H333" s="13">
        <f>Cookie[[#This Row],[Profit ]]/Cookie[[#This Row],[Total_ Revenue]]*100</f>
        <v>56.000000000000007</v>
      </c>
      <c r="I333" s="12">
        <f>Cookie[[#This Row],[Total_ Cost ]]+Cookie[[#This Row],[Profit ]]</f>
        <v>4265</v>
      </c>
      <c r="J333" s="1">
        <v>44166</v>
      </c>
      <c r="K333" s="1"/>
    </row>
    <row r="334" spans="1:11" x14ac:dyDescent="0.3">
      <c r="A334" s="4" t="s">
        <v>115</v>
      </c>
      <c r="B334" t="s">
        <v>54</v>
      </c>
      <c r="C334" s="5">
        <v>1433</v>
      </c>
      <c r="D334" s="3" t="s">
        <v>978</v>
      </c>
      <c r="E334" s="3" t="s">
        <v>979</v>
      </c>
      <c r="F334" s="3" t="s">
        <v>980</v>
      </c>
      <c r="G334" s="3">
        <f>Cookie[[#This Row],[Total_ Revenue]]-Cookie[[#This Row],[Total_ Cost ]]</f>
        <v>4012.4</v>
      </c>
      <c r="H334" s="13">
        <f>Cookie[[#This Row],[Profit ]]/Cookie[[#This Row],[Total_ Revenue]]*100</f>
        <v>56.000000000000007</v>
      </c>
      <c r="I334" s="12">
        <f>Cookie[[#This Row],[Total_ Cost ]]+Cookie[[#This Row],[Profit ]]</f>
        <v>7165</v>
      </c>
      <c r="J334" s="1">
        <v>43952</v>
      </c>
      <c r="K334" s="1"/>
    </row>
    <row r="335" spans="1:11" x14ac:dyDescent="0.3">
      <c r="A335" s="4" t="s">
        <v>115</v>
      </c>
      <c r="B335" t="s">
        <v>54</v>
      </c>
      <c r="C335" s="5">
        <v>3422</v>
      </c>
      <c r="D335" s="3" t="s">
        <v>981</v>
      </c>
      <c r="E335" s="3" t="s">
        <v>982</v>
      </c>
      <c r="F335" s="3" t="s">
        <v>983</v>
      </c>
      <c r="G335" s="3">
        <f>Cookie[[#This Row],[Total_ Revenue]]-Cookie[[#This Row],[Total_ Cost ]]</f>
        <v>9581.6</v>
      </c>
      <c r="H335" s="13">
        <f>Cookie[[#This Row],[Profit ]]/Cookie[[#This Row],[Total_ Revenue]]*100</f>
        <v>56.000000000000007</v>
      </c>
      <c r="I335" s="12">
        <f>Cookie[[#This Row],[Total_ Cost ]]+Cookie[[#This Row],[Profit ]]</f>
        <v>17110</v>
      </c>
      <c r="J335" s="1">
        <v>44013</v>
      </c>
      <c r="K335" s="1"/>
    </row>
    <row r="336" spans="1:11" x14ac:dyDescent="0.3">
      <c r="A336" s="4" t="s">
        <v>115</v>
      </c>
      <c r="B336" t="s">
        <v>54</v>
      </c>
      <c r="C336" s="5">
        <v>1190</v>
      </c>
      <c r="D336" s="3" t="s">
        <v>984</v>
      </c>
      <c r="E336" s="3" t="s">
        <v>780</v>
      </c>
      <c r="F336" s="3" t="s">
        <v>985</v>
      </c>
      <c r="G336" s="3">
        <f>Cookie[[#This Row],[Total_ Revenue]]-Cookie[[#This Row],[Total_ Cost ]]</f>
        <v>3332</v>
      </c>
      <c r="H336" s="13">
        <f>Cookie[[#This Row],[Profit ]]/Cookie[[#This Row],[Total_ Revenue]]*100</f>
        <v>56.000000000000007</v>
      </c>
      <c r="I336" s="12">
        <f>Cookie[[#This Row],[Total_ Cost ]]+Cookie[[#This Row],[Profit ]]</f>
        <v>5950</v>
      </c>
      <c r="J336" s="1">
        <v>43983</v>
      </c>
      <c r="K336" s="1"/>
    </row>
    <row r="337" spans="1:11" x14ac:dyDescent="0.3">
      <c r="A337" s="4" t="s">
        <v>115</v>
      </c>
      <c r="B337" t="s">
        <v>54</v>
      </c>
      <c r="C337" s="5">
        <v>1393</v>
      </c>
      <c r="D337" s="3" t="s">
        <v>905</v>
      </c>
      <c r="E337" s="3" t="s">
        <v>986</v>
      </c>
      <c r="F337" s="3" t="s">
        <v>987</v>
      </c>
      <c r="G337" s="3">
        <f>Cookie[[#This Row],[Total_ Revenue]]-Cookie[[#This Row],[Total_ Cost ]]</f>
        <v>3900.4</v>
      </c>
      <c r="H337" s="13">
        <f>Cookie[[#This Row],[Profit ]]/Cookie[[#This Row],[Total_ Revenue]]*100</f>
        <v>56.000000000000007</v>
      </c>
      <c r="I337" s="12">
        <f>Cookie[[#This Row],[Total_ Cost ]]+Cookie[[#This Row],[Profit ]]</f>
        <v>6965</v>
      </c>
      <c r="J337" s="1">
        <v>44105</v>
      </c>
      <c r="K337" s="1"/>
    </row>
    <row r="338" spans="1:11" x14ac:dyDescent="0.3">
      <c r="A338" s="4" t="s">
        <v>115</v>
      </c>
      <c r="B338" t="s">
        <v>54</v>
      </c>
      <c r="C338" s="5">
        <v>2475</v>
      </c>
      <c r="D338" s="3" t="s">
        <v>988</v>
      </c>
      <c r="E338" s="3" t="s">
        <v>989</v>
      </c>
      <c r="F338" s="3" t="s">
        <v>990</v>
      </c>
      <c r="G338" s="3">
        <f>Cookie[[#This Row],[Total_ Revenue]]-Cookie[[#This Row],[Total_ Cost ]]</f>
        <v>6930</v>
      </c>
      <c r="H338" s="13">
        <f>Cookie[[#This Row],[Profit ]]/Cookie[[#This Row],[Total_ Revenue]]*100</f>
        <v>56.000000000000007</v>
      </c>
      <c r="I338" s="12">
        <f>Cookie[[#This Row],[Total_ Cost ]]+Cookie[[#This Row],[Profit ]]</f>
        <v>12375</v>
      </c>
      <c r="J338" s="1">
        <v>44044</v>
      </c>
      <c r="K338" s="1"/>
    </row>
    <row r="339" spans="1:11" x14ac:dyDescent="0.3">
      <c r="A339" s="4" t="s">
        <v>115</v>
      </c>
      <c r="B339" t="s">
        <v>54</v>
      </c>
      <c r="C339" s="5">
        <v>1731</v>
      </c>
      <c r="D339" s="3" t="s">
        <v>908</v>
      </c>
      <c r="E339" s="3" t="s">
        <v>991</v>
      </c>
      <c r="F339" s="3" t="s">
        <v>992</v>
      </c>
      <c r="G339" s="3">
        <f>Cookie[[#This Row],[Total_ Revenue]]-Cookie[[#This Row],[Total_ Cost ]]</f>
        <v>4846.8</v>
      </c>
      <c r="H339" s="13">
        <f>Cookie[[#This Row],[Profit ]]/Cookie[[#This Row],[Total_ Revenue]]*100</f>
        <v>56.000000000000007</v>
      </c>
      <c r="I339" s="12">
        <f>Cookie[[#This Row],[Total_ Cost ]]+Cookie[[#This Row],[Profit ]]</f>
        <v>8655</v>
      </c>
      <c r="J339" s="1">
        <v>44105</v>
      </c>
      <c r="K339" s="1"/>
    </row>
    <row r="340" spans="1:11" x14ac:dyDescent="0.3">
      <c r="A340" s="4" t="s">
        <v>115</v>
      </c>
      <c r="B340" t="s">
        <v>54</v>
      </c>
      <c r="C340" s="5">
        <v>2475</v>
      </c>
      <c r="D340" s="3" t="s">
        <v>988</v>
      </c>
      <c r="E340" s="3" t="s">
        <v>989</v>
      </c>
      <c r="F340" s="3" t="s">
        <v>990</v>
      </c>
      <c r="G340" s="3">
        <f>Cookie[[#This Row],[Total_ Revenue]]-Cookie[[#This Row],[Total_ Cost ]]</f>
        <v>6930</v>
      </c>
      <c r="H340" s="13">
        <f>Cookie[[#This Row],[Profit ]]/Cookie[[#This Row],[Total_ Revenue]]*100</f>
        <v>56.000000000000007</v>
      </c>
      <c r="I340" s="12">
        <f>Cookie[[#This Row],[Total_ Cost ]]+Cookie[[#This Row],[Profit ]]</f>
        <v>12375</v>
      </c>
      <c r="J340" s="1">
        <v>43891</v>
      </c>
      <c r="K340" s="1"/>
    </row>
    <row r="341" spans="1:11" x14ac:dyDescent="0.3">
      <c r="A341" s="4" t="s">
        <v>115</v>
      </c>
      <c r="B341" t="s">
        <v>65</v>
      </c>
      <c r="C341" s="5">
        <v>2178</v>
      </c>
      <c r="D341" s="3" t="s">
        <v>993</v>
      </c>
      <c r="E341" s="3" t="s">
        <v>994</v>
      </c>
      <c r="F341" s="3" t="s">
        <v>989</v>
      </c>
      <c r="G341" s="3">
        <f>Cookie[[#This Row],[Total_ Revenue]]-Cookie[[#This Row],[Total_ Cost ]]</f>
        <v>5445</v>
      </c>
      <c r="H341" s="13">
        <f>Cookie[[#This Row],[Profit ]]/Cookie[[#This Row],[Total_ Revenue]]*100</f>
        <v>62.5</v>
      </c>
      <c r="I341" s="12">
        <f>Cookie[[#This Row],[Total_ Cost ]]+Cookie[[#This Row],[Profit ]]</f>
        <v>8712</v>
      </c>
      <c r="J341" s="1">
        <v>43983</v>
      </c>
      <c r="K341" s="1"/>
    </row>
    <row r="342" spans="1:11" x14ac:dyDescent="0.3">
      <c r="A342" s="4" t="s">
        <v>115</v>
      </c>
      <c r="B342" t="s">
        <v>65</v>
      </c>
      <c r="C342" s="5">
        <v>2671</v>
      </c>
      <c r="D342" s="3" t="s">
        <v>995</v>
      </c>
      <c r="E342" s="3" t="s">
        <v>996</v>
      </c>
      <c r="F342" s="3" t="s">
        <v>997</v>
      </c>
      <c r="G342" s="3">
        <f>Cookie[[#This Row],[Total_ Revenue]]-Cookie[[#This Row],[Total_ Cost ]]</f>
        <v>6677.5</v>
      </c>
      <c r="H342" s="13">
        <f>Cookie[[#This Row],[Profit ]]/Cookie[[#This Row],[Total_ Revenue]]*100</f>
        <v>62.5</v>
      </c>
      <c r="I342" s="12">
        <f>Cookie[[#This Row],[Total_ Cost ]]+Cookie[[#This Row],[Profit ]]</f>
        <v>10684</v>
      </c>
      <c r="J342" s="1">
        <v>44075</v>
      </c>
      <c r="K342" s="1"/>
    </row>
    <row r="343" spans="1:11" x14ac:dyDescent="0.3">
      <c r="A343" s="4" t="s">
        <v>115</v>
      </c>
      <c r="B343" t="s">
        <v>65</v>
      </c>
      <c r="C343" s="5">
        <v>2155</v>
      </c>
      <c r="D343" s="3" t="s">
        <v>998</v>
      </c>
      <c r="E343" s="3" t="s">
        <v>999</v>
      </c>
      <c r="F343" s="3" t="s">
        <v>1000</v>
      </c>
      <c r="G343" s="3">
        <f>Cookie[[#This Row],[Total_ Revenue]]-Cookie[[#This Row],[Total_ Cost ]]</f>
        <v>5387.5</v>
      </c>
      <c r="H343" s="13">
        <f>Cookie[[#This Row],[Profit ]]/Cookie[[#This Row],[Total_ Revenue]]*100</f>
        <v>62.5</v>
      </c>
      <c r="I343" s="12">
        <f>Cookie[[#This Row],[Total_ Cost ]]+Cookie[[#This Row],[Profit ]]</f>
        <v>8620</v>
      </c>
      <c r="J343" s="1">
        <v>44166</v>
      </c>
      <c r="K343" s="1"/>
    </row>
    <row r="344" spans="1:11" x14ac:dyDescent="0.3">
      <c r="A344" s="4" t="s">
        <v>115</v>
      </c>
      <c r="B344" t="s">
        <v>65</v>
      </c>
      <c r="C344" s="5">
        <v>4244</v>
      </c>
      <c r="D344" s="3" t="s">
        <v>1001</v>
      </c>
      <c r="E344" s="3" t="s">
        <v>1002</v>
      </c>
      <c r="F344" s="3" t="s">
        <v>1003</v>
      </c>
      <c r="G344" s="3">
        <f>Cookie[[#This Row],[Total_ Revenue]]-Cookie[[#This Row],[Total_ Cost ]]</f>
        <v>10610</v>
      </c>
      <c r="H344" s="13">
        <f>Cookie[[#This Row],[Profit ]]/Cookie[[#This Row],[Total_ Revenue]]*100</f>
        <v>62.5</v>
      </c>
      <c r="I344" s="12">
        <f>Cookie[[#This Row],[Total_ Cost ]]+Cookie[[#This Row],[Profit ]]</f>
        <v>16976</v>
      </c>
      <c r="J344" s="1">
        <v>43922</v>
      </c>
      <c r="K344" s="1"/>
    </row>
    <row r="345" spans="1:11" x14ac:dyDescent="0.3">
      <c r="A345" s="4" t="s">
        <v>115</v>
      </c>
      <c r="B345" t="s">
        <v>65</v>
      </c>
      <c r="C345" s="5">
        <v>1865</v>
      </c>
      <c r="D345" s="3" t="s">
        <v>1004</v>
      </c>
      <c r="E345" s="3" t="s">
        <v>1005</v>
      </c>
      <c r="F345" s="3" t="s">
        <v>1006</v>
      </c>
      <c r="G345" s="3">
        <f>Cookie[[#This Row],[Total_ Revenue]]-Cookie[[#This Row],[Total_ Cost ]]</f>
        <v>4662.5</v>
      </c>
      <c r="H345" s="13">
        <f>Cookie[[#This Row],[Profit ]]/Cookie[[#This Row],[Total_ Revenue]]*100</f>
        <v>62.5</v>
      </c>
      <c r="I345" s="12">
        <f>Cookie[[#This Row],[Total_ Cost ]]+Cookie[[#This Row],[Profit ]]</f>
        <v>7460</v>
      </c>
      <c r="J345" s="1">
        <v>43862</v>
      </c>
      <c r="K345" s="1"/>
    </row>
    <row r="346" spans="1:11" x14ac:dyDescent="0.3">
      <c r="A346" s="4" t="s">
        <v>115</v>
      </c>
      <c r="B346" t="s">
        <v>65</v>
      </c>
      <c r="C346" s="5">
        <v>1563</v>
      </c>
      <c r="D346" s="3" t="s">
        <v>1007</v>
      </c>
      <c r="E346" s="3" t="s">
        <v>1008</v>
      </c>
      <c r="F346" s="3" t="s">
        <v>1009</v>
      </c>
      <c r="G346" s="3">
        <f>Cookie[[#This Row],[Total_ Revenue]]-Cookie[[#This Row],[Total_ Cost ]]</f>
        <v>3907.5</v>
      </c>
      <c r="H346" s="13">
        <f>Cookie[[#This Row],[Profit ]]/Cookie[[#This Row],[Total_ Revenue]]*100</f>
        <v>62.5</v>
      </c>
      <c r="I346" s="12">
        <f>Cookie[[#This Row],[Total_ Cost ]]+Cookie[[#This Row],[Profit ]]</f>
        <v>6252</v>
      </c>
      <c r="J346" s="1">
        <v>43952</v>
      </c>
      <c r="K346" s="1"/>
    </row>
    <row r="347" spans="1:11" x14ac:dyDescent="0.3">
      <c r="A347" s="4" t="s">
        <v>115</v>
      </c>
      <c r="B347" t="s">
        <v>65</v>
      </c>
      <c r="C347" s="5">
        <v>2487</v>
      </c>
      <c r="D347" s="3" t="s">
        <v>1010</v>
      </c>
      <c r="E347" s="3" t="s">
        <v>1011</v>
      </c>
      <c r="F347" s="3" t="s">
        <v>1012</v>
      </c>
      <c r="G347" s="3">
        <f>Cookie[[#This Row],[Total_ Revenue]]-Cookie[[#This Row],[Total_ Cost ]]</f>
        <v>6217.5</v>
      </c>
      <c r="H347" s="13">
        <f>Cookie[[#This Row],[Profit ]]/Cookie[[#This Row],[Total_ Revenue]]*100</f>
        <v>62.5</v>
      </c>
      <c r="I347" s="12">
        <f>Cookie[[#This Row],[Total_ Cost ]]+Cookie[[#This Row],[Profit ]]</f>
        <v>9948</v>
      </c>
      <c r="J347" s="1">
        <v>44166</v>
      </c>
      <c r="K347" s="1"/>
    </row>
    <row r="348" spans="1:11" x14ac:dyDescent="0.3">
      <c r="A348" s="4" t="s">
        <v>115</v>
      </c>
      <c r="B348" t="s">
        <v>65</v>
      </c>
      <c r="C348" s="5">
        <v>448</v>
      </c>
      <c r="D348" s="3" t="s">
        <v>1013</v>
      </c>
      <c r="E348" s="3" t="s">
        <v>1014</v>
      </c>
      <c r="F348" s="3" t="s">
        <v>1015</v>
      </c>
      <c r="G348" s="3">
        <f>Cookie[[#This Row],[Total_ Revenue]]-Cookie[[#This Row],[Total_ Cost ]]</f>
        <v>1120</v>
      </c>
      <c r="H348" s="13">
        <f>Cookie[[#This Row],[Profit ]]/Cookie[[#This Row],[Total_ Revenue]]*100</f>
        <v>62.5</v>
      </c>
      <c r="I348" s="12">
        <f>Cookie[[#This Row],[Total_ Cost ]]+Cookie[[#This Row],[Profit ]]</f>
        <v>1792</v>
      </c>
      <c r="J348" s="1">
        <v>43983</v>
      </c>
      <c r="K348" s="1"/>
    </row>
    <row r="349" spans="1:11" x14ac:dyDescent="0.3">
      <c r="A349" s="4" t="s">
        <v>115</v>
      </c>
      <c r="B349" t="s">
        <v>65</v>
      </c>
      <c r="C349" s="5">
        <v>2181</v>
      </c>
      <c r="D349" s="3" t="s">
        <v>1016</v>
      </c>
      <c r="E349" s="3" t="s">
        <v>1017</v>
      </c>
      <c r="F349" s="3" t="s">
        <v>1018</v>
      </c>
      <c r="G349" s="3">
        <f>Cookie[[#This Row],[Total_ Revenue]]-Cookie[[#This Row],[Total_ Cost ]]</f>
        <v>5452.5</v>
      </c>
      <c r="H349" s="13">
        <f>Cookie[[#This Row],[Profit ]]/Cookie[[#This Row],[Total_ Revenue]]*100</f>
        <v>62.5</v>
      </c>
      <c r="I349" s="12">
        <f>Cookie[[#This Row],[Total_ Cost ]]+Cookie[[#This Row],[Profit ]]</f>
        <v>8724</v>
      </c>
      <c r="J349" s="1">
        <v>44105</v>
      </c>
      <c r="K349" s="1"/>
    </row>
    <row r="350" spans="1:11" x14ac:dyDescent="0.3">
      <c r="A350" s="4" t="s">
        <v>115</v>
      </c>
      <c r="B350" t="s">
        <v>65</v>
      </c>
      <c r="C350" s="5">
        <v>490</v>
      </c>
      <c r="D350" s="3" t="s">
        <v>1019</v>
      </c>
      <c r="E350" s="3" t="s">
        <v>1020</v>
      </c>
      <c r="F350" s="3" t="s">
        <v>1021</v>
      </c>
      <c r="G350" s="3">
        <f>Cookie[[#This Row],[Total_ Revenue]]-Cookie[[#This Row],[Total_ Cost ]]</f>
        <v>1225</v>
      </c>
      <c r="H350" s="13">
        <f>Cookie[[#This Row],[Profit ]]/Cookie[[#This Row],[Total_ Revenue]]*100</f>
        <v>62.5</v>
      </c>
      <c r="I350" s="12">
        <f>Cookie[[#This Row],[Total_ Cost ]]+Cookie[[#This Row],[Profit ]]</f>
        <v>1960</v>
      </c>
      <c r="J350" s="1">
        <v>44136</v>
      </c>
      <c r="K350" s="1"/>
    </row>
    <row r="351" spans="1:11" x14ac:dyDescent="0.3">
      <c r="A351" s="4" t="s">
        <v>115</v>
      </c>
      <c r="B351" t="s">
        <v>65</v>
      </c>
      <c r="C351" s="5">
        <v>2441</v>
      </c>
      <c r="D351" s="3" t="s">
        <v>1022</v>
      </c>
      <c r="E351" s="3" t="s">
        <v>1023</v>
      </c>
      <c r="F351" s="3" t="s">
        <v>1024</v>
      </c>
      <c r="G351" s="3">
        <f>Cookie[[#This Row],[Total_ Revenue]]-Cookie[[#This Row],[Total_ Cost ]]</f>
        <v>6102.5</v>
      </c>
      <c r="H351" s="13">
        <f>Cookie[[#This Row],[Profit ]]/Cookie[[#This Row],[Total_ Revenue]]*100</f>
        <v>62.5</v>
      </c>
      <c r="I351" s="12">
        <f>Cookie[[#This Row],[Total_ Cost ]]+Cookie[[#This Row],[Profit ]]</f>
        <v>9764</v>
      </c>
      <c r="J351" s="1">
        <v>44105</v>
      </c>
      <c r="K351" s="1"/>
    </row>
    <row r="352" spans="1:11" x14ac:dyDescent="0.3">
      <c r="A352" s="4" t="s">
        <v>115</v>
      </c>
      <c r="B352" t="s">
        <v>65</v>
      </c>
      <c r="C352" s="5">
        <v>2522</v>
      </c>
      <c r="D352" s="3" t="s">
        <v>1025</v>
      </c>
      <c r="E352" s="3" t="s">
        <v>1026</v>
      </c>
      <c r="F352" s="3" t="s">
        <v>1027</v>
      </c>
      <c r="G352" s="3">
        <f>Cookie[[#This Row],[Total_ Revenue]]-Cookie[[#This Row],[Total_ Cost ]]</f>
        <v>6305</v>
      </c>
      <c r="H352" s="13">
        <f>Cookie[[#This Row],[Profit ]]/Cookie[[#This Row],[Total_ Revenue]]*100</f>
        <v>62.5</v>
      </c>
      <c r="I352" s="12">
        <f>Cookie[[#This Row],[Total_ Cost ]]+Cookie[[#This Row],[Profit ]]</f>
        <v>10088</v>
      </c>
      <c r="J352" s="1">
        <v>43831</v>
      </c>
      <c r="K352" s="1"/>
    </row>
    <row r="353" spans="1:11" x14ac:dyDescent="0.3">
      <c r="A353" s="4" t="s">
        <v>115</v>
      </c>
      <c r="B353" t="s">
        <v>65</v>
      </c>
      <c r="C353" s="5">
        <v>1790</v>
      </c>
      <c r="D353" s="3" t="s">
        <v>1028</v>
      </c>
      <c r="E353" s="3" t="s">
        <v>1029</v>
      </c>
      <c r="F353" s="3" t="s">
        <v>1030</v>
      </c>
      <c r="G353" s="3">
        <f>Cookie[[#This Row],[Total_ Revenue]]-Cookie[[#This Row],[Total_ Cost ]]</f>
        <v>4475</v>
      </c>
      <c r="H353" s="13">
        <f>Cookie[[#This Row],[Profit ]]/Cookie[[#This Row],[Total_ Revenue]]*100</f>
        <v>62.5</v>
      </c>
      <c r="I353" s="12">
        <f>Cookie[[#This Row],[Total_ Cost ]]+Cookie[[#This Row],[Profit ]]</f>
        <v>7160</v>
      </c>
      <c r="J353" s="1">
        <v>43891</v>
      </c>
      <c r="K353" s="1"/>
    </row>
    <row r="354" spans="1:11" x14ac:dyDescent="0.3">
      <c r="A354" s="4" t="s">
        <v>115</v>
      </c>
      <c r="B354" t="s">
        <v>65</v>
      </c>
      <c r="C354" s="5">
        <v>1174</v>
      </c>
      <c r="D354" s="3" t="s">
        <v>1031</v>
      </c>
      <c r="E354" s="3" t="s">
        <v>1032</v>
      </c>
      <c r="F354" s="3" t="s">
        <v>1033</v>
      </c>
      <c r="G354" s="3">
        <f>Cookie[[#This Row],[Total_ Revenue]]-Cookie[[#This Row],[Total_ Cost ]]</f>
        <v>2935</v>
      </c>
      <c r="H354" s="13">
        <f>Cookie[[#This Row],[Profit ]]/Cookie[[#This Row],[Total_ Revenue]]*100</f>
        <v>62.5</v>
      </c>
      <c r="I354" s="12">
        <f>Cookie[[#This Row],[Total_ Cost ]]+Cookie[[#This Row],[Profit ]]</f>
        <v>4696</v>
      </c>
      <c r="J354" s="1">
        <v>44044</v>
      </c>
      <c r="K354" s="1"/>
    </row>
    <row r="355" spans="1:11" x14ac:dyDescent="0.3">
      <c r="A355" s="4" t="s">
        <v>115</v>
      </c>
      <c r="B355" t="s">
        <v>81</v>
      </c>
      <c r="C355" s="5">
        <v>2178</v>
      </c>
      <c r="D355" s="3" t="s">
        <v>1034</v>
      </c>
      <c r="E355" s="3" t="s">
        <v>1035</v>
      </c>
      <c r="F355" s="3" t="s">
        <v>1036</v>
      </c>
      <c r="G355" s="3">
        <f>Cookie[[#This Row],[Total_ Revenue]]-Cookie[[#This Row],[Total_ Cost ]]</f>
        <v>3811.5</v>
      </c>
      <c r="H355" s="13">
        <f>Cookie[[#This Row],[Profit ]]/Cookie[[#This Row],[Total_ Revenue]]*100</f>
        <v>58.333333333333336</v>
      </c>
      <c r="I355" s="12">
        <f>Cookie[[#This Row],[Total_ Cost ]]+Cookie[[#This Row],[Profit ]]</f>
        <v>6534</v>
      </c>
      <c r="J355" s="1">
        <v>43983</v>
      </c>
      <c r="K355" s="1"/>
    </row>
    <row r="356" spans="1:11" x14ac:dyDescent="0.3">
      <c r="A356" s="4" t="s">
        <v>115</v>
      </c>
      <c r="B356" t="s">
        <v>81</v>
      </c>
      <c r="C356" s="5">
        <v>2151</v>
      </c>
      <c r="D356" s="3" t="s">
        <v>353</v>
      </c>
      <c r="E356" s="3" t="s">
        <v>1037</v>
      </c>
      <c r="F356" s="3" t="s">
        <v>1038</v>
      </c>
      <c r="G356" s="3">
        <f>Cookie[[#This Row],[Total_ Revenue]]-Cookie[[#This Row],[Total_ Cost ]]</f>
        <v>3764.25</v>
      </c>
      <c r="H356" s="13">
        <f>Cookie[[#This Row],[Profit ]]/Cookie[[#This Row],[Total_ Revenue]]*100</f>
        <v>58.333333333333336</v>
      </c>
      <c r="I356" s="12">
        <f>Cookie[[#This Row],[Total_ Cost ]]+Cookie[[#This Row],[Profit ]]</f>
        <v>6453</v>
      </c>
      <c r="J356" s="1">
        <v>44075</v>
      </c>
      <c r="K356" s="1"/>
    </row>
    <row r="357" spans="1:11" x14ac:dyDescent="0.3">
      <c r="A357" s="4" t="s">
        <v>115</v>
      </c>
      <c r="B357" t="s">
        <v>81</v>
      </c>
      <c r="C357" s="5">
        <v>787</v>
      </c>
      <c r="D357" s="3" t="s">
        <v>839</v>
      </c>
      <c r="E357" s="3" t="s">
        <v>1039</v>
      </c>
      <c r="F357" s="3" t="s">
        <v>1040</v>
      </c>
      <c r="G357" s="3">
        <f>Cookie[[#This Row],[Total_ Revenue]]-Cookie[[#This Row],[Total_ Cost ]]</f>
        <v>1377.25</v>
      </c>
      <c r="H357" s="13">
        <f>Cookie[[#This Row],[Profit ]]/Cookie[[#This Row],[Total_ Revenue]]*100</f>
        <v>58.333333333333336</v>
      </c>
      <c r="I357" s="12">
        <f>Cookie[[#This Row],[Total_ Cost ]]+Cookie[[#This Row],[Profit ]]</f>
        <v>2361</v>
      </c>
      <c r="J357" s="1">
        <v>43983</v>
      </c>
      <c r="K357" s="1"/>
    </row>
    <row r="358" spans="1:11" x14ac:dyDescent="0.3">
      <c r="A358" s="4" t="s">
        <v>115</v>
      </c>
      <c r="B358" t="s">
        <v>81</v>
      </c>
      <c r="C358" s="5">
        <v>1744</v>
      </c>
      <c r="D358" s="3" t="s">
        <v>1041</v>
      </c>
      <c r="E358" s="3" t="s">
        <v>1042</v>
      </c>
      <c r="F358" s="3" t="s">
        <v>1043</v>
      </c>
      <c r="G358" s="3">
        <f>Cookie[[#This Row],[Total_ Revenue]]-Cookie[[#This Row],[Total_ Cost ]]</f>
        <v>3052</v>
      </c>
      <c r="H358" s="13">
        <f>Cookie[[#This Row],[Profit ]]/Cookie[[#This Row],[Total_ Revenue]]*100</f>
        <v>58.333333333333336</v>
      </c>
      <c r="I358" s="12">
        <f>Cookie[[#This Row],[Total_ Cost ]]+Cookie[[#This Row],[Profit ]]</f>
        <v>5232</v>
      </c>
      <c r="J358" s="1">
        <v>44136</v>
      </c>
      <c r="K358" s="1"/>
    </row>
    <row r="359" spans="1:11" x14ac:dyDescent="0.3">
      <c r="A359" s="4" t="s">
        <v>115</v>
      </c>
      <c r="B359" t="s">
        <v>81</v>
      </c>
      <c r="C359" s="5">
        <v>866</v>
      </c>
      <c r="D359" s="3" t="s">
        <v>781</v>
      </c>
      <c r="E359" s="3" t="s">
        <v>782</v>
      </c>
      <c r="F359" s="3" t="s">
        <v>783</v>
      </c>
      <c r="G359" s="3">
        <f>Cookie[[#This Row],[Total_ Revenue]]-Cookie[[#This Row],[Total_ Cost ]]</f>
        <v>1515.5</v>
      </c>
      <c r="H359" s="13">
        <f>Cookie[[#This Row],[Profit ]]/Cookie[[#This Row],[Total_ Revenue]]*100</f>
        <v>58.333333333333336</v>
      </c>
      <c r="I359" s="12">
        <f>Cookie[[#This Row],[Total_ Cost ]]+Cookie[[#This Row],[Profit ]]</f>
        <v>2598</v>
      </c>
      <c r="J359" s="1">
        <v>43952</v>
      </c>
      <c r="K359" s="1"/>
    </row>
    <row r="360" spans="1:11" x14ac:dyDescent="0.3">
      <c r="A360" s="4" t="s">
        <v>115</v>
      </c>
      <c r="B360" t="s">
        <v>81</v>
      </c>
      <c r="C360" s="5">
        <v>2177</v>
      </c>
      <c r="D360" s="3" t="s">
        <v>1044</v>
      </c>
      <c r="E360" s="3" t="s">
        <v>1045</v>
      </c>
      <c r="F360" s="3" t="s">
        <v>1046</v>
      </c>
      <c r="G360" s="3">
        <f>Cookie[[#This Row],[Total_ Revenue]]-Cookie[[#This Row],[Total_ Cost ]]</f>
        <v>3809.75</v>
      </c>
      <c r="H360" s="13">
        <f>Cookie[[#This Row],[Profit ]]/Cookie[[#This Row],[Total_ Revenue]]*100</f>
        <v>58.333333333333336</v>
      </c>
      <c r="I360" s="12">
        <f>Cookie[[#This Row],[Total_ Cost ]]+Cookie[[#This Row],[Profit ]]</f>
        <v>6531</v>
      </c>
      <c r="J360" s="1">
        <v>44105</v>
      </c>
      <c r="K360" s="1"/>
    </row>
    <row r="361" spans="1:11" x14ac:dyDescent="0.3">
      <c r="A361" s="4" t="s">
        <v>115</v>
      </c>
      <c r="B361" t="s">
        <v>81</v>
      </c>
      <c r="C361" s="5">
        <v>2487</v>
      </c>
      <c r="D361" s="3" t="s">
        <v>1047</v>
      </c>
      <c r="E361" s="3" t="s">
        <v>1048</v>
      </c>
      <c r="F361" s="3" t="s">
        <v>1049</v>
      </c>
      <c r="G361" s="3">
        <f>Cookie[[#This Row],[Total_ Revenue]]-Cookie[[#This Row],[Total_ Cost ]]</f>
        <v>4352.25</v>
      </c>
      <c r="H361" s="13">
        <f>Cookie[[#This Row],[Profit ]]/Cookie[[#This Row],[Total_ Revenue]]*100</f>
        <v>58.333333333333336</v>
      </c>
      <c r="I361" s="12">
        <f>Cookie[[#This Row],[Total_ Cost ]]+Cookie[[#This Row],[Profit ]]</f>
        <v>7461</v>
      </c>
      <c r="J361" s="1">
        <v>44166</v>
      </c>
      <c r="K361" s="1"/>
    </row>
    <row r="362" spans="1:11" x14ac:dyDescent="0.3">
      <c r="A362" s="4" t="s">
        <v>115</v>
      </c>
      <c r="B362" t="s">
        <v>81</v>
      </c>
      <c r="C362" s="5">
        <v>1739</v>
      </c>
      <c r="D362" s="3" t="s">
        <v>1050</v>
      </c>
      <c r="E362" s="3" t="s">
        <v>1051</v>
      </c>
      <c r="F362" s="3" t="s">
        <v>1052</v>
      </c>
      <c r="G362" s="3">
        <f>Cookie[[#This Row],[Total_ Revenue]]-Cookie[[#This Row],[Total_ Cost ]]</f>
        <v>3043.25</v>
      </c>
      <c r="H362" s="13">
        <f>Cookie[[#This Row],[Profit ]]/Cookie[[#This Row],[Total_ Revenue]]*100</f>
        <v>58.333333333333336</v>
      </c>
      <c r="I362" s="12">
        <f>Cookie[[#This Row],[Total_ Cost ]]+Cookie[[#This Row],[Profit ]]</f>
        <v>5217</v>
      </c>
      <c r="J362" s="1">
        <v>43922</v>
      </c>
      <c r="K362" s="1"/>
    </row>
    <row r="363" spans="1:11" x14ac:dyDescent="0.3">
      <c r="A363" s="4" t="s">
        <v>115</v>
      </c>
      <c r="B363" t="s">
        <v>81</v>
      </c>
      <c r="C363" s="5">
        <v>959</v>
      </c>
      <c r="D363" s="3" t="s">
        <v>1053</v>
      </c>
      <c r="E363" s="3" t="s">
        <v>1054</v>
      </c>
      <c r="F363" s="3" t="s">
        <v>1055</v>
      </c>
      <c r="G363" s="3">
        <f>Cookie[[#This Row],[Total_ Revenue]]-Cookie[[#This Row],[Total_ Cost ]]</f>
        <v>1678.25</v>
      </c>
      <c r="H363" s="13">
        <f>Cookie[[#This Row],[Profit ]]/Cookie[[#This Row],[Total_ Revenue]]*100</f>
        <v>58.333333333333336</v>
      </c>
      <c r="I363" s="12">
        <f>Cookie[[#This Row],[Total_ Cost ]]+Cookie[[#This Row],[Profit ]]</f>
        <v>2877</v>
      </c>
      <c r="J363" s="1">
        <v>43862</v>
      </c>
      <c r="K363" s="1"/>
    </row>
    <row r="364" spans="1:11" x14ac:dyDescent="0.3">
      <c r="A364" s="4" t="s">
        <v>115</v>
      </c>
      <c r="B364" t="s">
        <v>81</v>
      </c>
      <c r="C364" s="5">
        <v>575</v>
      </c>
      <c r="D364" s="3" t="s">
        <v>1056</v>
      </c>
      <c r="E364" s="3" t="s">
        <v>1057</v>
      </c>
      <c r="F364" s="3" t="s">
        <v>1058</v>
      </c>
      <c r="G364" s="3">
        <f>Cookie[[#This Row],[Total_ Revenue]]-Cookie[[#This Row],[Total_ Cost ]]</f>
        <v>1006.25</v>
      </c>
      <c r="H364" s="13">
        <f>Cookie[[#This Row],[Profit ]]/Cookie[[#This Row],[Total_ Revenue]]*100</f>
        <v>58.333333333333336</v>
      </c>
      <c r="I364" s="12">
        <f>Cookie[[#This Row],[Total_ Cost ]]+Cookie[[#This Row],[Profit ]]</f>
        <v>1725</v>
      </c>
      <c r="J364" s="1">
        <v>43922</v>
      </c>
      <c r="K364" s="1"/>
    </row>
    <row r="365" spans="1:11" x14ac:dyDescent="0.3">
      <c r="A365" s="4" t="s">
        <v>115</v>
      </c>
      <c r="B365" t="s">
        <v>81</v>
      </c>
      <c r="C365" s="5">
        <v>381</v>
      </c>
      <c r="D365" s="3" t="s">
        <v>1059</v>
      </c>
      <c r="E365" s="3" t="s">
        <v>1060</v>
      </c>
      <c r="F365" s="3" t="s">
        <v>1061</v>
      </c>
      <c r="G365" s="3">
        <f>Cookie[[#This Row],[Total_ Revenue]]-Cookie[[#This Row],[Total_ Cost ]]</f>
        <v>666.75</v>
      </c>
      <c r="H365" s="13">
        <f>Cookie[[#This Row],[Profit ]]/Cookie[[#This Row],[Total_ Revenue]]*100</f>
        <v>58.333333333333336</v>
      </c>
      <c r="I365" s="12">
        <f>Cookie[[#This Row],[Total_ Cost ]]+Cookie[[#This Row],[Profit ]]</f>
        <v>1143</v>
      </c>
      <c r="J365" s="1">
        <v>44044</v>
      </c>
      <c r="K365" s="1"/>
    </row>
    <row r="366" spans="1:11" x14ac:dyDescent="0.3">
      <c r="A366" s="4" t="s">
        <v>115</v>
      </c>
      <c r="B366" t="s">
        <v>81</v>
      </c>
      <c r="C366" s="5">
        <v>1227</v>
      </c>
      <c r="D366" s="3" t="s">
        <v>884</v>
      </c>
      <c r="E366" s="3" t="s">
        <v>1062</v>
      </c>
      <c r="F366" s="3" t="s">
        <v>1063</v>
      </c>
      <c r="G366" s="3">
        <f>Cookie[[#This Row],[Total_ Revenue]]-Cookie[[#This Row],[Total_ Cost ]]</f>
        <v>2147.25</v>
      </c>
      <c r="H366" s="13">
        <f>Cookie[[#This Row],[Profit ]]/Cookie[[#This Row],[Total_ Revenue]]*100</f>
        <v>58.333333333333336</v>
      </c>
      <c r="I366" s="12">
        <f>Cookie[[#This Row],[Total_ Cost ]]+Cookie[[#This Row],[Profit ]]</f>
        <v>3681</v>
      </c>
      <c r="J366" s="1">
        <v>44105</v>
      </c>
      <c r="K366" s="1"/>
    </row>
    <row r="367" spans="1:11" x14ac:dyDescent="0.3">
      <c r="A367" s="4" t="s">
        <v>115</v>
      </c>
      <c r="B367" t="s">
        <v>81</v>
      </c>
      <c r="C367" s="5">
        <v>1734</v>
      </c>
      <c r="D367" s="3" t="s">
        <v>1064</v>
      </c>
      <c r="E367" s="3" t="s">
        <v>702</v>
      </c>
      <c r="F367" s="3" t="s">
        <v>1065</v>
      </c>
      <c r="G367" s="3">
        <f>Cookie[[#This Row],[Total_ Revenue]]-Cookie[[#This Row],[Total_ Cost ]]</f>
        <v>3034.5</v>
      </c>
      <c r="H367" s="13">
        <f>Cookie[[#This Row],[Profit ]]/Cookie[[#This Row],[Total_ Revenue]]*100</f>
        <v>58.333333333333336</v>
      </c>
      <c r="I367" s="12">
        <f>Cookie[[#This Row],[Total_ Cost ]]+Cookie[[#This Row],[Profit ]]</f>
        <v>5202</v>
      </c>
      <c r="J367" s="1">
        <v>43831</v>
      </c>
      <c r="K367" s="1"/>
    </row>
    <row r="368" spans="1:11" x14ac:dyDescent="0.3">
      <c r="A368" s="4" t="s">
        <v>115</v>
      </c>
      <c r="B368" t="s">
        <v>81</v>
      </c>
      <c r="C368" s="5">
        <v>3875</v>
      </c>
      <c r="D368" s="3" t="s">
        <v>1066</v>
      </c>
      <c r="E368" s="3" t="s">
        <v>1067</v>
      </c>
      <c r="F368" s="3" t="s">
        <v>1068</v>
      </c>
      <c r="G368" s="3">
        <f>Cookie[[#This Row],[Total_ Revenue]]-Cookie[[#This Row],[Total_ Cost ]]</f>
        <v>6781.25</v>
      </c>
      <c r="H368" s="13">
        <f>Cookie[[#This Row],[Profit ]]/Cookie[[#This Row],[Total_ Revenue]]*100</f>
        <v>58.333333333333336</v>
      </c>
      <c r="I368" s="12">
        <f>Cookie[[#This Row],[Total_ Cost ]]+Cookie[[#This Row],[Profit ]]</f>
        <v>11625</v>
      </c>
      <c r="J368" s="1">
        <v>44013</v>
      </c>
      <c r="K368" s="1"/>
    </row>
    <row r="369" spans="1:11" x14ac:dyDescent="0.3">
      <c r="A369" s="4" t="s">
        <v>115</v>
      </c>
      <c r="B369" t="s">
        <v>81</v>
      </c>
      <c r="C369" s="5">
        <v>1491</v>
      </c>
      <c r="D369" s="3" t="s">
        <v>1069</v>
      </c>
      <c r="E369" s="3" t="s">
        <v>1070</v>
      </c>
      <c r="F369" s="3" t="s">
        <v>1071</v>
      </c>
      <c r="G369" s="3">
        <f>Cookie[[#This Row],[Total_ Revenue]]-Cookie[[#This Row],[Total_ Cost ]]</f>
        <v>2609.25</v>
      </c>
      <c r="H369" s="13">
        <f>Cookie[[#This Row],[Profit ]]/Cookie[[#This Row],[Total_ Revenue]]*100</f>
        <v>58.333333333333336</v>
      </c>
      <c r="I369" s="12">
        <f>Cookie[[#This Row],[Total_ Cost ]]+Cookie[[#This Row],[Profit ]]</f>
        <v>4473</v>
      </c>
      <c r="J369" s="1">
        <v>43891</v>
      </c>
      <c r="K369" s="1"/>
    </row>
    <row r="370" spans="1:11" x14ac:dyDescent="0.3">
      <c r="A370" s="4" t="s">
        <v>115</v>
      </c>
      <c r="B370" t="s">
        <v>81</v>
      </c>
      <c r="C370" s="5">
        <v>293</v>
      </c>
      <c r="D370" s="3" t="s">
        <v>913</v>
      </c>
      <c r="E370" s="3" t="s">
        <v>1072</v>
      </c>
      <c r="F370" s="3" t="s">
        <v>1073</v>
      </c>
      <c r="G370" s="3">
        <f>Cookie[[#This Row],[Total_ Revenue]]-Cookie[[#This Row],[Total_ Cost ]]</f>
        <v>512.75</v>
      </c>
      <c r="H370" s="13">
        <f>Cookie[[#This Row],[Profit ]]/Cookie[[#This Row],[Total_ Revenue]]*100</f>
        <v>58.333333333333336</v>
      </c>
      <c r="I370" s="12">
        <f>Cookie[[#This Row],[Total_ Cost ]]+Cookie[[#This Row],[Profit ]]</f>
        <v>879</v>
      </c>
      <c r="J370" s="1">
        <v>44166</v>
      </c>
      <c r="K370" s="1"/>
    </row>
    <row r="371" spans="1:11" x14ac:dyDescent="0.3">
      <c r="A371" s="4" t="s">
        <v>115</v>
      </c>
      <c r="B371" t="s">
        <v>99</v>
      </c>
      <c r="C371" s="5">
        <v>1804</v>
      </c>
      <c r="D371" s="3" t="s">
        <v>393</v>
      </c>
      <c r="E371" s="3" t="s">
        <v>1074</v>
      </c>
      <c r="F371" s="3" t="s">
        <v>1075</v>
      </c>
      <c r="G371" s="3">
        <f>Cookie[[#This Row],[Total_ Revenue]]-Cookie[[#This Row],[Total_ Cost ]]</f>
        <v>5863</v>
      </c>
      <c r="H371" s="13">
        <f>Cookie[[#This Row],[Profit ]]/Cookie[[#This Row],[Total_ Revenue]]*100</f>
        <v>54.166666666666664</v>
      </c>
      <c r="I371" s="12">
        <f>Cookie[[#This Row],[Total_ Cost ]]+Cookie[[#This Row],[Profit ]]</f>
        <v>10824</v>
      </c>
      <c r="J371" s="1">
        <v>43862</v>
      </c>
      <c r="K371" s="1"/>
    </row>
    <row r="372" spans="1:11" x14ac:dyDescent="0.3">
      <c r="A372" s="4" t="s">
        <v>115</v>
      </c>
      <c r="B372" t="s">
        <v>99</v>
      </c>
      <c r="C372" s="5">
        <v>639</v>
      </c>
      <c r="D372" s="3" t="s">
        <v>1076</v>
      </c>
      <c r="E372" s="3" t="s">
        <v>1077</v>
      </c>
      <c r="F372" s="3" t="s">
        <v>1078</v>
      </c>
      <c r="G372" s="3">
        <f>Cookie[[#This Row],[Total_ Revenue]]-Cookie[[#This Row],[Total_ Cost ]]</f>
        <v>2076.75</v>
      </c>
      <c r="H372" s="13">
        <f>Cookie[[#This Row],[Profit ]]/Cookie[[#This Row],[Total_ Revenue]]*100</f>
        <v>54.166666666666664</v>
      </c>
      <c r="I372" s="12">
        <f>Cookie[[#This Row],[Total_ Cost ]]+Cookie[[#This Row],[Profit ]]</f>
        <v>3834</v>
      </c>
      <c r="J372" s="1">
        <v>44136</v>
      </c>
      <c r="K372" s="1"/>
    </row>
    <row r="373" spans="1:11" x14ac:dyDescent="0.3">
      <c r="A373" s="4" t="s">
        <v>115</v>
      </c>
      <c r="B373" t="s">
        <v>99</v>
      </c>
      <c r="C373" s="5">
        <v>3864</v>
      </c>
      <c r="D373" s="3" t="s">
        <v>1079</v>
      </c>
      <c r="E373" s="3" t="s">
        <v>1080</v>
      </c>
      <c r="F373" s="3" t="s">
        <v>1081</v>
      </c>
      <c r="G373" s="3">
        <f>Cookie[[#This Row],[Total_ Revenue]]-Cookie[[#This Row],[Total_ Cost ]]</f>
        <v>12558</v>
      </c>
      <c r="H373" s="13">
        <f>Cookie[[#This Row],[Profit ]]/Cookie[[#This Row],[Total_ Revenue]]*100</f>
        <v>54.166666666666664</v>
      </c>
      <c r="I373" s="12">
        <f>Cookie[[#This Row],[Total_ Cost ]]+Cookie[[#This Row],[Profit ]]</f>
        <v>23184</v>
      </c>
      <c r="J373" s="1">
        <v>43922</v>
      </c>
      <c r="K373" s="1"/>
    </row>
    <row r="374" spans="1:11" x14ac:dyDescent="0.3">
      <c r="A374" s="4" t="s">
        <v>115</v>
      </c>
      <c r="B374" t="s">
        <v>99</v>
      </c>
      <c r="C374" s="5">
        <v>1055</v>
      </c>
      <c r="D374" s="3" t="s">
        <v>1082</v>
      </c>
      <c r="E374" s="3" t="s">
        <v>1083</v>
      </c>
      <c r="F374" s="3" t="s">
        <v>1084</v>
      </c>
      <c r="G374" s="3">
        <f>Cookie[[#This Row],[Total_ Revenue]]-Cookie[[#This Row],[Total_ Cost ]]</f>
        <v>3428.75</v>
      </c>
      <c r="H374" s="13">
        <f>Cookie[[#This Row],[Profit ]]/Cookie[[#This Row],[Total_ Revenue]]*100</f>
        <v>54.166666666666664</v>
      </c>
      <c r="I374" s="12">
        <f>Cookie[[#This Row],[Total_ Cost ]]+Cookie[[#This Row],[Profit ]]</f>
        <v>6330</v>
      </c>
      <c r="J374" s="1">
        <v>44166</v>
      </c>
      <c r="K374" s="1"/>
    </row>
    <row r="375" spans="1:11" x14ac:dyDescent="0.3">
      <c r="A375" s="4" t="s">
        <v>115</v>
      </c>
      <c r="B375" t="s">
        <v>99</v>
      </c>
      <c r="C375" s="5">
        <v>2177</v>
      </c>
      <c r="D375" s="3" t="s">
        <v>1085</v>
      </c>
      <c r="E375" s="3" t="s">
        <v>1086</v>
      </c>
      <c r="F375" s="3" t="s">
        <v>1087</v>
      </c>
      <c r="G375" s="3">
        <f>Cookie[[#This Row],[Total_ Revenue]]-Cookie[[#This Row],[Total_ Cost ]]</f>
        <v>7075.25</v>
      </c>
      <c r="H375" s="13">
        <f>Cookie[[#This Row],[Profit ]]/Cookie[[#This Row],[Total_ Revenue]]*100</f>
        <v>54.166666666666664</v>
      </c>
      <c r="I375" s="12">
        <f>Cookie[[#This Row],[Total_ Cost ]]+Cookie[[#This Row],[Profit ]]</f>
        <v>13062</v>
      </c>
      <c r="J375" s="1">
        <v>44105</v>
      </c>
      <c r="K375" s="1"/>
    </row>
    <row r="376" spans="1:11" x14ac:dyDescent="0.3">
      <c r="A376" s="4" t="s">
        <v>115</v>
      </c>
      <c r="B376" t="s">
        <v>99</v>
      </c>
      <c r="C376" s="5">
        <v>1579</v>
      </c>
      <c r="D376" s="3" t="s">
        <v>1088</v>
      </c>
      <c r="E376" s="3" t="s">
        <v>1089</v>
      </c>
      <c r="F376" s="3" t="s">
        <v>1090</v>
      </c>
      <c r="G376" s="3">
        <f>Cookie[[#This Row],[Total_ Revenue]]-Cookie[[#This Row],[Total_ Cost ]]</f>
        <v>5131.75</v>
      </c>
      <c r="H376" s="13">
        <f>Cookie[[#This Row],[Profit ]]/Cookie[[#This Row],[Total_ Revenue]]*100</f>
        <v>54.166666666666664</v>
      </c>
      <c r="I376" s="12">
        <f>Cookie[[#This Row],[Total_ Cost ]]+Cookie[[#This Row],[Profit ]]</f>
        <v>9474</v>
      </c>
      <c r="J376" s="1">
        <v>44044</v>
      </c>
      <c r="K376" s="1"/>
    </row>
    <row r="377" spans="1:11" x14ac:dyDescent="0.3">
      <c r="A377" s="4" t="s">
        <v>115</v>
      </c>
      <c r="B377" t="s">
        <v>99</v>
      </c>
      <c r="C377" s="5">
        <v>1496</v>
      </c>
      <c r="D377" s="3" t="s">
        <v>250</v>
      </c>
      <c r="E377" s="3" t="s">
        <v>382</v>
      </c>
      <c r="F377" s="3" t="s">
        <v>563</v>
      </c>
      <c r="G377" s="3">
        <f>Cookie[[#This Row],[Total_ Revenue]]-Cookie[[#This Row],[Total_ Cost ]]</f>
        <v>4862</v>
      </c>
      <c r="H377" s="13">
        <f>Cookie[[#This Row],[Profit ]]/Cookie[[#This Row],[Total_ Revenue]]*100</f>
        <v>54.166666666666664</v>
      </c>
      <c r="I377" s="12">
        <f>Cookie[[#This Row],[Total_ Cost ]]+Cookie[[#This Row],[Profit ]]</f>
        <v>8976</v>
      </c>
      <c r="J377" s="1">
        <v>43983</v>
      </c>
      <c r="K377" s="1"/>
    </row>
    <row r="378" spans="1:11" x14ac:dyDescent="0.3">
      <c r="A378" s="4" t="s">
        <v>115</v>
      </c>
      <c r="B378" t="s">
        <v>99</v>
      </c>
      <c r="C378" s="5">
        <v>1659</v>
      </c>
      <c r="D378" s="3" t="s">
        <v>1091</v>
      </c>
      <c r="E378" s="3" t="s">
        <v>1092</v>
      </c>
      <c r="F378" s="3" t="s">
        <v>1093</v>
      </c>
      <c r="G378" s="3">
        <f>Cookie[[#This Row],[Total_ Revenue]]-Cookie[[#This Row],[Total_ Cost ]]</f>
        <v>5391.75</v>
      </c>
      <c r="H378" s="13">
        <f>Cookie[[#This Row],[Profit ]]/Cookie[[#This Row],[Total_ Revenue]]*100</f>
        <v>54.166666666666664</v>
      </c>
      <c r="I378" s="12">
        <f>Cookie[[#This Row],[Total_ Cost ]]+Cookie[[#This Row],[Profit ]]</f>
        <v>9954</v>
      </c>
      <c r="J378" s="1">
        <v>44013</v>
      </c>
      <c r="K378" s="1"/>
    </row>
    <row r="379" spans="1:11" x14ac:dyDescent="0.3">
      <c r="A379" s="4" t="s">
        <v>115</v>
      </c>
      <c r="B379" t="s">
        <v>99</v>
      </c>
      <c r="C379" s="5">
        <v>1976</v>
      </c>
      <c r="D379" s="3" t="s">
        <v>1094</v>
      </c>
      <c r="E379" s="3" t="s">
        <v>1095</v>
      </c>
      <c r="F379" s="3" t="s">
        <v>1096</v>
      </c>
      <c r="G379" s="3">
        <f>Cookie[[#This Row],[Total_ Revenue]]-Cookie[[#This Row],[Total_ Cost ]]</f>
        <v>6422</v>
      </c>
      <c r="H379" s="13">
        <f>Cookie[[#This Row],[Profit ]]/Cookie[[#This Row],[Total_ Revenue]]*100</f>
        <v>54.166666666666664</v>
      </c>
      <c r="I379" s="12">
        <f>Cookie[[#This Row],[Total_ Cost ]]+Cookie[[#This Row],[Profit ]]</f>
        <v>11856</v>
      </c>
      <c r="J379" s="1">
        <v>44105</v>
      </c>
      <c r="K379" s="1"/>
    </row>
    <row r="380" spans="1:11" x14ac:dyDescent="0.3">
      <c r="A380" s="4" t="s">
        <v>115</v>
      </c>
      <c r="B380" t="s">
        <v>99</v>
      </c>
      <c r="C380" s="5">
        <v>1967</v>
      </c>
      <c r="D380" s="3" t="s">
        <v>1097</v>
      </c>
      <c r="E380" s="3" t="s">
        <v>1098</v>
      </c>
      <c r="F380" s="3" t="s">
        <v>1099</v>
      </c>
      <c r="G380" s="3">
        <f>Cookie[[#This Row],[Total_ Revenue]]-Cookie[[#This Row],[Total_ Cost ]]</f>
        <v>6392.75</v>
      </c>
      <c r="H380" s="13">
        <f>Cookie[[#This Row],[Profit ]]/Cookie[[#This Row],[Total_ Revenue]]*100</f>
        <v>54.166666666666664</v>
      </c>
      <c r="I380" s="12">
        <f>Cookie[[#This Row],[Total_ Cost ]]+Cookie[[#This Row],[Profit ]]</f>
        <v>11802</v>
      </c>
      <c r="J380" s="1">
        <v>43891</v>
      </c>
      <c r="K380" s="1"/>
    </row>
    <row r="381" spans="1:11" x14ac:dyDescent="0.3">
      <c r="A381" s="4" t="s">
        <v>115</v>
      </c>
      <c r="B381" t="s">
        <v>99</v>
      </c>
      <c r="C381" s="5">
        <v>639</v>
      </c>
      <c r="D381" s="3" t="s">
        <v>1076</v>
      </c>
      <c r="E381" s="3" t="s">
        <v>1077</v>
      </c>
      <c r="F381" s="3" t="s">
        <v>1078</v>
      </c>
      <c r="G381" s="3">
        <f>Cookie[[#This Row],[Total_ Revenue]]-Cookie[[#This Row],[Total_ Cost ]]</f>
        <v>2076.75</v>
      </c>
      <c r="H381" s="13">
        <f>Cookie[[#This Row],[Profit ]]/Cookie[[#This Row],[Total_ Revenue]]*100</f>
        <v>54.166666666666664</v>
      </c>
      <c r="I381" s="12">
        <f>Cookie[[#This Row],[Total_ Cost ]]+Cookie[[#This Row],[Profit ]]</f>
        <v>3834</v>
      </c>
      <c r="J381" s="1">
        <v>44013</v>
      </c>
      <c r="K381" s="1"/>
    </row>
    <row r="382" spans="1:11" x14ac:dyDescent="0.3">
      <c r="A382" s="4" t="s">
        <v>115</v>
      </c>
      <c r="B382" t="s">
        <v>99</v>
      </c>
      <c r="C382" s="5">
        <v>853</v>
      </c>
      <c r="D382" s="3" t="s">
        <v>610</v>
      </c>
      <c r="E382" s="3" t="s">
        <v>1100</v>
      </c>
      <c r="F382" s="3" t="s">
        <v>1101</v>
      </c>
      <c r="G382" s="3">
        <f>Cookie[[#This Row],[Total_ Revenue]]-Cookie[[#This Row],[Total_ Cost ]]</f>
        <v>2772.25</v>
      </c>
      <c r="H382" s="13">
        <f>Cookie[[#This Row],[Profit ]]/Cookie[[#This Row],[Total_ Revenue]]*100</f>
        <v>54.166666666666664</v>
      </c>
      <c r="I382" s="12">
        <f>Cookie[[#This Row],[Total_ Cost ]]+Cookie[[#This Row],[Profit ]]</f>
        <v>5118</v>
      </c>
      <c r="J382" s="1">
        <v>44166</v>
      </c>
      <c r="K382" s="1"/>
    </row>
    <row r="383" spans="1:11" x14ac:dyDescent="0.3">
      <c r="A383" s="4" t="s">
        <v>115</v>
      </c>
      <c r="B383" t="s">
        <v>99</v>
      </c>
      <c r="C383" s="5">
        <v>3998</v>
      </c>
      <c r="D383" s="3" t="s">
        <v>1102</v>
      </c>
      <c r="E383" s="3" t="s">
        <v>1103</v>
      </c>
      <c r="F383" s="3" t="s">
        <v>1104</v>
      </c>
      <c r="G383" s="3">
        <f>Cookie[[#This Row],[Total_ Revenue]]-Cookie[[#This Row],[Total_ Cost ]]</f>
        <v>12993.5</v>
      </c>
      <c r="H383" s="13">
        <f>Cookie[[#This Row],[Profit ]]/Cookie[[#This Row],[Total_ Revenue]]*100</f>
        <v>54.166666666666664</v>
      </c>
      <c r="I383" s="12">
        <f>Cookie[[#This Row],[Total_ Cost ]]+Cookie[[#This Row],[Profit ]]</f>
        <v>23988</v>
      </c>
      <c r="J383" s="1">
        <v>43831</v>
      </c>
      <c r="K383" s="1"/>
    </row>
    <row r="384" spans="1:11" x14ac:dyDescent="0.3">
      <c r="A384" s="4" t="s">
        <v>115</v>
      </c>
      <c r="B384" t="s">
        <v>99</v>
      </c>
      <c r="C384" s="5">
        <v>1190</v>
      </c>
      <c r="D384" s="3" t="s">
        <v>1105</v>
      </c>
      <c r="E384" s="3" t="s">
        <v>308</v>
      </c>
      <c r="F384" s="3" t="s">
        <v>1106</v>
      </c>
      <c r="G384" s="3">
        <f>Cookie[[#This Row],[Total_ Revenue]]-Cookie[[#This Row],[Total_ Cost ]]</f>
        <v>3867.5</v>
      </c>
      <c r="H384" s="13">
        <f>Cookie[[#This Row],[Profit ]]/Cookie[[#This Row],[Total_ Revenue]]*100</f>
        <v>54.166666666666664</v>
      </c>
      <c r="I384" s="12">
        <f>Cookie[[#This Row],[Total_ Cost ]]+Cookie[[#This Row],[Profit ]]</f>
        <v>7140</v>
      </c>
      <c r="J384" s="1">
        <v>43983</v>
      </c>
      <c r="K384" s="1"/>
    </row>
    <row r="385" spans="1:11" x14ac:dyDescent="0.3">
      <c r="A385" s="4" t="s">
        <v>115</v>
      </c>
      <c r="B385" t="s">
        <v>99</v>
      </c>
      <c r="C385" s="5">
        <v>2826</v>
      </c>
      <c r="D385" s="3" t="s">
        <v>1107</v>
      </c>
      <c r="E385" s="3" t="s">
        <v>1108</v>
      </c>
      <c r="F385" s="3" t="s">
        <v>1109</v>
      </c>
      <c r="G385" s="3">
        <f>Cookie[[#This Row],[Total_ Revenue]]-Cookie[[#This Row],[Total_ Cost ]]</f>
        <v>9184.5</v>
      </c>
      <c r="H385" s="13">
        <f>Cookie[[#This Row],[Profit ]]/Cookie[[#This Row],[Total_ Revenue]]*100</f>
        <v>54.166666666666664</v>
      </c>
      <c r="I385" s="12">
        <f>Cookie[[#This Row],[Total_ Cost ]]+Cookie[[#This Row],[Profit ]]</f>
        <v>16956</v>
      </c>
      <c r="J385" s="1">
        <v>43952</v>
      </c>
      <c r="K385" s="1"/>
    </row>
    <row r="386" spans="1:11" x14ac:dyDescent="0.3">
      <c r="A386" s="4" t="s">
        <v>115</v>
      </c>
      <c r="B386" t="s">
        <v>99</v>
      </c>
      <c r="C386" s="5">
        <v>663</v>
      </c>
      <c r="D386" s="3" t="s">
        <v>506</v>
      </c>
      <c r="E386" s="3" t="s">
        <v>507</v>
      </c>
      <c r="F386" s="3" t="s">
        <v>508</v>
      </c>
      <c r="G386" s="3">
        <f>Cookie[[#This Row],[Total_ Revenue]]-Cookie[[#This Row],[Total_ Cost ]]</f>
        <v>2154.75</v>
      </c>
      <c r="H386" s="13">
        <f>Cookie[[#This Row],[Profit ]]/Cookie[[#This Row],[Total_ Revenue]]*100</f>
        <v>54.166666666666664</v>
      </c>
      <c r="I386" s="12">
        <f>Cookie[[#This Row],[Total_ Cost ]]+Cookie[[#This Row],[Profit ]]</f>
        <v>3978</v>
      </c>
      <c r="J386" s="1">
        <v>44075</v>
      </c>
      <c r="K386" s="1"/>
    </row>
    <row r="387" spans="1:11" x14ac:dyDescent="0.3">
      <c r="A387" s="4" t="s">
        <v>220</v>
      </c>
      <c r="B387" t="s">
        <v>8</v>
      </c>
      <c r="C387" s="5">
        <v>1006</v>
      </c>
      <c r="D387" s="3" t="s">
        <v>1110</v>
      </c>
      <c r="E387" s="3" t="s">
        <v>1111</v>
      </c>
      <c r="F387" s="3" t="s">
        <v>1112</v>
      </c>
      <c r="G387" s="3">
        <f>Cookie[[#This Row],[Total_ Revenue]]-Cookie[[#This Row],[Total_ Cost ]]</f>
        <v>3018</v>
      </c>
      <c r="H387" s="13">
        <f>Cookie[[#This Row],[Profit ]]/Cookie[[#This Row],[Total_ Revenue]]*100</f>
        <v>60</v>
      </c>
      <c r="I387" s="12">
        <f>Cookie[[#This Row],[Total_ Cost ]]+Cookie[[#This Row],[Profit ]]</f>
        <v>5030</v>
      </c>
      <c r="J387" s="1">
        <v>43983</v>
      </c>
      <c r="K387" s="1"/>
    </row>
    <row r="388" spans="1:11" x14ac:dyDescent="0.3">
      <c r="A388" s="4" t="s">
        <v>220</v>
      </c>
      <c r="B388" t="s">
        <v>8</v>
      </c>
      <c r="C388" s="5">
        <v>367</v>
      </c>
      <c r="D388" s="3" t="s">
        <v>342</v>
      </c>
      <c r="E388" s="3" t="s">
        <v>343</v>
      </c>
      <c r="F388" s="3" t="s">
        <v>344</v>
      </c>
      <c r="G388" s="3">
        <f>Cookie[[#This Row],[Total_ Revenue]]-Cookie[[#This Row],[Total_ Cost ]]</f>
        <v>1101</v>
      </c>
      <c r="H388" s="13">
        <f>Cookie[[#This Row],[Profit ]]/Cookie[[#This Row],[Total_ Revenue]]*100</f>
        <v>60</v>
      </c>
      <c r="I388" s="12">
        <f>Cookie[[#This Row],[Total_ Cost ]]+Cookie[[#This Row],[Profit ]]</f>
        <v>1835</v>
      </c>
      <c r="J388" s="1">
        <v>44013</v>
      </c>
      <c r="K388" s="1"/>
    </row>
    <row r="389" spans="1:11" x14ac:dyDescent="0.3">
      <c r="A389" s="4" t="s">
        <v>220</v>
      </c>
      <c r="B389" t="s">
        <v>8</v>
      </c>
      <c r="C389" s="5">
        <v>1513</v>
      </c>
      <c r="D389" s="3" t="s">
        <v>1113</v>
      </c>
      <c r="E389" s="3" t="s">
        <v>1114</v>
      </c>
      <c r="F389" s="3" t="s">
        <v>1115</v>
      </c>
      <c r="G389" s="3">
        <f>Cookie[[#This Row],[Total_ Revenue]]-Cookie[[#This Row],[Total_ Cost ]]</f>
        <v>4539</v>
      </c>
      <c r="H389" s="13">
        <f>Cookie[[#This Row],[Profit ]]/Cookie[[#This Row],[Total_ Revenue]]*100</f>
        <v>60</v>
      </c>
      <c r="I389" s="12">
        <f>Cookie[[#This Row],[Total_ Cost ]]+Cookie[[#This Row],[Profit ]]</f>
        <v>7565</v>
      </c>
      <c r="J389" s="1">
        <v>44166</v>
      </c>
      <c r="K389" s="1"/>
    </row>
    <row r="390" spans="1:11" x14ac:dyDescent="0.3">
      <c r="A390" s="4" t="s">
        <v>220</v>
      </c>
      <c r="B390" t="s">
        <v>8</v>
      </c>
      <c r="C390" s="5">
        <v>747</v>
      </c>
      <c r="D390" s="3" t="s">
        <v>1116</v>
      </c>
      <c r="E390" s="3" t="s">
        <v>1117</v>
      </c>
      <c r="F390" s="3" t="s">
        <v>1118</v>
      </c>
      <c r="G390" s="3">
        <f>Cookie[[#This Row],[Total_ Revenue]]-Cookie[[#This Row],[Total_ Cost ]]</f>
        <v>2241</v>
      </c>
      <c r="H390" s="13">
        <f>Cookie[[#This Row],[Profit ]]/Cookie[[#This Row],[Total_ Revenue]]*100</f>
        <v>60</v>
      </c>
      <c r="I390" s="12">
        <f>Cookie[[#This Row],[Total_ Cost ]]+Cookie[[#This Row],[Profit ]]</f>
        <v>3735</v>
      </c>
      <c r="J390" s="1">
        <v>44075</v>
      </c>
      <c r="K390" s="1"/>
    </row>
    <row r="391" spans="1:11" x14ac:dyDescent="0.3">
      <c r="A391" s="4" t="s">
        <v>220</v>
      </c>
      <c r="B391" t="s">
        <v>8</v>
      </c>
      <c r="C391" s="5">
        <v>1728</v>
      </c>
      <c r="D391" s="3" t="s">
        <v>1119</v>
      </c>
      <c r="E391" s="3" t="s">
        <v>1120</v>
      </c>
      <c r="F391" s="3" t="s">
        <v>1121</v>
      </c>
      <c r="G391" s="3">
        <f>Cookie[[#This Row],[Total_ Revenue]]-Cookie[[#This Row],[Total_ Cost ]]</f>
        <v>5184</v>
      </c>
      <c r="H391" s="13">
        <f>Cookie[[#This Row],[Profit ]]/Cookie[[#This Row],[Total_ Revenue]]*100</f>
        <v>60</v>
      </c>
      <c r="I391" s="12">
        <f>Cookie[[#This Row],[Total_ Cost ]]+Cookie[[#This Row],[Profit ]]</f>
        <v>8640</v>
      </c>
      <c r="J391" s="1">
        <v>43952</v>
      </c>
      <c r="K391" s="1"/>
    </row>
    <row r="392" spans="1:11" x14ac:dyDescent="0.3">
      <c r="A392" s="4" t="s">
        <v>220</v>
      </c>
      <c r="B392" t="s">
        <v>8</v>
      </c>
      <c r="C392" s="5">
        <v>689</v>
      </c>
      <c r="D392" s="3" t="s">
        <v>1122</v>
      </c>
      <c r="E392" s="3" t="s">
        <v>1123</v>
      </c>
      <c r="F392" s="3" t="s">
        <v>1124</v>
      </c>
      <c r="G392" s="3">
        <f>Cookie[[#This Row],[Total_ Revenue]]-Cookie[[#This Row],[Total_ Cost ]]</f>
        <v>2067</v>
      </c>
      <c r="H392" s="13">
        <f>Cookie[[#This Row],[Profit ]]/Cookie[[#This Row],[Total_ Revenue]]*100</f>
        <v>60</v>
      </c>
      <c r="I392" s="12">
        <f>Cookie[[#This Row],[Total_ Cost ]]+Cookie[[#This Row],[Profit ]]</f>
        <v>3445</v>
      </c>
      <c r="J392" s="1">
        <v>43983</v>
      </c>
      <c r="K392" s="1"/>
    </row>
    <row r="393" spans="1:11" x14ac:dyDescent="0.3">
      <c r="A393" s="4" t="s">
        <v>220</v>
      </c>
      <c r="B393" t="s">
        <v>8</v>
      </c>
      <c r="C393" s="5">
        <v>1570</v>
      </c>
      <c r="D393" s="3" t="s">
        <v>1125</v>
      </c>
      <c r="E393" s="3" t="s">
        <v>1126</v>
      </c>
      <c r="F393" s="3" t="s">
        <v>721</v>
      </c>
      <c r="G393" s="3">
        <f>Cookie[[#This Row],[Total_ Revenue]]-Cookie[[#This Row],[Total_ Cost ]]</f>
        <v>4710</v>
      </c>
      <c r="H393" s="13">
        <f>Cookie[[#This Row],[Profit ]]/Cookie[[#This Row],[Total_ Revenue]]*100</f>
        <v>60</v>
      </c>
      <c r="I393" s="12">
        <f>Cookie[[#This Row],[Total_ Cost ]]+Cookie[[#This Row],[Profit ]]</f>
        <v>7850</v>
      </c>
      <c r="J393" s="1">
        <v>43983</v>
      </c>
      <c r="K393" s="1"/>
    </row>
    <row r="394" spans="1:11" x14ac:dyDescent="0.3">
      <c r="A394" s="4" t="s">
        <v>220</v>
      </c>
      <c r="B394" t="s">
        <v>8</v>
      </c>
      <c r="C394" s="5">
        <v>1706</v>
      </c>
      <c r="D394" s="3" t="s">
        <v>1127</v>
      </c>
      <c r="E394" s="3" t="s">
        <v>1128</v>
      </c>
      <c r="F394" s="3" t="s">
        <v>610</v>
      </c>
      <c r="G394" s="3">
        <f>Cookie[[#This Row],[Total_ Revenue]]-Cookie[[#This Row],[Total_ Cost ]]</f>
        <v>5118</v>
      </c>
      <c r="H394" s="13">
        <f>Cookie[[#This Row],[Profit ]]/Cookie[[#This Row],[Total_ Revenue]]*100</f>
        <v>60</v>
      </c>
      <c r="I394" s="12">
        <f>Cookie[[#This Row],[Total_ Cost ]]+Cookie[[#This Row],[Profit ]]</f>
        <v>8530</v>
      </c>
      <c r="J394" s="1">
        <v>44166</v>
      </c>
      <c r="K394" s="1"/>
    </row>
    <row r="395" spans="1:11" x14ac:dyDescent="0.3">
      <c r="A395" s="4" t="s">
        <v>220</v>
      </c>
      <c r="B395" t="s">
        <v>8</v>
      </c>
      <c r="C395" s="5">
        <v>795</v>
      </c>
      <c r="D395" s="3" t="s">
        <v>1129</v>
      </c>
      <c r="E395" s="3" t="s">
        <v>1130</v>
      </c>
      <c r="F395" s="3" t="s">
        <v>1131</v>
      </c>
      <c r="G395" s="3">
        <f>Cookie[[#This Row],[Total_ Revenue]]-Cookie[[#This Row],[Total_ Cost ]]</f>
        <v>2385</v>
      </c>
      <c r="H395" s="13">
        <f>Cookie[[#This Row],[Profit ]]/Cookie[[#This Row],[Total_ Revenue]]*100</f>
        <v>60</v>
      </c>
      <c r="I395" s="12">
        <f>Cookie[[#This Row],[Total_ Cost ]]+Cookie[[#This Row],[Profit ]]</f>
        <v>3975</v>
      </c>
      <c r="J395" s="1">
        <v>43891</v>
      </c>
      <c r="K395" s="1"/>
    </row>
    <row r="396" spans="1:11" x14ac:dyDescent="0.3">
      <c r="A396" s="4" t="s">
        <v>220</v>
      </c>
      <c r="B396" t="s">
        <v>8</v>
      </c>
      <c r="C396" s="5">
        <v>1415</v>
      </c>
      <c r="D396" s="3" t="s">
        <v>1132</v>
      </c>
      <c r="E396" s="3" t="s">
        <v>1133</v>
      </c>
      <c r="F396" s="3" t="s">
        <v>1134</v>
      </c>
      <c r="G396" s="3">
        <f>Cookie[[#This Row],[Total_ Revenue]]-Cookie[[#This Row],[Total_ Cost ]]</f>
        <v>4245</v>
      </c>
      <c r="H396" s="13">
        <f>Cookie[[#This Row],[Profit ]]/Cookie[[#This Row],[Total_ Revenue]]*100</f>
        <v>60</v>
      </c>
      <c r="I396" s="12">
        <f>Cookie[[#This Row],[Total_ Cost ]]+Cookie[[#This Row],[Profit ]]</f>
        <v>7075</v>
      </c>
      <c r="J396" s="1">
        <v>43922</v>
      </c>
      <c r="K396" s="1"/>
    </row>
    <row r="397" spans="1:11" x14ac:dyDescent="0.3">
      <c r="A397" s="4" t="s">
        <v>220</v>
      </c>
      <c r="B397" t="s">
        <v>8</v>
      </c>
      <c r="C397" s="5">
        <v>1372</v>
      </c>
      <c r="D397" s="3" t="s">
        <v>1135</v>
      </c>
      <c r="E397" s="3" t="s">
        <v>1136</v>
      </c>
      <c r="F397" s="3" t="s">
        <v>1137</v>
      </c>
      <c r="G397" s="3">
        <f>Cookie[[#This Row],[Total_ Revenue]]-Cookie[[#This Row],[Total_ Cost ]]</f>
        <v>4116</v>
      </c>
      <c r="H397" s="13">
        <f>Cookie[[#This Row],[Profit ]]/Cookie[[#This Row],[Total_ Revenue]]*100</f>
        <v>60</v>
      </c>
      <c r="I397" s="12">
        <f>Cookie[[#This Row],[Total_ Cost ]]+Cookie[[#This Row],[Profit ]]</f>
        <v>6860</v>
      </c>
      <c r="J397" s="1">
        <v>43831</v>
      </c>
      <c r="K397" s="1"/>
    </row>
    <row r="398" spans="1:11" x14ac:dyDescent="0.3">
      <c r="A398" s="4" t="s">
        <v>220</v>
      </c>
      <c r="B398" t="s">
        <v>8</v>
      </c>
      <c r="C398" s="5">
        <v>1743</v>
      </c>
      <c r="D398" s="3" t="s">
        <v>35</v>
      </c>
      <c r="E398" s="3" t="s">
        <v>36</v>
      </c>
      <c r="F398" s="3" t="s">
        <v>37</v>
      </c>
      <c r="G398" s="3">
        <f>Cookie[[#This Row],[Total_ Revenue]]-Cookie[[#This Row],[Total_ Cost ]]</f>
        <v>5229</v>
      </c>
      <c r="H398" s="13">
        <f>Cookie[[#This Row],[Profit ]]/Cookie[[#This Row],[Total_ Revenue]]*100</f>
        <v>60</v>
      </c>
      <c r="I398" s="12">
        <f>Cookie[[#This Row],[Total_ Cost ]]+Cookie[[#This Row],[Profit ]]</f>
        <v>8715</v>
      </c>
      <c r="J398" s="1">
        <v>44044</v>
      </c>
      <c r="K398" s="1"/>
    </row>
    <row r="399" spans="1:11" x14ac:dyDescent="0.3">
      <c r="A399" s="4" t="s">
        <v>220</v>
      </c>
      <c r="B399" t="s">
        <v>8</v>
      </c>
      <c r="C399" s="5">
        <v>3513</v>
      </c>
      <c r="D399" s="3" t="s">
        <v>1138</v>
      </c>
      <c r="E399" s="3" t="s">
        <v>1139</v>
      </c>
      <c r="F399" s="3" t="s">
        <v>1140</v>
      </c>
      <c r="G399" s="3">
        <f>Cookie[[#This Row],[Total_ Revenue]]-Cookie[[#This Row],[Total_ Cost ]]</f>
        <v>10539</v>
      </c>
      <c r="H399" s="13">
        <f>Cookie[[#This Row],[Profit ]]/Cookie[[#This Row],[Total_ Revenue]]*100</f>
        <v>60</v>
      </c>
      <c r="I399" s="12">
        <f>Cookie[[#This Row],[Total_ Cost ]]+Cookie[[#This Row],[Profit ]]</f>
        <v>17565</v>
      </c>
      <c r="J399" s="1">
        <v>44013</v>
      </c>
      <c r="K399" s="1"/>
    </row>
    <row r="400" spans="1:11" x14ac:dyDescent="0.3">
      <c r="A400" s="4" t="s">
        <v>220</v>
      </c>
      <c r="B400" t="s">
        <v>8</v>
      </c>
      <c r="C400" s="5">
        <v>1259</v>
      </c>
      <c r="D400" s="3" t="s">
        <v>1141</v>
      </c>
      <c r="E400" s="3" t="s">
        <v>615</v>
      </c>
      <c r="F400" s="3" t="s">
        <v>1142</v>
      </c>
      <c r="G400" s="3">
        <f>Cookie[[#This Row],[Total_ Revenue]]-Cookie[[#This Row],[Total_ Cost ]]</f>
        <v>3777</v>
      </c>
      <c r="H400" s="13">
        <f>Cookie[[#This Row],[Profit ]]/Cookie[[#This Row],[Total_ Revenue]]*100</f>
        <v>60</v>
      </c>
      <c r="I400" s="12">
        <f>Cookie[[#This Row],[Total_ Cost ]]+Cookie[[#This Row],[Profit ]]</f>
        <v>6295</v>
      </c>
      <c r="J400" s="1">
        <v>43922</v>
      </c>
      <c r="K400" s="1"/>
    </row>
    <row r="401" spans="1:11" x14ac:dyDescent="0.3">
      <c r="A401" s="4" t="s">
        <v>220</v>
      </c>
      <c r="B401" t="s">
        <v>8</v>
      </c>
      <c r="C401" s="5">
        <v>1095</v>
      </c>
      <c r="D401" s="3" t="s">
        <v>1143</v>
      </c>
      <c r="E401" s="3" t="s">
        <v>1144</v>
      </c>
      <c r="F401" s="3" t="s">
        <v>1145</v>
      </c>
      <c r="G401" s="3">
        <f>Cookie[[#This Row],[Total_ Revenue]]-Cookie[[#This Row],[Total_ Cost ]]</f>
        <v>3285</v>
      </c>
      <c r="H401" s="13">
        <f>Cookie[[#This Row],[Profit ]]/Cookie[[#This Row],[Total_ Revenue]]*100</f>
        <v>60</v>
      </c>
      <c r="I401" s="12">
        <f>Cookie[[#This Row],[Total_ Cost ]]+Cookie[[#This Row],[Profit ]]</f>
        <v>5475</v>
      </c>
      <c r="J401" s="1">
        <v>43952</v>
      </c>
      <c r="K401" s="1"/>
    </row>
    <row r="402" spans="1:11" x14ac:dyDescent="0.3">
      <c r="A402" s="4" t="s">
        <v>220</v>
      </c>
      <c r="B402" t="s">
        <v>8</v>
      </c>
      <c r="C402" s="5">
        <v>1366</v>
      </c>
      <c r="D402" s="3" t="s">
        <v>586</v>
      </c>
      <c r="E402" s="3" t="s">
        <v>587</v>
      </c>
      <c r="F402" s="3" t="s">
        <v>588</v>
      </c>
      <c r="G402" s="3">
        <f>Cookie[[#This Row],[Total_ Revenue]]-Cookie[[#This Row],[Total_ Cost ]]</f>
        <v>4098</v>
      </c>
      <c r="H402" s="13">
        <f>Cookie[[#This Row],[Profit ]]/Cookie[[#This Row],[Total_ Revenue]]*100</f>
        <v>60</v>
      </c>
      <c r="I402" s="12">
        <f>Cookie[[#This Row],[Total_ Cost ]]+Cookie[[#This Row],[Profit ]]</f>
        <v>6830</v>
      </c>
      <c r="J402" s="1">
        <v>43983</v>
      </c>
      <c r="K402" s="1"/>
    </row>
    <row r="403" spans="1:11" x14ac:dyDescent="0.3">
      <c r="A403" s="4" t="s">
        <v>220</v>
      </c>
      <c r="B403" t="s">
        <v>8</v>
      </c>
      <c r="C403" s="5">
        <v>1598</v>
      </c>
      <c r="D403" s="3" t="s">
        <v>1146</v>
      </c>
      <c r="E403" s="3" t="s">
        <v>1147</v>
      </c>
      <c r="F403" s="3" t="s">
        <v>1148</v>
      </c>
      <c r="G403" s="3">
        <f>Cookie[[#This Row],[Total_ Revenue]]-Cookie[[#This Row],[Total_ Cost ]]</f>
        <v>4794</v>
      </c>
      <c r="H403" s="13">
        <f>Cookie[[#This Row],[Profit ]]/Cookie[[#This Row],[Total_ Revenue]]*100</f>
        <v>60</v>
      </c>
      <c r="I403" s="12">
        <f>Cookie[[#This Row],[Total_ Cost ]]+Cookie[[#This Row],[Profit ]]</f>
        <v>7990</v>
      </c>
      <c r="J403" s="1">
        <v>44044</v>
      </c>
      <c r="K403" s="1"/>
    </row>
    <row r="404" spans="1:11" x14ac:dyDescent="0.3">
      <c r="A404" s="4" t="s">
        <v>220</v>
      </c>
      <c r="B404" t="s">
        <v>8</v>
      </c>
      <c r="C404" s="5">
        <v>1934</v>
      </c>
      <c r="D404" s="3" t="s">
        <v>1149</v>
      </c>
      <c r="E404" s="3" t="s">
        <v>1150</v>
      </c>
      <c r="F404" s="3" t="s">
        <v>1151</v>
      </c>
      <c r="G404" s="3">
        <f>Cookie[[#This Row],[Total_ Revenue]]-Cookie[[#This Row],[Total_ Cost ]]</f>
        <v>5802</v>
      </c>
      <c r="H404" s="13">
        <f>Cookie[[#This Row],[Profit ]]/Cookie[[#This Row],[Total_ Revenue]]*100</f>
        <v>60</v>
      </c>
      <c r="I404" s="12">
        <f>Cookie[[#This Row],[Total_ Cost ]]+Cookie[[#This Row],[Profit ]]</f>
        <v>9670</v>
      </c>
      <c r="J404" s="1">
        <v>44075</v>
      </c>
      <c r="K404" s="1"/>
    </row>
    <row r="405" spans="1:11" x14ac:dyDescent="0.3">
      <c r="A405" s="4" t="s">
        <v>220</v>
      </c>
      <c r="B405" t="s">
        <v>8</v>
      </c>
      <c r="C405" s="5">
        <v>360</v>
      </c>
      <c r="D405" s="3" t="s">
        <v>1152</v>
      </c>
      <c r="E405" s="3" t="s">
        <v>357</v>
      </c>
      <c r="F405" s="3" t="s">
        <v>1153</v>
      </c>
      <c r="G405" s="3">
        <f>Cookie[[#This Row],[Total_ Revenue]]-Cookie[[#This Row],[Total_ Cost ]]</f>
        <v>1080</v>
      </c>
      <c r="H405" s="13">
        <f>Cookie[[#This Row],[Profit ]]/Cookie[[#This Row],[Total_ Revenue]]*100</f>
        <v>60</v>
      </c>
      <c r="I405" s="12">
        <f>Cookie[[#This Row],[Total_ Cost ]]+Cookie[[#This Row],[Profit ]]</f>
        <v>1800</v>
      </c>
      <c r="J405" s="1">
        <v>44105</v>
      </c>
      <c r="K405" s="1"/>
    </row>
    <row r="406" spans="1:11" x14ac:dyDescent="0.3">
      <c r="A406" s="4" t="s">
        <v>220</v>
      </c>
      <c r="B406" t="s">
        <v>8</v>
      </c>
      <c r="C406" s="5">
        <v>241</v>
      </c>
      <c r="D406" s="3" t="s">
        <v>1154</v>
      </c>
      <c r="E406" s="3" t="s">
        <v>1155</v>
      </c>
      <c r="F406" s="3" t="s">
        <v>1156</v>
      </c>
      <c r="G406" s="3">
        <f>Cookie[[#This Row],[Total_ Revenue]]-Cookie[[#This Row],[Total_ Cost ]]</f>
        <v>723</v>
      </c>
      <c r="H406" s="13">
        <f>Cookie[[#This Row],[Profit ]]/Cookie[[#This Row],[Total_ Revenue]]*100</f>
        <v>60</v>
      </c>
      <c r="I406" s="12">
        <f>Cookie[[#This Row],[Total_ Cost ]]+Cookie[[#This Row],[Profit ]]</f>
        <v>1205</v>
      </c>
      <c r="J406" s="1">
        <v>44105</v>
      </c>
      <c r="K406" s="1"/>
    </row>
    <row r="407" spans="1:11" x14ac:dyDescent="0.3">
      <c r="A407" s="4" t="s">
        <v>220</v>
      </c>
      <c r="B407" t="s">
        <v>8</v>
      </c>
      <c r="C407" s="5">
        <v>1359</v>
      </c>
      <c r="D407" s="3" t="s">
        <v>1157</v>
      </c>
      <c r="E407" s="3" t="s">
        <v>1158</v>
      </c>
      <c r="F407" s="3" t="s">
        <v>1159</v>
      </c>
      <c r="G407" s="3">
        <f>Cookie[[#This Row],[Total_ Revenue]]-Cookie[[#This Row],[Total_ Cost ]]</f>
        <v>4077</v>
      </c>
      <c r="H407" s="13">
        <f>Cookie[[#This Row],[Profit ]]/Cookie[[#This Row],[Total_ Revenue]]*100</f>
        <v>60</v>
      </c>
      <c r="I407" s="12">
        <f>Cookie[[#This Row],[Total_ Cost ]]+Cookie[[#This Row],[Profit ]]</f>
        <v>6795</v>
      </c>
      <c r="J407" s="1">
        <v>44136</v>
      </c>
      <c r="K407" s="1"/>
    </row>
    <row r="408" spans="1:11" x14ac:dyDescent="0.3">
      <c r="A408" s="4" t="s">
        <v>220</v>
      </c>
      <c r="B408" t="s">
        <v>8</v>
      </c>
      <c r="C408" s="5">
        <v>1531</v>
      </c>
      <c r="D408" s="3" t="s">
        <v>1160</v>
      </c>
      <c r="E408" s="3" t="s">
        <v>1161</v>
      </c>
      <c r="F408" s="3" t="s">
        <v>1162</v>
      </c>
      <c r="G408" s="3">
        <f>Cookie[[#This Row],[Total_ Revenue]]-Cookie[[#This Row],[Total_ Cost ]]</f>
        <v>4593</v>
      </c>
      <c r="H408" s="13">
        <f>Cookie[[#This Row],[Profit ]]/Cookie[[#This Row],[Total_ Revenue]]*100</f>
        <v>60</v>
      </c>
      <c r="I408" s="12">
        <f>Cookie[[#This Row],[Total_ Cost ]]+Cookie[[#This Row],[Profit ]]</f>
        <v>7655</v>
      </c>
      <c r="J408" s="1">
        <v>44166</v>
      </c>
      <c r="K408" s="1"/>
    </row>
    <row r="409" spans="1:11" x14ac:dyDescent="0.3">
      <c r="A409" s="4" t="s">
        <v>220</v>
      </c>
      <c r="B409" t="s">
        <v>8</v>
      </c>
      <c r="C409" s="5">
        <v>807</v>
      </c>
      <c r="D409" s="3" t="s">
        <v>1163</v>
      </c>
      <c r="E409" s="3" t="s">
        <v>112</v>
      </c>
      <c r="F409" s="3" t="s">
        <v>1164</v>
      </c>
      <c r="G409" s="3">
        <f>Cookie[[#This Row],[Total_ Revenue]]-Cookie[[#This Row],[Total_ Cost ]]</f>
        <v>2421</v>
      </c>
      <c r="H409" s="13">
        <f>Cookie[[#This Row],[Profit ]]/Cookie[[#This Row],[Total_ Revenue]]*100</f>
        <v>60</v>
      </c>
      <c r="I409" s="12">
        <f>Cookie[[#This Row],[Total_ Cost ]]+Cookie[[#This Row],[Profit ]]</f>
        <v>4035</v>
      </c>
      <c r="J409" s="1">
        <v>43831</v>
      </c>
      <c r="K409" s="1"/>
    </row>
    <row r="410" spans="1:11" x14ac:dyDescent="0.3">
      <c r="A410" s="4" t="s">
        <v>220</v>
      </c>
      <c r="B410" t="s">
        <v>8</v>
      </c>
      <c r="C410" s="5">
        <v>2708</v>
      </c>
      <c r="D410" s="3" t="s">
        <v>1165</v>
      </c>
      <c r="E410" s="3" t="s">
        <v>1166</v>
      </c>
      <c r="F410" s="3" t="s">
        <v>1167</v>
      </c>
      <c r="G410" s="3">
        <f>Cookie[[#This Row],[Total_ Revenue]]-Cookie[[#This Row],[Total_ Cost ]]</f>
        <v>8124</v>
      </c>
      <c r="H410" s="13">
        <f>Cookie[[#This Row],[Profit ]]/Cookie[[#This Row],[Total_ Revenue]]*100</f>
        <v>60</v>
      </c>
      <c r="I410" s="12">
        <f>Cookie[[#This Row],[Total_ Cost ]]+Cookie[[#This Row],[Profit ]]</f>
        <v>13540</v>
      </c>
      <c r="J410" s="1">
        <v>43862</v>
      </c>
      <c r="K410" s="1"/>
    </row>
    <row r="411" spans="1:11" x14ac:dyDescent="0.3">
      <c r="A411" s="4" t="s">
        <v>220</v>
      </c>
      <c r="B411" t="s">
        <v>8</v>
      </c>
      <c r="C411" s="5">
        <v>357</v>
      </c>
      <c r="D411" s="3" t="s">
        <v>1168</v>
      </c>
      <c r="E411" s="3" t="s">
        <v>1169</v>
      </c>
      <c r="F411" s="3" t="s">
        <v>1170</v>
      </c>
      <c r="G411" s="3">
        <f>Cookie[[#This Row],[Total_ Revenue]]-Cookie[[#This Row],[Total_ Cost ]]</f>
        <v>1071</v>
      </c>
      <c r="H411" s="13">
        <f>Cookie[[#This Row],[Profit ]]/Cookie[[#This Row],[Total_ Revenue]]*100</f>
        <v>60</v>
      </c>
      <c r="I411" s="12">
        <f>Cookie[[#This Row],[Total_ Cost ]]+Cookie[[#This Row],[Profit ]]</f>
        <v>1785</v>
      </c>
      <c r="J411" s="1">
        <v>44136</v>
      </c>
      <c r="K411" s="1"/>
    </row>
    <row r="412" spans="1:11" x14ac:dyDescent="0.3">
      <c r="A412" s="4" t="s">
        <v>220</v>
      </c>
      <c r="B412" t="s">
        <v>8</v>
      </c>
      <c r="C412" s="5">
        <v>1013</v>
      </c>
      <c r="D412" s="3" t="s">
        <v>1171</v>
      </c>
      <c r="E412" s="3" t="s">
        <v>1172</v>
      </c>
      <c r="F412" s="3" t="s">
        <v>1173</v>
      </c>
      <c r="G412" s="3">
        <f>Cookie[[#This Row],[Total_ Revenue]]-Cookie[[#This Row],[Total_ Cost ]]</f>
        <v>3039</v>
      </c>
      <c r="H412" s="13">
        <f>Cookie[[#This Row],[Profit ]]/Cookie[[#This Row],[Total_ Revenue]]*100</f>
        <v>60</v>
      </c>
      <c r="I412" s="12">
        <f>Cookie[[#This Row],[Total_ Cost ]]+Cookie[[#This Row],[Profit ]]</f>
        <v>5065</v>
      </c>
      <c r="J412" s="1">
        <v>44166</v>
      </c>
      <c r="K412" s="1"/>
    </row>
    <row r="413" spans="1:11" x14ac:dyDescent="0.3">
      <c r="A413" s="4" t="s">
        <v>220</v>
      </c>
      <c r="B413" t="s">
        <v>8</v>
      </c>
      <c r="C413" s="5">
        <v>278</v>
      </c>
      <c r="D413" s="3" t="s">
        <v>1174</v>
      </c>
      <c r="E413" s="3" t="s">
        <v>1175</v>
      </c>
      <c r="F413" s="3" t="s">
        <v>1176</v>
      </c>
      <c r="G413" s="3">
        <f>Cookie[[#This Row],[Total_ Revenue]]-Cookie[[#This Row],[Total_ Cost ]]</f>
        <v>834</v>
      </c>
      <c r="H413" s="13">
        <f>Cookie[[#This Row],[Profit ]]/Cookie[[#This Row],[Total_ Revenue]]*100</f>
        <v>60</v>
      </c>
      <c r="I413" s="12">
        <f>Cookie[[#This Row],[Total_ Cost ]]+Cookie[[#This Row],[Profit ]]</f>
        <v>1390</v>
      </c>
      <c r="J413" s="1">
        <v>43862</v>
      </c>
      <c r="K413" s="1"/>
    </row>
    <row r="414" spans="1:11" x14ac:dyDescent="0.3">
      <c r="A414" s="4" t="s">
        <v>220</v>
      </c>
      <c r="B414" t="s">
        <v>8</v>
      </c>
      <c r="C414" s="5">
        <v>1158</v>
      </c>
      <c r="D414" s="3" t="s">
        <v>1177</v>
      </c>
      <c r="E414" s="3" t="s">
        <v>214</v>
      </c>
      <c r="F414" s="3" t="s">
        <v>1178</v>
      </c>
      <c r="G414" s="3">
        <f>Cookie[[#This Row],[Total_ Revenue]]-Cookie[[#This Row],[Total_ Cost ]]</f>
        <v>3474</v>
      </c>
      <c r="H414" s="13">
        <f>Cookie[[#This Row],[Profit ]]/Cookie[[#This Row],[Total_ Revenue]]*100</f>
        <v>60</v>
      </c>
      <c r="I414" s="12">
        <f>Cookie[[#This Row],[Total_ Cost ]]+Cookie[[#This Row],[Profit ]]</f>
        <v>5790</v>
      </c>
      <c r="J414" s="1">
        <v>43891</v>
      </c>
      <c r="K414" s="1"/>
    </row>
    <row r="415" spans="1:11" x14ac:dyDescent="0.3">
      <c r="A415" s="4" t="s">
        <v>220</v>
      </c>
      <c r="B415" t="s">
        <v>8</v>
      </c>
      <c r="C415" s="5">
        <v>1085</v>
      </c>
      <c r="D415" s="3" t="s">
        <v>1179</v>
      </c>
      <c r="E415" s="3" t="s">
        <v>1180</v>
      </c>
      <c r="F415" s="3" t="s">
        <v>1181</v>
      </c>
      <c r="G415" s="3">
        <f>Cookie[[#This Row],[Total_ Revenue]]-Cookie[[#This Row],[Total_ Cost ]]</f>
        <v>3255</v>
      </c>
      <c r="H415" s="13">
        <f>Cookie[[#This Row],[Profit ]]/Cookie[[#This Row],[Total_ Revenue]]*100</f>
        <v>60</v>
      </c>
      <c r="I415" s="12">
        <f>Cookie[[#This Row],[Total_ Cost ]]+Cookie[[#This Row],[Profit ]]</f>
        <v>5425</v>
      </c>
      <c r="J415" s="1">
        <v>44105</v>
      </c>
      <c r="K415" s="1"/>
    </row>
    <row r="416" spans="1:11" x14ac:dyDescent="0.3">
      <c r="A416" s="4" t="s">
        <v>220</v>
      </c>
      <c r="B416" t="s">
        <v>8</v>
      </c>
      <c r="C416" s="5">
        <v>1175</v>
      </c>
      <c r="D416" s="3" t="s">
        <v>1182</v>
      </c>
      <c r="E416" s="3" t="s">
        <v>1183</v>
      </c>
      <c r="F416" s="3" t="s">
        <v>1184</v>
      </c>
      <c r="G416" s="3">
        <f>Cookie[[#This Row],[Total_ Revenue]]-Cookie[[#This Row],[Total_ Cost ]]</f>
        <v>3525</v>
      </c>
      <c r="H416" s="13">
        <f>Cookie[[#This Row],[Profit ]]/Cookie[[#This Row],[Total_ Revenue]]*100</f>
        <v>60</v>
      </c>
      <c r="I416" s="12">
        <f>Cookie[[#This Row],[Total_ Cost ]]+Cookie[[#This Row],[Profit ]]</f>
        <v>5875</v>
      </c>
      <c r="J416" s="1">
        <v>44105</v>
      </c>
      <c r="K416" s="1"/>
    </row>
    <row r="417" spans="1:11" x14ac:dyDescent="0.3">
      <c r="A417" s="4" t="s">
        <v>220</v>
      </c>
      <c r="B417" t="s">
        <v>41</v>
      </c>
      <c r="C417" s="5">
        <v>921</v>
      </c>
      <c r="D417" s="3" t="s">
        <v>1185</v>
      </c>
      <c r="E417" s="3" t="s">
        <v>1186</v>
      </c>
      <c r="F417" s="3" t="s">
        <v>1187</v>
      </c>
      <c r="G417" s="3">
        <f>Cookie[[#This Row],[Total_ Revenue]]-Cookie[[#This Row],[Total_ Cost ]]</f>
        <v>736.8</v>
      </c>
      <c r="H417" s="13">
        <f>Cookie[[#This Row],[Profit ]]/Cookie[[#This Row],[Total_ Revenue]]*100</f>
        <v>80</v>
      </c>
      <c r="I417" s="12">
        <f>Cookie[[#This Row],[Total_ Cost ]]+Cookie[[#This Row],[Profit ]]</f>
        <v>921</v>
      </c>
      <c r="J417" s="1">
        <v>43891</v>
      </c>
      <c r="K417" s="1"/>
    </row>
    <row r="418" spans="1:11" x14ac:dyDescent="0.3">
      <c r="A418" s="4" t="s">
        <v>220</v>
      </c>
      <c r="B418" t="s">
        <v>41</v>
      </c>
      <c r="C418" s="5">
        <v>1545</v>
      </c>
      <c r="D418" s="3" t="s">
        <v>1188</v>
      </c>
      <c r="E418" s="3" t="s">
        <v>1189</v>
      </c>
      <c r="F418" s="3" t="s">
        <v>1190</v>
      </c>
      <c r="G418" s="3">
        <f>Cookie[[#This Row],[Total_ Revenue]]-Cookie[[#This Row],[Total_ Cost ]]</f>
        <v>1236</v>
      </c>
      <c r="H418" s="13">
        <f>Cookie[[#This Row],[Profit ]]/Cookie[[#This Row],[Total_ Revenue]]*100</f>
        <v>80</v>
      </c>
      <c r="I418" s="12">
        <f>Cookie[[#This Row],[Total_ Cost ]]+Cookie[[#This Row],[Profit ]]</f>
        <v>1545</v>
      </c>
      <c r="J418" s="1">
        <v>43983</v>
      </c>
      <c r="K418" s="1"/>
    </row>
    <row r="419" spans="1:11" x14ac:dyDescent="0.3">
      <c r="A419" s="4" t="s">
        <v>220</v>
      </c>
      <c r="B419" t="s">
        <v>41</v>
      </c>
      <c r="C419" s="5">
        <v>2146</v>
      </c>
      <c r="D419" s="3" t="s">
        <v>1191</v>
      </c>
      <c r="E419" s="3" t="s">
        <v>1192</v>
      </c>
      <c r="F419" s="3" t="s">
        <v>1193</v>
      </c>
      <c r="G419" s="3">
        <f>Cookie[[#This Row],[Total_ Revenue]]-Cookie[[#This Row],[Total_ Cost ]]</f>
        <v>1716.8</v>
      </c>
      <c r="H419" s="13">
        <f>Cookie[[#This Row],[Profit ]]/Cookie[[#This Row],[Total_ Revenue]]*100</f>
        <v>80</v>
      </c>
      <c r="I419" s="12">
        <f>Cookie[[#This Row],[Total_ Cost ]]+Cookie[[#This Row],[Profit ]]</f>
        <v>2146</v>
      </c>
      <c r="J419" s="1">
        <v>44075</v>
      </c>
      <c r="K419" s="1"/>
    </row>
    <row r="420" spans="1:11" x14ac:dyDescent="0.3">
      <c r="A420" s="4" t="s">
        <v>220</v>
      </c>
      <c r="B420" t="s">
        <v>41</v>
      </c>
      <c r="C420" s="5">
        <v>1958</v>
      </c>
      <c r="D420" s="3" t="s">
        <v>1194</v>
      </c>
      <c r="E420" s="3" t="s">
        <v>1195</v>
      </c>
      <c r="F420" s="3" t="s">
        <v>1196</v>
      </c>
      <c r="G420" s="3">
        <f>Cookie[[#This Row],[Total_ Revenue]]-Cookie[[#This Row],[Total_ Cost ]]</f>
        <v>1566.4</v>
      </c>
      <c r="H420" s="13">
        <f>Cookie[[#This Row],[Profit ]]/Cookie[[#This Row],[Total_ Revenue]]*100</f>
        <v>80</v>
      </c>
      <c r="I420" s="12">
        <f>Cookie[[#This Row],[Total_ Cost ]]+Cookie[[#This Row],[Profit ]]</f>
        <v>1958</v>
      </c>
      <c r="J420" s="1">
        <v>43862</v>
      </c>
      <c r="K420" s="1"/>
    </row>
    <row r="421" spans="1:11" x14ac:dyDescent="0.3">
      <c r="A421" s="4" t="s">
        <v>220</v>
      </c>
      <c r="B421" t="s">
        <v>41</v>
      </c>
      <c r="C421" s="5">
        <v>1706</v>
      </c>
      <c r="D421" s="3" t="s">
        <v>1197</v>
      </c>
      <c r="E421" s="3" t="s">
        <v>1198</v>
      </c>
      <c r="F421" s="3" t="s">
        <v>1199</v>
      </c>
      <c r="G421" s="3">
        <f>Cookie[[#This Row],[Total_ Revenue]]-Cookie[[#This Row],[Total_ Cost ]]</f>
        <v>1364.8</v>
      </c>
      <c r="H421" s="13">
        <f>Cookie[[#This Row],[Profit ]]/Cookie[[#This Row],[Total_ Revenue]]*100</f>
        <v>80</v>
      </c>
      <c r="I421" s="12">
        <f>Cookie[[#This Row],[Total_ Cost ]]+Cookie[[#This Row],[Profit ]]</f>
        <v>1706</v>
      </c>
      <c r="J421" s="1">
        <v>44166</v>
      </c>
      <c r="K421" s="1"/>
    </row>
    <row r="422" spans="1:11" x14ac:dyDescent="0.3">
      <c r="A422" s="4" t="s">
        <v>220</v>
      </c>
      <c r="B422" t="s">
        <v>41</v>
      </c>
      <c r="C422" s="5">
        <v>1859</v>
      </c>
      <c r="D422" s="3" t="s">
        <v>1200</v>
      </c>
      <c r="E422" s="3" t="s">
        <v>1201</v>
      </c>
      <c r="F422" s="3" t="s">
        <v>1202</v>
      </c>
      <c r="G422" s="3">
        <f>Cookie[[#This Row],[Total_ Revenue]]-Cookie[[#This Row],[Total_ Cost ]]</f>
        <v>1487.2</v>
      </c>
      <c r="H422" s="13">
        <f>Cookie[[#This Row],[Profit ]]/Cookie[[#This Row],[Total_ Revenue]]*100</f>
        <v>80</v>
      </c>
      <c r="I422" s="12">
        <f>Cookie[[#This Row],[Total_ Cost ]]+Cookie[[#This Row],[Profit ]]</f>
        <v>1859</v>
      </c>
      <c r="J422" s="1">
        <v>44044</v>
      </c>
      <c r="K422" s="1"/>
    </row>
    <row r="423" spans="1:11" x14ac:dyDescent="0.3">
      <c r="A423" s="4" t="s">
        <v>220</v>
      </c>
      <c r="B423" t="s">
        <v>41</v>
      </c>
      <c r="C423" s="5">
        <v>2021</v>
      </c>
      <c r="D423" s="3" t="s">
        <v>1203</v>
      </c>
      <c r="E423" s="3" t="s">
        <v>1204</v>
      </c>
      <c r="F423" s="3" t="s">
        <v>1205</v>
      </c>
      <c r="G423" s="3">
        <f>Cookie[[#This Row],[Total_ Revenue]]-Cookie[[#This Row],[Total_ Cost ]]</f>
        <v>1616.8</v>
      </c>
      <c r="H423" s="13">
        <f>Cookie[[#This Row],[Profit ]]/Cookie[[#This Row],[Total_ Revenue]]*100</f>
        <v>80</v>
      </c>
      <c r="I423" s="12">
        <f>Cookie[[#This Row],[Total_ Cost ]]+Cookie[[#This Row],[Profit ]]</f>
        <v>2021</v>
      </c>
      <c r="J423" s="1">
        <v>44105</v>
      </c>
      <c r="K423" s="1"/>
    </row>
    <row r="424" spans="1:11" x14ac:dyDescent="0.3">
      <c r="A424" s="4" t="s">
        <v>220</v>
      </c>
      <c r="B424" t="s">
        <v>41</v>
      </c>
      <c r="C424" s="5">
        <v>2342</v>
      </c>
      <c r="D424" s="3" t="s">
        <v>932</v>
      </c>
      <c r="E424" s="3" t="s">
        <v>933</v>
      </c>
      <c r="F424" s="3" t="s">
        <v>934</v>
      </c>
      <c r="G424" s="3">
        <f>Cookie[[#This Row],[Total_ Revenue]]-Cookie[[#This Row],[Total_ Cost ]]</f>
        <v>1873.6</v>
      </c>
      <c r="H424" s="13">
        <f>Cookie[[#This Row],[Profit ]]/Cookie[[#This Row],[Total_ Revenue]]*100</f>
        <v>80</v>
      </c>
      <c r="I424" s="12">
        <f>Cookie[[#This Row],[Total_ Cost ]]+Cookie[[#This Row],[Profit ]]</f>
        <v>2342</v>
      </c>
      <c r="J424" s="1">
        <v>44136</v>
      </c>
      <c r="K424" s="1"/>
    </row>
    <row r="425" spans="1:11" x14ac:dyDescent="0.3">
      <c r="A425" s="4" t="s">
        <v>220</v>
      </c>
      <c r="B425" t="s">
        <v>41</v>
      </c>
      <c r="C425" s="5">
        <v>1460</v>
      </c>
      <c r="D425" s="3" t="s">
        <v>524</v>
      </c>
      <c r="E425" s="3" t="s">
        <v>1206</v>
      </c>
      <c r="F425" s="3" t="s">
        <v>1207</v>
      </c>
      <c r="G425" s="3">
        <f>Cookie[[#This Row],[Total_ Revenue]]-Cookie[[#This Row],[Total_ Cost ]]</f>
        <v>1168</v>
      </c>
      <c r="H425" s="13">
        <f>Cookie[[#This Row],[Profit ]]/Cookie[[#This Row],[Total_ Revenue]]*100</f>
        <v>80</v>
      </c>
      <c r="I425" s="12">
        <f>Cookie[[#This Row],[Total_ Cost ]]+Cookie[[#This Row],[Profit ]]</f>
        <v>1460</v>
      </c>
      <c r="J425" s="1">
        <v>43952</v>
      </c>
      <c r="K425" s="1"/>
    </row>
    <row r="426" spans="1:11" x14ac:dyDescent="0.3">
      <c r="A426" s="4" t="s">
        <v>220</v>
      </c>
      <c r="B426" t="s">
        <v>41</v>
      </c>
      <c r="C426" s="5">
        <v>645</v>
      </c>
      <c r="D426" s="3" t="s">
        <v>1208</v>
      </c>
      <c r="E426" s="3" t="s">
        <v>1209</v>
      </c>
      <c r="F426" s="3" t="s">
        <v>1210</v>
      </c>
      <c r="G426" s="3">
        <f>Cookie[[#This Row],[Total_ Revenue]]-Cookie[[#This Row],[Total_ Cost ]]</f>
        <v>516</v>
      </c>
      <c r="H426" s="13">
        <f>Cookie[[#This Row],[Profit ]]/Cookie[[#This Row],[Total_ Revenue]]*100</f>
        <v>80</v>
      </c>
      <c r="I426" s="12">
        <f>Cookie[[#This Row],[Total_ Cost ]]+Cookie[[#This Row],[Profit ]]</f>
        <v>645</v>
      </c>
      <c r="J426" s="1">
        <v>44013</v>
      </c>
      <c r="K426" s="1"/>
    </row>
    <row r="427" spans="1:11" x14ac:dyDescent="0.3">
      <c r="A427" s="4" t="s">
        <v>220</v>
      </c>
      <c r="B427" t="s">
        <v>41</v>
      </c>
      <c r="C427" s="5">
        <v>711</v>
      </c>
      <c r="D427" s="3" t="s">
        <v>1211</v>
      </c>
      <c r="E427" s="3" t="s">
        <v>1212</v>
      </c>
      <c r="F427" s="3" t="s">
        <v>1213</v>
      </c>
      <c r="G427" s="3">
        <f>Cookie[[#This Row],[Total_ Revenue]]-Cookie[[#This Row],[Total_ Cost ]]</f>
        <v>568.79999999999995</v>
      </c>
      <c r="H427" s="13">
        <f>Cookie[[#This Row],[Profit ]]/Cookie[[#This Row],[Total_ Revenue]]*100</f>
        <v>80</v>
      </c>
      <c r="I427" s="12">
        <f>Cookie[[#This Row],[Total_ Cost ]]+Cookie[[#This Row],[Profit ]]</f>
        <v>711</v>
      </c>
      <c r="J427" s="1">
        <v>44166</v>
      </c>
      <c r="K427" s="1"/>
    </row>
    <row r="428" spans="1:11" x14ac:dyDescent="0.3">
      <c r="A428" s="4" t="s">
        <v>220</v>
      </c>
      <c r="B428" t="s">
        <v>41</v>
      </c>
      <c r="C428" s="5">
        <v>766</v>
      </c>
      <c r="D428" s="3" t="s">
        <v>1214</v>
      </c>
      <c r="E428" s="3" t="s">
        <v>1215</v>
      </c>
      <c r="F428" s="3" t="s">
        <v>1216</v>
      </c>
      <c r="G428" s="3">
        <f>Cookie[[#This Row],[Total_ Revenue]]-Cookie[[#This Row],[Total_ Cost ]]</f>
        <v>612.79999999999995</v>
      </c>
      <c r="H428" s="13">
        <f>Cookie[[#This Row],[Profit ]]/Cookie[[#This Row],[Total_ Revenue]]*100</f>
        <v>80</v>
      </c>
      <c r="I428" s="12">
        <f>Cookie[[#This Row],[Total_ Cost ]]+Cookie[[#This Row],[Profit ]]</f>
        <v>766</v>
      </c>
      <c r="J428" s="1">
        <v>43831</v>
      </c>
      <c r="K428" s="1"/>
    </row>
    <row r="429" spans="1:11" x14ac:dyDescent="0.3">
      <c r="A429" s="4" t="s">
        <v>220</v>
      </c>
      <c r="B429" t="s">
        <v>41</v>
      </c>
      <c r="C429" s="5">
        <v>1199</v>
      </c>
      <c r="D429" s="3" t="s">
        <v>1217</v>
      </c>
      <c r="E429" s="3" t="s">
        <v>1218</v>
      </c>
      <c r="F429" s="3" t="s">
        <v>1219</v>
      </c>
      <c r="G429" s="3">
        <f>Cookie[[#This Row],[Total_ Revenue]]-Cookie[[#This Row],[Total_ Cost ]]</f>
        <v>959.2</v>
      </c>
      <c r="H429" s="13">
        <f>Cookie[[#This Row],[Profit ]]/Cookie[[#This Row],[Total_ Revenue]]*100</f>
        <v>80</v>
      </c>
      <c r="I429" s="12">
        <f>Cookie[[#This Row],[Total_ Cost ]]+Cookie[[#This Row],[Profit ]]</f>
        <v>1199</v>
      </c>
      <c r="J429" s="1">
        <v>43922</v>
      </c>
      <c r="K429" s="1"/>
    </row>
    <row r="430" spans="1:11" x14ac:dyDescent="0.3">
      <c r="A430" s="4" t="s">
        <v>220</v>
      </c>
      <c r="B430" t="s">
        <v>54</v>
      </c>
      <c r="C430" s="5">
        <v>4220</v>
      </c>
      <c r="D430" s="3" t="s">
        <v>1220</v>
      </c>
      <c r="E430" s="3" t="s">
        <v>1221</v>
      </c>
      <c r="F430" s="3" t="s">
        <v>1222</v>
      </c>
      <c r="G430" s="3">
        <f>Cookie[[#This Row],[Total_ Revenue]]-Cookie[[#This Row],[Total_ Cost ]]</f>
        <v>11816</v>
      </c>
      <c r="H430" s="13">
        <f>Cookie[[#This Row],[Profit ]]/Cookie[[#This Row],[Total_ Revenue]]*100</f>
        <v>56.000000000000007</v>
      </c>
      <c r="I430" s="12">
        <f>Cookie[[#This Row],[Total_ Cost ]]+Cookie[[#This Row],[Profit ]]</f>
        <v>21100</v>
      </c>
      <c r="J430" s="1">
        <v>43922</v>
      </c>
      <c r="K430" s="1"/>
    </row>
    <row r="431" spans="1:11" x14ac:dyDescent="0.3">
      <c r="A431" s="4" t="s">
        <v>220</v>
      </c>
      <c r="B431" t="s">
        <v>54</v>
      </c>
      <c r="C431" s="5">
        <v>1686</v>
      </c>
      <c r="D431" s="3" t="s">
        <v>1223</v>
      </c>
      <c r="E431" s="3" t="s">
        <v>1224</v>
      </c>
      <c r="F431" s="3" t="s">
        <v>1225</v>
      </c>
      <c r="G431" s="3">
        <f>Cookie[[#This Row],[Total_ Revenue]]-Cookie[[#This Row],[Total_ Cost ]]</f>
        <v>4720.8</v>
      </c>
      <c r="H431" s="13">
        <f>Cookie[[#This Row],[Profit ]]/Cookie[[#This Row],[Total_ Revenue]]*100</f>
        <v>56.000000000000007</v>
      </c>
      <c r="I431" s="12">
        <f>Cookie[[#This Row],[Total_ Cost ]]+Cookie[[#This Row],[Profit ]]</f>
        <v>8430</v>
      </c>
      <c r="J431" s="1">
        <v>44013</v>
      </c>
      <c r="K431" s="1"/>
    </row>
    <row r="432" spans="1:11" x14ac:dyDescent="0.3">
      <c r="A432" s="4" t="s">
        <v>220</v>
      </c>
      <c r="B432" t="s">
        <v>54</v>
      </c>
      <c r="C432" s="5">
        <v>259</v>
      </c>
      <c r="D432" s="3" t="s">
        <v>1226</v>
      </c>
      <c r="E432" s="3" t="s">
        <v>1227</v>
      </c>
      <c r="F432" s="3" t="s">
        <v>1228</v>
      </c>
      <c r="G432" s="3">
        <f>Cookie[[#This Row],[Total_ Revenue]]-Cookie[[#This Row],[Total_ Cost ]]</f>
        <v>725.2</v>
      </c>
      <c r="H432" s="13">
        <f>Cookie[[#This Row],[Profit ]]/Cookie[[#This Row],[Total_ Revenue]]*100</f>
        <v>56.000000000000007</v>
      </c>
      <c r="I432" s="12">
        <f>Cookie[[#This Row],[Total_ Cost ]]+Cookie[[#This Row],[Profit ]]</f>
        <v>1295</v>
      </c>
      <c r="J432" s="1">
        <v>43891</v>
      </c>
      <c r="K432" s="1"/>
    </row>
    <row r="433" spans="1:11" x14ac:dyDescent="0.3">
      <c r="A433" s="4" t="s">
        <v>220</v>
      </c>
      <c r="B433" t="s">
        <v>54</v>
      </c>
      <c r="C433" s="5">
        <v>2276</v>
      </c>
      <c r="D433" s="3" t="s">
        <v>1229</v>
      </c>
      <c r="E433" s="3" t="s">
        <v>1230</v>
      </c>
      <c r="F433" s="3" t="s">
        <v>1231</v>
      </c>
      <c r="G433" s="3">
        <f>Cookie[[#This Row],[Total_ Revenue]]-Cookie[[#This Row],[Total_ Cost ]]</f>
        <v>6372.8</v>
      </c>
      <c r="H433" s="13">
        <f>Cookie[[#This Row],[Profit ]]/Cookie[[#This Row],[Total_ Revenue]]*100</f>
        <v>56.000000000000007</v>
      </c>
      <c r="I433" s="12">
        <f>Cookie[[#This Row],[Total_ Cost ]]+Cookie[[#This Row],[Profit ]]</f>
        <v>11380</v>
      </c>
      <c r="J433" s="1">
        <v>43952</v>
      </c>
      <c r="K433" s="1"/>
    </row>
    <row r="434" spans="1:11" x14ac:dyDescent="0.3">
      <c r="A434" s="4" t="s">
        <v>220</v>
      </c>
      <c r="B434" t="s">
        <v>54</v>
      </c>
      <c r="C434" s="5">
        <v>1907</v>
      </c>
      <c r="D434" s="3" t="s">
        <v>1232</v>
      </c>
      <c r="E434" s="3" t="s">
        <v>1233</v>
      </c>
      <c r="F434" s="3" t="s">
        <v>1234</v>
      </c>
      <c r="G434" s="3">
        <f>Cookie[[#This Row],[Total_ Revenue]]-Cookie[[#This Row],[Total_ Cost ]]</f>
        <v>5339.6</v>
      </c>
      <c r="H434" s="13">
        <f>Cookie[[#This Row],[Profit ]]/Cookie[[#This Row],[Total_ Revenue]]*100</f>
        <v>56.000000000000007</v>
      </c>
      <c r="I434" s="12">
        <f>Cookie[[#This Row],[Total_ Cost ]]+Cookie[[#This Row],[Profit ]]</f>
        <v>9535</v>
      </c>
      <c r="J434" s="1">
        <v>44075</v>
      </c>
      <c r="K434" s="1"/>
    </row>
    <row r="435" spans="1:11" x14ac:dyDescent="0.3">
      <c r="A435" s="4" t="s">
        <v>220</v>
      </c>
      <c r="B435" t="s">
        <v>54</v>
      </c>
      <c r="C435" s="5">
        <v>1350</v>
      </c>
      <c r="D435" s="3" t="s">
        <v>1235</v>
      </c>
      <c r="E435" s="3" t="s">
        <v>1236</v>
      </c>
      <c r="F435" s="3" t="s">
        <v>1237</v>
      </c>
      <c r="G435" s="3">
        <f>Cookie[[#This Row],[Total_ Revenue]]-Cookie[[#This Row],[Total_ Cost ]]</f>
        <v>3780</v>
      </c>
      <c r="H435" s="13">
        <f>Cookie[[#This Row],[Profit ]]/Cookie[[#This Row],[Total_ Revenue]]*100</f>
        <v>56.000000000000007</v>
      </c>
      <c r="I435" s="12">
        <f>Cookie[[#This Row],[Total_ Cost ]]+Cookie[[#This Row],[Profit ]]</f>
        <v>6750</v>
      </c>
      <c r="J435" s="1">
        <v>43862</v>
      </c>
      <c r="K435" s="1"/>
    </row>
    <row r="436" spans="1:11" x14ac:dyDescent="0.3">
      <c r="A436" s="4" t="s">
        <v>220</v>
      </c>
      <c r="B436" t="s">
        <v>54</v>
      </c>
      <c r="C436" s="5">
        <v>1250</v>
      </c>
      <c r="D436" s="3" t="s">
        <v>1238</v>
      </c>
      <c r="E436" s="3" t="s">
        <v>1239</v>
      </c>
      <c r="F436" s="3" t="s">
        <v>603</v>
      </c>
      <c r="G436" s="3">
        <f>Cookie[[#This Row],[Total_ Revenue]]-Cookie[[#This Row],[Total_ Cost ]]</f>
        <v>3500</v>
      </c>
      <c r="H436" s="13">
        <f>Cookie[[#This Row],[Profit ]]/Cookie[[#This Row],[Total_ Revenue]]*100</f>
        <v>56.000000000000007</v>
      </c>
      <c r="I436" s="12">
        <f>Cookie[[#This Row],[Total_ Cost ]]+Cookie[[#This Row],[Profit ]]</f>
        <v>6250</v>
      </c>
      <c r="J436" s="1">
        <v>44166</v>
      </c>
      <c r="K436" s="1"/>
    </row>
    <row r="437" spans="1:11" x14ac:dyDescent="0.3">
      <c r="A437" s="4" t="s">
        <v>220</v>
      </c>
      <c r="B437" t="s">
        <v>54</v>
      </c>
      <c r="C437" s="5">
        <v>1366</v>
      </c>
      <c r="D437" s="3" t="s">
        <v>586</v>
      </c>
      <c r="E437" s="3" t="s">
        <v>1240</v>
      </c>
      <c r="F437" s="3" t="s">
        <v>1241</v>
      </c>
      <c r="G437" s="3">
        <f>Cookie[[#This Row],[Total_ Revenue]]-Cookie[[#This Row],[Total_ Cost ]]</f>
        <v>3824.8</v>
      </c>
      <c r="H437" s="13">
        <f>Cookie[[#This Row],[Profit ]]/Cookie[[#This Row],[Total_ Revenue]]*100</f>
        <v>56.000000000000007</v>
      </c>
      <c r="I437" s="12">
        <f>Cookie[[#This Row],[Total_ Cost ]]+Cookie[[#This Row],[Profit ]]</f>
        <v>6830</v>
      </c>
      <c r="J437" s="1">
        <v>43983</v>
      </c>
      <c r="K437" s="1"/>
    </row>
    <row r="438" spans="1:11" x14ac:dyDescent="0.3">
      <c r="A438" s="4" t="s">
        <v>220</v>
      </c>
      <c r="B438" t="s">
        <v>54</v>
      </c>
      <c r="C438" s="5">
        <v>1520</v>
      </c>
      <c r="D438" s="3" t="s">
        <v>1242</v>
      </c>
      <c r="E438" s="3" t="s">
        <v>1243</v>
      </c>
      <c r="F438" s="3" t="s">
        <v>1244</v>
      </c>
      <c r="G438" s="3">
        <f>Cookie[[#This Row],[Total_ Revenue]]-Cookie[[#This Row],[Total_ Cost ]]</f>
        <v>4256</v>
      </c>
      <c r="H438" s="13">
        <f>Cookie[[#This Row],[Profit ]]/Cookie[[#This Row],[Total_ Revenue]]*100</f>
        <v>56.000000000000007</v>
      </c>
      <c r="I438" s="12">
        <f>Cookie[[#This Row],[Total_ Cost ]]+Cookie[[#This Row],[Profit ]]</f>
        <v>7600</v>
      </c>
      <c r="J438" s="1">
        <v>44136</v>
      </c>
      <c r="K438" s="1"/>
    </row>
    <row r="439" spans="1:11" x14ac:dyDescent="0.3">
      <c r="A439" s="4" t="s">
        <v>220</v>
      </c>
      <c r="B439" t="s">
        <v>54</v>
      </c>
      <c r="C439" s="5">
        <v>711</v>
      </c>
      <c r="D439" s="3" t="s">
        <v>757</v>
      </c>
      <c r="E439" s="3" t="s">
        <v>1245</v>
      </c>
      <c r="F439" s="3" t="s">
        <v>1246</v>
      </c>
      <c r="G439" s="3">
        <f>Cookie[[#This Row],[Total_ Revenue]]-Cookie[[#This Row],[Total_ Cost ]]</f>
        <v>1990.8</v>
      </c>
      <c r="H439" s="13">
        <f>Cookie[[#This Row],[Profit ]]/Cookie[[#This Row],[Total_ Revenue]]*100</f>
        <v>55.999999999999993</v>
      </c>
      <c r="I439" s="12">
        <f>Cookie[[#This Row],[Total_ Cost ]]+Cookie[[#This Row],[Profit ]]</f>
        <v>3555</v>
      </c>
      <c r="J439" s="1">
        <v>44166</v>
      </c>
      <c r="K439" s="1"/>
    </row>
    <row r="440" spans="1:11" x14ac:dyDescent="0.3">
      <c r="A440" s="4" t="s">
        <v>220</v>
      </c>
      <c r="B440" t="s">
        <v>54</v>
      </c>
      <c r="C440" s="5">
        <v>2574</v>
      </c>
      <c r="D440" s="3" t="s">
        <v>412</v>
      </c>
      <c r="E440" s="3" t="s">
        <v>1247</v>
      </c>
      <c r="F440" s="3" t="s">
        <v>1248</v>
      </c>
      <c r="G440" s="3">
        <f>Cookie[[#This Row],[Total_ Revenue]]-Cookie[[#This Row],[Total_ Cost ]]</f>
        <v>7207.2</v>
      </c>
      <c r="H440" s="13">
        <f>Cookie[[#This Row],[Profit ]]/Cookie[[#This Row],[Total_ Revenue]]*100</f>
        <v>55.999999999999993</v>
      </c>
      <c r="I440" s="12">
        <f>Cookie[[#This Row],[Total_ Cost ]]+Cookie[[#This Row],[Profit ]]</f>
        <v>12870</v>
      </c>
      <c r="J440" s="1">
        <v>44044</v>
      </c>
      <c r="K440" s="1"/>
    </row>
    <row r="441" spans="1:11" x14ac:dyDescent="0.3">
      <c r="A441" s="4" t="s">
        <v>220</v>
      </c>
      <c r="B441" t="s">
        <v>54</v>
      </c>
      <c r="C441" s="5">
        <v>472</v>
      </c>
      <c r="D441" s="3" t="s">
        <v>1249</v>
      </c>
      <c r="E441" s="3" t="s">
        <v>1250</v>
      </c>
      <c r="F441" s="3" t="s">
        <v>1251</v>
      </c>
      <c r="G441" s="3">
        <f>Cookie[[#This Row],[Total_ Revenue]]-Cookie[[#This Row],[Total_ Cost ]]</f>
        <v>1321.6</v>
      </c>
      <c r="H441" s="13">
        <f>Cookie[[#This Row],[Profit ]]/Cookie[[#This Row],[Total_ Revenue]]*100</f>
        <v>55.999999999999993</v>
      </c>
      <c r="I441" s="12">
        <f>Cookie[[#This Row],[Total_ Cost ]]+Cookie[[#This Row],[Profit ]]</f>
        <v>2360</v>
      </c>
      <c r="J441" s="1">
        <v>44105</v>
      </c>
      <c r="K441" s="1"/>
    </row>
    <row r="442" spans="1:11" x14ac:dyDescent="0.3">
      <c r="A442" s="4" t="s">
        <v>220</v>
      </c>
      <c r="B442" t="s">
        <v>54</v>
      </c>
      <c r="C442" s="5">
        <v>3165</v>
      </c>
      <c r="D442" s="3" t="s">
        <v>1252</v>
      </c>
      <c r="E442" s="3" t="s">
        <v>1253</v>
      </c>
      <c r="F442" s="3" t="s">
        <v>96</v>
      </c>
      <c r="G442" s="3">
        <f>Cookie[[#This Row],[Total_ Revenue]]-Cookie[[#This Row],[Total_ Cost ]]</f>
        <v>8862</v>
      </c>
      <c r="H442" s="13">
        <f>Cookie[[#This Row],[Profit ]]/Cookie[[#This Row],[Total_ Revenue]]*100</f>
        <v>56.000000000000007</v>
      </c>
      <c r="I442" s="12">
        <f>Cookie[[#This Row],[Total_ Cost ]]+Cookie[[#This Row],[Profit ]]</f>
        <v>15825</v>
      </c>
      <c r="J442" s="1">
        <v>43831</v>
      </c>
      <c r="K442" s="1"/>
    </row>
    <row r="443" spans="1:11" x14ac:dyDescent="0.3">
      <c r="A443" s="4" t="s">
        <v>220</v>
      </c>
      <c r="B443" t="s">
        <v>65</v>
      </c>
      <c r="C443" s="5">
        <v>1321</v>
      </c>
      <c r="D443" s="3" t="s">
        <v>1254</v>
      </c>
      <c r="E443" s="3" t="s">
        <v>1255</v>
      </c>
      <c r="F443" s="3" t="s">
        <v>1256</v>
      </c>
      <c r="G443" s="3">
        <f>Cookie[[#This Row],[Total_ Revenue]]-Cookie[[#This Row],[Total_ Cost ]]</f>
        <v>3302.5</v>
      </c>
      <c r="H443" s="13">
        <f>Cookie[[#This Row],[Profit ]]/Cookie[[#This Row],[Total_ Revenue]]*100</f>
        <v>62.5</v>
      </c>
      <c r="I443" s="12">
        <f>Cookie[[#This Row],[Total_ Cost ]]+Cookie[[#This Row],[Profit ]]</f>
        <v>5284</v>
      </c>
      <c r="J443" s="1">
        <v>43831</v>
      </c>
      <c r="K443" s="1"/>
    </row>
    <row r="444" spans="1:11" x14ac:dyDescent="0.3">
      <c r="A444" s="4" t="s">
        <v>220</v>
      </c>
      <c r="B444" t="s">
        <v>65</v>
      </c>
      <c r="C444" s="5">
        <v>888</v>
      </c>
      <c r="D444" s="3" t="s">
        <v>1257</v>
      </c>
      <c r="E444" s="3" t="s">
        <v>1258</v>
      </c>
      <c r="F444" s="3" t="s">
        <v>1259</v>
      </c>
      <c r="G444" s="3">
        <f>Cookie[[#This Row],[Total_ Revenue]]-Cookie[[#This Row],[Total_ Cost ]]</f>
        <v>2220</v>
      </c>
      <c r="H444" s="13">
        <f>Cookie[[#This Row],[Profit ]]/Cookie[[#This Row],[Total_ Revenue]]*100</f>
        <v>62.5</v>
      </c>
      <c r="I444" s="12">
        <f>Cookie[[#This Row],[Total_ Cost ]]+Cookie[[#This Row],[Profit ]]</f>
        <v>3552</v>
      </c>
      <c r="J444" s="1">
        <v>43983</v>
      </c>
      <c r="K444" s="1"/>
    </row>
    <row r="445" spans="1:11" x14ac:dyDescent="0.3">
      <c r="A445" s="4" t="s">
        <v>220</v>
      </c>
      <c r="B445" t="s">
        <v>65</v>
      </c>
      <c r="C445" s="5">
        <v>1513</v>
      </c>
      <c r="D445" s="3" t="s">
        <v>1260</v>
      </c>
      <c r="E445" s="3" t="s">
        <v>1261</v>
      </c>
      <c r="F445" s="3" t="s">
        <v>1262</v>
      </c>
      <c r="G445" s="3">
        <f>Cookie[[#This Row],[Total_ Revenue]]-Cookie[[#This Row],[Total_ Cost ]]</f>
        <v>3782.5</v>
      </c>
      <c r="H445" s="13">
        <f>Cookie[[#This Row],[Profit ]]/Cookie[[#This Row],[Total_ Revenue]]*100</f>
        <v>62.5</v>
      </c>
      <c r="I445" s="12">
        <f>Cookie[[#This Row],[Total_ Cost ]]+Cookie[[#This Row],[Profit ]]</f>
        <v>6052</v>
      </c>
      <c r="J445" s="1">
        <v>44166</v>
      </c>
      <c r="K445" s="1"/>
    </row>
    <row r="446" spans="1:11" x14ac:dyDescent="0.3">
      <c r="A446" s="4" t="s">
        <v>220</v>
      </c>
      <c r="B446" t="s">
        <v>65</v>
      </c>
      <c r="C446" s="5">
        <v>2580</v>
      </c>
      <c r="D446" s="3" t="s">
        <v>1263</v>
      </c>
      <c r="E446" s="3" t="s">
        <v>1264</v>
      </c>
      <c r="F446" s="3" t="s">
        <v>1265</v>
      </c>
      <c r="G446" s="3">
        <f>Cookie[[#This Row],[Total_ Revenue]]-Cookie[[#This Row],[Total_ Cost ]]</f>
        <v>6450</v>
      </c>
      <c r="H446" s="13">
        <f>Cookie[[#This Row],[Profit ]]/Cookie[[#This Row],[Total_ Revenue]]*100</f>
        <v>62.5</v>
      </c>
      <c r="I446" s="12">
        <f>Cookie[[#This Row],[Total_ Cost ]]+Cookie[[#This Row],[Profit ]]</f>
        <v>10320</v>
      </c>
      <c r="J446" s="1">
        <v>43922</v>
      </c>
      <c r="K446" s="1"/>
    </row>
    <row r="447" spans="1:11" x14ac:dyDescent="0.3">
      <c r="A447" s="4" t="s">
        <v>220</v>
      </c>
      <c r="B447" t="s">
        <v>65</v>
      </c>
      <c r="C447" s="5">
        <v>689</v>
      </c>
      <c r="D447" s="3" t="s">
        <v>1266</v>
      </c>
      <c r="E447" s="3" t="s">
        <v>1267</v>
      </c>
      <c r="F447" s="3" t="s">
        <v>1268</v>
      </c>
      <c r="G447" s="3">
        <f>Cookie[[#This Row],[Total_ Revenue]]-Cookie[[#This Row],[Total_ Cost ]]</f>
        <v>1722.5</v>
      </c>
      <c r="H447" s="13">
        <f>Cookie[[#This Row],[Profit ]]/Cookie[[#This Row],[Total_ Revenue]]*100</f>
        <v>62.5</v>
      </c>
      <c r="I447" s="12">
        <f>Cookie[[#This Row],[Total_ Cost ]]+Cookie[[#This Row],[Profit ]]</f>
        <v>2756</v>
      </c>
      <c r="J447" s="1">
        <v>43983</v>
      </c>
      <c r="K447" s="1"/>
    </row>
    <row r="448" spans="1:11" x14ac:dyDescent="0.3">
      <c r="A448" s="4" t="s">
        <v>220</v>
      </c>
      <c r="B448" t="s">
        <v>65</v>
      </c>
      <c r="C448" s="5">
        <v>2021</v>
      </c>
      <c r="D448" s="3" t="s">
        <v>1269</v>
      </c>
      <c r="E448" s="3" t="s">
        <v>1270</v>
      </c>
      <c r="F448" s="3" t="s">
        <v>1271</v>
      </c>
      <c r="G448" s="3">
        <f>Cookie[[#This Row],[Total_ Revenue]]-Cookie[[#This Row],[Total_ Cost ]]</f>
        <v>5052.5</v>
      </c>
      <c r="H448" s="13">
        <f>Cookie[[#This Row],[Profit ]]/Cookie[[#This Row],[Total_ Revenue]]*100</f>
        <v>62.5</v>
      </c>
      <c r="I448" s="12">
        <f>Cookie[[#This Row],[Total_ Cost ]]+Cookie[[#This Row],[Profit ]]</f>
        <v>8084</v>
      </c>
      <c r="J448" s="1">
        <v>44105</v>
      </c>
      <c r="K448" s="1"/>
    </row>
    <row r="449" spans="1:11" x14ac:dyDescent="0.3">
      <c r="A449" s="4" t="s">
        <v>220</v>
      </c>
      <c r="B449" t="s">
        <v>65</v>
      </c>
      <c r="C449" s="5">
        <v>1116</v>
      </c>
      <c r="D449" s="3" t="s">
        <v>1272</v>
      </c>
      <c r="E449" s="3" t="s">
        <v>1273</v>
      </c>
      <c r="F449" s="3" t="s">
        <v>1274</v>
      </c>
      <c r="G449" s="3">
        <f>Cookie[[#This Row],[Total_ Revenue]]-Cookie[[#This Row],[Total_ Cost ]]</f>
        <v>2790</v>
      </c>
      <c r="H449" s="13">
        <f>Cookie[[#This Row],[Profit ]]/Cookie[[#This Row],[Total_ Revenue]]*100</f>
        <v>62.5</v>
      </c>
      <c r="I449" s="12">
        <f>Cookie[[#This Row],[Total_ Cost ]]+Cookie[[#This Row],[Profit ]]</f>
        <v>4464</v>
      </c>
      <c r="J449" s="1">
        <v>43862</v>
      </c>
      <c r="K449" s="1"/>
    </row>
    <row r="450" spans="1:11" x14ac:dyDescent="0.3">
      <c r="A450" s="4" t="s">
        <v>220</v>
      </c>
      <c r="B450" t="s">
        <v>65</v>
      </c>
      <c r="C450" s="5">
        <v>663</v>
      </c>
      <c r="D450" s="3" t="s">
        <v>1275</v>
      </c>
      <c r="E450" s="3" t="s">
        <v>1276</v>
      </c>
      <c r="F450" s="3" t="s">
        <v>746</v>
      </c>
      <c r="G450" s="3">
        <f>Cookie[[#This Row],[Total_ Revenue]]-Cookie[[#This Row],[Total_ Cost ]]</f>
        <v>1657.5</v>
      </c>
      <c r="H450" s="13">
        <f>Cookie[[#This Row],[Profit ]]/Cookie[[#This Row],[Total_ Revenue]]*100</f>
        <v>62.5</v>
      </c>
      <c r="I450" s="12">
        <f>Cookie[[#This Row],[Total_ Cost ]]+Cookie[[#This Row],[Profit ]]</f>
        <v>2652</v>
      </c>
      <c r="J450" s="1">
        <v>43952</v>
      </c>
      <c r="K450" s="1"/>
    </row>
    <row r="451" spans="1:11" x14ac:dyDescent="0.3">
      <c r="A451" s="4" t="s">
        <v>220</v>
      </c>
      <c r="B451" t="s">
        <v>65</v>
      </c>
      <c r="C451" s="5">
        <v>1580</v>
      </c>
      <c r="D451" s="3" t="s">
        <v>1277</v>
      </c>
      <c r="E451" s="3" t="s">
        <v>1278</v>
      </c>
      <c r="F451" s="3" t="s">
        <v>1279</v>
      </c>
      <c r="G451" s="3">
        <f>Cookie[[#This Row],[Total_ Revenue]]-Cookie[[#This Row],[Total_ Cost ]]</f>
        <v>3950</v>
      </c>
      <c r="H451" s="13">
        <f>Cookie[[#This Row],[Profit ]]/Cookie[[#This Row],[Total_ Revenue]]*100</f>
        <v>62.5</v>
      </c>
      <c r="I451" s="12">
        <f>Cookie[[#This Row],[Total_ Cost ]]+Cookie[[#This Row],[Profit ]]</f>
        <v>6320</v>
      </c>
      <c r="J451" s="1">
        <v>44075</v>
      </c>
      <c r="K451" s="1"/>
    </row>
    <row r="452" spans="1:11" x14ac:dyDescent="0.3">
      <c r="A452" s="4" t="s">
        <v>220</v>
      </c>
      <c r="B452" t="s">
        <v>65</v>
      </c>
      <c r="C452" s="5">
        <v>792</v>
      </c>
      <c r="D452" s="3" t="s">
        <v>1280</v>
      </c>
      <c r="E452" s="3" t="s">
        <v>1281</v>
      </c>
      <c r="F452" s="3" t="s">
        <v>1282</v>
      </c>
      <c r="G452" s="3">
        <f>Cookie[[#This Row],[Total_ Revenue]]-Cookie[[#This Row],[Total_ Cost ]]</f>
        <v>1980</v>
      </c>
      <c r="H452" s="13">
        <f>Cookie[[#This Row],[Profit ]]/Cookie[[#This Row],[Total_ Revenue]]*100</f>
        <v>62.5</v>
      </c>
      <c r="I452" s="12">
        <f>Cookie[[#This Row],[Total_ Cost ]]+Cookie[[#This Row],[Profit ]]</f>
        <v>3168</v>
      </c>
      <c r="J452" s="1">
        <v>43891</v>
      </c>
      <c r="K452" s="1"/>
    </row>
    <row r="453" spans="1:11" x14ac:dyDescent="0.3">
      <c r="A453" s="4" t="s">
        <v>220</v>
      </c>
      <c r="B453" t="s">
        <v>65</v>
      </c>
      <c r="C453" s="5">
        <v>2811</v>
      </c>
      <c r="D453" s="3" t="s">
        <v>1283</v>
      </c>
      <c r="E453" s="3" t="s">
        <v>1284</v>
      </c>
      <c r="F453" s="3" t="s">
        <v>1285</v>
      </c>
      <c r="G453" s="3">
        <f>Cookie[[#This Row],[Total_ Revenue]]-Cookie[[#This Row],[Total_ Cost ]]</f>
        <v>7027.5</v>
      </c>
      <c r="H453" s="13">
        <f>Cookie[[#This Row],[Profit ]]/Cookie[[#This Row],[Total_ Revenue]]*100</f>
        <v>62.5</v>
      </c>
      <c r="I453" s="12">
        <f>Cookie[[#This Row],[Total_ Cost ]]+Cookie[[#This Row],[Profit ]]</f>
        <v>11244</v>
      </c>
      <c r="J453" s="1">
        <v>44013</v>
      </c>
      <c r="K453" s="1"/>
    </row>
    <row r="454" spans="1:11" x14ac:dyDescent="0.3">
      <c r="A454" s="4" t="s">
        <v>220</v>
      </c>
      <c r="B454" t="s">
        <v>65</v>
      </c>
      <c r="C454" s="5">
        <v>280</v>
      </c>
      <c r="D454" s="3" t="s">
        <v>1015</v>
      </c>
      <c r="E454" s="3" t="s">
        <v>1286</v>
      </c>
      <c r="F454" s="3" t="s">
        <v>1287</v>
      </c>
      <c r="G454" s="3">
        <f>Cookie[[#This Row],[Total_ Revenue]]-Cookie[[#This Row],[Total_ Cost ]]</f>
        <v>700</v>
      </c>
      <c r="H454" s="13">
        <f>Cookie[[#This Row],[Profit ]]/Cookie[[#This Row],[Total_ Revenue]]*100</f>
        <v>62.5</v>
      </c>
      <c r="I454" s="12">
        <f>Cookie[[#This Row],[Total_ Cost ]]+Cookie[[#This Row],[Profit ]]</f>
        <v>1120</v>
      </c>
      <c r="J454" s="1">
        <v>44166</v>
      </c>
      <c r="K454" s="1"/>
    </row>
    <row r="455" spans="1:11" x14ac:dyDescent="0.3">
      <c r="A455" s="4" t="s">
        <v>220</v>
      </c>
      <c r="B455" t="s">
        <v>65</v>
      </c>
      <c r="C455" s="5">
        <v>1513</v>
      </c>
      <c r="D455" s="3" t="s">
        <v>1260</v>
      </c>
      <c r="E455" s="3" t="s">
        <v>1261</v>
      </c>
      <c r="F455" s="3" t="s">
        <v>1262</v>
      </c>
      <c r="G455" s="3">
        <f>Cookie[[#This Row],[Total_ Revenue]]-Cookie[[#This Row],[Total_ Cost ]]</f>
        <v>3782.5</v>
      </c>
      <c r="H455" s="13">
        <f>Cookie[[#This Row],[Profit ]]/Cookie[[#This Row],[Total_ Revenue]]*100</f>
        <v>62.5</v>
      </c>
      <c r="I455" s="12">
        <f>Cookie[[#This Row],[Total_ Cost ]]+Cookie[[#This Row],[Profit ]]</f>
        <v>6052</v>
      </c>
      <c r="J455" s="1">
        <v>44136</v>
      </c>
      <c r="K455" s="1"/>
    </row>
    <row r="456" spans="1:11" x14ac:dyDescent="0.3">
      <c r="A456" s="4" t="s">
        <v>220</v>
      </c>
      <c r="B456" t="s">
        <v>65</v>
      </c>
      <c r="C456" s="5">
        <v>2767</v>
      </c>
      <c r="D456" s="3" t="s">
        <v>1288</v>
      </c>
      <c r="E456" s="3" t="s">
        <v>1289</v>
      </c>
      <c r="F456" s="3" t="s">
        <v>1290</v>
      </c>
      <c r="G456" s="3">
        <f>Cookie[[#This Row],[Total_ Revenue]]-Cookie[[#This Row],[Total_ Cost ]]</f>
        <v>6917.5</v>
      </c>
      <c r="H456" s="13">
        <f>Cookie[[#This Row],[Profit ]]/Cookie[[#This Row],[Total_ Revenue]]*100</f>
        <v>62.5</v>
      </c>
      <c r="I456" s="12">
        <f>Cookie[[#This Row],[Total_ Cost ]]+Cookie[[#This Row],[Profit ]]</f>
        <v>11068</v>
      </c>
      <c r="J456" s="1">
        <v>44044</v>
      </c>
      <c r="K456" s="1"/>
    </row>
    <row r="457" spans="1:11" x14ac:dyDescent="0.3">
      <c r="A457" s="4" t="s">
        <v>220</v>
      </c>
      <c r="B457" t="s">
        <v>65</v>
      </c>
      <c r="C457" s="5">
        <v>1085</v>
      </c>
      <c r="D457" s="3" t="s">
        <v>1291</v>
      </c>
      <c r="E457" s="3" t="s">
        <v>1292</v>
      </c>
      <c r="F457" s="3" t="s">
        <v>1293</v>
      </c>
      <c r="G457" s="3">
        <f>Cookie[[#This Row],[Total_ Revenue]]-Cookie[[#This Row],[Total_ Cost ]]</f>
        <v>2712.5</v>
      </c>
      <c r="H457" s="13">
        <f>Cookie[[#This Row],[Profit ]]/Cookie[[#This Row],[Total_ Revenue]]*100</f>
        <v>62.5</v>
      </c>
      <c r="I457" s="12">
        <f>Cookie[[#This Row],[Total_ Cost ]]+Cookie[[#This Row],[Profit ]]</f>
        <v>4340</v>
      </c>
      <c r="J457" s="1">
        <v>44105</v>
      </c>
      <c r="K457" s="1"/>
    </row>
    <row r="458" spans="1:11" x14ac:dyDescent="0.3">
      <c r="A458" s="4" t="s">
        <v>220</v>
      </c>
      <c r="B458" t="s">
        <v>81</v>
      </c>
      <c r="C458" s="5">
        <v>2838</v>
      </c>
      <c r="D458" s="3" t="s">
        <v>1294</v>
      </c>
      <c r="E458" s="3" t="s">
        <v>1295</v>
      </c>
      <c r="F458" s="3" t="s">
        <v>1296</v>
      </c>
      <c r="G458" s="3">
        <f>Cookie[[#This Row],[Total_ Revenue]]-Cookie[[#This Row],[Total_ Cost ]]</f>
        <v>4966.5</v>
      </c>
      <c r="H458" s="13">
        <f>Cookie[[#This Row],[Profit ]]/Cookie[[#This Row],[Total_ Revenue]]*100</f>
        <v>58.333333333333336</v>
      </c>
      <c r="I458" s="12">
        <f>Cookie[[#This Row],[Total_ Cost ]]+Cookie[[#This Row],[Profit ]]</f>
        <v>8514</v>
      </c>
      <c r="J458" s="1">
        <v>43922</v>
      </c>
      <c r="K458" s="1"/>
    </row>
    <row r="459" spans="1:11" x14ac:dyDescent="0.3">
      <c r="A459" s="4" t="s">
        <v>220</v>
      </c>
      <c r="B459" t="s">
        <v>81</v>
      </c>
      <c r="C459" s="5">
        <v>888</v>
      </c>
      <c r="D459" s="3" t="s">
        <v>1297</v>
      </c>
      <c r="E459" s="3" t="s">
        <v>1298</v>
      </c>
      <c r="F459" s="3" t="s">
        <v>1299</v>
      </c>
      <c r="G459" s="3">
        <f>Cookie[[#This Row],[Total_ Revenue]]-Cookie[[#This Row],[Total_ Cost ]]</f>
        <v>1554</v>
      </c>
      <c r="H459" s="13">
        <f>Cookie[[#This Row],[Profit ]]/Cookie[[#This Row],[Total_ Revenue]]*100</f>
        <v>58.333333333333336</v>
      </c>
      <c r="I459" s="12">
        <f>Cookie[[#This Row],[Total_ Cost ]]+Cookie[[#This Row],[Profit ]]</f>
        <v>2664</v>
      </c>
      <c r="J459" s="1">
        <v>43983</v>
      </c>
      <c r="K459" s="1"/>
    </row>
    <row r="460" spans="1:11" x14ac:dyDescent="0.3">
      <c r="A460" s="4" t="s">
        <v>220</v>
      </c>
      <c r="B460" t="s">
        <v>81</v>
      </c>
      <c r="C460" s="5">
        <v>263</v>
      </c>
      <c r="D460" s="3" t="s">
        <v>1300</v>
      </c>
      <c r="E460" s="3" t="s">
        <v>1301</v>
      </c>
      <c r="F460" s="3" t="s">
        <v>1302</v>
      </c>
      <c r="G460" s="3">
        <f>Cookie[[#This Row],[Total_ Revenue]]-Cookie[[#This Row],[Total_ Cost ]]</f>
        <v>460.25</v>
      </c>
      <c r="H460" s="13">
        <f>Cookie[[#This Row],[Profit ]]/Cookie[[#This Row],[Total_ Revenue]]*100</f>
        <v>58.333333333333336</v>
      </c>
      <c r="I460" s="12">
        <f>Cookie[[#This Row],[Total_ Cost ]]+Cookie[[#This Row],[Profit ]]</f>
        <v>789</v>
      </c>
      <c r="J460" s="1">
        <v>43891</v>
      </c>
      <c r="K460" s="1"/>
    </row>
    <row r="461" spans="1:11" x14ac:dyDescent="0.3">
      <c r="A461" s="4" t="s">
        <v>220</v>
      </c>
      <c r="B461" t="s">
        <v>81</v>
      </c>
      <c r="C461" s="5">
        <v>986</v>
      </c>
      <c r="D461" s="3" t="s">
        <v>1303</v>
      </c>
      <c r="E461" s="3" t="s">
        <v>1304</v>
      </c>
      <c r="F461" s="3" t="s">
        <v>1305</v>
      </c>
      <c r="G461" s="3">
        <f>Cookie[[#This Row],[Total_ Revenue]]-Cookie[[#This Row],[Total_ Cost ]]</f>
        <v>1725.5</v>
      </c>
      <c r="H461" s="13">
        <f>Cookie[[#This Row],[Profit ]]/Cookie[[#This Row],[Total_ Revenue]]*100</f>
        <v>58.333333333333336</v>
      </c>
      <c r="I461" s="12">
        <f>Cookie[[#This Row],[Total_ Cost ]]+Cookie[[#This Row],[Profit ]]</f>
        <v>2958</v>
      </c>
      <c r="J461" s="1">
        <v>44075</v>
      </c>
      <c r="K461" s="1"/>
    </row>
    <row r="462" spans="1:11" x14ac:dyDescent="0.3">
      <c r="A462" s="4" t="s">
        <v>220</v>
      </c>
      <c r="B462" t="s">
        <v>81</v>
      </c>
      <c r="C462" s="5">
        <v>2877</v>
      </c>
      <c r="D462" s="3" t="s">
        <v>1306</v>
      </c>
      <c r="E462" s="3" t="s">
        <v>1307</v>
      </c>
      <c r="F462" s="3" t="s">
        <v>1308</v>
      </c>
      <c r="G462" s="3">
        <f>Cookie[[#This Row],[Total_ Revenue]]-Cookie[[#This Row],[Total_ Cost ]]</f>
        <v>5034.75</v>
      </c>
      <c r="H462" s="13">
        <f>Cookie[[#This Row],[Profit ]]/Cookie[[#This Row],[Total_ Revenue]]*100</f>
        <v>58.333333333333336</v>
      </c>
      <c r="I462" s="12">
        <f>Cookie[[#This Row],[Total_ Cost ]]+Cookie[[#This Row],[Profit ]]</f>
        <v>8631</v>
      </c>
      <c r="J462" s="1">
        <v>44105</v>
      </c>
      <c r="K462" s="1"/>
    </row>
    <row r="463" spans="1:11" x14ac:dyDescent="0.3">
      <c r="A463" s="4" t="s">
        <v>220</v>
      </c>
      <c r="B463" t="s">
        <v>81</v>
      </c>
      <c r="C463" s="5">
        <v>1570</v>
      </c>
      <c r="D463" s="3" t="s">
        <v>721</v>
      </c>
      <c r="E463" s="3" t="s">
        <v>1309</v>
      </c>
      <c r="F463" s="3" t="s">
        <v>1310</v>
      </c>
      <c r="G463" s="3">
        <f>Cookie[[#This Row],[Total_ Revenue]]-Cookie[[#This Row],[Total_ Cost ]]</f>
        <v>2747.5</v>
      </c>
      <c r="H463" s="13">
        <f>Cookie[[#This Row],[Profit ]]/Cookie[[#This Row],[Total_ Revenue]]*100</f>
        <v>58.333333333333336</v>
      </c>
      <c r="I463" s="12">
        <f>Cookie[[#This Row],[Total_ Cost ]]+Cookie[[#This Row],[Profit ]]</f>
        <v>4710</v>
      </c>
      <c r="J463" s="1">
        <v>43983</v>
      </c>
      <c r="K463" s="1"/>
    </row>
    <row r="464" spans="1:11" x14ac:dyDescent="0.3">
      <c r="A464" s="4" t="s">
        <v>220</v>
      </c>
      <c r="B464" t="s">
        <v>81</v>
      </c>
      <c r="C464" s="5">
        <v>2479</v>
      </c>
      <c r="D464" s="3" t="s">
        <v>1311</v>
      </c>
      <c r="E464" s="3" t="s">
        <v>1312</v>
      </c>
      <c r="F464" s="3" t="s">
        <v>1313</v>
      </c>
      <c r="G464" s="3">
        <f>Cookie[[#This Row],[Total_ Revenue]]-Cookie[[#This Row],[Total_ Cost ]]</f>
        <v>4338.25</v>
      </c>
      <c r="H464" s="13">
        <f>Cookie[[#This Row],[Profit ]]/Cookie[[#This Row],[Total_ Revenue]]*100</f>
        <v>58.333333333333336</v>
      </c>
      <c r="I464" s="12">
        <f>Cookie[[#This Row],[Total_ Cost ]]+Cookie[[#This Row],[Profit ]]</f>
        <v>7437</v>
      </c>
      <c r="J464" s="1">
        <v>43831</v>
      </c>
      <c r="K464" s="1"/>
    </row>
    <row r="465" spans="1:11" x14ac:dyDescent="0.3">
      <c r="A465" s="4" t="s">
        <v>220</v>
      </c>
      <c r="B465" t="s">
        <v>81</v>
      </c>
      <c r="C465" s="5">
        <v>2338</v>
      </c>
      <c r="D465" s="3" t="s">
        <v>1314</v>
      </c>
      <c r="E465" s="3" t="s">
        <v>1315</v>
      </c>
      <c r="F465" s="3" t="s">
        <v>1316</v>
      </c>
      <c r="G465" s="3">
        <f>Cookie[[#This Row],[Total_ Revenue]]-Cookie[[#This Row],[Total_ Cost ]]</f>
        <v>4091.5</v>
      </c>
      <c r="H465" s="13">
        <f>Cookie[[#This Row],[Profit ]]/Cookie[[#This Row],[Total_ Revenue]]*100</f>
        <v>58.333333333333336</v>
      </c>
      <c r="I465" s="12">
        <f>Cookie[[#This Row],[Total_ Cost ]]+Cookie[[#This Row],[Profit ]]</f>
        <v>7014</v>
      </c>
      <c r="J465" s="1">
        <v>43983</v>
      </c>
      <c r="K465" s="1"/>
    </row>
    <row r="466" spans="1:11" x14ac:dyDescent="0.3">
      <c r="A466" s="4" t="s">
        <v>220</v>
      </c>
      <c r="B466" t="s">
        <v>81</v>
      </c>
      <c r="C466" s="5">
        <v>422</v>
      </c>
      <c r="D466" s="3" t="s">
        <v>1317</v>
      </c>
      <c r="E466" s="3" t="s">
        <v>1318</v>
      </c>
      <c r="F466" s="3" t="s">
        <v>1319</v>
      </c>
      <c r="G466" s="3">
        <f>Cookie[[#This Row],[Total_ Revenue]]-Cookie[[#This Row],[Total_ Cost ]]</f>
        <v>738.5</v>
      </c>
      <c r="H466" s="13">
        <f>Cookie[[#This Row],[Profit ]]/Cookie[[#This Row],[Total_ Revenue]]*100</f>
        <v>58.333333333333336</v>
      </c>
      <c r="I466" s="12">
        <f>Cookie[[#This Row],[Total_ Cost ]]+Cookie[[#This Row],[Profit ]]</f>
        <v>1266</v>
      </c>
      <c r="J466" s="1">
        <v>44044</v>
      </c>
      <c r="K466" s="1"/>
    </row>
    <row r="467" spans="1:11" x14ac:dyDescent="0.3">
      <c r="A467" s="4" t="s">
        <v>220</v>
      </c>
      <c r="B467" t="s">
        <v>81</v>
      </c>
      <c r="C467" s="5">
        <v>2659</v>
      </c>
      <c r="D467" s="3" t="s">
        <v>1320</v>
      </c>
      <c r="E467" s="3" t="s">
        <v>1321</v>
      </c>
      <c r="F467" s="3" t="s">
        <v>1322</v>
      </c>
      <c r="G467" s="3">
        <f>Cookie[[#This Row],[Total_ Revenue]]-Cookie[[#This Row],[Total_ Cost ]]</f>
        <v>4653.25</v>
      </c>
      <c r="H467" s="13">
        <f>Cookie[[#This Row],[Profit ]]/Cookie[[#This Row],[Total_ Revenue]]*100</f>
        <v>58.333333333333336</v>
      </c>
      <c r="I467" s="12">
        <f>Cookie[[#This Row],[Total_ Cost ]]+Cookie[[#This Row],[Profit ]]</f>
        <v>7977</v>
      </c>
      <c r="J467" s="1">
        <v>43862</v>
      </c>
      <c r="K467" s="1"/>
    </row>
    <row r="468" spans="1:11" x14ac:dyDescent="0.3">
      <c r="A468" s="4" t="s">
        <v>220</v>
      </c>
      <c r="B468" t="s">
        <v>81</v>
      </c>
      <c r="C468" s="5">
        <v>880</v>
      </c>
      <c r="D468" s="3" t="s">
        <v>1323</v>
      </c>
      <c r="E468" s="3" t="s">
        <v>360</v>
      </c>
      <c r="F468" s="3" t="s">
        <v>1324</v>
      </c>
      <c r="G468" s="3">
        <f>Cookie[[#This Row],[Total_ Revenue]]-Cookie[[#This Row],[Total_ Cost ]]</f>
        <v>1540</v>
      </c>
      <c r="H468" s="13">
        <f>Cookie[[#This Row],[Profit ]]/Cookie[[#This Row],[Total_ Revenue]]*100</f>
        <v>58.333333333333336</v>
      </c>
      <c r="I468" s="12">
        <f>Cookie[[#This Row],[Total_ Cost ]]+Cookie[[#This Row],[Profit ]]</f>
        <v>2640</v>
      </c>
      <c r="J468" s="1">
        <v>43952</v>
      </c>
      <c r="K468" s="1"/>
    </row>
    <row r="469" spans="1:11" x14ac:dyDescent="0.3">
      <c r="A469" s="4" t="s">
        <v>220</v>
      </c>
      <c r="B469" t="s">
        <v>81</v>
      </c>
      <c r="C469" s="5">
        <v>360</v>
      </c>
      <c r="D469" s="3" t="s">
        <v>1153</v>
      </c>
      <c r="E469" s="3" t="s">
        <v>1325</v>
      </c>
      <c r="F469" s="3" t="s">
        <v>1326</v>
      </c>
      <c r="G469" s="3">
        <f>Cookie[[#This Row],[Total_ Revenue]]-Cookie[[#This Row],[Total_ Cost ]]</f>
        <v>630</v>
      </c>
      <c r="H469" s="13">
        <f>Cookie[[#This Row],[Profit ]]/Cookie[[#This Row],[Total_ Revenue]]*100</f>
        <v>58.333333333333336</v>
      </c>
      <c r="I469" s="12">
        <f>Cookie[[#This Row],[Total_ Cost ]]+Cookie[[#This Row],[Profit ]]</f>
        <v>1080</v>
      </c>
      <c r="J469" s="1">
        <v>44105</v>
      </c>
      <c r="K469" s="1"/>
    </row>
    <row r="470" spans="1:11" x14ac:dyDescent="0.3">
      <c r="A470" s="4" t="s">
        <v>220</v>
      </c>
      <c r="B470" t="s">
        <v>81</v>
      </c>
      <c r="C470" s="5">
        <v>1531</v>
      </c>
      <c r="D470" s="3" t="s">
        <v>1162</v>
      </c>
      <c r="E470" s="3" t="s">
        <v>1327</v>
      </c>
      <c r="F470" s="3" t="s">
        <v>1328</v>
      </c>
      <c r="G470" s="3">
        <f>Cookie[[#This Row],[Total_ Revenue]]-Cookie[[#This Row],[Total_ Cost ]]</f>
        <v>2679.25</v>
      </c>
      <c r="H470" s="13">
        <f>Cookie[[#This Row],[Profit ]]/Cookie[[#This Row],[Total_ Revenue]]*100</f>
        <v>58.333333333333336</v>
      </c>
      <c r="I470" s="12">
        <f>Cookie[[#This Row],[Total_ Cost ]]+Cookie[[#This Row],[Profit ]]</f>
        <v>4593</v>
      </c>
      <c r="J470" s="1">
        <v>44166</v>
      </c>
      <c r="K470" s="1"/>
    </row>
    <row r="471" spans="1:11" x14ac:dyDescent="0.3">
      <c r="A471" s="4" t="s">
        <v>220</v>
      </c>
      <c r="B471" t="s">
        <v>81</v>
      </c>
      <c r="C471" s="5">
        <v>280</v>
      </c>
      <c r="D471" s="3" t="s">
        <v>1329</v>
      </c>
      <c r="E471" s="3" t="s">
        <v>1330</v>
      </c>
      <c r="F471" s="3" t="s">
        <v>1331</v>
      </c>
      <c r="G471" s="3">
        <f>Cookie[[#This Row],[Total_ Revenue]]-Cookie[[#This Row],[Total_ Cost ]]</f>
        <v>490</v>
      </c>
      <c r="H471" s="13">
        <f>Cookie[[#This Row],[Profit ]]/Cookie[[#This Row],[Total_ Revenue]]*100</f>
        <v>58.333333333333336</v>
      </c>
      <c r="I471" s="12">
        <f>Cookie[[#This Row],[Total_ Cost ]]+Cookie[[#This Row],[Profit ]]</f>
        <v>840</v>
      </c>
      <c r="J471" s="1">
        <v>44166</v>
      </c>
      <c r="K471" s="1"/>
    </row>
    <row r="472" spans="1:11" x14ac:dyDescent="0.3">
      <c r="A472" s="4" t="s">
        <v>220</v>
      </c>
      <c r="B472" t="s">
        <v>81</v>
      </c>
      <c r="C472" s="5">
        <v>492</v>
      </c>
      <c r="D472" s="3" t="s">
        <v>1332</v>
      </c>
      <c r="E472" s="3" t="s">
        <v>1333</v>
      </c>
      <c r="F472" s="3" t="s">
        <v>1334</v>
      </c>
      <c r="G472" s="3">
        <f>Cookie[[#This Row],[Total_ Revenue]]-Cookie[[#This Row],[Total_ Cost ]]</f>
        <v>861</v>
      </c>
      <c r="H472" s="13">
        <f>Cookie[[#This Row],[Profit ]]/Cookie[[#This Row],[Total_ Revenue]]*100</f>
        <v>58.333333333333336</v>
      </c>
      <c r="I472" s="12">
        <f>Cookie[[#This Row],[Total_ Cost ]]+Cookie[[#This Row],[Profit ]]</f>
        <v>1476</v>
      </c>
      <c r="J472" s="1">
        <v>44013</v>
      </c>
      <c r="K472" s="1"/>
    </row>
    <row r="473" spans="1:11" x14ac:dyDescent="0.3">
      <c r="A473" s="4" t="s">
        <v>220</v>
      </c>
      <c r="B473" t="s">
        <v>81</v>
      </c>
      <c r="C473" s="5">
        <v>1175</v>
      </c>
      <c r="D473" s="3" t="s">
        <v>1184</v>
      </c>
      <c r="E473" s="3" t="s">
        <v>1335</v>
      </c>
      <c r="F473" s="3" t="s">
        <v>1336</v>
      </c>
      <c r="G473" s="3">
        <f>Cookie[[#This Row],[Total_ Revenue]]-Cookie[[#This Row],[Total_ Cost ]]</f>
        <v>2056.25</v>
      </c>
      <c r="H473" s="13">
        <f>Cookie[[#This Row],[Profit ]]/Cookie[[#This Row],[Total_ Revenue]]*100</f>
        <v>58.333333333333336</v>
      </c>
      <c r="I473" s="12">
        <f>Cookie[[#This Row],[Total_ Cost ]]+Cookie[[#This Row],[Profit ]]</f>
        <v>3525</v>
      </c>
      <c r="J473" s="1">
        <v>44105</v>
      </c>
      <c r="K473" s="1"/>
    </row>
    <row r="474" spans="1:11" x14ac:dyDescent="0.3">
      <c r="A474" s="4" t="s">
        <v>220</v>
      </c>
      <c r="B474" t="s">
        <v>81</v>
      </c>
      <c r="C474" s="5">
        <v>552</v>
      </c>
      <c r="D474" s="3" t="s">
        <v>1337</v>
      </c>
      <c r="E474" s="3" t="s">
        <v>1338</v>
      </c>
      <c r="F474" s="3" t="s">
        <v>1339</v>
      </c>
      <c r="G474" s="3">
        <f>Cookie[[#This Row],[Total_ Revenue]]-Cookie[[#This Row],[Total_ Cost ]]</f>
        <v>966</v>
      </c>
      <c r="H474" s="13">
        <f>Cookie[[#This Row],[Profit ]]/Cookie[[#This Row],[Total_ Revenue]]*100</f>
        <v>58.333333333333336</v>
      </c>
      <c r="I474" s="12">
        <f>Cookie[[#This Row],[Total_ Cost ]]+Cookie[[#This Row],[Profit ]]</f>
        <v>1656</v>
      </c>
      <c r="J474" s="1">
        <v>44136</v>
      </c>
      <c r="K474" s="1"/>
    </row>
    <row r="475" spans="1:11" x14ac:dyDescent="0.3">
      <c r="A475" s="4" t="s">
        <v>220</v>
      </c>
      <c r="B475" t="s">
        <v>99</v>
      </c>
      <c r="C475" s="5">
        <v>2161</v>
      </c>
      <c r="D475" s="3" t="s">
        <v>1340</v>
      </c>
      <c r="E475" s="3" t="s">
        <v>1341</v>
      </c>
      <c r="F475" s="3" t="s">
        <v>1342</v>
      </c>
      <c r="G475" s="3">
        <f>Cookie[[#This Row],[Total_ Revenue]]-Cookie[[#This Row],[Total_ Cost ]]</f>
        <v>7023.25</v>
      </c>
      <c r="H475" s="13">
        <f>Cookie[[#This Row],[Profit ]]/Cookie[[#This Row],[Total_ Revenue]]*100</f>
        <v>54.166666666666664</v>
      </c>
      <c r="I475" s="12">
        <f>Cookie[[#This Row],[Total_ Cost ]]+Cookie[[#This Row],[Profit ]]</f>
        <v>12966</v>
      </c>
      <c r="J475" s="1">
        <v>43891</v>
      </c>
      <c r="K475" s="1"/>
    </row>
    <row r="476" spans="1:11" x14ac:dyDescent="0.3">
      <c r="A476" s="4" t="s">
        <v>220</v>
      </c>
      <c r="B476" t="s">
        <v>99</v>
      </c>
      <c r="C476" s="5">
        <v>1006</v>
      </c>
      <c r="D476" s="3" t="s">
        <v>1343</v>
      </c>
      <c r="E476" s="3" t="s">
        <v>1344</v>
      </c>
      <c r="F476" s="3" t="s">
        <v>1345</v>
      </c>
      <c r="G476" s="3">
        <f>Cookie[[#This Row],[Total_ Revenue]]-Cookie[[#This Row],[Total_ Cost ]]</f>
        <v>3269.5</v>
      </c>
      <c r="H476" s="13">
        <f>Cookie[[#This Row],[Profit ]]/Cookie[[#This Row],[Total_ Revenue]]*100</f>
        <v>54.166666666666664</v>
      </c>
      <c r="I476" s="12">
        <f>Cookie[[#This Row],[Total_ Cost ]]+Cookie[[#This Row],[Profit ]]</f>
        <v>6036</v>
      </c>
      <c r="J476" s="1">
        <v>43983</v>
      </c>
      <c r="K476" s="1"/>
    </row>
    <row r="477" spans="1:11" x14ac:dyDescent="0.3">
      <c r="A477" s="4" t="s">
        <v>220</v>
      </c>
      <c r="B477" t="s">
        <v>99</v>
      </c>
      <c r="C477" s="5">
        <v>1545</v>
      </c>
      <c r="D477" s="3" t="s">
        <v>1346</v>
      </c>
      <c r="E477" s="3" t="s">
        <v>1347</v>
      </c>
      <c r="F477" s="3" t="s">
        <v>1348</v>
      </c>
      <c r="G477" s="3">
        <f>Cookie[[#This Row],[Total_ Revenue]]-Cookie[[#This Row],[Total_ Cost ]]</f>
        <v>5021.25</v>
      </c>
      <c r="H477" s="13">
        <f>Cookie[[#This Row],[Profit ]]/Cookie[[#This Row],[Total_ Revenue]]*100</f>
        <v>54.166666666666664</v>
      </c>
      <c r="I477" s="12">
        <f>Cookie[[#This Row],[Total_ Cost ]]+Cookie[[#This Row],[Profit ]]</f>
        <v>9270</v>
      </c>
      <c r="J477" s="1">
        <v>43983</v>
      </c>
      <c r="K477" s="1"/>
    </row>
    <row r="478" spans="1:11" x14ac:dyDescent="0.3">
      <c r="A478" s="4" t="s">
        <v>220</v>
      </c>
      <c r="B478" t="s">
        <v>99</v>
      </c>
      <c r="C478" s="5">
        <v>2877</v>
      </c>
      <c r="D478" s="3" t="s">
        <v>1349</v>
      </c>
      <c r="E478" s="3" t="s">
        <v>1350</v>
      </c>
      <c r="F478" s="3" t="s">
        <v>1351</v>
      </c>
      <c r="G478" s="3">
        <f>Cookie[[#This Row],[Total_ Revenue]]-Cookie[[#This Row],[Total_ Cost ]]</f>
        <v>9350.25</v>
      </c>
      <c r="H478" s="13">
        <f>Cookie[[#This Row],[Profit ]]/Cookie[[#This Row],[Total_ Revenue]]*100</f>
        <v>54.166666666666664</v>
      </c>
      <c r="I478" s="12">
        <f>Cookie[[#This Row],[Total_ Cost ]]+Cookie[[#This Row],[Profit ]]</f>
        <v>17262</v>
      </c>
      <c r="J478" s="1">
        <v>44105</v>
      </c>
      <c r="K478" s="1"/>
    </row>
    <row r="479" spans="1:11" x14ac:dyDescent="0.3">
      <c r="A479" s="4" t="s">
        <v>220</v>
      </c>
      <c r="B479" t="s">
        <v>99</v>
      </c>
      <c r="C479" s="5">
        <v>807</v>
      </c>
      <c r="D479" s="3" t="s">
        <v>608</v>
      </c>
      <c r="E479" s="3" t="s">
        <v>1352</v>
      </c>
      <c r="F479" s="3" t="s">
        <v>1353</v>
      </c>
      <c r="G479" s="3">
        <f>Cookie[[#This Row],[Total_ Revenue]]-Cookie[[#This Row],[Total_ Cost ]]</f>
        <v>2622.75</v>
      </c>
      <c r="H479" s="13">
        <f>Cookie[[#This Row],[Profit ]]/Cookie[[#This Row],[Total_ Revenue]]*100</f>
        <v>54.166666666666664</v>
      </c>
      <c r="I479" s="12">
        <f>Cookie[[#This Row],[Total_ Cost ]]+Cookie[[#This Row],[Profit ]]</f>
        <v>4842</v>
      </c>
      <c r="J479" s="1">
        <v>43862</v>
      </c>
      <c r="K479" s="1"/>
    </row>
    <row r="480" spans="1:11" x14ac:dyDescent="0.3">
      <c r="A480" s="4" t="s">
        <v>220</v>
      </c>
      <c r="B480" t="s">
        <v>99</v>
      </c>
      <c r="C480" s="5">
        <v>1250</v>
      </c>
      <c r="D480" s="3" t="s">
        <v>1354</v>
      </c>
      <c r="E480" s="3" t="s">
        <v>1355</v>
      </c>
      <c r="F480" s="3" t="s">
        <v>1356</v>
      </c>
      <c r="G480" s="3">
        <f>Cookie[[#This Row],[Total_ Revenue]]-Cookie[[#This Row],[Total_ Cost ]]</f>
        <v>4062.5</v>
      </c>
      <c r="H480" s="13">
        <f>Cookie[[#This Row],[Profit ]]/Cookie[[#This Row],[Total_ Revenue]]*100</f>
        <v>54.166666666666664</v>
      </c>
      <c r="I480" s="12">
        <f>Cookie[[#This Row],[Total_ Cost ]]+Cookie[[#This Row],[Profit ]]</f>
        <v>7500</v>
      </c>
      <c r="J480" s="1">
        <v>44166</v>
      </c>
      <c r="K480" s="1"/>
    </row>
    <row r="481" spans="1:11" x14ac:dyDescent="0.3">
      <c r="A481" s="4" t="s">
        <v>220</v>
      </c>
      <c r="B481" t="s">
        <v>99</v>
      </c>
      <c r="C481" s="5">
        <v>1530</v>
      </c>
      <c r="D481" s="3" t="s">
        <v>1357</v>
      </c>
      <c r="E481" s="3" t="s">
        <v>1358</v>
      </c>
      <c r="F481" s="3" t="s">
        <v>1359</v>
      </c>
      <c r="G481" s="3">
        <f>Cookie[[#This Row],[Total_ Revenue]]-Cookie[[#This Row],[Total_ Cost ]]</f>
        <v>4972.5</v>
      </c>
      <c r="H481" s="13">
        <f>Cookie[[#This Row],[Profit ]]/Cookie[[#This Row],[Total_ Revenue]]*100</f>
        <v>54.166666666666664</v>
      </c>
      <c r="I481" s="12">
        <f>Cookie[[#This Row],[Total_ Cost ]]+Cookie[[#This Row],[Profit ]]</f>
        <v>9180</v>
      </c>
      <c r="J481" s="1">
        <v>43952</v>
      </c>
      <c r="K481" s="1"/>
    </row>
    <row r="482" spans="1:11" x14ac:dyDescent="0.3">
      <c r="A482" s="4" t="s">
        <v>220</v>
      </c>
      <c r="B482" t="s">
        <v>99</v>
      </c>
      <c r="C482" s="5">
        <v>1001</v>
      </c>
      <c r="D482" s="3" t="s">
        <v>1360</v>
      </c>
      <c r="E482" s="3" t="s">
        <v>1361</v>
      </c>
      <c r="F482" s="3" t="s">
        <v>1362</v>
      </c>
      <c r="G482" s="3">
        <f>Cookie[[#This Row],[Total_ Revenue]]-Cookie[[#This Row],[Total_ Cost ]]</f>
        <v>3253.25</v>
      </c>
      <c r="H482" s="13">
        <f>Cookie[[#This Row],[Profit ]]/Cookie[[#This Row],[Total_ Revenue]]*100</f>
        <v>54.166666666666664</v>
      </c>
      <c r="I482" s="12">
        <f>Cookie[[#This Row],[Total_ Cost ]]+Cookie[[#This Row],[Profit ]]</f>
        <v>6006</v>
      </c>
      <c r="J482" s="1">
        <v>44044</v>
      </c>
      <c r="K482" s="1"/>
    </row>
    <row r="483" spans="1:11" x14ac:dyDescent="0.3">
      <c r="A483" s="4" t="s">
        <v>220</v>
      </c>
      <c r="B483" t="s">
        <v>99</v>
      </c>
      <c r="C483" s="5">
        <v>2087</v>
      </c>
      <c r="D483" s="3" t="s">
        <v>1363</v>
      </c>
      <c r="E483" s="3" t="s">
        <v>1364</v>
      </c>
      <c r="F483" s="3" t="s">
        <v>1365</v>
      </c>
      <c r="G483" s="3">
        <f>Cookie[[#This Row],[Total_ Revenue]]-Cookie[[#This Row],[Total_ Cost ]]</f>
        <v>6782.75</v>
      </c>
      <c r="H483" s="13">
        <f>Cookie[[#This Row],[Profit ]]/Cookie[[#This Row],[Total_ Revenue]]*100</f>
        <v>54.166666666666664</v>
      </c>
      <c r="I483" s="12">
        <f>Cookie[[#This Row],[Total_ Cost ]]+Cookie[[#This Row],[Profit ]]</f>
        <v>12522</v>
      </c>
      <c r="J483" s="1">
        <v>44075</v>
      </c>
      <c r="K483" s="1"/>
    </row>
    <row r="484" spans="1:11" x14ac:dyDescent="0.3">
      <c r="A484" s="4" t="s">
        <v>220</v>
      </c>
      <c r="B484" t="s">
        <v>99</v>
      </c>
      <c r="C484" s="5">
        <v>2338</v>
      </c>
      <c r="D484" s="3" t="s">
        <v>1366</v>
      </c>
      <c r="E484" s="3" t="s">
        <v>1367</v>
      </c>
      <c r="F484" s="3" t="s">
        <v>1368</v>
      </c>
      <c r="G484" s="3">
        <f>Cookie[[#This Row],[Total_ Revenue]]-Cookie[[#This Row],[Total_ Cost ]]</f>
        <v>7598.5</v>
      </c>
      <c r="H484" s="13">
        <f>Cookie[[#This Row],[Profit ]]/Cookie[[#This Row],[Total_ Revenue]]*100</f>
        <v>54.166666666666664</v>
      </c>
      <c r="I484" s="12">
        <f>Cookie[[#This Row],[Total_ Cost ]]+Cookie[[#This Row],[Profit ]]</f>
        <v>14028</v>
      </c>
      <c r="J484" s="1">
        <v>43983</v>
      </c>
      <c r="K484" s="1"/>
    </row>
    <row r="485" spans="1:11" x14ac:dyDescent="0.3">
      <c r="A485" s="4" t="s">
        <v>220</v>
      </c>
      <c r="B485" t="s">
        <v>99</v>
      </c>
      <c r="C485" s="5">
        <v>1307</v>
      </c>
      <c r="D485" s="3" t="s">
        <v>1369</v>
      </c>
      <c r="E485" s="3" t="s">
        <v>1370</v>
      </c>
      <c r="F485" s="3" t="s">
        <v>1371</v>
      </c>
      <c r="G485" s="3">
        <f>Cookie[[#This Row],[Total_ Revenue]]-Cookie[[#This Row],[Total_ Cost ]]</f>
        <v>4247.75</v>
      </c>
      <c r="H485" s="13">
        <f>Cookie[[#This Row],[Profit ]]/Cookie[[#This Row],[Total_ Revenue]]*100</f>
        <v>54.166666666666664</v>
      </c>
      <c r="I485" s="12">
        <f>Cookie[[#This Row],[Total_ Cost ]]+Cookie[[#This Row],[Profit ]]</f>
        <v>7842</v>
      </c>
      <c r="J485" s="1">
        <v>44013</v>
      </c>
      <c r="K485" s="1"/>
    </row>
    <row r="486" spans="1:11" x14ac:dyDescent="0.3">
      <c r="A486" s="4" t="s">
        <v>220</v>
      </c>
      <c r="B486" t="s">
        <v>99</v>
      </c>
      <c r="C486" s="5">
        <v>681</v>
      </c>
      <c r="D486" s="3" t="s">
        <v>1372</v>
      </c>
      <c r="E486" s="3" t="s">
        <v>1373</v>
      </c>
      <c r="F486" s="3" t="s">
        <v>1374</v>
      </c>
      <c r="G486" s="3">
        <f>Cookie[[#This Row],[Total_ Revenue]]-Cookie[[#This Row],[Total_ Cost ]]</f>
        <v>2213.25</v>
      </c>
      <c r="H486" s="13">
        <f>Cookie[[#This Row],[Profit ]]/Cookie[[#This Row],[Total_ Revenue]]*100</f>
        <v>54.166666666666664</v>
      </c>
      <c r="I486" s="12">
        <f>Cookie[[#This Row],[Total_ Cost ]]+Cookie[[#This Row],[Profit ]]</f>
        <v>4086</v>
      </c>
      <c r="J486" s="1">
        <v>43831</v>
      </c>
      <c r="K486" s="1"/>
    </row>
    <row r="487" spans="1:11" x14ac:dyDescent="0.3">
      <c r="A487" s="4" t="s">
        <v>220</v>
      </c>
      <c r="B487" t="s">
        <v>99</v>
      </c>
      <c r="C487" s="5">
        <v>510</v>
      </c>
      <c r="D487" s="3" t="s">
        <v>1375</v>
      </c>
      <c r="E487" s="3" t="s">
        <v>1376</v>
      </c>
      <c r="F487" s="3" t="s">
        <v>746</v>
      </c>
      <c r="G487" s="3">
        <f>Cookie[[#This Row],[Total_ Revenue]]-Cookie[[#This Row],[Total_ Cost ]]</f>
        <v>1657.5</v>
      </c>
      <c r="H487" s="13">
        <f>Cookie[[#This Row],[Profit ]]/Cookie[[#This Row],[Total_ Revenue]]*100</f>
        <v>54.166666666666664</v>
      </c>
      <c r="I487" s="12">
        <f>Cookie[[#This Row],[Total_ Cost ]]+Cookie[[#This Row],[Profit ]]</f>
        <v>3060</v>
      </c>
      <c r="J487" s="1">
        <v>43922</v>
      </c>
      <c r="K487" s="1"/>
    </row>
    <row r="488" spans="1:11" x14ac:dyDescent="0.3">
      <c r="A488" s="4" t="s">
        <v>220</v>
      </c>
      <c r="B488" t="s">
        <v>99</v>
      </c>
      <c r="C488" s="5">
        <v>241</v>
      </c>
      <c r="D488" s="3" t="s">
        <v>613</v>
      </c>
      <c r="E488" s="3" t="s">
        <v>1377</v>
      </c>
      <c r="F488" s="3" t="s">
        <v>1378</v>
      </c>
      <c r="G488" s="3">
        <f>Cookie[[#This Row],[Total_ Revenue]]-Cookie[[#This Row],[Total_ Cost ]]</f>
        <v>783.25</v>
      </c>
      <c r="H488" s="13">
        <f>Cookie[[#This Row],[Profit ]]/Cookie[[#This Row],[Total_ Revenue]]*100</f>
        <v>54.166666666666664</v>
      </c>
      <c r="I488" s="12">
        <f>Cookie[[#This Row],[Total_ Cost ]]+Cookie[[#This Row],[Profit ]]</f>
        <v>1446</v>
      </c>
      <c r="J488" s="1">
        <v>44105</v>
      </c>
      <c r="K488" s="1"/>
    </row>
    <row r="489" spans="1:11" x14ac:dyDescent="0.3">
      <c r="A489" s="4" t="s">
        <v>220</v>
      </c>
      <c r="B489" t="s">
        <v>99</v>
      </c>
      <c r="C489" s="5">
        <v>2665</v>
      </c>
      <c r="D489" s="3" t="s">
        <v>1379</v>
      </c>
      <c r="E489" s="3" t="s">
        <v>1380</v>
      </c>
      <c r="F489" s="3" t="s">
        <v>1381</v>
      </c>
      <c r="G489" s="3">
        <f>Cookie[[#This Row],[Total_ Revenue]]-Cookie[[#This Row],[Total_ Cost ]]</f>
        <v>8661.25</v>
      </c>
      <c r="H489" s="13">
        <f>Cookie[[#This Row],[Profit ]]/Cookie[[#This Row],[Total_ Revenue]]*100</f>
        <v>54.166666666666664</v>
      </c>
      <c r="I489" s="12">
        <f>Cookie[[#This Row],[Total_ Cost ]]+Cookie[[#This Row],[Profit ]]</f>
        <v>15990</v>
      </c>
      <c r="J489" s="1">
        <v>44136</v>
      </c>
      <c r="K489" s="1"/>
    </row>
    <row r="490" spans="1:11" x14ac:dyDescent="0.3">
      <c r="A490" s="4" t="s">
        <v>220</v>
      </c>
      <c r="B490" t="s">
        <v>99</v>
      </c>
      <c r="C490" s="5">
        <v>472</v>
      </c>
      <c r="D490" s="3" t="s">
        <v>748</v>
      </c>
      <c r="E490" s="3" t="s">
        <v>1382</v>
      </c>
      <c r="F490" s="3" t="s">
        <v>1383</v>
      </c>
      <c r="G490" s="3">
        <f>Cookie[[#This Row],[Total_ Revenue]]-Cookie[[#This Row],[Total_ Cost ]]</f>
        <v>1534</v>
      </c>
      <c r="H490" s="13">
        <f>Cookie[[#This Row],[Profit ]]/Cookie[[#This Row],[Total_ Revenue]]*100</f>
        <v>54.166666666666664</v>
      </c>
      <c r="I490" s="12">
        <f>Cookie[[#This Row],[Total_ Cost ]]+Cookie[[#This Row],[Profit ]]</f>
        <v>2832</v>
      </c>
      <c r="J490" s="1">
        <v>44105</v>
      </c>
      <c r="K490" s="1"/>
    </row>
    <row r="491" spans="1:11" x14ac:dyDescent="0.3">
      <c r="A491" s="4" t="s">
        <v>220</v>
      </c>
      <c r="B491" t="s">
        <v>99</v>
      </c>
      <c r="C491" s="5">
        <v>1013</v>
      </c>
      <c r="D491" s="3" t="s">
        <v>1384</v>
      </c>
      <c r="E491" s="3" t="s">
        <v>1385</v>
      </c>
      <c r="F491" s="3" t="s">
        <v>1386</v>
      </c>
      <c r="G491" s="3">
        <f>Cookie[[#This Row],[Total_ Revenue]]-Cookie[[#This Row],[Total_ Cost ]]</f>
        <v>3292.25</v>
      </c>
      <c r="H491" s="13">
        <f>Cookie[[#This Row],[Profit ]]/Cookie[[#This Row],[Total_ Revenue]]*100</f>
        <v>54.166666666666664</v>
      </c>
      <c r="I491" s="12">
        <f>Cookie[[#This Row],[Total_ Cost ]]+Cookie[[#This Row],[Profit ]]</f>
        <v>6078</v>
      </c>
      <c r="J491" s="1">
        <v>44166</v>
      </c>
      <c r="K491" s="1"/>
    </row>
    <row r="492" spans="1:11" x14ac:dyDescent="0.3">
      <c r="A492" s="4" t="s">
        <v>324</v>
      </c>
      <c r="B492" t="s">
        <v>8</v>
      </c>
      <c r="C492" s="5">
        <v>974</v>
      </c>
      <c r="D492" s="3" t="s">
        <v>850</v>
      </c>
      <c r="E492" s="3" t="s">
        <v>1387</v>
      </c>
      <c r="F492" s="3" t="s">
        <v>1388</v>
      </c>
      <c r="G492" s="3">
        <f>Cookie[[#This Row],[Total_ Revenue]]-Cookie[[#This Row],[Total_ Cost ]]</f>
        <v>2922</v>
      </c>
      <c r="H492" s="13">
        <f>Cookie[[#This Row],[Profit ]]/Cookie[[#This Row],[Total_ Revenue]]*100</f>
        <v>60</v>
      </c>
      <c r="I492" s="12">
        <f>Cookie[[#This Row],[Total_ Cost ]]+Cookie[[#This Row],[Profit ]]</f>
        <v>4870</v>
      </c>
      <c r="J492" s="1">
        <v>43862</v>
      </c>
      <c r="K492" s="1"/>
    </row>
    <row r="493" spans="1:11" x14ac:dyDescent="0.3">
      <c r="A493" s="4" t="s">
        <v>324</v>
      </c>
      <c r="B493" t="s">
        <v>8</v>
      </c>
      <c r="C493" s="5">
        <v>883</v>
      </c>
      <c r="D493" s="3" t="s">
        <v>1389</v>
      </c>
      <c r="E493" s="3" t="s">
        <v>1390</v>
      </c>
      <c r="F493" s="3" t="s">
        <v>1391</v>
      </c>
      <c r="G493" s="3">
        <f>Cookie[[#This Row],[Total_ Revenue]]-Cookie[[#This Row],[Total_ Cost ]]</f>
        <v>2649</v>
      </c>
      <c r="H493" s="13">
        <f>Cookie[[#This Row],[Profit ]]/Cookie[[#This Row],[Total_ Revenue]]*100</f>
        <v>60</v>
      </c>
      <c r="I493" s="12">
        <f>Cookie[[#This Row],[Total_ Cost ]]+Cookie[[#This Row],[Profit ]]</f>
        <v>4415</v>
      </c>
      <c r="J493" s="1">
        <v>44044</v>
      </c>
      <c r="K493" s="1"/>
    </row>
    <row r="494" spans="1:11" x14ac:dyDescent="0.3">
      <c r="A494" s="4" t="s">
        <v>324</v>
      </c>
      <c r="B494" t="s">
        <v>8</v>
      </c>
      <c r="C494" s="5">
        <v>2472</v>
      </c>
      <c r="D494" s="3" t="s">
        <v>1392</v>
      </c>
      <c r="E494" s="3" t="s">
        <v>1393</v>
      </c>
      <c r="F494" s="3" t="s">
        <v>1394</v>
      </c>
      <c r="G494" s="3">
        <f>Cookie[[#This Row],[Total_ Revenue]]-Cookie[[#This Row],[Total_ Cost ]]</f>
        <v>7416</v>
      </c>
      <c r="H494" s="13">
        <f>Cookie[[#This Row],[Profit ]]/Cookie[[#This Row],[Total_ Revenue]]*100</f>
        <v>60</v>
      </c>
      <c r="I494" s="12">
        <f>Cookie[[#This Row],[Total_ Cost ]]+Cookie[[#This Row],[Profit ]]</f>
        <v>12360</v>
      </c>
      <c r="J494" s="1">
        <v>44075</v>
      </c>
      <c r="K494" s="1"/>
    </row>
    <row r="495" spans="1:11" x14ac:dyDescent="0.3">
      <c r="A495" s="4" t="s">
        <v>324</v>
      </c>
      <c r="B495" t="s">
        <v>8</v>
      </c>
      <c r="C495" s="5">
        <v>1823</v>
      </c>
      <c r="D495" s="3" t="s">
        <v>1395</v>
      </c>
      <c r="E495" s="3" t="s">
        <v>1396</v>
      </c>
      <c r="F495" s="3" t="s">
        <v>1397</v>
      </c>
      <c r="G495" s="3">
        <f>Cookie[[#This Row],[Total_ Revenue]]-Cookie[[#This Row],[Total_ Cost ]]</f>
        <v>5469</v>
      </c>
      <c r="H495" s="13">
        <f>Cookie[[#This Row],[Profit ]]/Cookie[[#This Row],[Total_ Revenue]]*100</f>
        <v>60</v>
      </c>
      <c r="I495" s="12">
        <f>Cookie[[#This Row],[Total_ Cost ]]+Cookie[[#This Row],[Profit ]]</f>
        <v>9115</v>
      </c>
      <c r="J495" s="1">
        <v>44013</v>
      </c>
      <c r="K495" s="1"/>
    </row>
    <row r="496" spans="1:11" x14ac:dyDescent="0.3">
      <c r="A496" s="4" t="s">
        <v>324</v>
      </c>
      <c r="B496" t="s">
        <v>8</v>
      </c>
      <c r="C496" s="5">
        <v>662</v>
      </c>
      <c r="D496" s="3" t="s">
        <v>1398</v>
      </c>
      <c r="E496" s="3" t="s">
        <v>1399</v>
      </c>
      <c r="F496" s="3" t="s">
        <v>1400</v>
      </c>
      <c r="G496" s="3">
        <f>Cookie[[#This Row],[Total_ Revenue]]-Cookie[[#This Row],[Total_ Cost ]]</f>
        <v>1986</v>
      </c>
      <c r="H496" s="13">
        <f>Cookie[[#This Row],[Profit ]]/Cookie[[#This Row],[Total_ Revenue]]*100</f>
        <v>60</v>
      </c>
      <c r="I496" s="12">
        <f>Cookie[[#This Row],[Total_ Cost ]]+Cookie[[#This Row],[Profit ]]</f>
        <v>3310</v>
      </c>
      <c r="J496" s="1">
        <v>43983</v>
      </c>
      <c r="K496" s="1"/>
    </row>
    <row r="497" spans="1:11" x14ac:dyDescent="0.3">
      <c r="A497" s="4" t="s">
        <v>324</v>
      </c>
      <c r="B497" t="s">
        <v>8</v>
      </c>
      <c r="C497" s="5">
        <v>1084</v>
      </c>
      <c r="D497" s="3" t="s">
        <v>1401</v>
      </c>
      <c r="E497" s="3" t="s">
        <v>1402</v>
      </c>
      <c r="F497" s="3" t="s">
        <v>1403</v>
      </c>
      <c r="G497" s="3">
        <f>Cookie[[#This Row],[Total_ Revenue]]-Cookie[[#This Row],[Total_ Cost ]]</f>
        <v>3252</v>
      </c>
      <c r="H497" s="13">
        <f>Cookie[[#This Row],[Profit ]]/Cookie[[#This Row],[Total_ Revenue]]*100</f>
        <v>60</v>
      </c>
      <c r="I497" s="12">
        <f>Cookie[[#This Row],[Total_ Cost ]]+Cookie[[#This Row],[Profit ]]</f>
        <v>5420</v>
      </c>
      <c r="J497" s="1">
        <v>44166</v>
      </c>
      <c r="K497" s="1"/>
    </row>
    <row r="498" spans="1:11" x14ac:dyDescent="0.3">
      <c r="A498" s="4" t="s">
        <v>324</v>
      </c>
      <c r="B498" t="s">
        <v>8</v>
      </c>
      <c r="C498" s="5">
        <v>2031</v>
      </c>
      <c r="D498" s="3" t="s">
        <v>1404</v>
      </c>
      <c r="E498" s="3" t="s">
        <v>1405</v>
      </c>
      <c r="F498" s="3" t="s">
        <v>1406</v>
      </c>
      <c r="G498" s="3">
        <f>Cookie[[#This Row],[Total_ Revenue]]-Cookie[[#This Row],[Total_ Cost ]]</f>
        <v>6093</v>
      </c>
      <c r="H498" s="13">
        <f>Cookie[[#This Row],[Profit ]]/Cookie[[#This Row],[Total_ Revenue]]*100</f>
        <v>60</v>
      </c>
      <c r="I498" s="12">
        <f>Cookie[[#This Row],[Total_ Cost ]]+Cookie[[#This Row],[Profit ]]</f>
        <v>10155</v>
      </c>
      <c r="J498" s="1">
        <v>44105</v>
      </c>
      <c r="K498" s="1"/>
    </row>
    <row r="499" spans="1:11" x14ac:dyDescent="0.3">
      <c r="A499" s="4" t="s">
        <v>324</v>
      </c>
      <c r="B499" t="s">
        <v>8</v>
      </c>
      <c r="C499" s="5">
        <v>1138</v>
      </c>
      <c r="D499" s="3" t="s">
        <v>1407</v>
      </c>
      <c r="E499" s="3" t="s">
        <v>1408</v>
      </c>
      <c r="F499" s="3" t="s">
        <v>1409</v>
      </c>
      <c r="G499" s="3">
        <f>Cookie[[#This Row],[Total_ Revenue]]-Cookie[[#This Row],[Total_ Cost ]]</f>
        <v>3414</v>
      </c>
      <c r="H499" s="13">
        <f>Cookie[[#This Row],[Profit ]]/Cookie[[#This Row],[Total_ Revenue]]*100</f>
        <v>60</v>
      </c>
      <c r="I499" s="12">
        <f>Cookie[[#This Row],[Total_ Cost ]]+Cookie[[#This Row],[Profit ]]</f>
        <v>5690</v>
      </c>
      <c r="J499" s="1">
        <v>44166</v>
      </c>
      <c r="K499" s="1"/>
    </row>
    <row r="500" spans="1:11" x14ac:dyDescent="0.3">
      <c r="A500" s="4" t="s">
        <v>324</v>
      </c>
      <c r="B500" t="s">
        <v>8</v>
      </c>
      <c r="C500" s="5">
        <v>2689</v>
      </c>
      <c r="D500" s="3" t="s">
        <v>1410</v>
      </c>
      <c r="E500" s="3" t="s">
        <v>1411</v>
      </c>
      <c r="F500" s="3" t="s">
        <v>1412</v>
      </c>
      <c r="G500" s="3">
        <f>Cookie[[#This Row],[Total_ Revenue]]-Cookie[[#This Row],[Total_ Cost ]]</f>
        <v>8067</v>
      </c>
      <c r="H500" s="13">
        <f>Cookie[[#This Row],[Profit ]]/Cookie[[#This Row],[Total_ Revenue]]*100</f>
        <v>60</v>
      </c>
      <c r="I500" s="12">
        <f>Cookie[[#This Row],[Total_ Cost ]]+Cookie[[#This Row],[Profit ]]</f>
        <v>13445</v>
      </c>
      <c r="J500" s="1">
        <v>44105</v>
      </c>
      <c r="K500" s="1"/>
    </row>
    <row r="501" spans="1:11" x14ac:dyDescent="0.3">
      <c r="A501" s="4" t="s">
        <v>324</v>
      </c>
      <c r="B501" t="s">
        <v>8</v>
      </c>
      <c r="C501" s="5">
        <v>1607</v>
      </c>
      <c r="D501" s="3" t="s">
        <v>1413</v>
      </c>
      <c r="E501" s="3" t="s">
        <v>1414</v>
      </c>
      <c r="F501" s="3" t="s">
        <v>1415</v>
      </c>
      <c r="G501" s="3">
        <f>Cookie[[#This Row],[Total_ Revenue]]-Cookie[[#This Row],[Total_ Cost ]]</f>
        <v>4821</v>
      </c>
      <c r="H501" s="13">
        <f>Cookie[[#This Row],[Profit ]]/Cookie[[#This Row],[Total_ Revenue]]*100</f>
        <v>60</v>
      </c>
      <c r="I501" s="12">
        <f>Cookie[[#This Row],[Total_ Cost ]]+Cookie[[#This Row],[Profit ]]</f>
        <v>8035</v>
      </c>
      <c r="J501" s="1">
        <v>43922</v>
      </c>
      <c r="K501" s="1"/>
    </row>
    <row r="502" spans="1:11" x14ac:dyDescent="0.3">
      <c r="A502" s="4" t="s">
        <v>324</v>
      </c>
      <c r="B502" t="s">
        <v>8</v>
      </c>
      <c r="C502" s="5">
        <v>1114</v>
      </c>
      <c r="D502" s="3" t="s">
        <v>1416</v>
      </c>
      <c r="E502" s="3" t="s">
        <v>645</v>
      </c>
      <c r="F502" s="3" t="s">
        <v>1417</v>
      </c>
      <c r="G502" s="3">
        <f>Cookie[[#This Row],[Total_ Revenue]]-Cookie[[#This Row],[Total_ Cost ]]</f>
        <v>3342</v>
      </c>
      <c r="H502" s="13">
        <f>Cookie[[#This Row],[Profit ]]/Cookie[[#This Row],[Total_ Revenue]]*100</f>
        <v>60</v>
      </c>
      <c r="I502" s="12">
        <f>Cookie[[#This Row],[Total_ Cost ]]+Cookie[[#This Row],[Profit ]]</f>
        <v>5570</v>
      </c>
      <c r="J502" s="1">
        <v>43891</v>
      </c>
      <c r="K502" s="1"/>
    </row>
    <row r="503" spans="1:11" x14ac:dyDescent="0.3">
      <c r="A503" s="4" t="s">
        <v>324</v>
      </c>
      <c r="B503" t="s">
        <v>8</v>
      </c>
      <c r="C503" s="5">
        <v>2460</v>
      </c>
      <c r="D503" s="3" t="s">
        <v>1418</v>
      </c>
      <c r="E503" s="3" t="s">
        <v>1419</v>
      </c>
      <c r="F503" s="3" t="s">
        <v>1420</v>
      </c>
      <c r="G503" s="3">
        <f>Cookie[[#This Row],[Total_ Revenue]]-Cookie[[#This Row],[Total_ Cost ]]</f>
        <v>7380</v>
      </c>
      <c r="H503" s="13">
        <f>Cookie[[#This Row],[Profit ]]/Cookie[[#This Row],[Total_ Revenue]]*100</f>
        <v>60</v>
      </c>
      <c r="I503" s="12">
        <f>Cookie[[#This Row],[Total_ Cost ]]+Cookie[[#This Row],[Profit ]]</f>
        <v>12300</v>
      </c>
      <c r="J503" s="1">
        <v>43983</v>
      </c>
      <c r="K503" s="1"/>
    </row>
    <row r="504" spans="1:11" x14ac:dyDescent="0.3">
      <c r="A504" s="4" t="s">
        <v>324</v>
      </c>
      <c r="B504" t="s">
        <v>8</v>
      </c>
      <c r="C504" s="5">
        <v>2993</v>
      </c>
      <c r="D504" s="3" t="s">
        <v>1421</v>
      </c>
      <c r="E504" s="3" t="s">
        <v>1422</v>
      </c>
      <c r="F504" s="3" t="s">
        <v>1423</v>
      </c>
      <c r="G504" s="3">
        <f>Cookie[[#This Row],[Total_ Revenue]]-Cookie[[#This Row],[Total_ Cost ]]</f>
        <v>8979</v>
      </c>
      <c r="H504" s="13">
        <f>Cookie[[#This Row],[Profit ]]/Cookie[[#This Row],[Total_ Revenue]]*100</f>
        <v>60</v>
      </c>
      <c r="I504" s="12">
        <f>Cookie[[#This Row],[Total_ Cost ]]+Cookie[[#This Row],[Profit ]]</f>
        <v>14965</v>
      </c>
      <c r="J504" s="1">
        <v>44075</v>
      </c>
      <c r="K504" s="1"/>
    </row>
    <row r="505" spans="1:11" x14ac:dyDescent="0.3">
      <c r="A505" s="4" t="s">
        <v>324</v>
      </c>
      <c r="B505" t="s">
        <v>8</v>
      </c>
      <c r="C505" s="5">
        <v>1362</v>
      </c>
      <c r="D505" s="3" t="s">
        <v>801</v>
      </c>
      <c r="E505" s="3" t="s">
        <v>1424</v>
      </c>
      <c r="F505" s="3" t="s">
        <v>1372</v>
      </c>
      <c r="G505" s="3">
        <f>Cookie[[#This Row],[Total_ Revenue]]-Cookie[[#This Row],[Total_ Cost ]]</f>
        <v>4086</v>
      </c>
      <c r="H505" s="13">
        <f>Cookie[[#This Row],[Profit ]]/Cookie[[#This Row],[Total_ Revenue]]*100</f>
        <v>60</v>
      </c>
      <c r="I505" s="12">
        <f>Cookie[[#This Row],[Total_ Cost ]]+Cookie[[#This Row],[Profit ]]</f>
        <v>6810</v>
      </c>
      <c r="J505" s="1">
        <v>44166</v>
      </c>
      <c r="K505" s="1"/>
    </row>
    <row r="506" spans="1:11" x14ac:dyDescent="0.3">
      <c r="A506" s="4" t="s">
        <v>324</v>
      </c>
      <c r="B506" t="s">
        <v>8</v>
      </c>
      <c r="C506" s="5">
        <v>2565</v>
      </c>
      <c r="D506" s="3" t="s">
        <v>1425</v>
      </c>
      <c r="E506" s="3" t="s">
        <v>1426</v>
      </c>
      <c r="F506" s="3" t="s">
        <v>1427</v>
      </c>
      <c r="G506" s="3">
        <f>Cookie[[#This Row],[Total_ Revenue]]-Cookie[[#This Row],[Total_ Cost ]]</f>
        <v>7695</v>
      </c>
      <c r="H506" s="13">
        <f>Cookie[[#This Row],[Profit ]]/Cookie[[#This Row],[Total_ Revenue]]*100</f>
        <v>60</v>
      </c>
      <c r="I506" s="12">
        <f>Cookie[[#This Row],[Total_ Cost ]]+Cookie[[#This Row],[Profit ]]</f>
        <v>12825</v>
      </c>
      <c r="J506" s="1">
        <v>43831</v>
      </c>
      <c r="K506" s="1"/>
    </row>
    <row r="507" spans="1:11" x14ac:dyDescent="0.3">
      <c r="A507" s="4" t="s">
        <v>324</v>
      </c>
      <c r="B507" t="s">
        <v>8</v>
      </c>
      <c r="C507" s="5">
        <v>2417</v>
      </c>
      <c r="D507" s="3" t="s">
        <v>1428</v>
      </c>
      <c r="E507" s="3" t="s">
        <v>1429</v>
      </c>
      <c r="F507" s="3" t="s">
        <v>1430</v>
      </c>
      <c r="G507" s="3">
        <f>Cookie[[#This Row],[Total_ Revenue]]-Cookie[[#This Row],[Total_ Cost ]]</f>
        <v>7251</v>
      </c>
      <c r="H507" s="13">
        <f>Cookie[[#This Row],[Profit ]]/Cookie[[#This Row],[Total_ Revenue]]*100</f>
        <v>60</v>
      </c>
      <c r="I507" s="12">
        <f>Cookie[[#This Row],[Total_ Cost ]]+Cookie[[#This Row],[Profit ]]</f>
        <v>12085</v>
      </c>
      <c r="J507" s="1">
        <v>43831</v>
      </c>
      <c r="K507" s="1"/>
    </row>
    <row r="508" spans="1:11" x14ac:dyDescent="0.3">
      <c r="A508" s="4" t="s">
        <v>324</v>
      </c>
      <c r="B508" t="s">
        <v>8</v>
      </c>
      <c r="C508" s="5">
        <v>1038</v>
      </c>
      <c r="D508" s="3" t="s">
        <v>1431</v>
      </c>
      <c r="E508" s="3" t="s">
        <v>1432</v>
      </c>
      <c r="F508" s="3" t="s">
        <v>1433</v>
      </c>
      <c r="G508" s="3">
        <f>Cookie[[#This Row],[Total_ Revenue]]-Cookie[[#This Row],[Total_ Cost ]]</f>
        <v>3114</v>
      </c>
      <c r="H508" s="13">
        <f>Cookie[[#This Row],[Profit ]]/Cookie[[#This Row],[Total_ Revenue]]*100</f>
        <v>60</v>
      </c>
      <c r="I508" s="12">
        <f>Cookie[[#This Row],[Total_ Cost ]]+Cookie[[#This Row],[Profit ]]</f>
        <v>5190</v>
      </c>
      <c r="J508" s="1">
        <v>43983</v>
      </c>
      <c r="K508" s="1"/>
    </row>
    <row r="509" spans="1:11" x14ac:dyDescent="0.3">
      <c r="A509" s="4" t="s">
        <v>324</v>
      </c>
      <c r="B509" t="s">
        <v>8</v>
      </c>
      <c r="C509" s="5">
        <v>591</v>
      </c>
      <c r="D509" s="3" t="s">
        <v>1434</v>
      </c>
      <c r="E509" s="3" t="s">
        <v>1435</v>
      </c>
      <c r="F509" s="3" t="s">
        <v>951</v>
      </c>
      <c r="G509" s="3">
        <f>Cookie[[#This Row],[Total_ Revenue]]-Cookie[[#This Row],[Total_ Cost ]]</f>
        <v>1773</v>
      </c>
      <c r="H509" s="13">
        <f>Cookie[[#This Row],[Profit ]]/Cookie[[#This Row],[Total_ Revenue]]*100</f>
        <v>60</v>
      </c>
      <c r="I509" s="12">
        <f>Cookie[[#This Row],[Total_ Cost ]]+Cookie[[#This Row],[Profit ]]</f>
        <v>2955</v>
      </c>
      <c r="J509" s="1">
        <v>43952</v>
      </c>
      <c r="K509" s="1"/>
    </row>
    <row r="510" spans="1:11" x14ac:dyDescent="0.3">
      <c r="A510" s="4" t="s">
        <v>324</v>
      </c>
      <c r="B510" t="s">
        <v>8</v>
      </c>
      <c r="C510" s="5">
        <v>1122</v>
      </c>
      <c r="D510" s="3" t="s">
        <v>306</v>
      </c>
      <c r="E510" s="3" t="s">
        <v>737</v>
      </c>
      <c r="F510" s="3" t="s">
        <v>1436</v>
      </c>
      <c r="G510" s="3">
        <f>Cookie[[#This Row],[Total_ Revenue]]-Cookie[[#This Row],[Total_ Cost ]]</f>
        <v>3366</v>
      </c>
      <c r="H510" s="13">
        <f>Cookie[[#This Row],[Profit ]]/Cookie[[#This Row],[Total_ Revenue]]*100</f>
        <v>60</v>
      </c>
      <c r="I510" s="12">
        <f>Cookie[[#This Row],[Total_ Cost ]]+Cookie[[#This Row],[Profit ]]</f>
        <v>5610</v>
      </c>
      <c r="J510" s="1">
        <v>43891</v>
      </c>
      <c r="K510" s="1"/>
    </row>
    <row r="511" spans="1:11" x14ac:dyDescent="0.3">
      <c r="A511" s="4" t="s">
        <v>324</v>
      </c>
      <c r="B511" t="s">
        <v>8</v>
      </c>
      <c r="C511" s="5">
        <v>1984</v>
      </c>
      <c r="D511" s="3" t="s">
        <v>1437</v>
      </c>
      <c r="E511" s="3" t="s">
        <v>1438</v>
      </c>
      <c r="F511" s="3" t="s">
        <v>1439</v>
      </c>
      <c r="G511" s="3">
        <f>Cookie[[#This Row],[Total_ Revenue]]-Cookie[[#This Row],[Total_ Cost ]]</f>
        <v>5952</v>
      </c>
      <c r="H511" s="13">
        <f>Cookie[[#This Row],[Profit ]]/Cookie[[#This Row],[Total_ Revenue]]*100</f>
        <v>60</v>
      </c>
      <c r="I511" s="12">
        <f>Cookie[[#This Row],[Total_ Cost ]]+Cookie[[#This Row],[Profit ]]</f>
        <v>9920</v>
      </c>
      <c r="J511" s="1">
        <v>44044</v>
      </c>
      <c r="K511" s="1"/>
    </row>
    <row r="512" spans="1:11" x14ac:dyDescent="0.3">
      <c r="A512" s="4" t="s">
        <v>324</v>
      </c>
      <c r="B512" t="s">
        <v>8</v>
      </c>
      <c r="C512" s="5">
        <v>886</v>
      </c>
      <c r="D512" s="3" t="s">
        <v>1440</v>
      </c>
      <c r="E512" s="3" t="s">
        <v>1441</v>
      </c>
      <c r="F512" s="3" t="s">
        <v>1442</v>
      </c>
      <c r="G512" s="3">
        <f>Cookie[[#This Row],[Total_ Revenue]]-Cookie[[#This Row],[Total_ Cost ]]</f>
        <v>2658</v>
      </c>
      <c r="H512" s="13">
        <f>Cookie[[#This Row],[Profit ]]/Cookie[[#This Row],[Total_ Revenue]]*100</f>
        <v>60</v>
      </c>
      <c r="I512" s="12">
        <f>Cookie[[#This Row],[Total_ Cost ]]+Cookie[[#This Row],[Profit ]]</f>
        <v>4430</v>
      </c>
      <c r="J512" s="1">
        <v>43983</v>
      </c>
      <c r="K512" s="1"/>
    </row>
    <row r="513" spans="1:11" x14ac:dyDescent="0.3">
      <c r="A513" s="4" t="s">
        <v>324</v>
      </c>
      <c r="B513" t="s">
        <v>8</v>
      </c>
      <c r="C513" s="5">
        <v>2156</v>
      </c>
      <c r="D513" s="3" t="s">
        <v>1443</v>
      </c>
      <c r="E513" s="3" t="s">
        <v>1444</v>
      </c>
      <c r="F513" s="3" t="s">
        <v>1445</v>
      </c>
      <c r="G513" s="3">
        <f>Cookie[[#This Row],[Total_ Revenue]]-Cookie[[#This Row],[Total_ Cost ]]</f>
        <v>6468</v>
      </c>
      <c r="H513" s="13">
        <f>Cookie[[#This Row],[Profit ]]/Cookie[[#This Row],[Total_ Revenue]]*100</f>
        <v>60</v>
      </c>
      <c r="I513" s="12">
        <f>Cookie[[#This Row],[Total_ Cost ]]+Cookie[[#This Row],[Profit ]]</f>
        <v>10780</v>
      </c>
      <c r="J513" s="1">
        <v>44105</v>
      </c>
      <c r="K513" s="1"/>
    </row>
    <row r="514" spans="1:11" x14ac:dyDescent="0.3">
      <c r="A514" s="4" t="s">
        <v>324</v>
      </c>
      <c r="B514" t="s">
        <v>8</v>
      </c>
      <c r="C514" s="5">
        <v>905</v>
      </c>
      <c r="D514" s="3" t="s">
        <v>1446</v>
      </c>
      <c r="E514" s="3" t="s">
        <v>1447</v>
      </c>
      <c r="F514" s="3" t="s">
        <v>1448</v>
      </c>
      <c r="G514" s="3">
        <f>Cookie[[#This Row],[Total_ Revenue]]-Cookie[[#This Row],[Total_ Cost ]]</f>
        <v>2715</v>
      </c>
      <c r="H514" s="13">
        <f>Cookie[[#This Row],[Profit ]]/Cookie[[#This Row],[Total_ Revenue]]*100</f>
        <v>60</v>
      </c>
      <c r="I514" s="12">
        <f>Cookie[[#This Row],[Total_ Cost ]]+Cookie[[#This Row],[Profit ]]</f>
        <v>4525</v>
      </c>
      <c r="J514" s="1">
        <v>44105</v>
      </c>
      <c r="K514" s="1"/>
    </row>
    <row r="515" spans="1:11" x14ac:dyDescent="0.3">
      <c r="A515" s="4" t="s">
        <v>324</v>
      </c>
      <c r="B515" t="s">
        <v>8</v>
      </c>
      <c r="C515" s="5">
        <v>2150</v>
      </c>
      <c r="D515" s="3" t="s">
        <v>1449</v>
      </c>
      <c r="E515" s="3" t="s">
        <v>1450</v>
      </c>
      <c r="F515" s="3" t="s">
        <v>1265</v>
      </c>
      <c r="G515" s="3">
        <f>Cookie[[#This Row],[Total_ Revenue]]-Cookie[[#This Row],[Total_ Cost ]]</f>
        <v>6450</v>
      </c>
      <c r="H515" s="13">
        <f>Cookie[[#This Row],[Profit ]]/Cookie[[#This Row],[Total_ Revenue]]*100</f>
        <v>60</v>
      </c>
      <c r="I515" s="12">
        <f>Cookie[[#This Row],[Total_ Cost ]]+Cookie[[#This Row],[Profit ]]</f>
        <v>10750</v>
      </c>
      <c r="J515" s="1">
        <v>44136</v>
      </c>
      <c r="K515" s="1"/>
    </row>
    <row r="516" spans="1:11" x14ac:dyDescent="0.3">
      <c r="A516" s="4" t="s">
        <v>324</v>
      </c>
      <c r="B516" t="s">
        <v>8</v>
      </c>
      <c r="C516" s="5">
        <v>1197</v>
      </c>
      <c r="D516" s="3" t="s">
        <v>1451</v>
      </c>
      <c r="E516" s="3" t="s">
        <v>1452</v>
      </c>
      <c r="F516" s="3" t="s">
        <v>1453</v>
      </c>
      <c r="G516" s="3">
        <f>Cookie[[#This Row],[Total_ Revenue]]-Cookie[[#This Row],[Total_ Cost ]]</f>
        <v>3591</v>
      </c>
      <c r="H516" s="13">
        <f>Cookie[[#This Row],[Profit ]]/Cookie[[#This Row],[Total_ Revenue]]*100</f>
        <v>60</v>
      </c>
      <c r="I516" s="12">
        <f>Cookie[[#This Row],[Total_ Cost ]]+Cookie[[#This Row],[Profit ]]</f>
        <v>5985</v>
      </c>
      <c r="J516" s="1">
        <v>44136</v>
      </c>
      <c r="K516" s="1"/>
    </row>
    <row r="517" spans="1:11" x14ac:dyDescent="0.3">
      <c r="A517" s="4" t="s">
        <v>324</v>
      </c>
      <c r="B517" t="s">
        <v>8</v>
      </c>
      <c r="C517" s="5">
        <v>1233</v>
      </c>
      <c r="D517" s="3" t="s">
        <v>1454</v>
      </c>
      <c r="E517" s="3" t="s">
        <v>1455</v>
      </c>
      <c r="F517" s="3" t="s">
        <v>1456</v>
      </c>
      <c r="G517" s="3">
        <f>Cookie[[#This Row],[Total_ Revenue]]-Cookie[[#This Row],[Total_ Cost ]]</f>
        <v>3699</v>
      </c>
      <c r="H517" s="13">
        <f>Cookie[[#This Row],[Profit ]]/Cookie[[#This Row],[Total_ Revenue]]*100</f>
        <v>60</v>
      </c>
      <c r="I517" s="12">
        <f>Cookie[[#This Row],[Total_ Cost ]]+Cookie[[#This Row],[Profit ]]</f>
        <v>6165</v>
      </c>
      <c r="J517" s="1">
        <v>44166</v>
      </c>
      <c r="K517" s="1"/>
    </row>
    <row r="518" spans="1:11" x14ac:dyDescent="0.3">
      <c r="A518" s="4" t="s">
        <v>324</v>
      </c>
      <c r="B518" t="s">
        <v>8</v>
      </c>
      <c r="C518" s="5">
        <v>571</v>
      </c>
      <c r="D518" s="3" t="s">
        <v>1457</v>
      </c>
      <c r="E518" s="3" t="s">
        <v>1458</v>
      </c>
      <c r="F518" s="3" t="s">
        <v>1459</v>
      </c>
      <c r="G518" s="3">
        <f>Cookie[[#This Row],[Total_ Revenue]]-Cookie[[#This Row],[Total_ Cost ]]</f>
        <v>1713</v>
      </c>
      <c r="H518" s="13">
        <f>Cookie[[#This Row],[Profit ]]/Cookie[[#This Row],[Total_ Revenue]]*100</f>
        <v>60</v>
      </c>
      <c r="I518" s="12">
        <f>Cookie[[#This Row],[Total_ Cost ]]+Cookie[[#This Row],[Profit ]]</f>
        <v>2855</v>
      </c>
      <c r="J518" s="1">
        <v>44013</v>
      </c>
      <c r="K518" s="1"/>
    </row>
    <row r="519" spans="1:11" x14ac:dyDescent="0.3">
      <c r="A519" s="4" t="s">
        <v>324</v>
      </c>
      <c r="B519" t="s">
        <v>8</v>
      </c>
      <c r="C519" s="5">
        <v>260</v>
      </c>
      <c r="D519" s="3" t="s">
        <v>1460</v>
      </c>
      <c r="E519" s="3" t="s">
        <v>1461</v>
      </c>
      <c r="F519" s="3" t="s">
        <v>1462</v>
      </c>
      <c r="G519" s="3">
        <f>Cookie[[#This Row],[Total_ Revenue]]-Cookie[[#This Row],[Total_ Cost ]]</f>
        <v>780</v>
      </c>
      <c r="H519" s="13">
        <f>Cookie[[#This Row],[Profit ]]/Cookie[[#This Row],[Total_ Revenue]]*100</f>
        <v>60</v>
      </c>
      <c r="I519" s="12">
        <f>Cookie[[#This Row],[Total_ Cost ]]+Cookie[[#This Row],[Profit ]]</f>
        <v>1300</v>
      </c>
      <c r="J519" s="1">
        <v>43862</v>
      </c>
      <c r="K519" s="1"/>
    </row>
    <row r="520" spans="1:11" x14ac:dyDescent="0.3">
      <c r="A520" s="4" t="s">
        <v>324</v>
      </c>
      <c r="B520" t="s">
        <v>8</v>
      </c>
      <c r="C520" s="5">
        <v>2535</v>
      </c>
      <c r="D520" s="3" t="s">
        <v>1463</v>
      </c>
      <c r="E520" s="3" t="s">
        <v>1464</v>
      </c>
      <c r="F520" s="3" t="s">
        <v>1465</v>
      </c>
      <c r="G520" s="3">
        <f>Cookie[[#This Row],[Total_ Revenue]]-Cookie[[#This Row],[Total_ Cost ]]</f>
        <v>7605</v>
      </c>
      <c r="H520" s="13">
        <f>Cookie[[#This Row],[Profit ]]/Cookie[[#This Row],[Total_ Revenue]]*100</f>
        <v>60</v>
      </c>
      <c r="I520" s="12">
        <f>Cookie[[#This Row],[Total_ Cost ]]+Cookie[[#This Row],[Profit ]]</f>
        <v>12675</v>
      </c>
      <c r="J520" s="1">
        <v>43922</v>
      </c>
      <c r="K520" s="1"/>
    </row>
    <row r="521" spans="1:11" x14ac:dyDescent="0.3">
      <c r="A521" s="4" t="s">
        <v>324</v>
      </c>
      <c r="B521" t="s">
        <v>8</v>
      </c>
      <c r="C521" s="5">
        <v>2851</v>
      </c>
      <c r="D521" s="3" t="s">
        <v>1466</v>
      </c>
      <c r="E521" s="3" t="s">
        <v>1467</v>
      </c>
      <c r="F521" s="3" t="s">
        <v>1468</v>
      </c>
      <c r="G521" s="3">
        <f>Cookie[[#This Row],[Total_ Revenue]]-Cookie[[#This Row],[Total_ Cost ]]</f>
        <v>8553</v>
      </c>
      <c r="H521" s="13">
        <f>Cookie[[#This Row],[Profit ]]/Cookie[[#This Row],[Total_ Revenue]]*100</f>
        <v>60</v>
      </c>
      <c r="I521" s="12">
        <f>Cookie[[#This Row],[Total_ Cost ]]+Cookie[[#This Row],[Profit ]]</f>
        <v>14255</v>
      </c>
      <c r="J521" s="1">
        <v>43952</v>
      </c>
      <c r="K521" s="1"/>
    </row>
    <row r="522" spans="1:11" x14ac:dyDescent="0.3">
      <c r="A522" s="4" t="s">
        <v>324</v>
      </c>
      <c r="B522" t="s">
        <v>41</v>
      </c>
      <c r="C522" s="5">
        <v>2470</v>
      </c>
      <c r="D522" s="3" t="s">
        <v>1469</v>
      </c>
      <c r="E522" s="3" t="s">
        <v>1470</v>
      </c>
      <c r="F522" s="3" t="s">
        <v>384</v>
      </c>
      <c r="G522" s="3">
        <f>Cookie[[#This Row],[Total_ Revenue]]-Cookie[[#This Row],[Total_ Cost ]]</f>
        <v>1976</v>
      </c>
      <c r="H522" s="13">
        <f>Cookie[[#This Row],[Profit ]]/Cookie[[#This Row],[Total_ Revenue]]*100</f>
        <v>80</v>
      </c>
      <c r="I522" s="12">
        <f>Cookie[[#This Row],[Total_ Cost ]]+Cookie[[#This Row],[Profit ]]</f>
        <v>2470</v>
      </c>
      <c r="J522" s="1">
        <v>43983</v>
      </c>
      <c r="K522" s="1"/>
    </row>
    <row r="523" spans="1:11" x14ac:dyDescent="0.3">
      <c r="A523" s="4" t="s">
        <v>324</v>
      </c>
      <c r="B523" t="s">
        <v>41</v>
      </c>
      <c r="C523" s="5">
        <v>958</v>
      </c>
      <c r="D523" s="3" t="s">
        <v>1471</v>
      </c>
      <c r="E523" s="3" t="s">
        <v>1472</v>
      </c>
      <c r="F523" s="3" t="s">
        <v>1473</v>
      </c>
      <c r="G523" s="3">
        <f>Cookie[[#This Row],[Total_ Revenue]]-Cookie[[#This Row],[Total_ Cost ]]</f>
        <v>766.4</v>
      </c>
      <c r="H523" s="13">
        <f>Cookie[[#This Row],[Profit ]]/Cookie[[#This Row],[Total_ Revenue]]*100</f>
        <v>80</v>
      </c>
      <c r="I523" s="12">
        <f>Cookie[[#This Row],[Total_ Cost ]]+Cookie[[#This Row],[Profit ]]</f>
        <v>958</v>
      </c>
      <c r="J523" s="1">
        <v>44044</v>
      </c>
      <c r="K523" s="1"/>
    </row>
    <row r="524" spans="1:11" x14ac:dyDescent="0.3">
      <c r="A524" s="4" t="s">
        <v>324</v>
      </c>
      <c r="B524" t="s">
        <v>41</v>
      </c>
      <c r="C524" s="5">
        <v>2214</v>
      </c>
      <c r="D524" s="3" t="s">
        <v>1474</v>
      </c>
      <c r="E524" s="3" t="s">
        <v>1475</v>
      </c>
      <c r="F524" s="3" t="s">
        <v>1476</v>
      </c>
      <c r="G524" s="3">
        <f>Cookie[[#This Row],[Total_ Revenue]]-Cookie[[#This Row],[Total_ Cost ]]</f>
        <v>1771.2</v>
      </c>
      <c r="H524" s="13">
        <f>Cookie[[#This Row],[Profit ]]/Cookie[[#This Row],[Total_ Revenue]]*100</f>
        <v>80</v>
      </c>
      <c r="I524" s="12">
        <f>Cookie[[#This Row],[Total_ Cost ]]+Cookie[[#This Row],[Profit ]]</f>
        <v>2214</v>
      </c>
      <c r="J524" s="1">
        <v>43891</v>
      </c>
      <c r="K524" s="1"/>
    </row>
    <row r="525" spans="1:11" x14ac:dyDescent="0.3">
      <c r="A525" s="4" t="s">
        <v>324</v>
      </c>
      <c r="B525" t="s">
        <v>41</v>
      </c>
      <c r="C525" s="5">
        <v>690</v>
      </c>
      <c r="D525" s="3" t="s">
        <v>1338</v>
      </c>
      <c r="E525" s="3" t="s">
        <v>1477</v>
      </c>
      <c r="F525" s="3" t="s">
        <v>1478</v>
      </c>
      <c r="G525" s="3">
        <f>Cookie[[#This Row],[Total_ Revenue]]-Cookie[[#This Row],[Total_ Cost ]]</f>
        <v>552</v>
      </c>
      <c r="H525" s="13">
        <f>Cookie[[#This Row],[Profit ]]/Cookie[[#This Row],[Total_ Revenue]]*100</f>
        <v>80</v>
      </c>
      <c r="I525" s="12">
        <f>Cookie[[#This Row],[Total_ Cost ]]+Cookie[[#This Row],[Profit ]]</f>
        <v>690</v>
      </c>
      <c r="J525" s="1">
        <v>44136</v>
      </c>
      <c r="K525" s="1"/>
    </row>
    <row r="526" spans="1:11" x14ac:dyDescent="0.3">
      <c r="A526" s="4" t="s">
        <v>324</v>
      </c>
      <c r="B526" t="s">
        <v>41</v>
      </c>
      <c r="C526" s="5">
        <v>2031</v>
      </c>
      <c r="D526" s="3" t="s">
        <v>1479</v>
      </c>
      <c r="E526" s="3" t="s">
        <v>1480</v>
      </c>
      <c r="F526" s="3" t="s">
        <v>1481</v>
      </c>
      <c r="G526" s="3">
        <f>Cookie[[#This Row],[Total_ Revenue]]-Cookie[[#This Row],[Total_ Cost ]]</f>
        <v>1624.8</v>
      </c>
      <c r="H526" s="13">
        <f>Cookie[[#This Row],[Profit ]]/Cookie[[#This Row],[Total_ Revenue]]*100</f>
        <v>80</v>
      </c>
      <c r="I526" s="12">
        <f>Cookie[[#This Row],[Total_ Cost ]]+Cookie[[#This Row],[Profit ]]</f>
        <v>2031</v>
      </c>
      <c r="J526" s="1">
        <v>44105</v>
      </c>
      <c r="K526" s="1"/>
    </row>
    <row r="527" spans="1:11" x14ac:dyDescent="0.3">
      <c r="A527" s="4" t="s">
        <v>324</v>
      </c>
      <c r="B527" t="s">
        <v>41</v>
      </c>
      <c r="C527" s="5">
        <v>1138</v>
      </c>
      <c r="D527" s="3" t="s">
        <v>1482</v>
      </c>
      <c r="E527" s="3" t="s">
        <v>1483</v>
      </c>
      <c r="F527" s="3" t="s">
        <v>1484</v>
      </c>
      <c r="G527" s="3">
        <f>Cookie[[#This Row],[Total_ Revenue]]-Cookie[[#This Row],[Total_ Cost ]]</f>
        <v>910.4</v>
      </c>
      <c r="H527" s="13">
        <f>Cookie[[#This Row],[Profit ]]/Cookie[[#This Row],[Total_ Revenue]]*100</f>
        <v>80</v>
      </c>
      <c r="I527" s="12">
        <f>Cookie[[#This Row],[Total_ Cost ]]+Cookie[[#This Row],[Profit ]]</f>
        <v>1138</v>
      </c>
      <c r="J527" s="1">
        <v>44166</v>
      </c>
      <c r="K527" s="1"/>
    </row>
    <row r="528" spans="1:11" x14ac:dyDescent="0.3">
      <c r="A528" s="4" t="s">
        <v>324</v>
      </c>
      <c r="B528" t="s">
        <v>41</v>
      </c>
      <c r="C528" s="5">
        <v>980</v>
      </c>
      <c r="D528" s="3" t="s">
        <v>1485</v>
      </c>
      <c r="E528" s="3" t="s">
        <v>1486</v>
      </c>
      <c r="F528" s="3" t="s">
        <v>1487</v>
      </c>
      <c r="G528" s="3">
        <f>Cookie[[#This Row],[Total_ Revenue]]-Cookie[[#This Row],[Total_ Cost ]]</f>
        <v>784</v>
      </c>
      <c r="H528" s="13">
        <f>Cookie[[#This Row],[Profit ]]/Cookie[[#This Row],[Total_ Revenue]]*100</f>
        <v>80</v>
      </c>
      <c r="I528" s="12">
        <f>Cookie[[#This Row],[Total_ Cost ]]+Cookie[[#This Row],[Profit ]]</f>
        <v>980</v>
      </c>
      <c r="J528" s="1">
        <v>43922</v>
      </c>
      <c r="K528" s="1"/>
    </row>
    <row r="529" spans="1:11" x14ac:dyDescent="0.3">
      <c r="A529" s="4" t="s">
        <v>324</v>
      </c>
      <c r="B529" t="s">
        <v>41</v>
      </c>
      <c r="C529" s="5">
        <v>2340</v>
      </c>
      <c r="D529" s="3" t="s">
        <v>76</v>
      </c>
      <c r="E529" s="3" t="s">
        <v>1488</v>
      </c>
      <c r="F529" s="3" t="s">
        <v>1489</v>
      </c>
      <c r="G529" s="3">
        <f>Cookie[[#This Row],[Total_ Revenue]]-Cookie[[#This Row],[Total_ Cost ]]</f>
        <v>1872</v>
      </c>
      <c r="H529" s="13">
        <f>Cookie[[#This Row],[Profit ]]/Cookie[[#This Row],[Total_ Revenue]]*100</f>
        <v>80</v>
      </c>
      <c r="I529" s="12">
        <f>Cookie[[#This Row],[Total_ Cost ]]+Cookie[[#This Row],[Profit ]]</f>
        <v>2340</v>
      </c>
      <c r="J529" s="1">
        <v>43831</v>
      </c>
      <c r="K529" s="1"/>
    </row>
    <row r="530" spans="1:11" x14ac:dyDescent="0.3">
      <c r="A530" s="4" t="s">
        <v>324</v>
      </c>
      <c r="B530" t="s">
        <v>41</v>
      </c>
      <c r="C530" s="5">
        <v>2157</v>
      </c>
      <c r="D530" s="3" t="s">
        <v>1490</v>
      </c>
      <c r="E530" s="3" t="s">
        <v>1491</v>
      </c>
      <c r="F530" s="3" t="s">
        <v>1492</v>
      </c>
      <c r="G530" s="3">
        <f>Cookie[[#This Row],[Total_ Revenue]]-Cookie[[#This Row],[Total_ Cost ]]</f>
        <v>1725.6</v>
      </c>
      <c r="H530" s="13">
        <f>Cookie[[#This Row],[Profit ]]/Cookie[[#This Row],[Total_ Revenue]]*100</f>
        <v>80</v>
      </c>
      <c r="I530" s="12">
        <f>Cookie[[#This Row],[Total_ Cost ]]+Cookie[[#This Row],[Profit ]]</f>
        <v>2157</v>
      </c>
      <c r="J530" s="1">
        <v>44166</v>
      </c>
      <c r="K530" s="1"/>
    </row>
    <row r="531" spans="1:11" x14ac:dyDescent="0.3">
      <c r="A531" s="4" t="s">
        <v>324</v>
      </c>
      <c r="B531" t="s">
        <v>41</v>
      </c>
      <c r="C531" s="5">
        <v>2420</v>
      </c>
      <c r="D531" s="3" t="s">
        <v>1493</v>
      </c>
      <c r="E531" s="3" t="s">
        <v>1494</v>
      </c>
      <c r="F531" s="3" t="s">
        <v>203</v>
      </c>
      <c r="G531" s="3">
        <f>Cookie[[#This Row],[Total_ Revenue]]-Cookie[[#This Row],[Total_ Cost ]]</f>
        <v>1936</v>
      </c>
      <c r="H531" s="13">
        <f>Cookie[[#This Row],[Profit ]]/Cookie[[#This Row],[Total_ Revenue]]*100</f>
        <v>80</v>
      </c>
      <c r="I531" s="12">
        <f>Cookie[[#This Row],[Total_ Cost ]]+Cookie[[#This Row],[Profit ]]</f>
        <v>2420</v>
      </c>
      <c r="J531" s="1">
        <v>44075</v>
      </c>
      <c r="K531" s="1"/>
    </row>
    <row r="532" spans="1:11" x14ac:dyDescent="0.3">
      <c r="A532" s="4" t="s">
        <v>324</v>
      </c>
      <c r="B532" t="s">
        <v>41</v>
      </c>
      <c r="C532" s="5">
        <v>2661</v>
      </c>
      <c r="D532" s="3" t="s">
        <v>1495</v>
      </c>
      <c r="E532" s="3" t="s">
        <v>1496</v>
      </c>
      <c r="F532" s="3" t="s">
        <v>1497</v>
      </c>
      <c r="G532" s="3">
        <f>Cookie[[#This Row],[Total_ Revenue]]-Cookie[[#This Row],[Total_ Cost ]]</f>
        <v>2128.8000000000002</v>
      </c>
      <c r="H532" s="13">
        <f>Cookie[[#This Row],[Profit ]]/Cookie[[#This Row],[Total_ Revenue]]*100</f>
        <v>80</v>
      </c>
      <c r="I532" s="12">
        <f>Cookie[[#This Row],[Total_ Cost ]]+Cookie[[#This Row],[Profit ]]</f>
        <v>2661</v>
      </c>
      <c r="J532" s="1">
        <v>43952</v>
      </c>
      <c r="K532" s="1"/>
    </row>
    <row r="533" spans="1:11" x14ac:dyDescent="0.3">
      <c r="A533" s="4" t="s">
        <v>324</v>
      </c>
      <c r="B533" t="s">
        <v>41</v>
      </c>
      <c r="C533" s="5">
        <v>604</v>
      </c>
      <c r="D533" s="3" t="s">
        <v>1498</v>
      </c>
      <c r="E533" s="3" t="s">
        <v>1499</v>
      </c>
      <c r="F533" s="3" t="s">
        <v>1500</v>
      </c>
      <c r="G533" s="3">
        <f>Cookie[[#This Row],[Total_ Revenue]]-Cookie[[#This Row],[Total_ Cost ]]</f>
        <v>483.2</v>
      </c>
      <c r="H533" s="13">
        <f>Cookie[[#This Row],[Profit ]]/Cookie[[#This Row],[Total_ Revenue]]*100</f>
        <v>80</v>
      </c>
      <c r="I533" s="12">
        <f>Cookie[[#This Row],[Total_ Cost ]]+Cookie[[#This Row],[Profit ]]</f>
        <v>604</v>
      </c>
      <c r="J533" s="1">
        <v>43983</v>
      </c>
      <c r="K533" s="1"/>
    </row>
    <row r="534" spans="1:11" x14ac:dyDescent="0.3">
      <c r="A534" s="4" t="s">
        <v>324</v>
      </c>
      <c r="B534" t="s">
        <v>41</v>
      </c>
      <c r="C534" s="5">
        <v>2255</v>
      </c>
      <c r="D534" s="3" t="s">
        <v>1501</v>
      </c>
      <c r="E534" s="3" t="s">
        <v>1502</v>
      </c>
      <c r="F534" s="3" t="s">
        <v>458</v>
      </c>
      <c r="G534" s="3">
        <f>Cookie[[#This Row],[Total_ Revenue]]-Cookie[[#This Row],[Total_ Cost ]]</f>
        <v>1804</v>
      </c>
      <c r="H534" s="13">
        <f>Cookie[[#This Row],[Profit ]]/Cookie[[#This Row],[Total_ Revenue]]*100</f>
        <v>80</v>
      </c>
      <c r="I534" s="12">
        <f>Cookie[[#This Row],[Total_ Cost ]]+Cookie[[#This Row],[Profit ]]</f>
        <v>2255</v>
      </c>
      <c r="J534" s="1">
        <v>44013</v>
      </c>
      <c r="K534" s="1"/>
    </row>
    <row r="535" spans="1:11" x14ac:dyDescent="0.3">
      <c r="A535" s="4" t="s">
        <v>324</v>
      </c>
      <c r="B535" t="s">
        <v>41</v>
      </c>
      <c r="C535" s="5">
        <v>546</v>
      </c>
      <c r="D535" s="3" t="s">
        <v>1503</v>
      </c>
      <c r="E535" s="3" t="s">
        <v>1504</v>
      </c>
      <c r="F535" s="3" t="s">
        <v>1505</v>
      </c>
      <c r="G535" s="3">
        <f>Cookie[[#This Row],[Total_ Revenue]]-Cookie[[#This Row],[Total_ Cost ]]</f>
        <v>436.8</v>
      </c>
      <c r="H535" s="13">
        <f>Cookie[[#This Row],[Profit ]]/Cookie[[#This Row],[Total_ Revenue]]*100</f>
        <v>80</v>
      </c>
      <c r="I535" s="12">
        <f>Cookie[[#This Row],[Total_ Cost ]]+Cookie[[#This Row],[Profit ]]</f>
        <v>546</v>
      </c>
      <c r="J535" s="1">
        <v>44105</v>
      </c>
      <c r="K535" s="1"/>
    </row>
    <row r="536" spans="1:11" x14ac:dyDescent="0.3">
      <c r="A536" s="4" t="s">
        <v>324</v>
      </c>
      <c r="B536" t="s">
        <v>41</v>
      </c>
      <c r="C536" s="5">
        <v>1368</v>
      </c>
      <c r="D536" s="3" t="s">
        <v>1506</v>
      </c>
      <c r="E536" s="3" t="s">
        <v>1507</v>
      </c>
      <c r="F536" s="3" t="s">
        <v>1508</v>
      </c>
      <c r="G536" s="3">
        <f>Cookie[[#This Row],[Total_ Revenue]]-Cookie[[#This Row],[Total_ Cost ]]</f>
        <v>1094.4000000000001</v>
      </c>
      <c r="H536" s="13">
        <f>Cookie[[#This Row],[Profit ]]/Cookie[[#This Row],[Total_ Revenue]]*100</f>
        <v>80</v>
      </c>
      <c r="I536" s="12">
        <f>Cookie[[#This Row],[Total_ Cost ]]+Cookie[[#This Row],[Profit ]]</f>
        <v>1368</v>
      </c>
      <c r="J536" s="1">
        <v>43862</v>
      </c>
      <c r="K536" s="1"/>
    </row>
    <row r="537" spans="1:11" x14ac:dyDescent="0.3">
      <c r="A537" s="4" t="s">
        <v>324</v>
      </c>
      <c r="B537" t="s">
        <v>54</v>
      </c>
      <c r="C537" s="5">
        <v>1101</v>
      </c>
      <c r="D537" s="3" t="s">
        <v>1509</v>
      </c>
      <c r="E537" s="3" t="s">
        <v>1510</v>
      </c>
      <c r="F537" s="3" t="s">
        <v>1511</v>
      </c>
      <c r="G537" s="3">
        <f>Cookie[[#This Row],[Total_ Revenue]]-Cookie[[#This Row],[Total_ Cost ]]</f>
        <v>3082.8</v>
      </c>
      <c r="H537" s="13">
        <f>Cookie[[#This Row],[Profit ]]/Cookie[[#This Row],[Total_ Revenue]]*100</f>
        <v>56.000000000000007</v>
      </c>
      <c r="I537" s="12">
        <f>Cookie[[#This Row],[Total_ Cost ]]+Cookie[[#This Row],[Profit ]]</f>
        <v>5505</v>
      </c>
      <c r="J537" s="1">
        <v>43891</v>
      </c>
      <c r="K537" s="1"/>
    </row>
    <row r="538" spans="1:11" x14ac:dyDescent="0.3">
      <c r="A538" s="4" t="s">
        <v>324</v>
      </c>
      <c r="B538" t="s">
        <v>54</v>
      </c>
      <c r="C538" s="5">
        <v>1865</v>
      </c>
      <c r="D538" s="3" t="s">
        <v>1512</v>
      </c>
      <c r="E538" s="3" t="s">
        <v>1513</v>
      </c>
      <c r="F538" s="3" t="s">
        <v>1514</v>
      </c>
      <c r="G538" s="3">
        <f>Cookie[[#This Row],[Total_ Revenue]]-Cookie[[#This Row],[Total_ Cost ]]</f>
        <v>5222</v>
      </c>
      <c r="H538" s="13">
        <f>Cookie[[#This Row],[Profit ]]/Cookie[[#This Row],[Total_ Revenue]]*100</f>
        <v>56.000000000000007</v>
      </c>
      <c r="I538" s="12">
        <f>Cookie[[#This Row],[Total_ Cost ]]+Cookie[[#This Row],[Profit ]]</f>
        <v>9325</v>
      </c>
      <c r="J538" s="1">
        <v>43862</v>
      </c>
      <c r="K538" s="1"/>
    </row>
    <row r="539" spans="1:11" x14ac:dyDescent="0.3">
      <c r="A539" s="4" t="s">
        <v>324</v>
      </c>
      <c r="B539" t="s">
        <v>54</v>
      </c>
      <c r="C539" s="5">
        <v>1074</v>
      </c>
      <c r="D539" s="3" t="s">
        <v>1515</v>
      </c>
      <c r="E539" s="3" t="s">
        <v>1516</v>
      </c>
      <c r="F539" s="3" t="s">
        <v>1517</v>
      </c>
      <c r="G539" s="3">
        <f>Cookie[[#This Row],[Total_ Revenue]]-Cookie[[#This Row],[Total_ Cost ]]</f>
        <v>3007.2</v>
      </c>
      <c r="H539" s="13">
        <f>Cookie[[#This Row],[Profit ]]/Cookie[[#This Row],[Total_ Revenue]]*100</f>
        <v>55.999999999999993</v>
      </c>
      <c r="I539" s="12">
        <f>Cookie[[#This Row],[Total_ Cost ]]+Cookie[[#This Row],[Profit ]]</f>
        <v>5370</v>
      </c>
      <c r="J539" s="1">
        <v>43922</v>
      </c>
      <c r="K539" s="1"/>
    </row>
    <row r="540" spans="1:11" x14ac:dyDescent="0.3">
      <c r="A540" s="4" t="s">
        <v>324</v>
      </c>
      <c r="B540" t="s">
        <v>54</v>
      </c>
      <c r="C540" s="5">
        <v>1683</v>
      </c>
      <c r="D540" s="3" t="s">
        <v>1518</v>
      </c>
      <c r="E540" s="3" t="s">
        <v>1519</v>
      </c>
      <c r="F540" s="3" t="s">
        <v>1520</v>
      </c>
      <c r="G540" s="3">
        <f>Cookie[[#This Row],[Total_ Revenue]]-Cookie[[#This Row],[Total_ Cost ]]</f>
        <v>4712.3999999999996</v>
      </c>
      <c r="H540" s="13">
        <f>Cookie[[#This Row],[Profit ]]/Cookie[[#This Row],[Total_ Revenue]]*100</f>
        <v>55.999999999999993</v>
      </c>
      <c r="I540" s="12">
        <f>Cookie[[#This Row],[Total_ Cost ]]+Cookie[[#This Row],[Profit ]]</f>
        <v>8415</v>
      </c>
      <c r="J540" s="1">
        <v>44013</v>
      </c>
      <c r="K540" s="1"/>
    </row>
    <row r="541" spans="1:11" x14ac:dyDescent="0.3">
      <c r="A541" s="4" t="s">
        <v>324</v>
      </c>
      <c r="B541" t="s">
        <v>54</v>
      </c>
      <c r="C541" s="5">
        <v>1123</v>
      </c>
      <c r="D541" s="3" t="s">
        <v>233</v>
      </c>
      <c r="E541" s="3" t="s">
        <v>1521</v>
      </c>
      <c r="F541" s="3" t="s">
        <v>1522</v>
      </c>
      <c r="G541" s="3">
        <f>Cookie[[#This Row],[Total_ Revenue]]-Cookie[[#This Row],[Total_ Cost ]]</f>
        <v>3144.4</v>
      </c>
      <c r="H541" s="13">
        <f>Cookie[[#This Row],[Profit ]]/Cookie[[#This Row],[Total_ Revenue]]*100</f>
        <v>56.000000000000007</v>
      </c>
      <c r="I541" s="12">
        <f>Cookie[[#This Row],[Total_ Cost ]]+Cookie[[#This Row],[Profit ]]</f>
        <v>5615</v>
      </c>
      <c r="J541" s="1">
        <v>44044</v>
      </c>
      <c r="K541" s="1"/>
    </row>
    <row r="542" spans="1:11" x14ac:dyDescent="0.3">
      <c r="A542" s="4" t="s">
        <v>324</v>
      </c>
      <c r="B542" t="s">
        <v>54</v>
      </c>
      <c r="C542" s="5">
        <v>1679</v>
      </c>
      <c r="D542" s="3" t="s">
        <v>1523</v>
      </c>
      <c r="E542" s="3" t="s">
        <v>1524</v>
      </c>
      <c r="F542" s="3" t="s">
        <v>1525</v>
      </c>
      <c r="G542" s="3">
        <f>Cookie[[#This Row],[Total_ Revenue]]-Cookie[[#This Row],[Total_ Cost ]]</f>
        <v>4701.2</v>
      </c>
      <c r="H542" s="13">
        <f>Cookie[[#This Row],[Profit ]]/Cookie[[#This Row],[Total_ Revenue]]*100</f>
        <v>55.999999999999993</v>
      </c>
      <c r="I542" s="12">
        <f>Cookie[[#This Row],[Total_ Cost ]]+Cookie[[#This Row],[Profit ]]</f>
        <v>8395</v>
      </c>
      <c r="J542" s="1">
        <v>44075</v>
      </c>
      <c r="K542" s="1"/>
    </row>
    <row r="543" spans="1:11" x14ac:dyDescent="0.3">
      <c r="A543" s="4" t="s">
        <v>324</v>
      </c>
      <c r="B543" t="s">
        <v>54</v>
      </c>
      <c r="C543" s="5">
        <v>2460</v>
      </c>
      <c r="D543" s="3" t="s">
        <v>1418</v>
      </c>
      <c r="E543" s="3" t="s">
        <v>1526</v>
      </c>
      <c r="F543" s="3" t="s">
        <v>833</v>
      </c>
      <c r="G543" s="3">
        <f>Cookie[[#This Row],[Total_ Revenue]]-Cookie[[#This Row],[Total_ Cost ]]</f>
        <v>6888</v>
      </c>
      <c r="H543" s="13">
        <f>Cookie[[#This Row],[Profit ]]/Cookie[[#This Row],[Total_ Revenue]]*100</f>
        <v>56.000000000000007</v>
      </c>
      <c r="I543" s="12">
        <f>Cookie[[#This Row],[Total_ Cost ]]+Cookie[[#This Row],[Profit ]]</f>
        <v>12300</v>
      </c>
      <c r="J543" s="1">
        <v>43983</v>
      </c>
      <c r="K543" s="1"/>
    </row>
    <row r="544" spans="1:11" x14ac:dyDescent="0.3">
      <c r="A544" s="4" t="s">
        <v>324</v>
      </c>
      <c r="B544" t="s">
        <v>54</v>
      </c>
      <c r="C544" s="5">
        <v>635</v>
      </c>
      <c r="D544" s="3" t="s">
        <v>1527</v>
      </c>
      <c r="E544" s="3" t="s">
        <v>1528</v>
      </c>
      <c r="F544" s="3" t="s">
        <v>1529</v>
      </c>
      <c r="G544" s="3">
        <f>Cookie[[#This Row],[Total_ Revenue]]-Cookie[[#This Row],[Total_ Cost ]]</f>
        <v>1778</v>
      </c>
      <c r="H544" s="13">
        <f>Cookie[[#This Row],[Profit ]]/Cookie[[#This Row],[Total_ Revenue]]*100</f>
        <v>56.000000000000007</v>
      </c>
      <c r="I544" s="12">
        <f>Cookie[[#This Row],[Total_ Cost ]]+Cookie[[#This Row],[Profit ]]</f>
        <v>3175</v>
      </c>
      <c r="J544" s="1">
        <v>44166</v>
      </c>
      <c r="K544" s="1"/>
    </row>
    <row r="545" spans="1:11" x14ac:dyDescent="0.3">
      <c r="A545" s="4" t="s">
        <v>324</v>
      </c>
      <c r="B545" t="s">
        <v>54</v>
      </c>
      <c r="C545" s="5">
        <v>1694</v>
      </c>
      <c r="D545" s="3" t="s">
        <v>1530</v>
      </c>
      <c r="E545" s="3" t="s">
        <v>1531</v>
      </c>
      <c r="F545" s="3" t="s">
        <v>1532</v>
      </c>
      <c r="G545" s="3">
        <f>Cookie[[#This Row],[Total_ Revenue]]-Cookie[[#This Row],[Total_ Cost ]]</f>
        <v>4743.2</v>
      </c>
      <c r="H545" s="13">
        <f>Cookie[[#This Row],[Profit ]]/Cookie[[#This Row],[Total_ Revenue]]*100</f>
        <v>55.999999999999993</v>
      </c>
      <c r="I545" s="12">
        <f>Cookie[[#This Row],[Total_ Cost ]]+Cookie[[#This Row],[Profit ]]</f>
        <v>8470</v>
      </c>
      <c r="J545" s="1">
        <v>44136</v>
      </c>
      <c r="K545" s="1"/>
    </row>
    <row r="546" spans="1:11" x14ac:dyDescent="0.3">
      <c r="A546" s="4" t="s">
        <v>324</v>
      </c>
      <c r="B546" t="s">
        <v>54</v>
      </c>
      <c r="C546" s="5">
        <v>1038</v>
      </c>
      <c r="D546" s="3" t="s">
        <v>1431</v>
      </c>
      <c r="E546" s="3" t="s">
        <v>1533</v>
      </c>
      <c r="F546" s="3" t="s">
        <v>1534</v>
      </c>
      <c r="G546" s="3">
        <f>Cookie[[#This Row],[Total_ Revenue]]-Cookie[[#This Row],[Total_ Cost ]]</f>
        <v>2906.4</v>
      </c>
      <c r="H546" s="13">
        <f>Cookie[[#This Row],[Profit ]]/Cookie[[#This Row],[Total_ Revenue]]*100</f>
        <v>56.000000000000007</v>
      </c>
      <c r="I546" s="12">
        <f>Cookie[[#This Row],[Total_ Cost ]]+Cookie[[#This Row],[Profit ]]</f>
        <v>5190</v>
      </c>
      <c r="J546" s="1">
        <v>43983</v>
      </c>
      <c r="K546" s="1"/>
    </row>
    <row r="547" spans="1:11" x14ac:dyDescent="0.3">
      <c r="A547" s="4" t="s">
        <v>324</v>
      </c>
      <c r="B547" t="s">
        <v>54</v>
      </c>
      <c r="C547" s="5">
        <v>2039</v>
      </c>
      <c r="D547" s="3" t="s">
        <v>1535</v>
      </c>
      <c r="E547" s="3" t="s">
        <v>1536</v>
      </c>
      <c r="F547" s="3" t="s">
        <v>1537</v>
      </c>
      <c r="G547" s="3">
        <f>Cookie[[#This Row],[Total_ Revenue]]-Cookie[[#This Row],[Total_ Cost ]]</f>
        <v>5709.2</v>
      </c>
      <c r="H547" s="13">
        <f>Cookie[[#This Row],[Profit ]]/Cookie[[#This Row],[Total_ Revenue]]*100</f>
        <v>55.999999999999993</v>
      </c>
      <c r="I547" s="12">
        <f>Cookie[[#This Row],[Total_ Cost ]]+Cookie[[#This Row],[Profit ]]</f>
        <v>10195</v>
      </c>
      <c r="J547" s="1">
        <v>43952</v>
      </c>
      <c r="K547" s="1"/>
    </row>
    <row r="548" spans="1:11" x14ac:dyDescent="0.3">
      <c r="A548" s="4" t="s">
        <v>324</v>
      </c>
      <c r="B548" t="s">
        <v>54</v>
      </c>
      <c r="C548" s="5">
        <v>2629</v>
      </c>
      <c r="D548" s="3" t="s">
        <v>1538</v>
      </c>
      <c r="E548" s="3" t="s">
        <v>1539</v>
      </c>
      <c r="F548" s="3" t="s">
        <v>1540</v>
      </c>
      <c r="G548" s="3">
        <f>Cookie[[#This Row],[Total_ Revenue]]-Cookie[[#This Row],[Total_ Cost ]]</f>
        <v>7361.2</v>
      </c>
      <c r="H548" s="13">
        <f>Cookie[[#This Row],[Profit ]]/Cookie[[#This Row],[Total_ Revenue]]*100</f>
        <v>55.999999999999993</v>
      </c>
      <c r="I548" s="12">
        <f>Cookie[[#This Row],[Total_ Cost ]]+Cookie[[#This Row],[Profit ]]</f>
        <v>13145</v>
      </c>
      <c r="J548" s="1">
        <v>43831</v>
      </c>
      <c r="K548" s="1"/>
    </row>
    <row r="549" spans="1:11" x14ac:dyDescent="0.3">
      <c r="A549" s="4" t="s">
        <v>324</v>
      </c>
      <c r="B549" t="s">
        <v>54</v>
      </c>
      <c r="C549" s="5">
        <v>2157</v>
      </c>
      <c r="D549" s="3" t="s">
        <v>1541</v>
      </c>
      <c r="E549" s="3" t="s">
        <v>1542</v>
      </c>
      <c r="F549" s="3" t="s">
        <v>1543</v>
      </c>
      <c r="G549" s="3">
        <f>Cookie[[#This Row],[Total_ Revenue]]-Cookie[[#This Row],[Total_ Cost ]]</f>
        <v>6039.6</v>
      </c>
      <c r="H549" s="13">
        <f>Cookie[[#This Row],[Profit ]]/Cookie[[#This Row],[Total_ Revenue]]*100</f>
        <v>56.000000000000007</v>
      </c>
      <c r="I549" s="12">
        <f>Cookie[[#This Row],[Total_ Cost ]]+Cookie[[#This Row],[Profit ]]</f>
        <v>10785</v>
      </c>
      <c r="J549" s="1">
        <v>44166</v>
      </c>
      <c r="K549" s="1"/>
    </row>
    <row r="550" spans="1:11" x14ac:dyDescent="0.3">
      <c r="A550" s="4" t="s">
        <v>324</v>
      </c>
      <c r="B550" t="s">
        <v>54</v>
      </c>
      <c r="C550" s="5">
        <v>410</v>
      </c>
      <c r="D550" s="3" t="s">
        <v>1544</v>
      </c>
      <c r="E550" s="3" t="s">
        <v>1545</v>
      </c>
      <c r="F550" s="3" t="s">
        <v>1546</v>
      </c>
      <c r="G550" s="3">
        <f>Cookie[[#This Row],[Total_ Revenue]]-Cookie[[#This Row],[Total_ Cost ]]</f>
        <v>1148</v>
      </c>
      <c r="H550" s="13">
        <f>Cookie[[#This Row],[Profit ]]/Cookie[[#This Row],[Total_ Revenue]]*100</f>
        <v>56.000000000000007</v>
      </c>
      <c r="I550" s="12">
        <f>Cookie[[#This Row],[Total_ Cost ]]+Cookie[[#This Row],[Profit ]]</f>
        <v>2050</v>
      </c>
      <c r="J550" s="1">
        <v>44105</v>
      </c>
      <c r="K550" s="1"/>
    </row>
    <row r="551" spans="1:11" x14ac:dyDescent="0.3">
      <c r="A551" s="4" t="s">
        <v>324</v>
      </c>
      <c r="B551" t="s">
        <v>54</v>
      </c>
      <c r="C551" s="5">
        <v>546</v>
      </c>
      <c r="D551" s="3" t="s">
        <v>1547</v>
      </c>
      <c r="E551" s="3" t="s">
        <v>1548</v>
      </c>
      <c r="F551" s="3" t="s">
        <v>1549</v>
      </c>
      <c r="G551" s="3">
        <f>Cookie[[#This Row],[Total_ Revenue]]-Cookie[[#This Row],[Total_ Cost ]]</f>
        <v>1528.8</v>
      </c>
      <c r="H551" s="13">
        <f>Cookie[[#This Row],[Profit ]]/Cookie[[#This Row],[Total_ Revenue]]*100</f>
        <v>55.999999999999993</v>
      </c>
      <c r="I551" s="12">
        <f>Cookie[[#This Row],[Total_ Cost ]]+Cookie[[#This Row],[Profit ]]</f>
        <v>2730</v>
      </c>
      <c r="J551" s="1">
        <v>44105</v>
      </c>
      <c r="K551" s="1"/>
    </row>
    <row r="552" spans="1:11" x14ac:dyDescent="0.3">
      <c r="A552" s="4" t="s">
        <v>324</v>
      </c>
      <c r="B552" t="s">
        <v>65</v>
      </c>
      <c r="C552" s="5">
        <v>2470</v>
      </c>
      <c r="D552" s="3" t="s">
        <v>1550</v>
      </c>
      <c r="E552" s="3" t="s">
        <v>178</v>
      </c>
      <c r="F552" s="3" t="s">
        <v>1551</v>
      </c>
      <c r="G552" s="3">
        <f>Cookie[[#This Row],[Total_ Revenue]]-Cookie[[#This Row],[Total_ Cost ]]</f>
        <v>6175</v>
      </c>
      <c r="H552" s="13">
        <f>Cookie[[#This Row],[Profit ]]/Cookie[[#This Row],[Total_ Revenue]]*100</f>
        <v>62.5</v>
      </c>
      <c r="I552" s="12">
        <f>Cookie[[#This Row],[Total_ Cost ]]+Cookie[[#This Row],[Profit ]]</f>
        <v>9880</v>
      </c>
      <c r="J552" s="1">
        <v>43983</v>
      </c>
      <c r="K552" s="1"/>
    </row>
    <row r="553" spans="1:11" x14ac:dyDescent="0.3">
      <c r="A553" s="4" t="s">
        <v>324</v>
      </c>
      <c r="B553" t="s">
        <v>65</v>
      </c>
      <c r="C553" s="5">
        <v>1210</v>
      </c>
      <c r="D553" s="3" t="s">
        <v>1552</v>
      </c>
      <c r="E553" s="3" t="s">
        <v>319</v>
      </c>
      <c r="F553" s="3" t="s">
        <v>370</v>
      </c>
      <c r="G553" s="3">
        <f>Cookie[[#This Row],[Total_ Revenue]]-Cookie[[#This Row],[Total_ Cost ]]</f>
        <v>3025</v>
      </c>
      <c r="H553" s="13">
        <f>Cookie[[#This Row],[Profit ]]/Cookie[[#This Row],[Total_ Revenue]]*100</f>
        <v>62.5</v>
      </c>
      <c r="I553" s="12">
        <f>Cookie[[#This Row],[Total_ Cost ]]+Cookie[[#This Row],[Profit ]]</f>
        <v>4840</v>
      </c>
      <c r="J553" s="1">
        <v>43891</v>
      </c>
      <c r="K553" s="1"/>
    </row>
    <row r="554" spans="1:11" x14ac:dyDescent="0.3">
      <c r="A554" s="4" t="s">
        <v>324</v>
      </c>
      <c r="B554" t="s">
        <v>65</v>
      </c>
      <c r="C554" s="5">
        <v>1397</v>
      </c>
      <c r="D554" s="3" t="s">
        <v>1553</v>
      </c>
      <c r="E554" s="3" t="s">
        <v>1554</v>
      </c>
      <c r="F554" s="3" t="s">
        <v>1555</v>
      </c>
      <c r="G554" s="3">
        <f>Cookie[[#This Row],[Total_ Revenue]]-Cookie[[#This Row],[Total_ Cost ]]</f>
        <v>3492.5</v>
      </c>
      <c r="H554" s="13">
        <f>Cookie[[#This Row],[Profit ]]/Cookie[[#This Row],[Total_ Revenue]]*100</f>
        <v>62.5</v>
      </c>
      <c r="I554" s="12">
        <f>Cookie[[#This Row],[Total_ Cost ]]+Cookie[[#This Row],[Profit ]]</f>
        <v>5588</v>
      </c>
      <c r="J554" s="1">
        <v>44105</v>
      </c>
      <c r="K554" s="1"/>
    </row>
    <row r="555" spans="1:11" x14ac:dyDescent="0.3">
      <c r="A555" s="4" t="s">
        <v>324</v>
      </c>
      <c r="B555" t="s">
        <v>65</v>
      </c>
      <c r="C555" s="5">
        <v>2791</v>
      </c>
      <c r="D555" s="3" t="s">
        <v>1556</v>
      </c>
      <c r="E555" s="3" t="s">
        <v>1557</v>
      </c>
      <c r="F555" s="3" t="s">
        <v>1558</v>
      </c>
      <c r="G555" s="3">
        <f>Cookie[[#This Row],[Total_ Revenue]]-Cookie[[#This Row],[Total_ Cost ]]</f>
        <v>6977.5</v>
      </c>
      <c r="H555" s="13">
        <f>Cookie[[#This Row],[Profit ]]/Cookie[[#This Row],[Total_ Revenue]]*100</f>
        <v>62.5</v>
      </c>
      <c r="I555" s="12">
        <f>Cookie[[#This Row],[Total_ Cost ]]+Cookie[[#This Row],[Profit ]]</f>
        <v>11164</v>
      </c>
      <c r="J555" s="1">
        <v>44136</v>
      </c>
      <c r="K555" s="1"/>
    </row>
    <row r="556" spans="1:11" x14ac:dyDescent="0.3">
      <c r="A556" s="4" t="s">
        <v>324</v>
      </c>
      <c r="B556" t="s">
        <v>65</v>
      </c>
      <c r="C556" s="5">
        <v>562</v>
      </c>
      <c r="D556" s="3" t="s">
        <v>1559</v>
      </c>
      <c r="E556" s="3" t="s">
        <v>1560</v>
      </c>
      <c r="F556" s="3" t="s">
        <v>1561</v>
      </c>
      <c r="G556" s="3">
        <f>Cookie[[#This Row],[Total_ Revenue]]-Cookie[[#This Row],[Total_ Cost ]]</f>
        <v>1405</v>
      </c>
      <c r="H556" s="13">
        <f>Cookie[[#This Row],[Profit ]]/Cookie[[#This Row],[Total_ Revenue]]*100</f>
        <v>62.5</v>
      </c>
      <c r="I556" s="12">
        <f>Cookie[[#This Row],[Total_ Cost ]]+Cookie[[#This Row],[Profit ]]</f>
        <v>2248</v>
      </c>
      <c r="J556" s="1">
        <v>44075</v>
      </c>
      <c r="K556" s="1"/>
    </row>
    <row r="557" spans="1:11" x14ac:dyDescent="0.3">
      <c r="A557" s="4" t="s">
        <v>324</v>
      </c>
      <c r="B557" t="s">
        <v>65</v>
      </c>
      <c r="C557" s="5">
        <v>727</v>
      </c>
      <c r="D557" s="3" t="s">
        <v>1562</v>
      </c>
      <c r="E557" s="3" t="s">
        <v>1563</v>
      </c>
      <c r="F557" s="3" t="s">
        <v>1564</v>
      </c>
      <c r="G557" s="3">
        <f>Cookie[[#This Row],[Total_ Revenue]]-Cookie[[#This Row],[Total_ Cost ]]</f>
        <v>1817.5</v>
      </c>
      <c r="H557" s="13">
        <f>Cookie[[#This Row],[Profit ]]/Cookie[[#This Row],[Total_ Revenue]]*100</f>
        <v>62.5</v>
      </c>
      <c r="I557" s="12">
        <f>Cookie[[#This Row],[Total_ Cost ]]+Cookie[[#This Row],[Profit ]]</f>
        <v>2908</v>
      </c>
      <c r="J557" s="1">
        <v>43862</v>
      </c>
      <c r="K557" s="1"/>
    </row>
    <row r="558" spans="1:11" x14ac:dyDescent="0.3">
      <c r="A558" s="4" t="s">
        <v>324</v>
      </c>
      <c r="B558" t="s">
        <v>65</v>
      </c>
      <c r="C558" s="5">
        <v>1540</v>
      </c>
      <c r="D558" s="3" t="s">
        <v>1565</v>
      </c>
      <c r="E558" s="3" t="s">
        <v>1566</v>
      </c>
      <c r="F558" s="3" t="s">
        <v>371</v>
      </c>
      <c r="G558" s="3">
        <f>Cookie[[#This Row],[Total_ Revenue]]-Cookie[[#This Row],[Total_ Cost ]]</f>
        <v>3850</v>
      </c>
      <c r="H558" s="13">
        <f>Cookie[[#This Row],[Profit ]]/Cookie[[#This Row],[Total_ Revenue]]*100</f>
        <v>62.5</v>
      </c>
      <c r="I558" s="12">
        <f>Cookie[[#This Row],[Total_ Cost ]]+Cookie[[#This Row],[Profit ]]</f>
        <v>6160</v>
      </c>
      <c r="J558" s="1">
        <v>44044</v>
      </c>
      <c r="K558" s="1"/>
    </row>
    <row r="559" spans="1:11" x14ac:dyDescent="0.3">
      <c r="A559" s="4" t="s">
        <v>324</v>
      </c>
      <c r="B559" t="s">
        <v>65</v>
      </c>
      <c r="C559" s="5">
        <v>1362</v>
      </c>
      <c r="D559" s="3" t="s">
        <v>1567</v>
      </c>
      <c r="E559" s="3" t="s">
        <v>1568</v>
      </c>
      <c r="F559" s="3" t="s">
        <v>1569</v>
      </c>
      <c r="G559" s="3">
        <f>Cookie[[#This Row],[Total_ Revenue]]-Cookie[[#This Row],[Total_ Cost ]]</f>
        <v>3405</v>
      </c>
      <c r="H559" s="13">
        <f>Cookie[[#This Row],[Profit ]]/Cookie[[#This Row],[Total_ Revenue]]*100</f>
        <v>62.5</v>
      </c>
      <c r="I559" s="12">
        <f>Cookie[[#This Row],[Total_ Cost ]]+Cookie[[#This Row],[Profit ]]</f>
        <v>5448</v>
      </c>
      <c r="J559" s="1">
        <v>44166</v>
      </c>
      <c r="K559" s="1"/>
    </row>
    <row r="560" spans="1:11" x14ac:dyDescent="0.3">
      <c r="A560" s="4" t="s">
        <v>324</v>
      </c>
      <c r="B560" t="s">
        <v>65</v>
      </c>
      <c r="C560" s="5">
        <v>521</v>
      </c>
      <c r="D560" s="3" t="s">
        <v>1570</v>
      </c>
      <c r="E560" s="3" t="s">
        <v>1571</v>
      </c>
      <c r="F560" s="3" t="s">
        <v>1572</v>
      </c>
      <c r="G560" s="3">
        <f>Cookie[[#This Row],[Total_ Revenue]]-Cookie[[#This Row],[Total_ Cost ]]</f>
        <v>1302.5</v>
      </c>
      <c r="H560" s="13">
        <f>Cookie[[#This Row],[Profit ]]/Cookie[[#This Row],[Total_ Revenue]]*100</f>
        <v>62.5</v>
      </c>
      <c r="I560" s="12">
        <f>Cookie[[#This Row],[Total_ Cost ]]+Cookie[[#This Row],[Profit ]]</f>
        <v>2084</v>
      </c>
      <c r="J560" s="1">
        <v>44166</v>
      </c>
      <c r="K560" s="1"/>
    </row>
    <row r="561" spans="1:11" x14ac:dyDescent="0.3">
      <c r="A561" s="4" t="s">
        <v>324</v>
      </c>
      <c r="B561" t="s">
        <v>65</v>
      </c>
      <c r="C561" s="5">
        <v>886</v>
      </c>
      <c r="D561" s="3" t="s">
        <v>1573</v>
      </c>
      <c r="E561" s="3" t="s">
        <v>1574</v>
      </c>
      <c r="F561" s="3" t="s">
        <v>1575</v>
      </c>
      <c r="G561" s="3">
        <f>Cookie[[#This Row],[Total_ Revenue]]-Cookie[[#This Row],[Total_ Cost ]]</f>
        <v>2215</v>
      </c>
      <c r="H561" s="13">
        <f>Cookie[[#This Row],[Profit ]]/Cookie[[#This Row],[Total_ Revenue]]*100</f>
        <v>62.5</v>
      </c>
      <c r="I561" s="12">
        <f>Cookie[[#This Row],[Total_ Cost ]]+Cookie[[#This Row],[Profit ]]</f>
        <v>3544</v>
      </c>
      <c r="J561" s="1">
        <v>43983</v>
      </c>
      <c r="K561" s="1"/>
    </row>
    <row r="562" spans="1:11" x14ac:dyDescent="0.3">
      <c r="A562" s="4" t="s">
        <v>324</v>
      </c>
      <c r="B562" t="s">
        <v>65</v>
      </c>
      <c r="C562" s="5">
        <v>2156</v>
      </c>
      <c r="D562" s="3" t="s">
        <v>1576</v>
      </c>
      <c r="E562" s="3" t="s">
        <v>1577</v>
      </c>
      <c r="F562" s="3" t="s">
        <v>1578</v>
      </c>
      <c r="G562" s="3">
        <f>Cookie[[#This Row],[Total_ Revenue]]-Cookie[[#This Row],[Total_ Cost ]]</f>
        <v>5390</v>
      </c>
      <c r="H562" s="13">
        <f>Cookie[[#This Row],[Profit ]]/Cookie[[#This Row],[Total_ Revenue]]*100</f>
        <v>62.5</v>
      </c>
      <c r="I562" s="12">
        <f>Cookie[[#This Row],[Total_ Cost ]]+Cookie[[#This Row],[Profit ]]</f>
        <v>8624</v>
      </c>
      <c r="J562" s="1">
        <v>44105</v>
      </c>
      <c r="K562" s="1"/>
    </row>
    <row r="563" spans="1:11" x14ac:dyDescent="0.3">
      <c r="A563" s="4" t="s">
        <v>324</v>
      </c>
      <c r="B563" t="s">
        <v>65</v>
      </c>
      <c r="C563" s="5">
        <v>2579</v>
      </c>
      <c r="D563" s="3" t="s">
        <v>1579</v>
      </c>
      <c r="E563" s="3" t="s">
        <v>1580</v>
      </c>
      <c r="F563" s="3" t="s">
        <v>1581</v>
      </c>
      <c r="G563" s="3">
        <f>Cookie[[#This Row],[Total_ Revenue]]-Cookie[[#This Row],[Total_ Cost ]]</f>
        <v>6447.5</v>
      </c>
      <c r="H563" s="13">
        <f>Cookie[[#This Row],[Profit ]]/Cookie[[#This Row],[Total_ Revenue]]*100</f>
        <v>62.5</v>
      </c>
      <c r="I563" s="12">
        <f>Cookie[[#This Row],[Total_ Cost ]]+Cookie[[#This Row],[Profit ]]</f>
        <v>10316</v>
      </c>
      <c r="J563" s="1">
        <v>43922</v>
      </c>
      <c r="K563" s="1"/>
    </row>
    <row r="564" spans="1:11" x14ac:dyDescent="0.3">
      <c r="A564" s="4" t="s">
        <v>324</v>
      </c>
      <c r="B564" t="s">
        <v>65</v>
      </c>
      <c r="C564" s="5">
        <v>801</v>
      </c>
      <c r="D564" s="3" t="s">
        <v>1582</v>
      </c>
      <c r="E564" s="3" t="s">
        <v>1583</v>
      </c>
      <c r="F564" s="3" t="s">
        <v>1584</v>
      </c>
      <c r="G564" s="3">
        <f>Cookie[[#This Row],[Total_ Revenue]]-Cookie[[#This Row],[Total_ Cost ]]</f>
        <v>2002.5</v>
      </c>
      <c r="H564" s="13">
        <f>Cookie[[#This Row],[Profit ]]/Cookie[[#This Row],[Total_ Revenue]]*100</f>
        <v>62.5</v>
      </c>
      <c r="I564" s="12">
        <f>Cookie[[#This Row],[Total_ Cost ]]+Cookie[[#This Row],[Profit ]]</f>
        <v>3204</v>
      </c>
      <c r="J564" s="1">
        <v>44013</v>
      </c>
      <c r="K564" s="1"/>
    </row>
    <row r="565" spans="1:11" x14ac:dyDescent="0.3">
      <c r="A565" s="4" t="s">
        <v>324</v>
      </c>
      <c r="B565" t="s">
        <v>81</v>
      </c>
      <c r="C565" s="5">
        <v>1397</v>
      </c>
      <c r="D565" s="3" t="s">
        <v>1585</v>
      </c>
      <c r="E565" s="3" t="s">
        <v>1586</v>
      </c>
      <c r="F565" s="3" t="s">
        <v>1587</v>
      </c>
      <c r="G565" s="3">
        <f>Cookie[[#This Row],[Total_ Revenue]]-Cookie[[#This Row],[Total_ Cost ]]</f>
        <v>2444.75</v>
      </c>
      <c r="H565" s="13">
        <f>Cookie[[#This Row],[Profit ]]/Cookie[[#This Row],[Total_ Revenue]]*100</f>
        <v>58.333333333333336</v>
      </c>
      <c r="I565" s="12">
        <f>Cookie[[#This Row],[Total_ Cost ]]+Cookie[[#This Row],[Profit ]]</f>
        <v>4191</v>
      </c>
      <c r="J565" s="1">
        <v>44105</v>
      </c>
      <c r="K565" s="1"/>
    </row>
    <row r="566" spans="1:11" x14ac:dyDescent="0.3">
      <c r="A566" s="4" t="s">
        <v>324</v>
      </c>
      <c r="B566" t="s">
        <v>81</v>
      </c>
      <c r="C566" s="5">
        <v>662</v>
      </c>
      <c r="D566" s="3" t="s">
        <v>1400</v>
      </c>
      <c r="E566" s="3" t="s">
        <v>1588</v>
      </c>
      <c r="F566" s="3" t="s">
        <v>1589</v>
      </c>
      <c r="G566" s="3">
        <f>Cookie[[#This Row],[Total_ Revenue]]-Cookie[[#This Row],[Total_ Cost ]]</f>
        <v>1158.5</v>
      </c>
      <c r="H566" s="13">
        <f>Cookie[[#This Row],[Profit ]]/Cookie[[#This Row],[Total_ Revenue]]*100</f>
        <v>58.333333333333336</v>
      </c>
      <c r="I566" s="12">
        <f>Cookie[[#This Row],[Total_ Cost ]]+Cookie[[#This Row],[Profit ]]</f>
        <v>1986</v>
      </c>
      <c r="J566" s="1">
        <v>43983</v>
      </c>
      <c r="K566" s="1"/>
    </row>
    <row r="567" spans="1:11" x14ac:dyDescent="0.3">
      <c r="A567" s="4" t="s">
        <v>324</v>
      </c>
      <c r="B567" t="s">
        <v>81</v>
      </c>
      <c r="C567" s="5">
        <v>1916</v>
      </c>
      <c r="D567" s="3" t="s">
        <v>541</v>
      </c>
      <c r="E567" s="3" t="s">
        <v>1590</v>
      </c>
      <c r="F567" s="3" t="s">
        <v>1591</v>
      </c>
      <c r="G567" s="3">
        <f>Cookie[[#This Row],[Total_ Revenue]]-Cookie[[#This Row],[Total_ Cost ]]</f>
        <v>3353</v>
      </c>
      <c r="H567" s="13">
        <f>Cookie[[#This Row],[Profit ]]/Cookie[[#This Row],[Total_ Revenue]]*100</f>
        <v>58.333333333333336</v>
      </c>
      <c r="I567" s="12">
        <f>Cookie[[#This Row],[Total_ Cost ]]+Cookie[[#This Row],[Profit ]]</f>
        <v>5748</v>
      </c>
      <c r="J567" s="1">
        <v>43922</v>
      </c>
      <c r="K567" s="1"/>
    </row>
    <row r="568" spans="1:11" x14ac:dyDescent="0.3">
      <c r="A568" s="4" t="s">
        <v>324</v>
      </c>
      <c r="B568" t="s">
        <v>81</v>
      </c>
      <c r="C568" s="5">
        <v>1642</v>
      </c>
      <c r="D568" s="3" t="s">
        <v>1592</v>
      </c>
      <c r="E568" s="3" t="s">
        <v>1593</v>
      </c>
      <c r="F568" s="3" t="s">
        <v>1594</v>
      </c>
      <c r="G568" s="3">
        <f>Cookie[[#This Row],[Total_ Revenue]]-Cookie[[#This Row],[Total_ Cost ]]</f>
        <v>2873.5</v>
      </c>
      <c r="H568" s="13">
        <f>Cookie[[#This Row],[Profit ]]/Cookie[[#This Row],[Total_ Revenue]]*100</f>
        <v>58.333333333333336</v>
      </c>
      <c r="I568" s="12">
        <f>Cookie[[#This Row],[Total_ Cost ]]+Cookie[[#This Row],[Profit ]]</f>
        <v>4926</v>
      </c>
      <c r="J568" s="1">
        <v>44044</v>
      </c>
      <c r="K568" s="1"/>
    </row>
    <row r="569" spans="1:11" x14ac:dyDescent="0.3">
      <c r="A569" s="4" t="s">
        <v>324</v>
      </c>
      <c r="B569" t="s">
        <v>81</v>
      </c>
      <c r="C569" s="5">
        <v>2689</v>
      </c>
      <c r="D569" s="3" t="s">
        <v>1412</v>
      </c>
      <c r="E569" s="3" t="s">
        <v>1595</v>
      </c>
      <c r="F569" s="3" t="s">
        <v>1596</v>
      </c>
      <c r="G569" s="3">
        <f>Cookie[[#This Row],[Total_ Revenue]]-Cookie[[#This Row],[Total_ Cost ]]</f>
        <v>4705.75</v>
      </c>
      <c r="H569" s="13">
        <f>Cookie[[#This Row],[Profit ]]/Cookie[[#This Row],[Total_ Revenue]]*100</f>
        <v>58.333333333333336</v>
      </c>
      <c r="I569" s="12">
        <f>Cookie[[#This Row],[Total_ Cost ]]+Cookie[[#This Row],[Profit ]]</f>
        <v>8067</v>
      </c>
      <c r="J569" s="1">
        <v>44105</v>
      </c>
      <c r="K569" s="1"/>
    </row>
    <row r="570" spans="1:11" x14ac:dyDescent="0.3">
      <c r="A570" s="4" t="s">
        <v>324</v>
      </c>
      <c r="B570" t="s">
        <v>81</v>
      </c>
      <c r="C570" s="5">
        <v>1498</v>
      </c>
      <c r="D570" s="3" t="s">
        <v>487</v>
      </c>
      <c r="E570" s="3" t="s">
        <v>1597</v>
      </c>
      <c r="F570" s="3" t="s">
        <v>1598</v>
      </c>
      <c r="G570" s="3">
        <f>Cookie[[#This Row],[Total_ Revenue]]-Cookie[[#This Row],[Total_ Cost ]]</f>
        <v>2621.5</v>
      </c>
      <c r="H570" s="13">
        <f>Cookie[[#This Row],[Profit ]]/Cookie[[#This Row],[Total_ Revenue]]*100</f>
        <v>58.333333333333336</v>
      </c>
      <c r="I570" s="12">
        <f>Cookie[[#This Row],[Total_ Cost ]]+Cookie[[#This Row],[Profit ]]</f>
        <v>4494</v>
      </c>
      <c r="J570" s="1">
        <v>43983</v>
      </c>
      <c r="K570" s="1"/>
    </row>
    <row r="571" spans="1:11" x14ac:dyDescent="0.3">
      <c r="A571" s="4" t="s">
        <v>324</v>
      </c>
      <c r="B571" t="s">
        <v>81</v>
      </c>
      <c r="C571" s="5">
        <v>2747</v>
      </c>
      <c r="D571" s="3" t="s">
        <v>1599</v>
      </c>
      <c r="E571" s="3" t="s">
        <v>1600</v>
      </c>
      <c r="F571" s="3" t="s">
        <v>1601</v>
      </c>
      <c r="G571" s="3">
        <f>Cookie[[#This Row],[Total_ Revenue]]-Cookie[[#This Row],[Total_ Cost ]]</f>
        <v>4807.25</v>
      </c>
      <c r="H571" s="13">
        <f>Cookie[[#This Row],[Profit ]]/Cookie[[#This Row],[Total_ Revenue]]*100</f>
        <v>58.333333333333336</v>
      </c>
      <c r="I571" s="12">
        <f>Cookie[[#This Row],[Total_ Cost ]]+Cookie[[#This Row],[Profit ]]</f>
        <v>8241</v>
      </c>
      <c r="J571" s="1">
        <v>43862</v>
      </c>
      <c r="K571" s="1"/>
    </row>
    <row r="572" spans="1:11" x14ac:dyDescent="0.3">
      <c r="A572" s="4" t="s">
        <v>324</v>
      </c>
      <c r="B572" t="s">
        <v>81</v>
      </c>
      <c r="C572" s="5">
        <v>877</v>
      </c>
      <c r="D572" s="3" t="s">
        <v>1602</v>
      </c>
      <c r="E572" s="3" t="s">
        <v>1603</v>
      </c>
      <c r="F572" s="3" t="s">
        <v>1604</v>
      </c>
      <c r="G572" s="3">
        <f>Cookie[[#This Row],[Total_ Revenue]]-Cookie[[#This Row],[Total_ Cost ]]</f>
        <v>1534.75</v>
      </c>
      <c r="H572" s="13">
        <f>Cookie[[#This Row],[Profit ]]/Cookie[[#This Row],[Total_ Revenue]]*100</f>
        <v>58.333333333333336</v>
      </c>
      <c r="I572" s="12">
        <f>Cookie[[#This Row],[Total_ Cost ]]+Cookie[[#This Row],[Profit ]]</f>
        <v>2631</v>
      </c>
      <c r="J572" s="1">
        <v>44136</v>
      </c>
      <c r="K572" s="1"/>
    </row>
    <row r="573" spans="1:11" x14ac:dyDescent="0.3">
      <c r="A573" s="4" t="s">
        <v>324</v>
      </c>
      <c r="B573" t="s">
        <v>81</v>
      </c>
      <c r="C573" s="5">
        <v>521</v>
      </c>
      <c r="D573" s="3" t="s">
        <v>1605</v>
      </c>
      <c r="E573" s="3" t="s">
        <v>1606</v>
      </c>
      <c r="F573" s="3" t="s">
        <v>1607</v>
      </c>
      <c r="G573" s="3">
        <f>Cookie[[#This Row],[Total_ Revenue]]-Cookie[[#This Row],[Total_ Cost ]]</f>
        <v>911.75</v>
      </c>
      <c r="H573" s="13">
        <f>Cookie[[#This Row],[Profit ]]/Cookie[[#This Row],[Total_ Revenue]]*100</f>
        <v>58.333333333333336</v>
      </c>
      <c r="I573" s="12">
        <f>Cookie[[#This Row],[Total_ Cost ]]+Cookie[[#This Row],[Profit ]]</f>
        <v>1563</v>
      </c>
      <c r="J573" s="1">
        <v>44166</v>
      </c>
      <c r="K573" s="1"/>
    </row>
    <row r="574" spans="1:11" x14ac:dyDescent="0.3">
      <c r="A574" s="4" t="s">
        <v>324</v>
      </c>
      <c r="B574" t="s">
        <v>81</v>
      </c>
      <c r="C574" s="5">
        <v>341</v>
      </c>
      <c r="D574" s="3" t="s">
        <v>1608</v>
      </c>
      <c r="E574" s="3" t="s">
        <v>1609</v>
      </c>
      <c r="F574" s="3" t="s">
        <v>1610</v>
      </c>
      <c r="G574" s="3">
        <f>Cookie[[#This Row],[Total_ Revenue]]-Cookie[[#This Row],[Total_ Cost ]]</f>
        <v>596.75</v>
      </c>
      <c r="H574" s="13">
        <f>Cookie[[#This Row],[Profit ]]/Cookie[[#This Row],[Total_ Revenue]]*100</f>
        <v>58.333333333333336</v>
      </c>
      <c r="I574" s="12">
        <f>Cookie[[#This Row],[Total_ Cost ]]+Cookie[[#This Row],[Profit ]]</f>
        <v>1023</v>
      </c>
      <c r="J574" s="1">
        <v>43952</v>
      </c>
      <c r="K574" s="1"/>
    </row>
    <row r="575" spans="1:11" x14ac:dyDescent="0.3">
      <c r="A575" s="4" t="s">
        <v>324</v>
      </c>
      <c r="B575" t="s">
        <v>81</v>
      </c>
      <c r="C575" s="5">
        <v>641</v>
      </c>
      <c r="D575" s="3" t="s">
        <v>1611</v>
      </c>
      <c r="E575" s="3" t="s">
        <v>1612</v>
      </c>
      <c r="F575" s="3" t="s">
        <v>1613</v>
      </c>
      <c r="G575" s="3">
        <f>Cookie[[#This Row],[Total_ Revenue]]-Cookie[[#This Row],[Total_ Cost ]]</f>
        <v>1121.75</v>
      </c>
      <c r="H575" s="13">
        <f>Cookie[[#This Row],[Profit ]]/Cookie[[#This Row],[Total_ Revenue]]*100</f>
        <v>58.333333333333336</v>
      </c>
      <c r="I575" s="12">
        <f>Cookie[[#This Row],[Total_ Cost ]]+Cookie[[#This Row],[Profit ]]</f>
        <v>1923</v>
      </c>
      <c r="J575" s="1">
        <v>44013</v>
      </c>
      <c r="K575" s="1"/>
    </row>
    <row r="576" spans="1:11" x14ac:dyDescent="0.3">
      <c r="A576" s="4" t="s">
        <v>324</v>
      </c>
      <c r="B576" t="s">
        <v>81</v>
      </c>
      <c r="C576" s="5">
        <v>432</v>
      </c>
      <c r="D576" s="3" t="s">
        <v>1614</v>
      </c>
      <c r="E576" s="3" t="s">
        <v>1615</v>
      </c>
      <c r="F576" s="3" t="s">
        <v>1616</v>
      </c>
      <c r="G576" s="3">
        <f>Cookie[[#This Row],[Total_ Revenue]]-Cookie[[#This Row],[Total_ Cost ]]</f>
        <v>756</v>
      </c>
      <c r="H576" s="13">
        <f>Cookie[[#This Row],[Profit ]]/Cookie[[#This Row],[Total_ Revenue]]*100</f>
        <v>58.333333333333336</v>
      </c>
      <c r="I576" s="12">
        <f>Cookie[[#This Row],[Total_ Cost ]]+Cookie[[#This Row],[Profit ]]</f>
        <v>1296</v>
      </c>
      <c r="J576" s="1">
        <v>44075</v>
      </c>
      <c r="K576" s="1"/>
    </row>
    <row r="577" spans="1:11" x14ac:dyDescent="0.3">
      <c r="A577" s="4" t="s">
        <v>324</v>
      </c>
      <c r="B577" t="s">
        <v>81</v>
      </c>
      <c r="C577" s="5">
        <v>554</v>
      </c>
      <c r="D577" s="3" t="s">
        <v>1617</v>
      </c>
      <c r="E577" s="3" t="s">
        <v>1618</v>
      </c>
      <c r="F577" s="3" t="s">
        <v>1619</v>
      </c>
      <c r="G577" s="3">
        <f>Cookie[[#This Row],[Total_ Revenue]]-Cookie[[#This Row],[Total_ Cost ]]</f>
        <v>969.5</v>
      </c>
      <c r="H577" s="13">
        <f>Cookie[[#This Row],[Profit ]]/Cookie[[#This Row],[Total_ Revenue]]*100</f>
        <v>58.333333333333336</v>
      </c>
      <c r="I577" s="12">
        <f>Cookie[[#This Row],[Total_ Cost ]]+Cookie[[#This Row],[Profit ]]</f>
        <v>1662</v>
      </c>
      <c r="J577" s="1">
        <v>43831</v>
      </c>
      <c r="K577" s="1"/>
    </row>
    <row r="578" spans="1:11" x14ac:dyDescent="0.3">
      <c r="A578" s="4" t="s">
        <v>324</v>
      </c>
      <c r="B578" t="s">
        <v>81</v>
      </c>
      <c r="C578" s="5">
        <v>1233</v>
      </c>
      <c r="D578" s="3" t="s">
        <v>1456</v>
      </c>
      <c r="E578" s="3" t="s">
        <v>1620</v>
      </c>
      <c r="F578" s="3" t="s">
        <v>1621</v>
      </c>
      <c r="G578" s="3">
        <f>Cookie[[#This Row],[Total_ Revenue]]-Cookie[[#This Row],[Total_ Cost ]]</f>
        <v>2157.75</v>
      </c>
      <c r="H578" s="13">
        <f>Cookie[[#This Row],[Profit ]]/Cookie[[#This Row],[Total_ Revenue]]*100</f>
        <v>58.333333333333336</v>
      </c>
      <c r="I578" s="12">
        <f>Cookie[[#This Row],[Total_ Cost ]]+Cookie[[#This Row],[Profit ]]</f>
        <v>3699</v>
      </c>
      <c r="J578" s="1">
        <v>44166</v>
      </c>
      <c r="K578" s="1"/>
    </row>
    <row r="579" spans="1:11" x14ac:dyDescent="0.3">
      <c r="A579" s="4" t="s">
        <v>324</v>
      </c>
      <c r="B579" t="s">
        <v>81</v>
      </c>
      <c r="C579" s="5">
        <v>2903</v>
      </c>
      <c r="D579" s="3" t="s">
        <v>1622</v>
      </c>
      <c r="E579" s="3" t="s">
        <v>1623</v>
      </c>
      <c r="F579" s="3" t="s">
        <v>1624</v>
      </c>
      <c r="G579" s="3">
        <f>Cookie[[#This Row],[Total_ Revenue]]-Cookie[[#This Row],[Total_ Cost ]]</f>
        <v>5080.25</v>
      </c>
      <c r="H579" s="13">
        <f>Cookie[[#This Row],[Profit ]]/Cookie[[#This Row],[Total_ Revenue]]*100</f>
        <v>58.333333333333336</v>
      </c>
      <c r="I579" s="12">
        <f>Cookie[[#This Row],[Total_ Cost ]]+Cookie[[#This Row],[Profit ]]</f>
        <v>8709</v>
      </c>
      <c r="J579" s="1">
        <v>43891</v>
      </c>
      <c r="K579" s="1"/>
    </row>
    <row r="580" spans="1:11" x14ac:dyDescent="0.3">
      <c r="A580" s="4" t="s">
        <v>324</v>
      </c>
      <c r="B580" t="s">
        <v>99</v>
      </c>
      <c r="C580" s="5">
        <v>1493</v>
      </c>
      <c r="D580" s="3" t="s">
        <v>1625</v>
      </c>
      <c r="E580" s="3" t="s">
        <v>1626</v>
      </c>
      <c r="F580" s="3" t="s">
        <v>1627</v>
      </c>
      <c r="G580" s="3">
        <f>Cookie[[#This Row],[Total_ Revenue]]-Cookie[[#This Row],[Total_ Cost ]]</f>
        <v>4852.25</v>
      </c>
      <c r="H580" s="13">
        <f>Cookie[[#This Row],[Profit ]]/Cookie[[#This Row],[Total_ Revenue]]*100</f>
        <v>54.166666666666664</v>
      </c>
      <c r="I580" s="12">
        <f>Cookie[[#This Row],[Total_ Cost ]]+Cookie[[#This Row],[Profit ]]</f>
        <v>8958</v>
      </c>
      <c r="J580" s="1">
        <v>43831</v>
      </c>
      <c r="K580" s="1"/>
    </row>
    <row r="581" spans="1:11" x14ac:dyDescent="0.3">
      <c r="A581" s="4" t="s">
        <v>324</v>
      </c>
      <c r="B581" t="s">
        <v>99</v>
      </c>
      <c r="C581" s="5">
        <v>362</v>
      </c>
      <c r="D581" s="3" t="s">
        <v>1628</v>
      </c>
      <c r="E581" s="3" t="s">
        <v>1629</v>
      </c>
      <c r="F581" s="3" t="s">
        <v>1630</v>
      </c>
      <c r="G581" s="3">
        <f>Cookie[[#This Row],[Total_ Revenue]]-Cookie[[#This Row],[Total_ Cost ]]</f>
        <v>1176.5</v>
      </c>
      <c r="H581" s="13">
        <f>Cookie[[#This Row],[Profit ]]/Cookie[[#This Row],[Total_ Revenue]]*100</f>
        <v>54.166666666666664</v>
      </c>
      <c r="I581" s="12">
        <f>Cookie[[#This Row],[Total_ Cost ]]+Cookie[[#This Row],[Profit ]]</f>
        <v>2172</v>
      </c>
      <c r="J581" s="1">
        <v>43952</v>
      </c>
      <c r="K581" s="1"/>
    </row>
    <row r="582" spans="1:11" x14ac:dyDescent="0.3">
      <c r="A582" s="4" t="s">
        <v>324</v>
      </c>
      <c r="B582" t="s">
        <v>99</v>
      </c>
      <c r="C582" s="5">
        <v>1084</v>
      </c>
      <c r="D582" s="3" t="s">
        <v>1631</v>
      </c>
      <c r="E582" s="3" t="s">
        <v>1632</v>
      </c>
      <c r="F582" s="3" t="s">
        <v>1633</v>
      </c>
      <c r="G582" s="3">
        <f>Cookie[[#This Row],[Total_ Revenue]]-Cookie[[#This Row],[Total_ Cost ]]</f>
        <v>3523</v>
      </c>
      <c r="H582" s="13">
        <f>Cookie[[#This Row],[Profit ]]/Cookie[[#This Row],[Total_ Revenue]]*100</f>
        <v>54.166666666666664</v>
      </c>
      <c r="I582" s="12">
        <f>Cookie[[#This Row],[Total_ Cost ]]+Cookie[[#This Row],[Profit ]]</f>
        <v>6504</v>
      </c>
      <c r="J582" s="1">
        <v>44166</v>
      </c>
      <c r="K582" s="1"/>
    </row>
    <row r="583" spans="1:11" x14ac:dyDescent="0.3">
      <c r="A583" s="4" t="s">
        <v>324</v>
      </c>
      <c r="B583" t="s">
        <v>99</v>
      </c>
      <c r="C583" s="5">
        <v>2861</v>
      </c>
      <c r="D583" s="3" t="s">
        <v>1634</v>
      </c>
      <c r="E583" s="3" t="s">
        <v>1635</v>
      </c>
      <c r="F583" s="3" t="s">
        <v>1636</v>
      </c>
      <c r="G583" s="3">
        <f>Cookie[[#This Row],[Total_ Revenue]]-Cookie[[#This Row],[Total_ Cost ]]</f>
        <v>9298.25</v>
      </c>
      <c r="H583" s="13">
        <f>Cookie[[#This Row],[Profit ]]/Cookie[[#This Row],[Total_ Revenue]]*100</f>
        <v>54.166666666666664</v>
      </c>
      <c r="I583" s="12">
        <f>Cookie[[#This Row],[Total_ Cost ]]+Cookie[[#This Row],[Profit ]]</f>
        <v>17166</v>
      </c>
      <c r="J583" s="1">
        <v>43831</v>
      </c>
      <c r="K583" s="1"/>
    </row>
    <row r="584" spans="1:11" x14ac:dyDescent="0.3">
      <c r="A584" s="4" t="s">
        <v>324</v>
      </c>
      <c r="B584" t="s">
        <v>99</v>
      </c>
      <c r="C584" s="5">
        <v>1498</v>
      </c>
      <c r="D584" s="3" t="s">
        <v>1637</v>
      </c>
      <c r="E584" s="3" t="s">
        <v>1638</v>
      </c>
      <c r="F584" s="3" t="s">
        <v>1639</v>
      </c>
      <c r="G584" s="3">
        <f>Cookie[[#This Row],[Total_ Revenue]]-Cookie[[#This Row],[Total_ Cost ]]</f>
        <v>4868.5</v>
      </c>
      <c r="H584" s="13">
        <f>Cookie[[#This Row],[Profit ]]/Cookie[[#This Row],[Total_ Revenue]]*100</f>
        <v>54.166666666666664</v>
      </c>
      <c r="I584" s="12">
        <f>Cookie[[#This Row],[Total_ Cost ]]+Cookie[[#This Row],[Profit ]]</f>
        <v>8988</v>
      </c>
      <c r="J584" s="1">
        <v>43983</v>
      </c>
      <c r="K584" s="1"/>
    </row>
    <row r="585" spans="1:11" x14ac:dyDescent="0.3">
      <c r="A585" s="4" t="s">
        <v>324</v>
      </c>
      <c r="B585" t="s">
        <v>99</v>
      </c>
      <c r="C585" s="5">
        <v>1333</v>
      </c>
      <c r="D585" s="3" t="s">
        <v>1640</v>
      </c>
      <c r="E585" s="3" t="s">
        <v>1641</v>
      </c>
      <c r="F585" s="3" t="s">
        <v>1642</v>
      </c>
      <c r="G585" s="3">
        <f>Cookie[[#This Row],[Total_ Revenue]]-Cookie[[#This Row],[Total_ Cost ]]</f>
        <v>4332.25</v>
      </c>
      <c r="H585" s="13">
        <f>Cookie[[#This Row],[Profit ]]/Cookie[[#This Row],[Total_ Revenue]]*100</f>
        <v>54.166666666666664</v>
      </c>
      <c r="I585" s="12">
        <f>Cookie[[#This Row],[Total_ Cost ]]+Cookie[[#This Row],[Profit ]]</f>
        <v>7998</v>
      </c>
      <c r="J585" s="1">
        <v>44136</v>
      </c>
      <c r="K585" s="1"/>
    </row>
    <row r="586" spans="1:11" x14ac:dyDescent="0.3">
      <c r="A586" s="4" t="s">
        <v>324</v>
      </c>
      <c r="B586" t="s">
        <v>99</v>
      </c>
      <c r="C586" s="5">
        <v>609</v>
      </c>
      <c r="D586" s="3" t="s">
        <v>1643</v>
      </c>
      <c r="E586" s="3" t="s">
        <v>1644</v>
      </c>
      <c r="F586" s="3" t="s">
        <v>1645</v>
      </c>
      <c r="G586" s="3">
        <f>Cookie[[#This Row],[Total_ Revenue]]-Cookie[[#This Row],[Total_ Cost ]]</f>
        <v>1979.25</v>
      </c>
      <c r="H586" s="13">
        <f>Cookie[[#This Row],[Profit ]]/Cookie[[#This Row],[Total_ Revenue]]*100</f>
        <v>54.166666666666664</v>
      </c>
      <c r="I586" s="12">
        <f>Cookie[[#This Row],[Total_ Cost ]]+Cookie[[#This Row],[Profit ]]</f>
        <v>3654</v>
      </c>
      <c r="J586" s="1">
        <v>44044</v>
      </c>
      <c r="K586" s="1"/>
    </row>
    <row r="587" spans="1:11" x14ac:dyDescent="0.3">
      <c r="A587" s="4" t="s">
        <v>324</v>
      </c>
      <c r="B587" t="s">
        <v>99</v>
      </c>
      <c r="C587" s="5">
        <v>635</v>
      </c>
      <c r="D587" s="3" t="s">
        <v>1646</v>
      </c>
      <c r="E587" s="3" t="s">
        <v>1586</v>
      </c>
      <c r="F587" s="3" t="s">
        <v>1647</v>
      </c>
      <c r="G587" s="3">
        <f>Cookie[[#This Row],[Total_ Revenue]]-Cookie[[#This Row],[Total_ Cost ]]</f>
        <v>2063.75</v>
      </c>
      <c r="H587" s="13">
        <f>Cookie[[#This Row],[Profit ]]/Cookie[[#This Row],[Total_ Revenue]]*100</f>
        <v>54.166666666666664</v>
      </c>
      <c r="I587" s="12">
        <f>Cookie[[#This Row],[Total_ Cost ]]+Cookie[[#This Row],[Profit ]]</f>
        <v>3810</v>
      </c>
      <c r="J587" s="1">
        <v>44166</v>
      </c>
      <c r="K587" s="1"/>
    </row>
    <row r="588" spans="1:11" x14ac:dyDescent="0.3">
      <c r="A588" s="4" t="s">
        <v>324</v>
      </c>
      <c r="B588" t="s">
        <v>99</v>
      </c>
      <c r="C588" s="5">
        <v>245</v>
      </c>
      <c r="D588" s="3" t="s">
        <v>1648</v>
      </c>
      <c r="E588" s="3" t="s">
        <v>1649</v>
      </c>
      <c r="F588" s="3" t="s">
        <v>1650</v>
      </c>
      <c r="G588" s="3">
        <f>Cookie[[#This Row],[Total_ Revenue]]-Cookie[[#This Row],[Total_ Cost ]]</f>
        <v>796.25</v>
      </c>
      <c r="H588" s="13">
        <f>Cookie[[#This Row],[Profit ]]/Cookie[[#This Row],[Total_ Revenue]]*100</f>
        <v>54.166666666666664</v>
      </c>
      <c r="I588" s="12">
        <f>Cookie[[#This Row],[Total_ Cost ]]+Cookie[[#This Row],[Profit ]]</f>
        <v>1470</v>
      </c>
      <c r="J588" s="1">
        <v>43952</v>
      </c>
      <c r="K588" s="1"/>
    </row>
    <row r="589" spans="1:11" x14ac:dyDescent="0.3">
      <c r="A589" s="4" t="s">
        <v>324</v>
      </c>
      <c r="B589" t="s">
        <v>99</v>
      </c>
      <c r="C589" s="5">
        <v>2110</v>
      </c>
      <c r="D589" s="3" t="s">
        <v>890</v>
      </c>
      <c r="E589" s="3" t="s">
        <v>1651</v>
      </c>
      <c r="F589" s="3" t="s">
        <v>1652</v>
      </c>
      <c r="G589" s="3">
        <f>Cookie[[#This Row],[Total_ Revenue]]-Cookie[[#This Row],[Total_ Cost ]]</f>
        <v>6857.5</v>
      </c>
      <c r="H589" s="13">
        <f>Cookie[[#This Row],[Profit ]]/Cookie[[#This Row],[Total_ Revenue]]*100</f>
        <v>54.166666666666664</v>
      </c>
      <c r="I589" s="12">
        <f>Cookie[[#This Row],[Total_ Cost ]]+Cookie[[#This Row],[Profit ]]</f>
        <v>12660</v>
      </c>
      <c r="J589" s="1">
        <v>44075</v>
      </c>
      <c r="K589" s="1"/>
    </row>
    <row r="590" spans="1:11" x14ac:dyDescent="0.3">
      <c r="A590" s="4" t="s">
        <v>324</v>
      </c>
      <c r="B590" t="s">
        <v>99</v>
      </c>
      <c r="C590" s="5">
        <v>2628</v>
      </c>
      <c r="D590" s="3" t="s">
        <v>1653</v>
      </c>
      <c r="E590" s="3" t="s">
        <v>241</v>
      </c>
      <c r="F590" s="3" t="s">
        <v>1654</v>
      </c>
      <c r="G590" s="3">
        <f>Cookie[[#This Row],[Total_ Revenue]]-Cookie[[#This Row],[Total_ Cost ]]</f>
        <v>8541</v>
      </c>
      <c r="H590" s="13">
        <f>Cookie[[#This Row],[Profit ]]/Cookie[[#This Row],[Total_ Revenue]]*100</f>
        <v>54.166666666666664</v>
      </c>
      <c r="I590" s="12">
        <f>Cookie[[#This Row],[Total_ Cost ]]+Cookie[[#This Row],[Profit ]]</f>
        <v>15768</v>
      </c>
      <c r="J590" s="1">
        <v>43922</v>
      </c>
      <c r="K590" s="1"/>
    </row>
    <row r="591" spans="1:11" x14ac:dyDescent="0.3">
      <c r="A591" s="4" t="s">
        <v>324</v>
      </c>
      <c r="B591" t="s">
        <v>99</v>
      </c>
      <c r="C591" s="5">
        <v>1395</v>
      </c>
      <c r="D591" s="3" t="s">
        <v>1655</v>
      </c>
      <c r="E591" s="3" t="s">
        <v>1656</v>
      </c>
      <c r="F591" s="3" t="s">
        <v>1657</v>
      </c>
      <c r="G591" s="3">
        <f>Cookie[[#This Row],[Total_ Revenue]]-Cookie[[#This Row],[Total_ Cost ]]</f>
        <v>4533.75</v>
      </c>
      <c r="H591" s="13">
        <f>Cookie[[#This Row],[Profit ]]/Cookie[[#This Row],[Total_ Revenue]]*100</f>
        <v>54.166666666666664</v>
      </c>
      <c r="I591" s="12">
        <f>Cookie[[#This Row],[Total_ Cost ]]+Cookie[[#This Row],[Profit ]]</f>
        <v>8370</v>
      </c>
      <c r="J591" s="1">
        <v>44013</v>
      </c>
      <c r="K591" s="1"/>
    </row>
    <row r="592" spans="1:11" x14ac:dyDescent="0.3">
      <c r="A592" s="4" t="s">
        <v>324</v>
      </c>
      <c r="B592" t="s">
        <v>99</v>
      </c>
      <c r="C592" s="5">
        <v>905</v>
      </c>
      <c r="D592" s="3" t="s">
        <v>1658</v>
      </c>
      <c r="E592" s="3" t="s">
        <v>1659</v>
      </c>
      <c r="F592" s="3" t="s">
        <v>1660</v>
      </c>
      <c r="G592" s="3">
        <f>Cookie[[#This Row],[Total_ Revenue]]-Cookie[[#This Row],[Total_ Cost ]]</f>
        <v>2941.25</v>
      </c>
      <c r="H592" s="13">
        <f>Cookie[[#This Row],[Profit ]]/Cookie[[#This Row],[Total_ Revenue]]*100</f>
        <v>54.166666666666664</v>
      </c>
      <c r="I592" s="12">
        <f>Cookie[[#This Row],[Total_ Cost ]]+Cookie[[#This Row],[Profit ]]</f>
        <v>5430</v>
      </c>
      <c r="J592" s="1">
        <v>44105</v>
      </c>
      <c r="K592" s="1"/>
    </row>
    <row r="593" spans="1:11" x14ac:dyDescent="0.3">
      <c r="A593" s="4" t="s">
        <v>324</v>
      </c>
      <c r="B593" t="s">
        <v>99</v>
      </c>
      <c r="C593" s="5">
        <v>604</v>
      </c>
      <c r="D593" s="3" t="s">
        <v>79</v>
      </c>
      <c r="E593" s="3" t="s">
        <v>1661</v>
      </c>
      <c r="F593" s="3" t="s">
        <v>1662</v>
      </c>
      <c r="G593" s="3">
        <f>Cookie[[#This Row],[Total_ Revenue]]-Cookie[[#This Row],[Total_ Cost ]]</f>
        <v>1963</v>
      </c>
      <c r="H593" s="13">
        <f>Cookie[[#This Row],[Profit ]]/Cookie[[#This Row],[Total_ Revenue]]*100</f>
        <v>54.166666666666664</v>
      </c>
      <c r="I593" s="12">
        <f>Cookie[[#This Row],[Total_ Cost ]]+Cookie[[#This Row],[Profit ]]</f>
        <v>3624</v>
      </c>
      <c r="J593" s="1">
        <v>43983</v>
      </c>
      <c r="K593" s="1"/>
    </row>
    <row r="594" spans="1:11" x14ac:dyDescent="0.3">
      <c r="A594" s="4" t="s">
        <v>324</v>
      </c>
      <c r="B594" t="s">
        <v>99</v>
      </c>
      <c r="C594" s="5">
        <v>410</v>
      </c>
      <c r="D594" s="3" t="s">
        <v>1663</v>
      </c>
      <c r="E594" s="3" t="s">
        <v>1664</v>
      </c>
      <c r="F594" s="3" t="s">
        <v>1665</v>
      </c>
      <c r="G594" s="3">
        <f>Cookie[[#This Row],[Total_ Revenue]]-Cookie[[#This Row],[Total_ Cost ]]</f>
        <v>1332.5</v>
      </c>
      <c r="H594" s="13">
        <f>Cookie[[#This Row],[Profit ]]/Cookie[[#This Row],[Total_ Revenue]]*100</f>
        <v>54.166666666666664</v>
      </c>
      <c r="I594" s="12">
        <f>Cookie[[#This Row],[Total_ Cost ]]+Cookie[[#This Row],[Profit ]]</f>
        <v>2460</v>
      </c>
      <c r="J594" s="1">
        <v>44105</v>
      </c>
      <c r="K594" s="1"/>
    </row>
    <row r="595" spans="1:11" x14ac:dyDescent="0.3">
      <c r="A595" s="4" t="s">
        <v>324</v>
      </c>
      <c r="B595" t="s">
        <v>99</v>
      </c>
      <c r="C595" s="5">
        <v>1575</v>
      </c>
      <c r="D595" s="3" t="s">
        <v>1666</v>
      </c>
      <c r="E595" s="3" t="s">
        <v>1667</v>
      </c>
      <c r="F595" s="3" t="s">
        <v>1668</v>
      </c>
      <c r="G595" s="3">
        <f>Cookie[[#This Row],[Total_ Revenue]]-Cookie[[#This Row],[Total_ Cost ]]</f>
        <v>5118.75</v>
      </c>
      <c r="H595" s="13">
        <f>Cookie[[#This Row],[Profit ]]/Cookie[[#This Row],[Total_ Revenue]]*100</f>
        <v>54.166666666666664</v>
      </c>
      <c r="I595" s="12">
        <f>Cookie[[#This Row],[Total_ Cost ]]+Cookie[[#This Row],[Profit ]]</f>
        <v>9450</v>
      </c>
      <c r="J595" s="1">
        <v>43862</v>
      </c>
      <c r="K595" s="1"/>
    </row>
    <row r="596" spans="1:11" x14ac:dyDescent="0.3">
      <c r="A596" s="4" t="s">
        <v>324</v>
      </c>
      <c r="B596" t="s">
        <v>99</v>
      </c>
      <c r="C596" s="5">
        <v>500</v>
      </c>
      <c r="D596" s="3" t="s">
        <v>1669</v>
      </c>
      <c r="E596" s="3" t="s">
        <v>1670</v>
      </c>
      <c r="F596" s="3" t="s">
        <v>1671</v>
      </c>
      <c r="G596" s="3">
        <f>Cookie[[#This Row],[Total_ Revenue]]-Cookie[[#This Row],[Total_ Cost ]]</f>
        <v>1625</v>
      </c>
      <c r="H596" s="13">
        <f>Cookie[[#This Row],[Profit ]]/Cookie[[#This Row],[Total_ Revenue]]*100</f>
        <v>54.166666666666664</v>
      </c>
      <c r="I596" s="12">
        <f>Cookie[[#This Row],[Total_ Cost ]]+Cookie[[#This Row],[Profit ]]</f>
        <v>3000</v>
      </c>
      <c r="J596" s="1">
        <v>43891</v>
      </c>
      <c r="K596" s="1"/>
    </row>
    <row r="597" spans="1:11" x14ac:dyDescent="0.3">
      <c r="A597" s="4" t="s">
        <v>426</v>
      </c>
      <c r="B597" t="s">
        <v>8</v>
      </c>
      <c r="C597" s="5">
        <v>1143</v>
      </c>
      <c r="D597" s="3" t="s">
        <v>1672</v>
      </c>
      <c r="E597" s="3" t="s">
        <v>1673</v>
      </c>
      <c r="F597" s="3" t="s">
        <v>1674</v>
      </c>
      <c r="G597" s="3">
        <f>Cookie[[#This Row],[Total_ Revenue]]-Cookie[[#This Row],[Total_ Cost ]]</f>
        <v>3429</v>
      </c>
      <c r="H597" s="13">
        <f>Cookie[[#This Row],[Profit ]]/Cookie[[#This Row],[Total_ Revenue]]*100</f>
        <v>60</v>
      </c>
      <c r="I597" s="12">
        <f>Cookie[[#This Row],[Total_ Cost ]]+Cookie[[#This Row],[Profit ]]</f>
        <v>5715</v>
      </c>
      <c r="J597" s="1">
        <v>44105</v>
      </c>
      <c r="K597" s="1"/>
    </row>
    <row r="598" spans="1:11" x14ac:dyDescent="0.3">
      <c r="A598" s="4" t="s">
        <v>426</v>
      </c>
      <c r="B598" t="s">
        <v>8</v>
      </c>
      <c r="C598" s="5">
        <v>1514</v>
      </c>
      <c r="D598" s="3" t="s">
        <v>333</v>
      </c>
      <c r="E598" s="3" t="s">
        <v>334</v>
      </c>
      <c r="F598" s="3" t="s">
        <v>335</v>
      </c>
      <c r="G598" s="3">
        <f>Cookie[[#This Row],[Total_ Revenue]]-Cookie[[#This Row],[Total_ Cost ]]</f>
        <v>4542</v>
      </c>
      <c r="H598" s="13">
        <f>Cookie[[#This Row],[Profit ]]/Cookie[[#This Row],[Total_ Revenue]]*100</f>
        <v>60</v>
      </c>
      <c r="I598" s="12">
        <f>Cookie[[#This Row],[Total_ Cost ]]+Cookie[[#This Row],[Profit ]]</f>
        <v>7570</v>
      </c>
      <c r="J598" s="1">
        <v>43862</v>
      </c>
      <c r="K598" s="1"/>
    </row>
    <row r="599" spans="1:11" x14ac:dyDescent="0.3">
      <c r="A599" s="4" t="s">
        <v>426</v>
      </c>
      <c r="B599" t="s">
        <v>8</v>
      </c>
      <c r="C599" s="5">
        <v>4493</v>
      </c>
      <c r="D599" s="3" t="s">
        <v>1675</v>
      </c>
      <c r="E599" s="3" t="s">
        <v>1676</v>
      </c>
      <c r="F599" s="3" t="s">
        <v>1677</v>
      </c>
      <c r="G599" s="3">
        <f>Cookie[[#This Row],[Total_ Revenue]]-Cookie[[#This Row],[Total_ Cost ]]</f>
        <v>13479</v>
      </c>
      <c r="H599" s="13">
        <f>Cookie[[#This Row],[Profit ]]/Cookie[[#This Row],[Total_ Revenue]]*100</f>
        <v>60</v>
      </c>
      <c r="I599" s="12">
        <f>Cookie[[#This Row],[Total_ Cost ]]+Cookie[[#This Row],[Profit ]]</f>
        <v>22465</v>
      </c>
      <c r="J599" s="1">
        <v>43922</v>
      </c>
      <c r="K599" s="1"/>
    </row>
    <row r="600" spans="1:11" x14ac:dyDescent="0.3">
      <c r="A600" s="4" t="s">
        <v>426</v>
      </c>
      <c r="B600" t="s">
        <v>8</v>
      </c>
      <c r="C600" s="5">
        <v>727</v>
      </c>
      <c r="D600" s="3" t="s">
        <v>438</v>
      </c>
      <c r="E600" s="3" t="s">
        <v>439</v>
      </c>
      <c r="F600" s="3" t="s">
        <v>440</v>
      </c>
      <c r="G600" s="3">
        <f>Cookie[[#This Row],[Total_ Revenue]]-Cookie[[#This Row],[Total_ Cost ]]</f>
        <v>2181</v>
      </c>
      <c r="H600" s="13">
        <f>Cookie[[#This Row],[Profit ]]/Cookie[[#This Row],[Total_ Revenue]]*100</f>
        <v>60</v>
      </c>
      <c r="I600" s="12">
        <f>Cookie[[#This Row],[Total_ Cost ]]+Cookie[[#This Row],[Profit ]]</f>
        <v>3635</v>
      </c>
      <c r="J600" s="1">
        <v>43983</v>
      </c>
      <c r="K600" s="1"/>
    </row>
    <row r="601" spans="1:11" x14ac:dyDescent="0.3">
      <c r="A601" s="4" t="s">
        <v>426</v>
      </c>
      <c r="B601" t="s">
        <v>8</v>
      </c>
      <c r="C601" s="5">
        <v>2905</v>
      </c>
      <c r="D601" s="3" t="s">
        <v>1678</v>
      </c>
      <c r="E601" s="3" t="s">
        <v>1679</v>
      </c>
      <c r="F601" s="3" t="s">
        <v>35</v>
      </c>
      <c r="G601" s="3">
        <f>Cookie[[#This Row],[Total_ Revenue]]-Cookie[[#This Row],[Total_ Cost ]]</f>
        <v>8715</v>
      </c>
      <c r="H601" s="13">
        <f>Cookie[[#This Row],[Profit ]]/Cookie[[#This Row],[Total_ Revenue]]*100</f>
        <v>60</v>
      </c>
      <c r="I601" s="12">
        <f>Cookie[[#This Row],[Total_ Cost ]]+Cookie[[#This Row],[Profit ]]</f>
        <v>14525</v>
      </c>
      <c r="J601" s="1">
        <v>44136</v>
      </c>
      <c r="K601" s="1"/>
    </row>
    <row r="602" spans="1:11" x14ac:dyDescent="0.3">
      <c r="A602" s="4" t="s">
        <v>426</v>
      </c>
      <c r="B602" t="s">
        <v>8</v>
      </c>
      <c r="C602" s="5">
        <v>1142</v>
      </c>
      <c r="D602" s="3" t="s">
        <v>1680</v>
      </c>
      <c r="E602" s="3" t="s">
        <v>1681</v>
      </c>
      <c r="F602" s="3" t="s">
        <v>1682</v>
      </c>
      <c r="G602" s="3">
        <f>Cookie[[#This Row],[Total_ Revenue]]-Cookie[[#This Row],[Total_ Cost ]]</f>
        <v>3426</v>
      </c>
      <c r="H602" s="13">
        <f>Cookie[[#This Row],[Profit ]]/Cookie[[#This Row],[Total_ Revenue]]*100</f>
        <v>60</v>
      </c>
      <c r="I602" s="12">
        <f>Cookie[[#This Row],[Total_ Cost ]]+Cookie[[#This Row],[Profit ]]</f>
        <v>5710</v>
      </c>
      <c r="J602" s="1">
        <v>43983</v>
      </c>
      <c r="K602" s="1"/>
    </row>
    <row r="603" spans="1:11" x14ac:dyDescent="0.3">
      <c r="A603" s="4" t="s">
        <v>426</v>
      </c>
      <c r="B603" t="s">
        <v>8</v>
      </c>
      <c r="C603" s="5">
        <v>1370</v>
      </c>
      <c r="D603" s="3" t="s">
        <v>1683</v>
      </c>
      <c r="E603" s="3" t="s">
        <v>1684</v>
      </c>
      <c r="F603" s="3" t="s">
        <v>1685</v>
      </c>
      <c r="G603" s="3">
        <f>Cookie[[#This Row],[Total_ Revenue]]-Cookie[[#This Row],[Total_ Cost ]]</f>
        <v>4110</v>
      </c>
      <c r="H603" s="13">
        <f>Cookie[[#This Row],[Profit ]]/Cookie[[#This Row],[Total_ Revenue]]*100</f>
        <v>60</v>
      </c>
      <c r="I603" s="12">
        <f>Cookie[[#This Row],[Total_ Cost ]]+Cookie[[#This Row],[Profit ]]</f>
        <v>6850</v>
      </c>
      <c r="J603" s="1">
        <v>44013</v>
      </c>
      <c r="K603" s="1"/>
    </row>
    <row r="604" spans="1:11" x14ac:dyDescent="0.3">
      <c r="A604" s="4" t="s">
        <v>426</v>
      </c>
      <c r="B604" t="s">
        <v>8</v>
      </c>
      <c r="C604" s="5">
        <v>2918</v>
      </c>
      <c r="D604" s="3" t="s">
        <v>1686</v>
      </c>
      <c r="E604" s="3" t="s">
        <v>1687</v>
      </c>
      <c r="F604" s="3" t="s">
        <v>1688</v>
      </c>
      <c r="G604" s="3">
        <f>Cookie[[#This Row],[Total_ Revenue]]-Cookie[[#This Row],[Total_ Cost ]]</f>
        <v>8754</v>
      </c>
      <c r="H604" s="13">
        <f>Cookie[[#This Row],[Profit ]]/Cookie[[#This Row],[Total_ Revenue]]*100</f>
        <v>60</v>
      </c>
      <c r="I604" s="12">
        <f>Cookie[[#This Row],[Total_ Cost ]]+Cookie[[#This Row],[Profit ]]</f>
        <v>14590</v>
      </c>
      <c r="J604" s="1">
        <v>43952</v>
      </c>
      <c r="K604" s="1"/>
    </row>
    <row r="605" spans="1:11" x14ac:dyDescent="0.3">
      <c r="A605" s="4" t="s">
        <v>426</v>
      </c>
      <c r="B605" t="s">
        <v>8</v>
      </c>
      <c r="C605" s="5">
        <v>3450</v>
      </c>
      <c r="D605" s="3" t="s">
        <v>1689</v>
      </c>
      <c r="E605" s="3" t="s">
        <v>1690</v>
      </c>
      <c r="F605" s="3" t="s">
        <v>1691</v>
      </c>
      <c r="G605" s="3">
        <f>Cookie[[#This Row],[Total_ Revenue]]-Cookie[[#This Row],[Total_ Cost ]]</f>
        <v>10350</v>
      </c>
      <c r="H605" s="13">
        <f>Cookie[[#This Row],[Profit ]]/Cookie[[#This Row],[Total_ Revenue]]*100</f>
        <v>60</v>
      </c>
      <c r="I605" s="12">
        <f>Cookie[[#This Row],[Total_ Cost ]]+Cookie[[#This Row],[Profit ]]</f>
        <v>17250</v>
      </c>
      <c r="J605" s="1">
        <v>44013</v>
      </c>
      <c r="K605" s="1"/>
    </row>
    <row r="606" spans="1:11" x14ac:dyDescent="0.3">
      <c r="A606" s="4" t="s">
        <v>426</v>
      </c>
      <c r="B606" t="s">
        <v>8</v>
      </c>
      <c r="C606" s="5">
        <v>1056</v>
      </c>
      <c r="D606" s="3" t="s">
        <v>332</v>
      </c>
      <c r="E606" s="3" t="s">
        <v>127</v>
      </c>
      <c r="F606" s="3" t="s">
        <v>1280</v>
      </c>
      <c r="G606" s="3">
        <f>Cookie[[#This Row],[Total_ Revenue]]-Cookie[[#This Row],[Total_ Cost ]]</f>
        <v>3168</v>
      </c>
      <c r="H606" s="13">
        <f>Cookie[[#This Row],[Profit ]]/Cookie[[#This Row],[Total_ Revenue]]*100</f>
        <v>60</v>
      </c>
      <c r="I606" s="12">
        <f>Cookie[[#This Row],[Total_ Cost ]]+Cookie[[#This Row],[Profit ]]</f>
        <v>5280</v>
      </c>
      <c r="J606" s="1">
        <v>44075</v>
      </c>
      <c r="K606" s="1"/>
    </row>
    <row r="607" spans="1:11" x14ac:dyDescent="0.3">
      <c r="A607" s="4" t="s">
        <v>426</v>
      </c>
      <c r="B607" t="s">
        <v>8</v>
      </c>
      <c r="C607" s="5">
        <v>274</v>
      </c>
      <c r="D607" s="3" t="s">
        <v>1692</v>
      </c>
      <c r="E607" s="3" t="s">
        <v>1693</v>
      </c>
      <c r="F607" s="3" t="s">
        <v>1694</v>
      </c>
      <c r="G607" s="3">
        <f>Cookie[[#This Row],[Total_ Revenue]]-Cookie[[#This Row],[Total_ Cost ]]</f>
        <v>822</v>
      </c>
      <c r="H607" s="13">
        <f>Cookie[[#This Row],[Profit ]]/Cookie[[#This Row],[Total_ Revenue]]*100</f>
        <v>60</v>
      </c>
      <c r="I607" s="12">
        <f>Cookie[[#This Row],[Total_ Cost ]]+Cookie[[#This Row],[Profit ]]</f>
        <v>1370</v>
      </c>
      <c r="J607" s="1">
        <v>44166</v>
      </c>
      <c r="K607" s="1"/>
    </row>
    <row r="608" spans="1:11" x14ac:dyDescent="0.3">
      <c r="A608" s="4" t="s">
        <v>426</v>
      </c>
      <c r="B608" t="s">
        <v>8</v>
      </c>
      <c r="C608" s="5">
        <v>2992</v>
      </c>
      <c r="D608" s="3" t="s">
        <v>248</v>
      </c>
      <c r="E608" s="3" t="s">
        <v>249</v>
      </c>
      <c r="F608" s="3" t="s">
        <v>250</v>
      </c>
      <c r="G608" s="3">
        <f>Cookie[[#This Row],[Total_ Revenue]]-Cookie[[#This Row],[Total_ Cost ]]</f>
        <v>8976</v>
      </c>
      <c r="H608" s="13">
        <f>Cookie[[#This Row],[Profit ]]/Cookie[[#This Row],[Total_ Revenue]]*100</f>
        <v>60</v>
      </c>
      <c r="I608" s="12">
        <f>Cookie[[#This Row],[Total_ Cost ]]+Cookie[[#This Row],[Profit ]]</f>
        <v>14960</v>
      </c>
      <c r="J608" s="1">
        <v>43891</v>
      </c>
      <c r="K608" s="1"/>
    </row>
    <row r="609" spans="1:11" x14ac:dyDescent="0.3">
      <c r="A609" s="4" t="s">
        <v>426</v>
      </c>
      <c r="B609" t="s">
        <v>8</v>
      </c>
      <c r="C609" s="5">
        <v>2327</v>
      </c>
      <c r="D609" s="3" t="s">
        <v>1695</v>
      </c>
      <c r="E609" s="3" t="s">
        <v>1696</v>
      </c>
      <c r="F609" s="3" t="s">
        <v>1697</v>
      </c>
      <c r="G609" s="3">
        <f>Cookie[[#This Row],[Total_ Revenue]]-Cookie[[#This Row],[Total_ Cost ]]</f>
        <v>6981</v>
      </c>
      <c r="H609" s="13">
        <f>Cookie[[#This Row],[Profit ]]/Cookie[[#This Row],[Total_ Revenue]]*100</f>
        <v>60</v>
      </c>
      <c r="I609" s="12">
        <f>Cookie[[#This Row],[Total_ Cost ]]+Cookie[[#This Row],[Profit ]]</f>
        <v>11635</v>
      </c>
      <c r="J609" s="1">
        <v>43952</v>
      </c>
      <c r="K609" s="1"/>
    </row>
    <row r="610" spans="1:11" x14ac:dyDescent="0.3">
      <c r="A610" s="4" t="s">
        <v>426</v>
      </c>
      <c r="B610" t="s">
        <v>8</v>
      </c>
      <c r="C610" s="5">
        <v>991</v>
      </c>
      <c r="D610" s="3" t="s">
        <v>1698</v>
      </c>
      <c r="E610" s="3" t="s">
        <v>1699</v>
      </c>
      <c r="F610" s="3" t="s">
        <v>1700</v>
      </c>
      <c r="G610" s="3">
        <f>Cookie[[#This Row],[Total_ Revenue]]-Cookie[[#This Row],[Total_ Cost ]]</f>
        <v>2973</v>
      </c>
      <c r="H610" s="13">
        <f>Cookie[[#This Row],[Profit ]]/Cookie[[#This Row],[Total_ Revenue]]*100</f>
        <v>60</v>
      </c>
      <c r="I610" s="12">
        <f>Cookie[[#This Row],[Total_ Cost ]]+Cookie[[#This Row],[Profit ]]</f>
        <v>4955</v>
      </c>
      <c r="J610" s="1">
        <v>43983</v>
      </c>
      <c r="K610" s="1"/>
    </row>
    <row r="611" spans="1:11" x14ac:dyDescent="0.3">
      <c r="A611" s="4" t="s">
        <v>426</v>
      </c>
      <c r="B611" t="s">
        <v>8</v>
      </c>
      <c r="C611" s="5">
        <v>602</v>
      </c>
      <c r="D611" s="3" t="s">
        <v>1701</v>
      </c>
      <c r="E611" s="3" t="s">
        <v>1702</v>
      </c>
      <c r="F611" s="3" t="s">
        <v>1703</v>
      </c>
      <c r="G611" s="3">
        <f>Cookie[[#This Row],[Total_ Revenue]]-Cookie[[#This Row],[Total_ Cost ]]</f>
        <v>1806</v>
      </c>
      <c r="H611" s="13">
        <f>Cookie[[#This Row],[Profit ]]/Cookie[[#This Row],[Total_ Revenue]]*100</f>
        <v>60</v>
      </c>
      <c r="I611" s="12">
        <f>Cookie[[#This Row],[Total_ Cost ]]+Cookie[[#This Row],[Profit ]]</f>
        <v>3010</v>
      </c>
      <c r="J611" s="1">
        <v>43983</v>
      </c>
      <c r="K611" s="1"/>
    </row>
    <row r="612" spans="1:11" x14ac:dyDescent="0.3">
      <c r="A612" s="4" t="s">
        <v>426</v>
      </c>
      <c r="B612" t="s">
        <v>8</v>
      </c>
      <c r="C612" s="5">
        <v>861</v>
      </c>
      <c r="D612" s="3" t="s">
        <v>1704</v>
      </c>
      <c r="E612" s="3" t="s">
        <v>1705</v>
      </c>
      <c r="F612" s="3" t="s">
        <v>1706</v>
      </c>
      <c r="G612" s="3">
        <f>Cookie[[#This Row],[Total_ Revenue]]-Cookie[[#This Row],[Total_ Cost ]]</f>
        <v>2583</v>
      </c>
      <c r="H612" s="13">
        <f>Cookie[[#This Row],[Profit ]]/Cookie[[#This Row],[Total_ Revenue]]*100</f>
        <v>60</v>
      </c>
      <c r="I612" s="12">
        <f>Cookie[[#This Row],[Total_ Cost ]]+Cookie[[#This Row],[Profit ]]</f>
        <v>4305</v>
      </c>
      <c r="J612" s="1">
        <v>44105</v>
      </c>
      <c r="K612" s="1"/>
    </row>
    <row r="613" spans="1:11" x14ac:dyDescent="0.3">
      <c r="A613" s="4" t="s">
        <v>426</v>
      </c>
      <c r="B613" t="s">
        <v>8</v>
      </c>
      <c r="C613" s="5">
        <v>2663</v>
      </c>
      <c r="D613" s="3" t="s">
        <v>1707</v>
      </c>
      <c r="E613" s="3" t="s">
        <v>1708</v>
      </c>
      <c r="F613" s="3" t="s">
        <v>1709</v>
      </c>
      <c r="G613" s="3">
        <f>Cookie[[#This Row],[Total_ Revenue]]-Cookie[[#This Row],[Total_ Cost ]]</f>
        <v>7989</v>
      </c>
      <c r="H613" s="13">
        <f>Cookie[[#This Row],[Profit ]]/Cookie[[#This Row],[Total_ Revenue]]*100</f>
        <v>60</v>
      </c>
      <c r="I613" s="12">
        <f>Cookie[[#This Row],[Total_ Cost ]]+Cookie[[#This Row],[Profit ]]</f>
        <v>13315</v>
      </c>
      <c r="J613" s="1">
        <v>44166</v>
      </c>
      <c r="K613" s="1"/>
    </row>
    <row r="614" spans="1:11" x14ac:dyDescent="0.3">
      <c r="A614" s="4" t="s">
        <v>426</v>
      </c>
      <c r="B614" t="s">
        <v>8</v>
      </c>
      <c r="C614" s="5">
        <v>2198</v>
      </c>
      <c r="D614" s="3" t="s">
        <v>1710</v>
      </c>
      <c r="E614" s="3" t="s">
        <v>1711</v>
      </c>
      <c r="F614" s="3" t="s">
        <v>1712</v>
      </c>
      <c r="G614" s="3">
        <f>Cookie[[#This Row],[Total_ Revenue]]-Cookie[[#This Row],[Total_ Cost ]]</f>
        <v>6594</v>
      </c>
      <c r="H614" s="13">
        <f>Cookie[[#This Row],[Profit ]]/Cookie[[#This Row],[Total_ Revenue]]*100</f>
        <v>60</v>
      </c>
      <c r="I614" s="12">
        <f>Cookie[[#This Row],[Total_ Cost ]]+Cookie[[#This Row],[Profit ]]</f>
        <v>10990</v>
      </c>
      <c r="J614" s="1">
        <v>44044</v>
      </c>
      <c r="K614" s="1"/>
    </row>
    <row r="615" spans="1:11" x14ac:dyDescent="0.3">
      <c r="A615" s="4" t="s">
        <v>426</v>
      </c>
      <c r="B615" t="s">
        <v>8</v>
      </c>
      <c r="C615" s="5">
        <v>1153</v>
      </c>
      <c r="D615" s="3" t="s">
        <v>1713</v>
      </c>
      <c r="E615" s="3" t="s">
        <v>1714</v>
      </c>
      <c r="F615" s="3" t="s">
        <v>1715</v>
      </c>
      <c r="G615" s="3">
        <f>Cookie[[#This Row],[Total_ Revenue]]-Cookie[[#This Row],[Total_ Cost ]]</f>
        <v>3459</v>
      </c>
      <c r="H615" s="13">
        <f>Cookie[[#This Row],[Profit ]]/Cookie[[#This Row],[Total_ Revenue]]*100</f>
        <v>60</v>
      </c>
      <c r="I615" s="12">
        <f>Cookie[[#This Row],[Total_ Cost ]]+Cookie[[#This Row],[Profit ]]</f>
        <v>5765</v>
      </c>
      <c r="J615" s="1">
        <v>44105</v>
      </c>
      <c r="K615" s="1"/>
    </row>
    <row r="616" spans="1:11" x14ac:dyDescent="0.3">
      <c r="A616" s="4" t="s">
        <v>426</v>
      </c>
      <c r="B616" t="s">
        <v>8</v>
      </c>
      <c r="C616" s="5">
        <v>678</v>
      </c>
      <c r="D616" s="3" t="s">
        <v>1716</v>
      </c>
      <c r="E616" s="3" t="s">
        <v>1717</v>
      </c>
      <c r="F616" s="3" t="s">
        <v>1718</v>
      </c>
      <c r="G616" s="3">
        <f>Cookie[[#This Row],[Total_ Revenue]]-Cookie[[#This Row],[Total_ Cost ]]</f>
        <v>2034</v>
      </c>
      <c r="H616" s="13">
        <f>Cookie[[#This Row],[Profit ]]/Cookie[[#This Row],[Total_ Revenue]]*100</f>
        <v>60</v>
      </c>
      <c r="I616" s="12">
        <f>Cookie[[#This Row],[Total_ Cost ]]+Cookie[[#This Row],[Profit ]]</f>
        <v>3390</v>
      </c>
      <c r="J616" s="1">
        <v>44044</v>
      </c>
      <c r="K616" s="1"/>
    </row>
    <row r="617" spans="1:11" x14ac:dyDescent="0.3">
      <c r="A617" s="4" t="s">
        <v>426</v>
      </c>
      <c r="B617" t="s">
        <v>8</v>
      </c>
      <c r="C617" s="5">
        <v>3675</v>
      </c>
      <c r="D617" s="3" t="s">
        <v>1719</v>
      </c>
      <c r="E617" s="3" t="s">
        <v>1720</v>
      </c>
      <c r="F617" s="3" t="s">
        <v>1721</v>
      </c>
      <c r="G617" s="3">
        <f>Cookie[[#This Row],[Total_ Revenue]]-Cookie[[#This Row],[Total_ Cost ]]</f>
        <v>11025</v>
      </c>
      <c r="H617" s="13">
        <f>Cookie[[#This Row],[Profit ]]/Cookie[[#This Row],[Total_ Revenue]]*100</f>
        <v>60</v>
      </c>
      <c r="I617" s="12">
        <f>Cookie[[#This Row],[Total_ Cost ]]+Cookie[[#This Row],[Profit ]]</f>
        <v>18375</v>
      </c>
      <c r="J617" s="1">
        <v>43922</v>
      </c>
      <c r="K617" s="1"/>
    </row>
    <row r="618" spans="1:11" x14ac:dyDescent="0.3">
      <c r="A618" s="4" t="s">
        <v>426</v>
      </c>
      <c r="B618" t="s">
        <v>8</v>
      </c>
      <c r="C618" s="5">
        <v>2797</v>
      </c>
      <c r="D618" s="3" t="s">
        <v>1722</v>
      </c>
      <c r="E618" s="3" t="s">
        <v>1723</v>
      </c>
      <c r="F618" s="3" t="s">
        <v>1724</v>
      </c>
      <c r="G618" s="3">
        <f>Cookie[[#This Row],[Total_ Revenue]]-Cookie[[#This Row],[Total_ Cost ]]</f>
        <v>8391</v>
      </c>
      <c r="H618" s="13">
        <f>Cookie[[#This Row],[Profit ]]/Cookie[[#This Row],[Total_ Revenue]]*100</f>
        <v>60</v>
      </c>
      <c r="I618" s="12">
        <f>Cookie[[#This Row],[Total_ Cost ]]+Cookie[[#This Row],[Profit ]]</f>
        <v>13985</v>
      </c>
      <c r="J618" s="1">
        <v>44166</v>
      </c>
      <c r="K618" s="1"/>
    </row>
    <row r="619" spans="1:11" x14ac:dyDescent="0.3">
      <c r="A619" s="4" t="s">
        <v>426</v>
      </c>
      <c r="B619" t="s">
        <v>8</v>
      </c>
      <c r="C619" s="5">
        <v>973</v>
      </c>
      <c r="D619" s="3" t="s">
        <v>1725</v>
      </c>
      <c r="E619" s="3" t="s">
        <v>1726</v>
      </c>
      <c r="F619" s="3" t="s">
        <v>1727</v>
      </c>
      <c r="G619" s="3">
        <f>Cookie[[#This Row],[Total_ Revenue]]-Cookie[[#This Row],[Total_ Cost ]]</f>
        <v>2919</v>
      </c>
      <c r="H619" s="13">
        <f>Cookie[[#This Row],[Profit ]]/Cookie[[#This Row],[Total_ Revenue]]*100</f>
        <v>60</v>
      </c>
      <c r="I619" s="12">
        <f>Cookie[[#This Row],[Total_ Cost ]]+Cookie[[#This Row],[Profit ]]</f>
        <v>4865</v>
      </c>
      <c r="J619" s="1">
        <v>43891</v>
      </c>
      <c r="K619" s="1"/>
    </row>
    <row r="620" spans="1:11" x14ac:dyDescent="0.3">
      <c r="A620" s="4" t="s">
        <v>426</v>
      </c>
      <c r="B620" t="s">
        <v>8</v>
      </c>
      <c r="C620" s="5">
        <v>3495</v>
      </c>
      <c r="D620" s="3" t="s">
        <v>1728</v>
      </c>
      <c r="E620" s="3" t="s">
        <v>1729</v>
      </c>
      <c r="F620" s="3" t="s">
        <v>1730</v>
      </c>
      <c r="G620" s="3">
        <f>Cookie[[#This Row],[Total_ Revenue]]-Cookie[[#This Row],[Total_ Cost ]]</f>
        <v>10485</v>
      </c>
      <c r="H620" s="13">
        <f>Cookie[[#This Row],[Profit ]]/Cookie[[#This Row],[Total_ Revenue]]*100</f>
        <v>60</v>
      </c>
      <c r="I620" s="12">
        <f>Cookie[[#This Row],[Total_ Cost ]]+Cookie[[#This Row],[Profit ]]</f>
        <v>17475</v>
      </c>
      <c r="J620" s="1">
        <v>43831</v>
      </c>
      <c r="K620" s="1"/>
    </row>
    <row r="621" spans="1:11" x14ac:dyDescent="0.3">
      <c r="A621" s="4" t="s">
        <v>426</v>
      </c>
      <c r="B621" t="s">
        <v>8</v>
      </c>
      <c r="C621" s="5">
        <v>1439</v>
      </c>
      <c r="D621" s="3" t="s">
        <v>1731</v>
      </c>
      <c r="E621" s="3" t="s">
        <v>1732</v>
      </c>
      <c r="F621" s="3" t="s">
        <v>1733</v>
      </c>
      <c r="G621" s="3">
        <f>Cookie[[#This Row],[Total_ Revenue]]-Cookie[[#This Row],[Total_ Cost ]]</f>
        <v>4317</v>
      </c>
      <c r="H621" s="13">
        <f>Cookie[[#This Row],[Profit ]]/Cookie[[#This Row],[Total_ Revenue]]*100</f>
        <v>60</v>
      </c>
      <c r="I621" s="12">
        <f>Cookie[[#This Row],[Total_ Cost ]]+Cookie[[#This Row],[Profit ]]</f>
        <v>7195</v>
      </c>
      <c r="J621" s="1">
        <v>43831</v>
      </c>
      <c r="K621" s="1"/>
    </row>
    <row r="622" spans="1:11" x14ac:dyDescent="0.3">
      <c r="A622" s="4" t="s">
        <v>426</v>
      </c>
      <c r="B622" t="s">
        <v>8</v>
      </c>
      <c r="C622" s="5">
        <v>2641</v>
      </c>
      <c r="D622" s="3" t="s">
        <v>1734</v>
      </c>
      <c r="E622" s="3" t="s">
        <v>1735</v>
      </c>
      <c r="F622" s="3" t="s">
        <v>1736</v>
      </c>
      <c r="G622" s="3">
        <f>Cookie[[#This Row],[Total_ Revenue]]-Cookie[[#This Row],[Total_ Cost ]]</f>
        <v>7923</v>
      </c>
      <c r="H622" s="13">
        <f>Cookie[[#This Row],[Profit ]]/Cookie[[#This Row],[Total_ Revenue]]*100</f>
        <v>60</v>
      </c>
      <c r="I622" s="12">
        <f>Cookie[[#This Row],[Total_ Cost ]]+Cookie[[#This Row],[Profit ]]</f>
        <v>13205</v>
      </c>
      <c r="J622" s="1">
        <v>43862</v>
      </c>
      <c r="K622" s="1"/>
    </row>
    <row r="623" spans="1:11" x14ac:dyDescent="0.3">
      <c r="A623" s="4" t="s">
        <v>426</v>
      </c>
      <c r="B623" t="s">
        <v>8</v>
      </c>
      <c r="C623" s="5">
        <v>1767</v>
      </c>
      <c r="D623" s="3" t="s">
        <v>1737</v>
      </c>
      <c r="E623" s="3" t="s">
        <v>1738</v>
      </c>
      <c r="F623" s="3" t="s">
        <v>1739</v>
      </c>
      <c r="G623" s="3">
        <f>Cookie[[#This Row],[Total_ Revenue]]-Cookie[[#This Row],[Total_ Cost ]]</f>
        <v>5301</v>
      </c>
      <c r="H623" s="13">
        <f>Cookie[[#This Row],[Profit ]]/Cookie[[#This Row],[Total_ Revenue]]*100</f>
        <v>60</v>
      </c>
      <c r="I623" s="12">
        <f>Cookie[[#This Row],[Total_ Cost ]]+Cookie[[#This Row],[Profit ]]</f>
        <v>8835</v>
      </c>
      <c r="J623" s="1">
        <v>44075</v>
      </c>
      <c r="K623" s="1"/>
    </row>
    <row r="624" spans="1:11" x14ac:dyDescent="0.3">
      <c r="A624" s="4" t="s">
        <v>426</v>
      </c>
      <c r="B624" t="s">
        <v>8</v>
      </c>
      <c r="C624" s="5">
        <v>2914</v>
      </c>
      <c r="D624" s="3" t="s">
        <v>1740</v>
      </c>
      <c r="E624" s="3" t="s">
        <v>1741</v>
      </c>
      <c r="F624" s="3" t="s">
        <v>1742</v>
      </c>
      <c r="G624" s="3">
        <f>Cookie[[#This Row],[Total_ Revenue]]-Cookie[[#This Row],[Total_ Cost ]]</f>
        <v>8742</v>
      </c>
      <c r="H624" s="13">
        <f>Cookie[[#This Row],[Profit ]]/Cookie[[#This Row],[Total_ Revenue]]*100</f>
        <v>60</v>
      </c>
      <c r="I624" s="12">
        <f>Cookie[[#This Row],[Total_ Cost ]]+Cookie[[#This Row],[Profit ]]</f>
        <v>14570</v>
      </c>
      <c r="J624" s="1">
        <v>44105</v>
      </c>
      <c r="K624" s="1"/>
    </row>
    <row r="625" spans="1:11" x14ac:dyDescent="0.3">
      <c r="A625" s="4" t="s">
        <v>426</v>
      </c>
      <c r="B625" t="s">
        <v>8</v>
      </c>
      <c r="C625" s="5">
        <v>1177</v>
      </c>
      <c r="D625" s="3" t="s">
        <v>1743</v>
      </c>
      <c r="E625" s="3" t="s">
        <v>1744</v>
      </c>
      <c r="F625" s="3" t="s">
        <v>1745</v>
      </c>
      <c r="G625" s="3">
        <f>Cookie[[#This Row],[Total_ Revenue]]-Cookie[[#This Row],[Total_ Cost ]]</f>
        <v>3531</v>
      </c>
      <c r="H625" s="13">
        <f>Cookie[[#This Row],[Profit ]]/Cookie[[#This Row],[Total_ Revenue]]*100</f>
        <v>60</v>
      </c>
      <c r="I625" s="12">
        <f>Cookie[[#This Row],[Total_ Cost ]]+Cookie[[#This Row],[Profit ]]</f>
        <v>5885</v>
      </c>
      <c r="J625" s="1">
        <v>44136</v>
      </c>
      <c r="K625" s="1"/>
    </row>
    <row r="626" spans="1:11" x14ac:dyDescent="0.3">
      <c r="A626" s="4" t="s">
        <v>426</v>
      </c>
      <c r="B626" t="s">
        <v>8</v>
      </c>
      <c r="C626" s="5">
        <v>914</v>
      </c>
      <c r="D626" s="3" t="s">
        <v>1746</v>
      </c>
      <c r="E626" s="3" t="s">
        <v>1747</v>
      </c>
      <c r="F626" s="3" t="s">
        <v>1748</v>
      </c>
      <c r="G626" s="3">
        <f>Cookie[[#This Row],[Total_ Revenue]]-Cookie[[#This Row],[Total_ Cost ]]</f>
        <v>2742</v>
      </c>
      <c r="H626" s="13">
        <f>Cookie[[#This Row],[Profit ]]/Cookie[[#This Row],[Total_ Revenue]]*100</f>
        <v>60</v>
      </c>
      <c r="I626" s="12">
        <f>Cookie[[#This Row],[Total_ Cost ]]+Cookie[[#This Row],[Profit ]]</f>
        <v>4570</v>
      </c>
      <c r="J626" s="1">
        <v>44166</v>
      </c>
      <c r="K626" s="1"/>
    </row>
    <row r="627" spans="1:11" x14ac:dyDescent="0.3">
      <c r="A627" s="4" t="s">
        <v>426</v>
      </c>
      <c r="B627" t="s">
        <v>41</v>
      </c>
      <c r="C627" s="5">
        <v>615</v>
      </c>
      <c r="D627" s="3" t="s">
        <v>1333</v>
      </c>
      <c r="E627" s="3" t="s">
        <v>1749</v>
      </c>
      <c r="F627" s="3" t="s">
        <v>1750</v>
      </c>
      <c r="G627" s="3">
        <f>Cookie[[#This Row],[Total_ Revenue]]-Cookie[[#This Row],[Total_ Cost ]]</f>
        <v>492</v>
      </c>
      <c r="H627" s="13">
        <f>Cookie[[#This Row],[Profit ]]/Cookie[[#This Row],[Total_ Revenue]]*100</f>
        <v>80</v>
      </c>
      <c r="I627" s="12">
        <f>Cookie[[#This Row],[Total_ Cost ]]+Cookie[[#This Row],[Profit ]]</f>
        <v>615</v>
      </c>
      <c r="J627" s="1">
        <v>44166</v>
      </c>
      <c r="K627" s="1"/>
    </row>
    <row r="628" spans="1:11" x14ac:dyDescent="0.3">
      <c r="A628" s="4" t="s">
        <v>426</v>
      </c>
      <c r="B628" t="s">
        <v>41</v>
      </c>
      <c r="C628" s="5">
        <v>2301</v>
      </c>
      <c r="D628" s="3" t="s">
        <v>1751</v>
      </c>
      <c r="E628" s="3" t="s">
        <v>1752</v>
      </c>
      <c r="F628" s="3" t="s">
        <v>1753</v>
      </c>
      <c r="G628" s="3">
        <f>Cookie[[#This Row],[Total_ Revenue]]-Cookie[[#This Row],[Total_ Cost ]]</f>
        <v>1840.8</v>
      </c>
      <c r="H628" s="13">
        <f>Cookie[[#This Row],[Profit ]]/Cookie[[#This Row],[Total_ Revenue]]*100</f>
        <v>80</v>
      </c>
      <c r="I628" s="12">
        <f>Cookie[[#This Row],[Total_ Cost ]]+Cookie[[#This Row],[Profit ]]</f>
        <v>2301</v>
      </c>
      <c r="J628" s="1">
        <v>43922</v>
      </c>
      <c r="K628" s="1"/>
    </row>
    <row r="629" spans="1:11" x14ac:dyDescent="0.3">
      <c r="A629" s="4" t="s">
        <v>426</v>
      </c>
      <c r="B629" t="s">
        <v>41</v>
      </c>
      <c r="C629" s="5">
        <v>1142</v>
      </c>
      <c r="D629" s="3" t="s">
        <v>1458</v>
      </c>
      <c r="E629" s="3" t="s">
        <v>1754</v>
      </c>
      <c r="F629" s="3" t="s">
        <v>1755</v>
      </c>
      <c r="G629" s="3">
        <f>Cookie[[#This Row],[Total_ Revenue]]-Cookie[[#This Row],[Total_ Cost ]]</f>
        <v>913.6</v>
      </c>
      <c r="H629" s="13">
        <f>Cookie[[#This Row],[Profit ]]/Cookie[[#This Row],[Total_ Revenue]]*100</f>
        <v>80</v>
      </c>
      <c r="I629" s="12">
        <f>Cookie[[#This Row],[Total_ Cost ]]+Cookie[[#This Row],[Profit ]]</f>
        <v>1142</v>
      </c>
      <c r="J629" s="1">
        <v>43983</v>
      </c>
      <c r="K629" s="1"/>
    </row>
    <row r="630" spans="1:11" x14ac:dyDescent="0.3">
      <c r="A630" s="4" t="s">
        <v>426</v>
      </c>
      <c r="B630" t="s">
        <v>41</v>
      </c>
      <c r="C630" s="5">
        <v>1566</v>
      </c>
      <c r="D630" s="3" t="s">
        <v>1756</v>
      </c>
      <c r="E630" s="3" t="s">
        <v>1757</v>
      </c>
      <c r="F630" s="3" t="s">
        <v>1758</v>
      </c>
      <c r="G630" s="3">
        <f>Cookie[[#This Row],[Total_ Revenue]]-Cookie[[#This Row],[Total_ Cost ]]</f>
        <v>1252.8</v>
      </c>
      <c r="H630" s="13">
        <f>Cookie[[#This Row],[Profit ]]/Cookie[[#This Row],[Total_ Revenue]]*100</f>
        <v>80</v>
      </c>
      <c r="I630" s="12">
        <f>Cookie[[#This Row],[Total_ Cost ]]+Cookie[[#This Row],[Profit ]]</f>
        <v>1566</v>
      </c>
      <c r="J630" s="1">
        <v>44105</v>
      </c>
      <c r="K630" s="1"/>
    </row>
    <row r="631" spans="1:11" x14ac:dyDescent="0.3">
      <c r="A631" s="4" t="s">
        <v>426</v>
      </c>
      <c r="B631" t="s">
        <v>41</v>
      </c>
      <c r="C631" s="5">
        <v>3627</v>
      </c>
      <c r="D631" s="3" t="s">
        <v>1759</v>
      </c>
      <c r="E631" s="3" t="s">
        <v>1760</v>
      </c>
      <c r="F631" s="3" t="s">
        <v>1761</v>
      </c>
      <c r="G631" s="3">
        <f>Cookie[[#This Row],[Total_ Revenue]]-Cookie[[#This Row],[Total_ Cost ]]</f>
        <v>2901.6</v>
      </c>
      <c r="H631" s="13">
        <f>Cookie[[#This Row],[Profit ]]/Cookie[[#This Row],[Total_ Revenue]]*100</f>
        <v>80</v>
      </c>
      <c r="I631" s="12">
        <f>Cookie[[#This Row],[Total_ Cost ]]+Cookie[[#This Row],[Profit ]]</f>
        <v>3627</v>
      </c>
      <c r="J631" s="1">
        <v>44013</v>
      </c>
      <c r="K631" s="1"/>
    </row>
    <row r="632" spans="1:11" x14ac:dyDescent="0.3">
      <c r="A632" s="4" t="s">
        <v>426</v>
      </c>
      <c r="B632" t="s">
        <v>41</v>
      </c>
      <c r="C632" s="5">
        <v>2723</v>
      </c>
      <c r="D632" s="3" t="s">
        <v>1762</v>
      </c>
      <c r="E632" s="3" t="s">
        <v>1763</v>
      </c>
      <c r="F632" s="3" t="s">
        <v>1764</v>
      </c>
      <c r="G632" s="3">
        <f>Cookie[[#This Row],[Total_ Revenue]]-Cookie[[#This Row],[Total_ Cost ]]</f>
        <v>2178.4</v>
      </c>
      <c r="H632" s="13">
        <f>Cookie[[#This Row],[Profit ]]/Cookie[[#This Row],[Total_ Revenue]]*100</f>
        <v>80</v>
      </c>
      <c r="I632" s="12">
        <f>Cookie[[#This Row],[Total_ Cost ]]+Cookie[[#This Row],[Profit ]]</f>
        <v>2723</v>
      </c>
      <c r="J632" s="1">
        <v>44136</v>
      </c>
      <c r="K632" s="1"/>
    </row>
    <row r="633" spans="1:11" x14ac:dyDescent="0.3">
      <c r="A633" s="4" t="s">
        <v>426</v>
      </c>
      <c r="B633" t="s">
        <v>41</v>
      </c>
      <c r="C633" s="5">
        <v>1282</v>
      </c>
      <c r="D633" s="3" t="s">
        <v>1765</v>
      </c>
      <c r="E633" s="3" t="s">
        <v>1766</v>
      </c>
      <c r="F633" s="3" t="s">
        <v>1767</v>
      </c>
      <c r="G633" s="3">
        <f>Cookie[[#This Row],[Total_ Revenue]]-Cookie[[#This Row],[Total_ Cost ]]</f>
        <v>1025.5999999999999</v>
      </c>
      <c r="H633" s="13">
        <f>Cookie[[#This Row],[Profit ]]/Cookie[[#This Row],[Total_ Revenue]]*100</f>
        <v>80</v>
      </c>
      <c r="I633" s="12">
        <f>Cookie[[#This Row],[Total_ Cost ]]+Cookie[[#This Row],[Profit ]]</f>
        <v>1282</v>
      </c>
      <c r="J633" s="1">
        <v>43983</v>
      </c>
      <c r="K633" s="1"/>
    </row>
    <row r="634" spans="1:11" x14ac:dyDescent="0.3">
      <c r="A634" s="4" t="s">
        <v>426</v>
      </c>
      <c r="B634" t="s">
        <v>41</v>
      </c>
      <c r="C634" s="5">
        <v>2797</v>
      </c>
      <c r="D634" s="3" t="s">
        <v>1768</v>
      </c>
      <c r="E634" s="3" t="s">
        <v>1769</v>
      </c>
      <c r="F634" s="3" t="s">
        <v>1770</v>
      </c>
      <c r="G634" s="3">
        <f>Cookie[[#This Row],[Total_ Revenue]]-Cookie[[#This Row],[Total_ Cost ]]</f>
        <v>2237.6</v>
      </c>
      <c r="H634" s="13">
        <f>Cookie[[#This Row],[Profit ]]/Cookie[[#This Row],[Total_ Revenue]]*100</f>
        <v>80</v>
      </c>
      <c r="I634" s="12">
        <f>Cookie[[#This Row],[Total_ Cost ]]+Cookie[[#This Row],[Profit ]]</f>
        <v>2797</v>
      </c>
      <c r="J634" s="1">
        <v>44166</v>
      </c>
      <c r="K634" s="1"/>
    </row>
    <row r="635" spans="1:11" x14ac:dyDescent="0.3">
      <c r="A635" s="4" t="s">
        <v>426</v>
      </c>
      <c r="B635" t="s">
        <v>41</v>
      </c>
      <c r="C635" s="5">
        <v>2328</v>
      </c>
      <c r="D635" s="3" t="s">
        <v>1771</v>
      </c>
      <c r="E635" s="3" t="s">
        <v>1772</v>
      </c>
      <c r="F635" s="3" t="s">
        <v>1773</v>
      </c>
      <c r="G635" s="3">
        <f>Cookie[[#This Row],[Total_ Revenue]]-Cookie[[#This Row],[Total_ Cost ]]</f>
        <v>1862.4</v>
      </c>
      <c r="H635" s="13">
        <f>Cookie[[#This Row],[Profit ]]/Cookie[[#This Row],[Total_ Revenue]]*100</f>
        <v>80</v>
      </c>
      <c r="I635" s="12">
        <f>Cookie[[#This Row],[Total_ Cost ]]+Cookie[[#This Row],[Profit ]]</f>
        <v>2328</v>
      </c>
      <c r="J635" s="1">
        <v>44075</v>
      </c>
      <c r="K635" s="1"/>
    </row>
    <row r="636" spans="1:11" x14ac:dyDescent="0.3">
      <c r="A636" s="4" t="s">
        <v>426</v>
      </c>
      <c r="B636" t="s">
        <v>41</v>
      </c>
      <c r="C636" s="5">
        <v>2313</v>
      </c>
      <c r="D636" s="3" t="s">
        <v>1774</v>
      </c>
      <c r="E636" s="3" t="s">
        <v>1775</v>
      </c>
      <c r="F636" s="3" t="s">
        <v>1776</v>
      </c>
      <c r="G636" s="3">
        <f>Cookie[[#This Row],[Total_ Revenue]]-Cookie[[#This Row],[Total_ Cost ]]</f>
        <v>1850.4</v>
      </c>
      <c r="H636" s="13">
        <f>Cookie[[#This Row],[Profit ]]/Cookie[[#This Row],[Total_ Revenue]]*100</f>
        <v>80</v>
      </c>
      <c r="I636" s="12">
        <f>Cookie[[#This Row],[Total_ Cost ]]+Cookie[[#This Row],[Profit ]]</f>
        <v>2313</v>
      </c>
      <c r="J636" s="1">
        <v>43952</v>
      </c>
      <c r="K636" s="1"/>
    </row>
    <row r="637" spans="1:11" x14ac:dyDescent="0.3">
      <c r="A637" s="4" t="s">
        <v>426</v>
      </c>
      <c r="B637" t="s">
        <v>41</v>
      </c>
      <c r="C637" s="5">
        <v>677</v>
      </c>
      <c r="D637" s="3" t="s">
        <v>1777</v>
      </c>
      <c r="E637" s="3" t="s">
        <v>1778</v>
      </c>
      <c r="F637" s="3" t="s">
        <v>1779</v>
      </c>
      <c r="G637" s="3">
        <f>Cookie[[#This Row],[Total_ Revenue]]-Cookie[[#This Row],[Total_ Cost ]]</f>
        <v>541.6</v>
      </c>
      <c r="H637" s="13">
        <f>Cookie[[#This Row],[Profit ]]/Cookie[[#This Row],[Total_ Revenue]]*100</f>
        <v>80</v>
      </c>
      <c r="I637" s="12">
        <f>Cookie[[#This Row],[Total_ Cost ]]+Cookie[[#This Row],[Profit ]]</f>
        <v>677</v>
      </c>
      <c r="J637" s="1">
        <v>43891</v>
      </c>
      <c r="K637" s="1"/>
    </row>
    <row r="638" spans="1:11" x14ac:dyDescent="0.3">
      <c r="A638" s="4" t="s">
        <v>426</v>
      </c>
      <c r="B638" t="s">
        <v>41</v>
      </c>
      <c r="C638" s="5">
        <v>983</v>
      </c>
      <c r="D638" s="3" t="s">
        <v>1780</v>
      </c>
      <c r="E638" s="3" t="s">
        <v>1781</v>
      </c>
      <c r="F638" s="3" t="s">
        <v>1782</v>
      </c>
      <c r="G638" s="3">
        <f>Cookie[[#This Row],[Total_ Revenue]]-Cookie[[#This Row],[Total_ Cost ]]</f>
        <v>786.4</v>
      </c>
      <c r="H638" s="13">
        <f>Cookie[[#This Row],[Profit ]]/Cookie[[#This Row],[Total_ Revenue]]*100</f>
        <v>80</v>
      </c>
      <c r="I638" s="12">
        <f>Cookie[[#This Row],[Total_ Cost ]]+Cookie[[#This Row],[Profit ]]</f>
        <v>983</v>
      </c>
      <c r="J638" s="1">
        <v>43831</v>
      </c>
      <c r="K638" s="1"/>
    </row>
    <row r="639" spans="1:11" x14ac:dyDescent="0.3">
      <c r="A639" s="4" t="s">
        <v>426</v>
      </c>
      <c r="B639" t="s">
        <v>41</v>
      </c>
      <c r="C639" s="5">
        <v>1298</v>
      </c>
      <c r="D639" s="3" t="s">
        <v>1382</v>
      </c>
      <c r="E639" s="3" t="s">
        <v>1783</v>
      </c>
      <c r="F639" s="3" t="s">
        <v>1250</v>
      </c>
      <c r="G639" s="3">
        <f>Cookie[[#This Row],[Total_ Revenue]]-Cookie[[#This Row],[Total_ Cost ]]</f>
        <v>1038.4000000000001</v>
      </c>
      <c r="H639" s="13">
        <f>Cookie[[#This Row],[Profit ]]/Cookie[[#This Row],[Total_ Revenue]]*100</f>
        <v>80</v>
      </c>
      <c r="I639" s="12">
        <f>Cookie[[#This Row],[Total_ Cost ]]+Cookie[[#This Row],[Profit ]]</f>
        <v>1298</v>
      </c>
      <c r="J639" s="1">
        <v>43862</v>
      </c>
      <c r="K639" s="1"/>
    </row>
    <row r="640" spans="1:11" x14ac:dyDescent="0.3">
      <c r="A640" s="4" t="s">
        <v>426</v>
      </c>
      <c r="B640" t="s">
        <v>54</v>
      </c>
      <c r="C640" s="5">
        <v>1953</v>
      </c>
      <c r="D640" s="3" t="s">
        <v>1784</v>
      </c>
      <c r="E640" s="3" t="s">
        <v>1785</v>
      </c>
      <c r="F640" s="3" t="s">
        <v>1786</v>
      </c>
      <c r="G640" s="3">
        <f>Cookie[[#This Row],[Total_ Revenue]]-Cookie[[#This Row],[Total_ Cost ]]</f>
        <v>5468.4</v>
      </c>
      <c r="H640" s="13">
        <f>Cookie[[#This Row],[Profit ]]/Cookie[[#This Row],[Total_ Revenue]]*100</f>
        <v>55.999999999999993</v>
      </c>
      <c r="I640" s="12">
        <f>Cookie[[#This Row],[Total_ Cost ]]+Cookie[[#This Row],[Profit ]]</f>
        <v>9765</v>
      </c>
      <c r="J640" s="1">
        <v>43922</v>
      </c>
      <c r="K640" s="1"/>
    </row>
    <row r="641" spans="1:11" x14ac:dyDescent="0.3">
      <c r="A641" s="4" t="s">
        <v>426</v>
      </c>
      <c r="B641" t="s">
        <v>54</v>
      </c>
      <c r="C641" s="5">
        <v>2141</v>
      </c>
      <c r="D641" s="3" t="s">
        <v>1787</v>
      </c>
      <c r="E641" s="3" t="s">
        <v>1788</v>
      </c>
      <c r="F641" s="3" t="s">
        <v>1789</v>
      </c>
      <c r="G641" s="3">
        <f>Cookie[[#This Row],[Total_ Revenue]]-Cookie[[#This Row],[Total_ Cost ]]</f>
        <v>5994.8</v>
      </c>
      <c r="H641" s="13">
        <f>Cookie[[#This Row],[Profit ]]/Cookie[[#This Row],[Total_ Revenue]]*100</f>
        <v>56.000000000000007</v>
      </c>
      <c r="I641" s="12">
        <f>Cookie[[#This Row],[Total_ Cost ]]+Cookie[[#This Row],[Profit ]]</f>
        <v>10705</v>
      </c>
      <c r="J641" s="1">
        <v>44044</v>
      </c>
      <c r="K641" s="1"/>
    </row>
    <row r="642" spans="1:11" x14ac:dyDescent="0.3">
      <c r="A642" s="4" t="s">
        <v>426</v>
      </c>
      <c r="B642" t="s">
        <v>54</v>
      </c>
      <c r="C642" s="5">
        <v>1143</v>
      </c>
      <c r="D642" s="3" t="s">
        <v>1672</v>
      </c>
      <c r="E642" s="3" t="s">
        <v>1790</v>
      </c>
      <c r="F642" s="3" t="s">
        <v>1791</v>
      </c>
      <c r="G642" s="3">
        <f>Cookie[[#This Row],[Total_ Revenue]]-Cookie[[#This Row],[Total_ Cost ]]</f>
        <v>3200.4</v>
      </c>
      <c r="H642" s="13">
        <f>Cookie[[#This Row],[Profit ]]/Cookie[[#This Row],[Total_ Revenue]]*100</f>
        <v>56.000000000000007</v>
      </c>
      <c r="I642" s="12">
        <f>Cookie[[#This Row],[Total_ Cost ]]+Cookie[[#This Row],[Profit ]]</f>
        <v>5715</v>
      </c>
      <c r="J642" s="1">
        <v>44105</v>
      </c>
      <c r="K642" s="1"/>
    </row>
    <row r="643" spans="1:11" x14ac:dyDescent="0.3">
      <c r="A643" s="4" t="s">
        <v>426</v>
      </c>
      <c r="B643" t="s">
        <v>54</v>
      </c>
      <c r="C643" s="5">
        <v>615</v>
      </c>
      <c r="D643" s="3" t="s">
        <v>1792</v>
      </c>
      <c r="E643" s="3" t="s">
        <v>1793</v>
      </c>
      <c r="F643" s="3" t="s">
        <v>1705</v>
      </c>
      <c r="G643" s="3">
        <f>Cookie[[#This Row],[Total_ Revenue]]-Cookie[[#This Row],[Total_ Cost ]]</f>
        <v>1722</v>
      </c>
      <c r="H643" s="13">
        <f>Cookie[[#This Row],[Profit ]]/Cookie[[#This Row],[Total_ Revenue]]*100</f>
        <v>56.000000000000007</v>
      </c>
      <c r="I643" s="12">
        <f>Cookie[[#This Row],[Total_ Cost ]]+Cookie[[#This Row],[Profit ]]</f>
        <v>3075</v>
      </c>
      <c r="J643" s="1">
        <v>44166</v>
      </c>
      <c r="K643" s="1"/>
    </row>
    <row r="644" spans="1:11" x14ac:dyDescent="0.3">
      <c r="A644" s="4" t="s">
        <v>426</v>
      </c>
      <c r="B644" t="s">
        <v>54</v>
      </c>
      <c r="C644" s="5">
        <v>1236</v>
      </c>
      <c r="D644" s="3" t="s">
        <v>1794</v>
      </c>
      <c r="E644" s="3" t="s">
        <v>1795</v>
      </c>
      <c r="F644" s="3" t="s">
        <v>1796</v>
      </c>
      <c r="G644" s="3">
        <f>Cookie[[#This Row],[Total_ Revenue]]-Cookie[[#This Row],[Total_ Cost ]]</f>
        <v>3460.8</v>
      </c>
      <c r="H644" s="13">
        <f>Cookie[[#This Row],[Profit ]]/Cookie[[#This Row],[Total_ Revenue]]*100</f>
        <v>56.000000000000007</v>
      </c>
      <c r="I644" s="12">
        <f>Cookie[[#This Row],[Total_ Cost ]]+Cookie[[#This Row],[Profit ]]</f>
        <v>6180</v>
      </c>
      <c r="J644" s="1">
        <v>44136</v>
      </c>
      <c r="K644" s="1"/>
    </row>
    <row r="645" spans="1:11" x14ac:dyDescent="0.3">
      <c r="A645" s="4" t="s">
        <v>426</v>
      </c>
      <c r="B645" t="s">
        <v>54</v>
      </c>
      <c r="C645" s="5">
        <v>1372</v>
      </c>
      <c r="D645" s="3" t="s">
        <v>1135</v>
      </c>
      <c r="E645" s="3" t="s">
        <v>1797</v>
      </c>
      <c r="F645" s="3" t="s">
        <v>1798</v>
      </c>
      <c r="G645" s="3">
        <f>Cookie[[#This Row],[Total_ Revenue]]-Cookie[[#This Row],[Total_ Cost ]]</f>
        <v>3841.6</v>
      </c>
      <c r="H645" s="13">
        <f>Cookie[[#This Row],[Profit ]]/Cookie[[#This Row],[Total_ Revenue]]*100</f>
        <v>55.999999999999993</v>
      </c>
      <c r="I645" s="12">
        <f>Cookie[[#This Row],[Total_ Cost ]]+Cookie[[#This Row],[Profit ]]</f>
        <v>6860</v>
      </c>
      <c r="J645" s="1">
        <v>44166</v>
      </c>
      <c r="K645" s="1"/>
    </row>
    <row r="646" spans="1:11" x14ac:dyDescent="0.3">
      <c r="A646" s="4" t="s">
        <v>426</v>
      </c>
      <c r="B646" t="s">
        <v>54</v>
      </c>
      <c r="C646" s="5">
        <v>1282</v>
      </c>
      <c r="D646" s="3" t="s">
        <v>1799</v>
      </c>
      <c r="E646" s="3" t="s">
        <v>1800</v>
      </c>
      <c r="F646" s="3" t="s">
        <v>1801</v>
      </c>
      <c r="G646" s="3">
        <f>Cookie[[#This Row],[Total_ Revenue]]-Cookie[[#This Row],[Total_ Cost ]]</f>
        <v>3589.6</v>
      </c>
      <c r="H646" s="13">
        <f>Cookie[[#This Row],[Profit ]]/Cookie[[#This Row],[Total_ Revenue]]*100</f>
        <v>55.999999999999993</v>
      </c>
      <c r="I646" s="12">
        <f>Cookie[[#This Row],[Total_ Cost ]]+Cookie[[#This Row],[Profit ]]</f>
        <v>6410</v>
      </c>
      <c r="J646" s="1">
        <v>43983</v>
      </c>
      <c r="K646" s="1"/>
    </row>
    <row r="647" spans="1:11" x14ac:dyDescent="0.3">
      <c r="A647" s="4" t="s">
        <v>426</v>
      </c>
      <c r="B647" t="s">
        <v>54</v>
      </c>
      <c r="C647" s="5">
        <v>2907</v>
      </c>
      <c r="D647" s="3" t="s">
        <v>1802</v>
      </c>
      <c r="E647" s="3" t="s">
        <v>1803</v>
      </c>
      <c r="F647" s="3" t="s">
        <v>1804</v>
      </c>
      <c r="G647" s="3">
        <f>Cookie[[#This Row],[Total_ Revenue]]-Cookie[[#This Row],[Total_ Cost ]]</f>
        <v>8139.6</v>
      </c>
      <c r="H647" s="13">
        <f>Cookie[[#This Row],[Profit ]]/Cookie[[#This Row],[Total_ Revenue]]*100</f>
        <v>56.000000000000007</v>
      </c>
      <c r="I647" s="12">
        <f>Cookie[[#This Row],[Total_ Cost ]]+Cookie[[#This Row],[Profit ]]</f>
        <v>14535</v>
      </c>
      <c r="J647" s="1">
        <v>43983</v>
      </c>
      <c r="K647" s="1"/>
    </row>
    <row r="648" spans="1:11" x14ac:dyDescent="0.3">
      <c r="A648" s="4" t="s">
        <v>426</v>
      </c>
      <c r="B648" t="s">
        <v>54</v>
      </c>
      <c r="C648" s="5">
        <v>2071</v>
      </c>
      <c r="D648" s="3" t="s">
        <v>1805</v>
      </c>
      <c r="E648" s="3" t="s">
        <v>1806</v>
      </c>
      <c r="F648" s="3" t="s">
        <v>1807</v>
      </c>
      <c r="G648" s="3">
        <f>Cookie[[#This Row],[Total_ Revenue]]-Cookie[[#This Row],[Total_ Cost ]]</f>
        <v>5798.8</v>
      </c>
      <c r="H648" s="13">
        <f>Cookie[[#This Row],[Profit ]]/Cookie[[#This Row],[Total_ Revenue]]*100</f>
        <v>56.000000000000007</v>
      </c>
      <c r="I648" s="12">
        <f>Cookie[[#This Row],[Total_ Cost ]]+Cookie[[#This Row],[Profit ]]</f>
        <v>10355</v>
      </c>
      <c r="J648" s="1">
        <v>44075</v>
      </c>
      <c r="K648" s="1"/>
    </row>
    <row r="649" spans="1:11" x14ac:dyDescent="0.3">
      <c r="A649" s="4" t="s">
        <v>426</v>
      </c>
      <c r="B649" t="s">
        <v>54</v>
      </c>
      <c r="C649" s="5">
        <v>579</v>
      </c>
      <c r="D649" s="3" t="s">
        <v>1808</v>
      </c>
      <c r="E649" s="3" t="s">
        <v>1809</v>
      </c>
      <c r="F649" s="3" t="s">
        <v>1810</v>
      </c>
      <c r="G649" s="3">
        <f>Cookie[[#This Row],[Total_ Revenue]]-Cookie[[#This Row],[Total_ Cost ]]</f>
        <v>1621.2</v>
      </c>
      <c r="H649" s="13">
        <f>Cookie[[#This Row],[Profit ]]/Cookie[[#This Row],[Total_ Revenue]]*100</f>
        <v>56.000000000000007</v>
      </c>
      <c r="I649" s="12">
        <f>Cookie[[#This Row],[Total_ Cost ]]+Cookie[[#This Row],[Profit ]]</f>
        <v>2895</v>
      </c>
      <c r="J649" s="1">
        <v>43831</v>
      </c>
      <c r="K649" s="1"/>
    </row>
    <row r="650" spans="1:11" x14ac:dyDescent="0.3">
      <c r="A650" s="4" t="s">
        <v>426</v>
      </c>
      <c r="B650" t="s">
        <v>54</v>
      </c>
      <c r="C650" s="5">
        <v>2993</v>
      </c>
      <c r="D650" s="3" t="s">
        <v>1421</v>
      </c>
      <c r="E650" s="3" t="s">
        <v>1811</v>
      </c>
      <c r="F650" s="3" t="s">
        <v>1812</v>
      </c>
      <c r="G650" s="3">
        <f>Cookie[[#This Row],[Total_ Revenue]]-Cookie[[#This Row],[Total_ Cost ]]</f>
        <v>8380.4</v>
      </c>
      <c r="H650" s="13">
        <f>Cookie[[#This Row],[Profit ]]/Cookie[[#This Row],[Total_ Revenue]]*100</f>
        <v>55.999999999999993</v>
      </c>
      <c r="I650" s="12">
        <f>Cookie[[#This Row],[Total_ Cost ]]+Cookie[[#This Row],[Profit ]]</f>
        <v>14965</v>
      </c>
      <c r="J650" s="1">
        <v>43891</v>
      </c>
      <c r="K650" s="1"/>
    </row>
    <row r="651" spans="1:11" x14ac:dyDescent="0.3">
      <c r="A651" s="4" t="s">
        <v>426</v>
      </c>
      <c r="B651" t="s">
        <v>54</v>
      </c>
      <c r="C651" s="5">
        <v>3200</v>
      </c>
      <c r="D651" s="3" t="s">
        <v>1813</v>
      </c>
      <c r="E651" s="3" t="s">
        <v>1814</v>
      </c>
      <c r="F651" s="3" t="s">
        <v>1815</v>
      </c>
      <c r="G651" s="3">
        <f>Cookie[[#This Row],[Total_ Revenue]]-Cookie[[#This Row],[Total_ Cost ]]</f>
        <v>8960</v>
      </c>
      <c r="H651" s="13">
        <f>Cookie[[#This Row],[Profit ]]/Cookie[[#This Row],[Total_ Revenue]]*100</f>
        <v>56.000000000000007</v>
      </c>
      <c r="I651" s="12">
        <f>Cookie[[#This Row],[Total_ Cost ]]+Cookie[[#This Row],[Profit ]]</f>
        <v>16000</v>
      </c>
      <c r="J651" s="1">
        <v>44013</v>
      </c>
      <c r="K651" s="1"/>
    </row>
    <row r="652" spans="1:11" x14ac:dyDescent="0.3">
      <c r="A652" s="4" t="s">
        <v>426</v>
      </c>
      <c r="B652" t="s">
        <v>54</v>
      </c>
      <c r="C652" s="5">
        <v>270</v>
      </c>
      <c r="D652" s="3" t="s">
        <v>1816</v>
      </c>
      <c r="E652" s="3" t="s">
        <v>1817</v>
      </c>
      <c r="F652" s="3" t="s">
        <v>1616</v>
      </c>
      <c r="G652" s="3">
        <f>Cookie[[#This Row],[Total_ Revenue]]-Cookie[[#This Row],[Total_ Cost ]]</f>
        <v>756</v>
      </c>
      <c r="H652" s="13">
        <f>Cookie[[#This Row],[Profit ]]/Cookie[[#This Row],[Total_ Revenue]]*100</f>
        <v>56.000000000000007</v>
      </c>
      <c r="I652" s="12">
        <f>Cookie[[#This Row],[Total_ Cost ]]+Cookie[[#This Row],[Profit ]]</f>
        <v>1350</v>
      </c>
      <c r="J652" s="1">
        <v>43862</v>
      </c>
      <c r="K652" s="1"/>
    </row>
    <row r="653" spans="1:11" x14ac:dyDescent="0.3">
      <c r="A653" s="4" t="s">
        <v>426</v>
      </c>
      <c r="B653" t="s">
        <v>54</v>
      </c>
      <c r="C653" s="5">
        <v>2844</v>
      </c>
      <c r="D653" s="3" t="s">
        <v>1818</v>
      </c>
      <c r="E653" s="3" t="s">
        <v>1819</v>
      </c>
      <c r="F653" s="3" t="s">
        <v>1820</v>
      </c>
      <c r="G653" s="3">
        <f>Cookie[[#This Row],[Total_ Revenue]]-Cookie[[#This Row],[Total_ Cost ]]</f>
        <v>7963.2</v>
      </c>
      <c r="H653" s="13">
        <f>Cookie[[#This Row],[Profit ]]/Cookie[[#This Row],[Total_ Revenue]]*100</f>
        <v>55.999999999999993</v>
      </c>
      <c r="I653" s="12">
        <f>Cookie[[#This Row],[Total_ Cost ]]+Cookie[[#This Row],[Profit ]]</f>
        <v>14220</v>
      </c>
      <c r="J653" s="1">
        <v>43952</v>
      </c>
      <c r="K653" s="1"/>
    </row>
    <row r="654" spans="1:11" x14ac:dyDescent="0.3">
      <c r="A654" s="4" t="s">
        <v>426</v>
      </c>
      <c r="B654" t="s">
        <v>54</v>
      </c>
      <c r="C654" s="5">
        <v>2914</v>
      </c>
      <c r="D654" s="3" t="s">
        <v>1740</v>
      </c>
      <c r="E654" s="3" t="s">
        <v>1821</v>
      </c>
      <c r="F654" s="3" t="s">
        <v>1822</v>
      </c>
      <c r="G654" s="3">
        <f>Cookie[[#This Row],[Total_ Revenue]]-Cookie[[#This Row],[Total_ Cost ]]</f>
        <v>8159.2</v>
      </c>
      <c r="H654" s="13">
        <f>Cookie[[#This Row],[Profit ]]/Cookie[[#This Row],[Total_ Revenue]]*100</f>
        <v>55.999999999999993</v>
      </c>
      <c r="I654" s="12">
        <f>Cookie[[#This Row],[Total_ Cost ]]+Cookie[[#This Row],[Profit ]]</f>
        <v>14570</v>
      </c>
      <c r="J654" s="1">
        <v>44105</v>
      </c>
      <c r="K654" s="1"/>
    </row>
    <row r="655" spans="1:11" x14ac:dyDescent="0.3">
      <c r="A655" s="4" t="s">
        <v>426</v>
      </c>
      <c r="B655" t="s">
        <v>65</v>
      </c>
      <c r="C655" s="5">
        <v>1858</v>
      </c>
      <c r="D655" s="3" t="s">
        <v>1823</v>
      </c>
      <c r="E655" s="3" t="s">
        <v>1824</v>
      </c>
      <c r="F655" s="3" t="s">
        <v>1825</v>
      </c>
      <c r="G655" s="3">
        <f>Cookie[[#This Row],[Total_ Revenue]]-Cookie[[#This Row],[Total_ Cost ]]</f>
        <v>4645</v>
      </c>
      <c r="H655" s="13">
        <f>Cookie[[#This Row],[Profit ]]/Cookie[[#This Row],[Total_ Revenue]]*100</f>
        <v>62.5</v>
      </c>
      <c r="I655" s="12">
        <f>Cookie[[#This Row],[Total_ Cost ]]+Cookie[[#This Row],[Profit ]]</f>
        <v>7432</v>
      </c>
      <c r="J655" s="1">
        <v>43862</v>
      </c>
      <c r="K655" s="1"/>
    </row>
    <row r="656" spans="1:11" x14ac:dyDescent="0.3">
      <c r="A656" s="4" t="s">
        <v>426</v>
      </c>
      <c r="B656" t="s">
        <v>65</v>
      </c>
      <c r="C656" s="5">
        <v>2529</v>
      </c>
      <c r="D656" s="3" t="s">
        <v>1826</v>
      </c>
      <c r="E656" s="3" t="s">
        <v>1827</v>
      </c>
      <c r="F656" s="3" t="s">
        <v>1828</v>
      </c>
      <c r="G656" s="3">
        <f>Cookie[[#This Row],[Total_ Revenue]]-Cookie[[#This Row],[Total_ Cost ]]</f>
        <v>6322.5</v>
      </c>
      <c r="H656" s="13">
        <f>Cookie[[#This Row],[Profit ]]/Cookie[[#This Row],[Total_ Revenue]]*100</f>
        <v>62.5</v>
      </c>
      <c r="I656" s="12">
        <f>Cookie[[#This Row],[Total_ Cost ]]+Cookie[[#This Row],[Profit ]]</f>
        <v>10116</v>
      </c>
      <c r="J656" s="1">
        <v>44013</v>
      </c>
      <c r="K656" s="1"/>
    </row>
    <row r="657" spans="1:11" x14ac:dyDescent="0.3">
      <c r="A657" s="4" t="s">
        <v>426</v>
      </c>
      <c r="B657" t="s">
        <v>65</v>
      </c>
      <c r="C657" s="5">
        <v>1947</v>
      </c>
      <c r="D657" s="3" t="s">
        <v>1829</v>
      </c>
      <c r="E657" s="3" t="s">
        <v>1830</v>
      </c>
      <c r="F657" s="3" t="s">
        <v>1831</v>
      </c>
      <c r="G657" s="3">
        <f>Cookie[[#This Row],[Total_ Revenue]]-Cookie[[#This Row],[Total_ Cost ]]</f>
        <v>4867.5</v>
      </c>
      <c r="H657" s="13">
        <f>Cookie[[#This Row],[Profit ]]/Cookie[[#This Row],[Total_ Revenue]]*100</f>
        <v>62.5</v>
      </c>
      <c r="I657" s="12">
        <f>Cookie[[#This Row],[Total_ Cost ]]+Cookie[[#This Row],[Profit ]]</f>
        <v>7788</v>
      </c>
      <c r="J657" s="1">
        <v>44075</v>
      </c>
      <c r="K657" s="1"/>
    </row>
    <row r="658" spans="1:11" x14ac:dyDescent="0.3">
      <c r="A658" s="4" t="s">
        <v>426</v>
      </c>
      <c r="B658" t="s">
        <v>65</v>
      </c>
      <c r="C658" s="5">
        <v>274</v>
      </c>
      <c r="D658" s="3" t="s">
        <v>1832</v>
      </c>
      <c r="E658" s="3" t="s">
        <v>1833</v>
      </c>
      <c r="F658" s="3" t="s">
        <v>1834</v>
      </c>
      <c r="G658" s="3">
        <f>Cookie[[#This Row],[Total_ Revenue]]-Cookie[[#This Row],[Total_ Cost ]]</f>
        <v>685</v>
      </c>
      <c r="H658" s="13">
        <f>Cookie[[#This Row],[Profit ]]/Cookie[[#This Row],[Total_ Revenue]]*100</f>
        <v>62.5</v>
      </c>
      <c r="I658" s="12">
        <f>Cookie[[#This Row],[Total_ Cost ]]+Cookie[[#This Row],[Profit ]]</f>
        <v>1096</v>
      </c>
      <c r="J658" s="1">
        <v>44166</v>
      </c>
      <c r="K658" s="1"/>
    </row>
    <row r="659" spans="1:11" x14ac:dyDescent="0.3">
      <c r="A659" s="4" t="s">
        <v>426</v>
      </c>
      <c r="B659" t="s">
        <v>65</v>
      </c>
      <c r="C659" s="5">
        <v>991</v>
      </c>
      <c r="D659" s="3" t="s">
        <v>1835</v>
      </c>
      <c r="E659" s="3" t="s">
        <v>1836</v>
      </c>
      <c r="F659" s="3" t="s">
        <v>1837</v>
      </c>
      <c r="G659" s="3">
        <f>Cookie[[#This Row],[Total_ Revenue]]-Cookie[[#This Row],[Total_ Cost ]]</f>
        <v>2477.5</v>
      </c>
      <c r="H659" s="13">
        <f>Cookie[[#This Row],[Profit ]]/Cookie[[#This Row],[Total_ Revenue]]*100</f>
        <v>62.5</v>
      </c>
      <c r="I659" s="12">
        <f>Cookie[[#This Row],[Total_ Cost ]]+Cookie[[#This Row],[Profit ]]</f>
        <v>3964</v>
      </c>
      <c r="J659" s="1">
        <v>43983</v>
      </c>
      <c r="K659" s="1"/>
    </row>
    <row r="660" spans="1:11" x14ac:dyDescent="0.3">
      <c r="A660" s="4" t="s">
        <v>426</v>
      </c>
      <c r="B660" t="s">
        <v>65</v>
      </c>
      <c r="C660" s="5">
        <v>570</v>
      </c>
      <c r="D660" s="3" t="s">
        <v>1838</v>
      </c>
      <c r="E660" s="3" t="s">
        <v>1839</v>
      </c>
      <c r="F660" s="3" t="s">
        <v>1840</v>
      </c>
      <c r="G660" s="3">
        <f>Cookie[[#This Row],[Total_ Revenue]]-Cookie[[#This Row],[Total_ Cost ]]</f>
        <v>1425</v>
      </c>
      <c r="H660" s="13">
        <f>Cookie[[#This Row],[Profit ]]/Cookie[[#This Row],[Total_ Revenue]]*100</f>
        <v>62.5</v>
      </c>
      <c r="I660" s="12">
        <f>Cookie[[#This Row],[Total_ Cost ]]+Cookie[[#This Row],[Profit ]]</f>
        <v>2280</v>
      </c>
      <c r="J660" s="1">
        <v>44166</v>
      </c>
      <c r="K660" s="1"/>
    </row>
    <row r="661" spans="1:11" x14ac:dyDescent="0.3">
      <c r="A661" s="4" t="s">
        <v>426</v>
      </c>
      <c r="B661" t="s">
        <v>65</v>
      </c>
      <c r="C661" s="5">
        <v>1118</v>
      </c>
      <c r="D661" s="3" t="s">
        <v>1841</v>
      </c>
      <c r="E661" s="3" t="s">
        <v>1842</v>
      </c>
      <c r="F661" s="3" t="s">
        <v>1843</v>
      </c>
      <c r="G661" s="3">
        <f>Cookie[[#This Row],[Total_ Revenue]]-Cookie[[#This Row],[Total_ Cost ]]</f>
        <v>2795</v>
      </c>
      <c r="H661" s="13">
        <f>Cookie[[#This Row],[Profit ]]/Cookie[[#This Row],[Total_ Revenue]]*100</f>
        <v>62.5</v>
      </c>
      <c r="I661" s="12">
        <f>Cookie[[#This Row],[Total_ Cost ]]+Cookie[[#This Row],[Profit ]]</f>
        <v>4472</v>
      </c>
      <c r="J661" s="1">
        <v>43831</v>
      </c>
      <c r="K661" s="1"/>
    </row>
    <row r="662" spans="1:11" x14ac:dyDescent="0.3">
      <c r="A662" s="4" t="s">
        <v>426</v>
      </c>
      <c r="B662" t="s">
        <v>65</v>
      </c>
      <c r="C662" s="5">
        <v>2030</v>
      </c>
      <c r="D662" s="3" t="s">
        <v>1844</v>
      </c>
      <c r="E662" s="3" t="s">
        <v>85</v>
      </c>
      <c r="F662" s="3" t="s">
        <v>1845</v>
      </c>
      <c r="G662" s="3">
        <f>Cookie[[#This Row],[Total_ Revenue]]-Cookie[[#This Row],[Total_ Cost ]]</f>
        <v>5075</v>
      </c>
      <c r="H662" s="13">
        <f>Cookie[[#This Row],[Profit ]]/Cookie[[#This Row],[Total_ Revenue]]*100</f>
        <v>62.5</v>
      </c>
      <c r="I662" s="12">
        <f>Cookie[[#This Row],[Total_ Cost ]]+Cookie[[#This Row],[Profit ]]</f>
        <v>8120</v>
      </c>
      <c r="J662" s="1">
        <v>44136</v>
      </c>
      <c r="K662" s="1"/>
    </row>
    <row r="663" spans="1:11" x14ac:dyDescent="0.3">
      <c r="A663" s="4" t="s">
        <v>426</v>
      </c>
      <c r="B663" t="s">
        <v>65</v>
      </c>
      <c r="C663" s="5">
        <v>1761</v>
      </c>
      <c r="D663" s="3" t="s">
        <v>1846</v>
      </c>
      <c r="E663" s="3" t="s">
        <v>1847</v>
      </c>
      <c r="F663" s="3" t="s">
        <v>1848</v>
      </c>
      <c r="G663" s="3">
        <f>Cookie[[#This Row],[Total_ Revenue]]-Cookie[[#This Row],[Total_ Cost ]]</f>
        <v>4402.5</v>
      </c>
      <c r="H663" s="13">
        <f>Cookie[[#This Row],[Profit ]]/Cookie[[#This Row],[Total_ Revenue]]*100</f>
        <v>62.5</v>
      </c>
      <c r="I663" s="12">
        <f>Cookie[[#This Row],[Total_ Cost ]]+Cookie[[#This Row],[Profit ]]</f>
        <v>7044</v>
      </c>
      <c r="J663" s="1">
        <v>43891</v>
      </c>
      <c r="K663" s="1"/>
    </row>
    <row r="664" spans="1:11" x14ac:dyDescent="0.3">
      <c r="A664" s="4" t="s">
        <v>426</v>
      </c>
      <c r="B664" t="s">
        <v>65</v>
      </c>
      <c r="C664" s="5">
        <v>3446</v>
      </c>
      <c r="D664" s="3" t="s">
        <v>1849</v>
      </c>
      <c r="E664" s="3" t="s">
        <v>1850</v>
      </c>
      <c r="F664" s="3" t="s">
        <v>1851</v>
      </c>
      <c r="G664" s="3">
        <f>Cookie[[#This Row],[Total_ Revenue]]-Cookie[[#This Row],[Total_ Cost ]]</f>
        <v>8615</v>
      </c>
      <c r="H664" s="13">
        <f>Cookie[[#This Row],[Profit ]]/Cookie[[#This Row],[Total_ Revenue]]*100</f>
        <v>62.5</v>
      </c>
      <c r="I664" s="12">
        <f>Cookie[[#This Row],[Total_ Cost ]]+Cookie[[#This Row],[Profit ]]</f>
        <v>13784</v>
      </c>
      <c r="J664" s="1">
        <v>43922</v>
      </c>
      <c r="K664" s="1"/>
    </row>
    <row r="665" spans="1:11" x14ac:dyDescent="0.3">
      <c r="A665" s="4" t="s">
        <v>426</v>
      </c>
      <c r="B665" t="s">
        <v>65</v>
      </c>
      <c r="C665" s="5">
        <v>2567</v>
      </c>
      <c r="D665" s="3" t="s">
        <v>1852</v>
      </c>
      <c r="E665" s="3" t="s">
        <v>1853</v>
      </c>
      <c r="F665" s="3" t="s">
        <v>1854</v>
      </c>
      <c r="G665" s="3">
        <f>Cookie[[#This Row],[Total_ Revenue]]-Cookie[[#This Row],[Total_ Cost ]]</f>
        <v>6417.5</v>
      </c>
      <c r="H665" s="13">
        <f>Cookie[[#This Row],[Profit ]]/Cookie[[#This Row],[Total_ Revenue]]*100</f>
        <v>62.5</v>
      </c>
      <c r="I665" s="12">
        <f>Cookie[[#This Row],[Total_ Cost ]]+Cookie[[#This Row],[Profit ]]</f>
        <v>10268</v>
      </c>
      <c r="J665" s="1">
        <v>43983</v>
      </c>
      <c r="K665" s="1"/>
    </row>
    <row r="666" spans="1:11" x14ac:dyDescent="0.3">
      <c r="A666" s="4" t="s">
        <v>426</v>
      </c>
      <c r="B666" t="s">
        <v>65</v>
      </c>
      <c r="C666" s="5">
        <v>1743</v>
      </c>
      <c r="D666" s="3" t="s">
        <v>1855</v>
      </c>
      <c r="E666" s="3" t="s">
        <v>1856</v>
      </c>
      <c r="F666" s="3" t="s">
        <v>1857</v>
      </c>
      <c r="G666" s="3">
        <f>Cookie[[#This Row],[Total_ Revenue]]-Cookie[[#This Row],[Total_ Cost ]]</f>
        <v>4357.5</v>
      </c>
      <c r="H666" s="13">
        <f>Cookie[[#This Row],[Profit ]]/Cookie[[#This Row],[Total_ Revenue]]*100</f>
        <v>62.5</v>
      </c>
      <c r="I666" s="12">
        <f>Cookie[[#This Row],[Total_ Cost ]]+Cookie[[#This Row],[Profit ]]</f>
        <v>6972</v>
      </c>
      <c r="J666" s="1">
        <v>43952</v>
      </c>
      <c r="K666" s="1"/>
    </row>
    <row r="667" spans="1:11" x14ac:dyDescent="0.3">
      <c r="A667" s="4" t="s">
        <v>426</v>
      </c>
      <c r="B667" t="s">
        <v>65</v>
      </c>
      <c r="C667" s="5">
        <v>1010</v>
      </c>
      <c r="D667" s="3" t="s">
        <v>1858</v>
      </c>
      <c r="E667" s="3" t="s">
        <v>1859</v>
      </c>
      <c r="F667" s="3" t="s">
        <v>1860</v>
      </c>
      <c r="G667" s="3">
        <f>Cookie[[#This Row],[Total_ Revenue]]-Cookie[[#This Row],[Total_ Cost ]]</f>
        <v>2525</v>
      </c>
      <c r="H667" s="13">
        <f>Cookie[[#This Row],[Profit ]]/Cookie[[#This Row],[Total_ Revenue]]*100</f>
        <v>62.5</v>
      </c>
      <c r="I667" s="12">
        <f>Cookie[[#This Row],[Total_ Cost ]]+Cookie[[#This Row],[Profit ]]</f>
        <v>4040</v>
      </c>
      <c r="J667" s="1">
        <v>44105</v>
      </c>
      <c r="K667" s="1"/>
    </row>
    <row r="668" spans="1:11" x14ac:dyDescent="0.3">
      <c r="A668" s="4" t="s">
        <v>426</v>
      </c>
      <c r="B668" t="s">
        <v>81</v>
      </c>
      <c r="C668" s="5">
        <v>727</v>
      </c>
      <c r="D668" s="3" t="s">
        <v>440</v>
      </c>
      <c r="E668" s="3" t="s">
        <v>1861</v>
      </c>
      <c r="F668" s="3" t="s">
        <v>1862</v>
      </c>
      <c r="G668" s="3">
        <f>Cookie[[#This Row],[Total_ Revenue]]-Cookie[[#This Row],[Total_ Cost ]]</f>
        <v>1272.25</v>
      </c>
      <c r="H668" s="13">
        <f>Cookie[[#This Row],[Profit ]]/Cookie[[#This Row],[Total_ Revenue]]*100</f>
        <v>58.333333333333336</v>
      </c>
      <c r="I668" s="12">
        <f>Cookie[[#This Row],[Total_ Cost ]]+Cookie[[#This Row],[Profit ]]</f>
        <v>2181</v>
      </c>
      <c r="J668" s="1">
        <v>43983</v>
      </c>
      <c r="K668" s="1"/>
    </row>
    <row r="669" spans="1:11" x14ac:dyDescent="0.3">
      <c r="A669" s="4" t="s">
        <v>426</v>
      </c>
      <c r="B669" t="s">
        <v>81</v>
      </c>
      <c r="C669" s="5">
        <v>2844</v>
      </c>
      <c r="D669" s="3" t="s">
        <v>756</v>
      </c>
      <c r="E669" s="3" t="s">
        <v>757</v>
      </c>
      <c r="F669" s="3" t="s">
        <v>758</v>
      </c>
      <c r="G669" s="3">
        <f>Cookie[[#This Row],[Total_ Revenue]]-Cookie[[#This Row],[Total_ Cost ]]</f>
        <v>4977</v>
      </c>
      <c r="H669" s="13">
        <f>Cookie[[#This Row],[Profit ]]/Cookie[[#This Row],[Total_ Revenue]]*100</f>
        <v>58.333333333333336</v>
      </c>
      <c r="I669" s="12">
        <f>Cookie[[#This Row],[Total_ Cost ]]+Cookie[[#This Row],[Profit ]]</f>
        <v>8532</v>
      </c>
      <c r="J669" s="1">
        <v>43862</v>
      </c>
      <c r="K669" s="1"/>
    </row>
    <row r="670" spans="1:11" x14ac:dyDescent="0.3">
      <c r="A670" s="4" t="s">
        <v>426</v>
      </c>
      <c r="B670" t="s">
        <v>81</v>
      </c>
      <c r="C670" s="5">
        <v>2663</v>
      </c>
      <c r="D670" s="3" t="s">
        <v>1709</v>
      </c>
      <c r="E670" s="3" t="s">
        <v>1863</v>
      </c>
      <c r="F670" s="3" t="s">
        <v>1864</v>
      </c>
      <c r="G670" s="3">
        <f>Cookie[[#This Row],[Total_ Revenue]]-Cookie[[#This Row],[Total_ Cost ]]</f>
        <v>4660.25</v>
      </c>
      <c r="H670" s="13">
        <f>Cookie[[#This Row],[Profit ]]/Cookie[[#This Row],[Total_ Revenue]]*100</f>
        <v>58.333333333333336</v>
      </c>
      <c r="I670" s="12">
        <f>Cookie[[#This Row],[Total_ Cost ]]+Cookie[[#This Row],[Profit ]]</f>
        <v>7989</v>
      </c>
      <c r="J670" s="1">
        <v>44166</v>
      </c>
      <c r="K670" s="1"/>
    </row>
    <row r="671" spans="1:11" x14ac:dyDescent="0.3">
      <c r="A671" s="4" t="s">
        <v>426</v>
      </c>
      <c r="B671" t="s">
        <v>81</v>
      </c>
      <c r="C671" s="5">
        <v>570</v>
      </c>
      <c r="D671" s="3" t="s">
        <v>1865</v>
      </c>
      <c r="E671" s="3" t="s">
        <v>1866</v>
      </c>
      <c r="F671" s="3" t="s">
        <v>1867</v>
      </c>
      <c r="G671" s="3">
        <f>Cookie[[#This Row],[Total_ Revenue]]-Cookie[[#This Row],[Total_ Cost ]]</f>
        <v>997.5</v>
      </c>
      <c r="H671" s="13">
        <f>Cookie[[#This Row],[Profit ]]/Cookie[[#This Row],[Total_ Revenue]]*100</f>
        <v>58.333333333333336</v>
      </c>
      <c r="I671" s="12">
        <f>Cookie[[#This Row],[Total_ Cost ]]+Cookie[[#This Row],[Profit ]]</f>
        <v>1710</v>
      </c>
      <c r="J671" s="1">
        <v>44166</v>
      </c>
      <c r="K671" s="1"/>
    </row>
    <row r="672" spans="1:11" x14ac:dyDescent="0.3">
      <c r="A672" s="4" t="s">
        <v>426</v>
      </c>
      <c r="B672" t="s">
        <v>81</v>
      </c>
      <c r="C672" s="5">
        <v>1153</v>
      </c>
      <c r="D672" s="3" t="s">
        <v>1715</v>
      </c>
      <c r="E672" s="3" t="s">
        <v>1868</v>
      </c>
      <c r="F672" s="3" t="s">
        <v>1869</v>
      </c>
      <c r="G672" s="3">
        <f>Cookie[[#This Row],[Total_ Revenue]]-Cookie[[#This Row],[Total_ Cost ]]</f>
        <v>2017.75</v>
      </c>
      <c r="H672" s="13">
        <f>Cookie[[#This Row],[Profit ]]/Cookie[[#This Row],[Total_ Revenue]]*100</f>
        <v>58.333333333333336</v>
      </c>
      <c r="I672" s="12">
        <f>Cookie[[#This Row],[Total_ Cost ]]+Cookie[[#This Row],[Profit ]]</f>
        <v>3459</v>
      </c>
      <c r="J672" s="1">
        <v>44105</v>
      </c>
      <c r="K672" s="1"/>
    </row>
    <row r="673" spans="1:11" x14ac:dyDescent="0.3">
      <c r="A673" s="4" t="s">
        <v>426</v>
      </c>
      <c r="B673" t="s">
        <v>81</v>
      </c>
      <c r="C673" s="5">
        <v>437</v>
      </c>
      <c r="D673" s="3" t="s">
        <v>1870</v>
      </c>
      <c r="E673" s="3" t="s">
        <v>1871</v>
      </c>
      <c r="F673" s="3" t="s">
        <v>1872</v>
      </c>
      <c r="G673" s="3">
        <f>Cookie[[#This Row],[Total_ Revenue]]-Cookie[[#This Row],[Total_ Cost ]]</f>
        <v>764.75</v>
      </c>
      <c r="H673" s="13">
        <f>Cookie[[#This Row],[Profit ]]/Cookie[[#This Row],[Total_ Revenue]]*100</f>
        <v>58.333333333333336</v>
      </c>
      <c r="I673" s="12">
        <f>Cookie[[#This Row],[Total_ Cost ]]+Cookie[[#This Row],[Profit ]]</f>
        <v>1311</v>
      </c>
      <c r="J673" s="1">
        <v>44013</v>
      </c>
      <c r="K673" s="1"/>
    </row>
    <row r="674" spans="1:11" x14ac:dyDescent="0.3">
      <c r="A674" s="4" t="s">
        <v>426</v>
      </c>
      <c r="B674" t="s">
        <v>81</v>
      </c>
      <c r="C674" s="5">
        <v>1956</v>
      </c>
      <c r="D674" s="3" t="s">
        <v>1873</v>
      </c>
      <c r="E674" s="3" t="s">
        <v>1874</v>
      </c>
      <c r="F674" s="3" t="s">
        <v>1875</v>
      </c>
      <c r="G674" s="3">
        <f>Cookie[[#This Row],[Total_ Revenue]]-Cookie[[#This Row],[Total_ Cost ]]</f>
        <v>3423</v>
      </c>
      <c r="H674" s="13">
        <f>Cookie[[#This Row],[Profit ]]/Cookie[[#This Row],[Total_ Revenue]]*100</f>
        <v>58.333333333333336</v>
      </c>
      <c r="I674" s="12">
        <f>Cookie[[#This Row],[Total_ Cost ]]+Cookie[[#This Row],[Profit ]]</f>
        <v>5868</v>
      </c>
      <c r="J674" s="1">
        <v>43831</v>
      </c>
      <c r="K674" s="1"/>
    </row>
    <row r="675" spans="1:11" x14ac:dyDescent="0.3">
      <c r="A675" s="4" t="s">
        <v>426</v>
      </c>
      <c r="B675" t="s">
        <v>81</v>
      </c>
      <c r="C675" s="5">
        <v>1352</v>
      </c>
      <c r="D675" s="3" t="s">
        <v>1876</v>
      </c>
      <c r="E675" s="3" t="s">
        <v>1877</v>
      </c>
      <c r="F675" s="3" t="s">
        <v>1878</v>
      </c>
      <c r="G675" s="3">
        <f>Cookie[[#This Row],[Total_ Revenue]]-Cookie[[#This Row],[Total_ Cost ]]</f>
        <v>2366</v>
      </c>
      <c r="H675" s="13">
        <f>Cookie[[#This Row],[Profit ]]/Cookie[[#This Row],[Total_ Revenue]]*100</f>
        <v>58.333333333333336</v>
      </c>
      <c r="I675" s="12">
        <f>Cookie[[#This Row],[Total_ Cost ]]+Cookie[[#This Row],[Profit ]]</f>
        <v>4056</v>
      </c>
      <c r="J675" s="1">
        <v>43922</v>
      </c>
      <c r="K675" s="1"/>
    </row>
    <row r="676" spans="1:11" x14ac:dyDescent="0.3">
      <c r="A676" s="4" t="s">
        <v>426</v>
      </c>
      <c r="B676" t="s">
        <v>81</v>
      </c>
      <c r="C676" s="5">
        <v>1867</v>
      </c>
      <c r="D676" s="3" t="s">
        <v>1879</v>
      </c>
      <c r="E676" s="3" t="s">
        <v>1880</v>
      </c>
      <c r="F676" s="3" t="s">
        <v>1881</v>
      </c>
      <c r="G676" s="3">
        <f>Cookie[[#This Row],[Total_ Revenue]]-Cookie[[#This Row],[Total_ Cost ]]</f>
        <v>3267.25</v>
      </c>
      <c r="H676" s="13">
        <f>Cookie[[#This Row],[Profit ]]/Cookie[[#This Row],[Total_ Revenue]]*100</f>
        <v>58.333333333333336</v>
      </c>
      <c r="I676" s="12">
        <f>Cookie[[#This Row],[Total_ Cost ]]+Cookie[[#This Row],[Profit ]]</f>
        <v>5601</v>
      </c>
      <c r="J676" s="1">
        <v>44075</v>
      </c>
      <c r="K676" s="1"/>
    </row>
    <row r="677" spans="1:11" x14ac:dyDescent="0.3">
      <c r="A677" s="4" t="s">
        <v>426</v>
      </c>
      <c r="B677" t="s">
        <v>81</v>
      </c>
      <c r="C677" s="5">
        <v>2807</v>
      </c>
      <c r="D677" s="3" t="s">
        <v>1882</v>
      </c>
      <c r="E677" s="3" t="s">
        <v>1883</v>
      </c>
      <c r="F677" s="3" t="s">
        <v>1884</v>
      </c>
      <c r="G677" s="3">
        <f>Cookie[[#This Row],[Total_ Revenue]]-Cookie[[#This Row],[Total_ Cost ]]</f>
        <v>4912.25</v>
      </c>
      <c r="H677" s="13">
        <f>Cookie[[#This Row],[Profit ]]/Cookie[[#This Row],[Total_ Revenue]]*100</f>
        <v>58.333333333333336</v>
      </c>
      <c r="I677" s="12">
        <f>Cookie[[#This Row],[Total_ Cost ]]+Cookie[[#This Row],[Profit ]]</f>
        <v>8421</v>
      </c>
      <c r="J677" s="1">
        <v>44044</v>
      </c>
      <c r="K677" s="1"/>
    </row>
    <row r="678" spans="1:11" x14ac:dyDescent="0.3">
      <c r="A678" s="4" t="s">
        <v>426</v>
      </c>
      <c r="B678" t="s">
        <v>81</v>
      </c>
      <c r="C678" s="5">
        <v>1579</v>
      </c>
      <c r="D678" s="3" t="s">
        <v>1885</v>
      </c>
      <c r="E678" s="3" t="s">
        <v>1886</v>
      </c>
      <c r="F678" s="3" t="s">
        <v>1887</v>
      </c>
      <c r="G678" s="3">
        <f>Cookie[[#This Row],[Total_ Revenue]]-Cookie[[#This Row],[Total_ Cost ]]</f>
        <v>2763.25</v>
      </c>
      <c r="H678" s="13">
        <f>Cookie[[#This Row],[Profit ]]/Cookie[[#This Row],[Total_ Revenue]]*100</f>
        <v>58.333333333333336</v>
      </c>
      <c r="I678" s="12">
        <f>Cookie[[#This Row],[Total_ Cost ]]+Cookie[[#This Row],[Profit ]]</f>
        <v>4737</v>
      </c>
      <c r="J678" s="1">
        <v>43891</v>
      </c>
      <c r="K678" s="1"/>
    </row>
    <row r="679" spans="1:11" x14ac:dyDescent="0.3">
      <c r="A679" s="4" t="s">
        <v>426</v>
      </c>
      <c r="B679" t="s">
        <v>81</v>
      </c>
      <c r="C679" s="5">
        <v>986</v>
      </c>
      <c r="D679" s="3" t="s">
        <v>1303</v>
      </c>
      <c r="E679" s="3" t="s">
        <v>1304</v>
      </c>
      <c r="F679" s="3" t="s">
        <v>1305</v>
      </c>
      <c r="G679" s="3">
        <f>Cookie[[#This Row],[Total_ Revenue]]-Cookie[[#This Row],[Total_ Cost ]]</f>
        <v>1725.5</v>
      </c>
      <c r="H679" s="13">
        <f>Cookie[[#This Row],[Profit ]]/Cookie[[#This Row],[Total_ Revenue]]*100</f>
        <v>58.333333333333336</v>
      </c>
      <c r="I679" s="12">
        <f>Cookie[[#This Row],[Total_ Cost ]]+Cookie[[#This Row],[Profit ]]</f>
        <v>2958</v>
      </c>
      <c r="J679" s="1">
        <v>44105</v>
      </c>
      <c r="K679" s="1"/>
    </row>
    <row r="680" spans="1:11" x14ac:dyDescent="0.3">
      <c r="A680" s="4" t="s">
        <v>426</v>
      </c>
      <c r="B680" t="s">
        <v>81</v>
      </c>
      <c r="C680" s="5">
        <v>2387</v>
      </c>
      <c r="D680" s="3" t="s">
        <v>1888</v>
      </c>
      <c r="E680" s="3" t="s">
        <v>1889</v>
      </c>
      <c r="F680" s="3" t="s">
        <v>1890</v>
      </c>
      <c r="G680" s="3">
        <f>Cookie[[#This Row],[Total_ Revenue]]-Cookie[[#This Row],[Total_ Cost ]]</f>
        <v>4177.25</v>
      </c>
      <c r="H680" s="13">
        <f>Cookie[[#This Row],[Profit ]]/Cookie[[#This Row],[Total_ Revenue]]*100</f>
        <v>58.333333333333336</v>
      </c>
      <c r="I680" s="12">
        <f>Cookie[[#This Row],[Total_ Cost ]]+Cookie[[#This Row],[Profit ]]</f>
        <v>7161</v>
      </c>
      <c r="J680" s="1">
        <v>44136</v>
      </c>
      <c r="K680" s="1"/>
    </row>
    <row r="681" spans="1:11" x14ac:dyDescent="0.3">
      <c r="A681" s="4" t="s">
        <v>426</v>
      </c>
      <c r="B681" t="s">
        <v>81</v>
      </c>
      <c r="C681" s="5">
        <v>2567</v>
      </c>
      <c r="D681" s="3" t="s">
        <v>1891</v>
      </c>
      <c r="E681" s="3" t="s">
        <v>1892</v>
      </c>
      <c r="F681" s="3" t="s">
        <v>1893</v>
      </c>
      <c r="G681" s="3">
        <f>Cookie[[#This Row],[Total_ Revenue]]-Cookie[[#This Row],[Total_ Cost ]]</f>
        <v>4492.25</v>
      </c>
      <c r="H681" s="13">
        <f>Cookie[[#This Row],[Profit ]]/Cookie[[#This Row],[Total_ Revenue]]*100</f>
        <v>58.333333333333336</v>
      </c>
      <c r="I681" s="12">
        <f>Cookie[[#This Row],[Total_ Cost ]]+Cookie[[#This Row],[Profit ]]</f>
        <v>7701</v>
      </c>
      <c r="J681" s="1">
        <v>43983</v>
      </c>
      <c r="K681" s="1"/>
    </row>
    <row r="682" spans="1:11" x14ac:dyDescent="0.3">
      <c r="A682" s="4" t="s">
        <v>426</v>
      </c>
      <c r="B682" t="s">
        <v>81</v>
      </c>
      <c r="C682" s="5">
        <v>2541</v>
      </c>
      <c r="D682" s="3" t="s">
        <v>1894</v>
      </c>
      <c r="E682" s="3" t="s">
        <v>1895</v>
      </c>
      <c r="F682" s="3" t="s">
        <v>1896</v>
      </c>
      <c r="G682" s="3">
        <f>Cookie[[#This Row],[Total_ Revenue]]-Cookie[[#This Row],[Total_ Cost ]]</f>
        <v>4446.75</v>
      </c>
      <c r="H682" s="13">
        <f>Cookie[[#This Row],[Profit ]]/Cookie[[#This Row],[Total_ Revenue]]*100</f>
        <v>58.333333333333336</v>
      </c>
      <c r="I682" s="12">
        <f>Cookie[[#This Row],[Total_ Cost ]]+Cookie[[#This Row],[Profit ]]</f>
        <v>7623</v>
      </c>
      <c r="J682" s="1">
        <v>44044</v>
      </c>
      <c r="K682" s="1"/>
    </row>
    <row r="683" spans="1:11" x14ac:dyDescent="0.3">
      <c r="A683" s="4" t="s">
        <v>426</v>
      </c>
      <c r="B683" t="s">
        <v>81</v>
      </c>
      <c r="C683" s="5">
        <v>1010</v>
      </c>
      <c r="D683" s="3" t="s">
        <v>1897</v>
      </c>
      <c r="E683" s="3" t="s">
        <v>1898</v>
      </c>
      <c r="F683" s="3" t="s">
        <v>1899</v>
      </c>
      <c r="G683" s="3">
        <f>Cookie[[#This Row],[Total_ Revenue]]-Cookie[[#This Row],[Total_ Cost ]]</f>
        <v>1767.5</v>
      </c>
      <c r="H683" s="13">
        <f>Cookie[[#This Row],[Profit ]]/Cookie[[#This Row],[Total_ Revenue]]*100</f>
        <v>58.333333333333336</v>
      </c>
      <c r="I683" s="12">
        <f>Cookie[[#This Row],[Total_ Cost ]]+Cookie[[#This Row],[Profit ]]</f>
        <v>3030</v>
      </c>
      <c r="J683" s="1">
        <v>44105</v>
      </c>
      <c r="K683" s="1"/>
    </row>
    <row r="684" spans="1:11" x14ac:dyDescent="0.3">
      <c r="A684" s="4" t="s">
        <v>426</v>
      </c>
      <c r="B684" t="s">
        <v>81</v>
      </c>
      <c r="C684" s="5">
        <v>1806</v>
      </c>
      <c r="D684" s="3" t="s">
        <v>1900</v>
      </c>
      <c r="E684" s="3" t="s">
        <v>1901</v>
      </c>
      <c r="F684" s="3" t="s">
        <v>1902</v>
      </c>
      <c r="G684" s="3">
        <f>Cookie[[#This Row],[Total_ Revenue]]-Cookie[[#This Row],[Total_ Cost ]]</f>
        <v>3160.5</v>
      </c>
      <c r="H684" s="13">
        <f>Cookie[[#This Row],[Profit ]]/Cookie[[#This Row],[Total_ Revenue]]*100</f>
        <v>58.333333333333336</v>
      </c>
      <c r="I684" s="12">
        <f>Cookie[[#This Row],[Total_ Cost ]]+Cookie[[#This Row],[Profit ]]</f>
        <v>5418</v>
      </c>
      <c r="J684" s="1">
        <v>43952</v>
      </c>
      <c r="K684" s="1"/>
    </row>
    <row r="685" spans="1:11" x14ac:dyDescent="0.3">
      <c r="A685" s="4" t="s">
        <v>426</v>
      </c>
      <c r="B685" t="s">
        <v>99</v>
      </c>
      <c r="C685" s="5">
        <v>2821</v>
      </c>
      <c r="D685" s="3" t="s">
        <v>1903</v>
      </c>
      <c r="E685" s="3" t="s">
        <v>1904</v>
      </c>
      <c r="F685" s="3" t="s">
        <v>1905</v>
      </c>
      <c r="G685" s="3">
        <f>Cookie[[#This Row],[Total_ Revenue]]-Cookie[[#This Row],[Total_ Cost ]]</f>
        <v>9168.25</v>
      </c>
      <c r="H685" s="13">
        <f>Cookie[[#This Row],[Profit ]]/Cookie[[#This Row],[Total_ Revenue]]*100</f>
        <v>54.166666666666664</v>
      </c>
      <c r="I685" s="12">
        <f>Cookie[[#This Row],[Total_ Cost ]]+Cookie[[#This Row],[Profit ]]</f>
        <v>16926</v>
      </c>
      <c r="J685" s="1">
        <v>44044</v>
      </c>
      <c r="K685" s="1"/>
    </row>
    <row r="686" spans="1:11" x14ac:dyDescent="0.3">
      <c r="A686" s="4" t="s">
        <v>426</v>
      </c>
      <c r="B686" t="s">
        <v>99</v>
      </c>
      <c r="C686" s="5">
        <v>1566</v>
      </c>
      <c r="D686" s="3" t="s">
        <v>1906</v>
      </c>
      <c r="E686" s="3" t="s">
        <v>1907</v>
      </c>
      <c r="F686" s="3" t="s">
        <v>1908</v>
      </c>
      <c r="G686" s="3">
        <f>Cookie[[#This Row],[Total_ Revenue]]-Cookie[[#This Row],[Total_ Cost ]]</f>
        <v>5089.5</v>
      </c>
      <c r="H686" s="13">
        <f>Cookie[[#This Row],[Profit ]]/Cookie[[#This Row],[Total_ Revenue]]*100</f>
        <v>54.166666666666664</v>
      </c>
      <c r="I686" s="12">
        <f>Cookie[[#This Row],[Total_ Cost ]]+Cookie[[#This Row],[Profit ]]</f>
        <v>9396</v>
      </c>
      <c r="J686" s="1">
        <v>44105</v>
      </c>
      <c r="K686" s="1"/>
    </row>
    <row r="687" spans="1:11" x14ac:dyDescent="0.3">
      <c r="A687" s="4" t="s">
        <v>426</v>
      </c>
      <c r="B687" t="s">
        <v>99</v>
      </c>
      <c r="C687" s="5">
        <v>1465</v>
      </c>
      <c r="D687" s="3" t="s">
        <v>1909</v>
      </c>
      <c r="E687" s="3" t="s">
        <v>1910</v>
      </c>
      <c r="F687" s="3" t="s">
        <v>1911</v>
      </c>
      <c r="G687" s="3">
        <f>Cookie[[#This Row],[Total_ Revenue]]-Cookie[[#This Row],[Total_ Cost ]]</f>
        <v>4761.25</v>
      </c>
      <c r="H687" s="13">
        <f>Cookie[[#This Row],[Profit ]]/Cookie[[#This Row],[Total_ Revenue]]*100</f>
        <v>54.166666666666664</v>
      </c>
      <c r="I687" s="12">
        <f>Cookie[[#This Row],[Total_ Cost ]]+Cookie[[#This Row],[Profit ]]</f>
        <v>8790</v>
      </c>
      <c r="J687" s="1">
        <v>43891</v>
      </c>
      <c r="K687" s="1"/>
    </row>
    <row r="688" spans="1:11" x14ac:dyDescent="0.3">
      <c r="A688" s="4" t="s">
        <v>426</v>
      </c>
      <c r="B688" t="s">
        <v>99</v>
      </c>
      <c r="C688" s="5">
        <v>555</v>
      </c>
      <c r="D688" s="3" t="s">
        <v>1912</v>
      </c>
      <c r="E688" s="3" t="s">
        <v>189</v>
      </c>
      <c r="F688" s="3" t="s">
        <v>1913</v>
      </c>
      <c r="G688" s="3">
        <f>Cookie[[#This Row],[Total_ Revenue]]-Cookie[[#This Row],[Total_ Cost ]]</f>
        <v>1803.75</v>
      </c>
      <c r="H688" s="13">
        <f>Cookie[[#This Row],[Profit ]]/Cookie[[#This Row],[Total_ Revenue]]*100</f>
        <v>54.166666666666664</v>
      </c>
      <c r="I688" s="12">
        <f>Cookie[[#This Row],[Total_ Cost ]]+Cookie[[#This Row],[Profit ]]</f>
        <v>3330</v>
      </c>
      <c r="J688" s="1">
        <v>43831</v>
      </c>
      <c r="K688" s="1"/>
    </row>
    <row r="689" spans="1:11" x14ac:dyDescent="0.3">
      <c r="A689" s="4" t="s">
        <v>426</v>
      </c>
      <c r="B689" t="s">
        <v>99</v>
      </c>
      <c r="C689" s="5">
        <v>602</v>
      </c>
      <c r="D689" s="3" t="s">
        <v>1914</v>
      </c>
      <c r="E689" s="3" t="s">
        <v>1915</v>
      </c>
      <c r="F689" s="3" t="s">
        <v>1916</v>
      </c>
      <c r="G689" s="3">
        <f>Cookie[[#This Row],[Total_ Revenue]]-Cookie[[#This Row],[Total_ Cost ]]</f>
        <v>1956.5</v>
      </c>
      <c r="H689" s="13">
        <f>Cookie[[#This Row],[Profit ]]/Cookie[[#This Row],[Total_ Revenue]]*100</f>
        <v>54.166666666666664</v>
      </c>
      <c r="I689" s="12">
        <f>Cookie[[#This Row],[Total_ Cost ]]+Cookie[[#This Row],[Profit ]]</f>
        <v>3612</v>
      </c>
      <c r="J689" s="1">
        <v>43983</v>
      </c>
      <c r="K689" s="1"/>
    </row>
    <row r="690" spans="1:11" x14ac:dyDescent="0.3">
      <c r="A690" s="4" t="s">
        <v>426</v>
      </c>
      <c r="B690" t="s">
        <v>99</v>
      </c>
      <c r="C690" s="5">
        <v>2832</v>
      </c>
      <c r="D690" s="3" t="s">
        <v>1917</v>
      </c>
      <c r="E690" s="3" t="s">
        <v>1829</v>
      </c>
      <c r="F690" s="3" t="s">
        <v>1918</v>
      </c>
      <c r="G690" s="3">
        <f>Cookie[[#This Row],[Total_ Revenue]]-Cookie[[#This Row],[Total_ Cost ]]</f>
        <v>9204</v>
      </c>
      <c r="H690" s="13">
        <f>Cookie[[#This Row],[Profit ]]/Cookie[[#This Row],[Total_ Revenue]]*100</f>
        <v>54.166666666666664</v>
      </c>
      <c r="I690" s="12">
        <f>Cookie[[#This Row],[Total_ Cost ]]+Cookie[[#This Row],[Profit ]]</f>
        <v>16992</v>
      </c>
      <c r="J690" s="1">
        <v>44044</v>
      </c>
      <c r="K690" s="1"/>
    </row>
    <row r="691" spans="1:11" x14ac:dyDescent="0.3">
      <c r="A691" s="4" t="s">
        <v>426</v>
      </c>
      <c r="B691" t="s">
        <v>99</v>
      </c>
      <c r="C691" s="5">
        <v>861</v>
      </c>
      <c r="D691" s="3" t="s">
        <v>1919</v>
      </c>
      <c r="E691" s="3" t="s">
        <v>1920</v>
      </c>
      <c r="F691" s="3" t="s">
        <v>1921</v>
      </c>
      <c r="G691" s="3">
        <f>Cookie[[#This Row],[Total_ Revenue]]-Cookie[[#This Row],[Total_ Cost ]]</f>
        <v>2798.25</v>
      </c>
      <c r="H691" s="13">
        <f>Cookie[[#This Row],[Profit ]]/Cookie[[#This Row],[Total_ Revenue]]*100</f>
        <v>54.166666666666664</v>
      </c>
      <c r="I691" s="12">
        <f>Cookie[[#This Row],[Total_ Cost ]]+Cookie[[#This Row],[Profit ]]</f>
        <v>5166</v>
      </c>
      <c r="J691" s="1">
        <v>44105</v>
      </c>
      <c r="K691" s="1"/>
    </row>
    <row r="692" spans="1:11" x14ac:dyDescent="0.3">
      <c r="A692" s="4" t="s">
        <v>426</v>
      </c>
      <c r="B692" t="s">
        <v>99</v>
      </c>
      <c r="C692" s="5">
        <v>2755</v>
      </c>
      <c r="D692" s="3" t="s">
        <v>1922</v>
      </c>
      <c r="E692" s="3" t="s">
        <v>1923</v>
      </c>
      <c r="F692" s="3" t="s">
        <v>1924</v>
      </c>
      <c r="G692" s="3">
        <f>Cookie[[#This Row],[Total_ Revenue]]-Cookie[[#This Row],[Total_ Cost ]]</f>
        <v>8953.75</v>
      </c>
      <c r="H692" s="13">
        <f>Cookie[[#This Row],[Profit ]]/Cookie[[#This Row],[Total_ Revenue]]*100</f>
        <v>54.166666666666664</v>
      </c>
      <c r="I692" s="12">
        <f>Cookie[[#This Row],[Total_ Cost ]]+Cookie[[#This Row],[Profit ]]</f>
        <v>16530</v>
      </c>
      <c r="J692" s="1">
        <v>43862</v>
      </c>
      <c r="K692" s="1"/>
    </row>
    <row r="693" spans="1:11" x14ac:dyDescent="0.3">
      <c r="A693" s="4" t="s">
        <v>426</v>
      </c>
      <c r="B693" t="s">
        <v>99</v>
      </c>
      <c r="C693" s="5">
        <v>547</v>
      </c>
      <c r="D693" s="3" t="s">
        <v>573</v>
      </c>
      <c r="E693" s="3" t="s">
        <v>1925</v>
      </c>
      <c r="F693" s="3" t="s">
        <v>1926</v>
      </c>
      <c r="G693" s="3">
        <f>Cookie[[#This Row],[Total_ Revenue]]-Cookie[[#This Row],[Total_ Cost ]]</f>
        <v>1777.75</v>
      </c>
      <c r="H693" s="13">
        <f>Cookie[[#This Row],[Profit ]]/Cookie[[#This Row],[Total_ Revenue]]*100</f>
        <v>54.166666666666664</v>
      </c>
      <c r="I693" s="12">
        <f>Cookie[[#This Row],[Total_ Cost ]]+Cookie[[#This Row],[Profit ]]</f>
        <v>3282</v>
      </c>
      <c r="J693" s="1">
        <v>44136</v>
      </c>
      <c r="K693" s="1"/>
    </row>
    <row r="694" spans="1:11" x14ac:dyDescent="0.3">
      <c r="A694" s="4" t="s">
        <v>426</v>
      </c>
      <c r="B694" t="s">
        <v>99</v>
      </c>
      <c r="C694" s="5">
        <v>1372</v>
      </c>
      <c r="D694" s="3" t="s">
        <v>1927</v>
      </c>
      <c r="E694" s="3" t="s">
        <v>1928</v>
      </c>
      <c r="F694" s="3" t="s">
        <v>1929</v>
      </c>
      <c r="G694" s="3">
        <f>Cookie[[#This Row],[Total_ Revenue]]-Cookie[[#This Row],[Total_ Cost ]]</f>
        <v>4459</v>
      </c>
      <c r="H694" s="13">
        <f>Cookie[[#This Row],[Profit ]]/Cookie[[#This Row],[Total_ Revenue]]*100</f>
        <v>54.166666666666664</v>
      </c>
      <c r="I694" s="12">
        <f>Cookie[[#This Row],[Total_ Cost ]]+Cookie[[#This Row],[Profit ]]</f>
        <v>8232</v>
      </c>
      <c r="J694" s="1">
        <v>44166</v>
      </c>
      <c r="K694" s="1"/>
    </row>
    <row r="695" spans="1:11" x14ac:dyDescent="0.3">
      <c r="A695" s="4" t="s">
        <v>426</v>
      </c>
      <c r="B695" t="s">
        <v>99</v>
      </c>
      <c r="C695" s="5">
        <v>2907</v>
      </c>
      <c r="D695" s="3" t="s">
        <v>1930</v>
      </c>
      <c r="E695" s="3" t="s">
        <v>1931</v>
      </c>
      <c r="F695" s="3" t="s">
        <v>1932</v>
      </c>
      <c r="G695" s="3">
        <f>Cookie[[#This Row],[Total_ Revenue]]-Cookie[[#This Row],[Total_ Cost ]]</f>
        <v>9447.75</v>
      </c>
      <c r="H695" s="13">
        <f>Cookie[[#This Row],[Profit ]]/Cookie[[#This Row],[Total_ Revenue]]*100</f>
        <v>54.166666666666664</v>
      </c>
      <c r="I695" s="12">
        <f>Cookie[[#This Row],[Total_ Cost ]]+Cookie[[#This Row],[Profit ]]</f>
        <v>17442</v>
      </c>
      <c r="J695" s="1">
        <v>43983</v>
      </c>
      <c r="K695" s="1"/>
    </row>
    <row r="696" spans="1:11" x14ac:dyDescent="0.3">
      <c r="A696" s="4" t="s">
        <v>426</v>
      </c>
      <c r="B696" t="s">
        <v>99</v>
      </c>
      <c r="C696" s="5">
        <v>790</v>
      </c>
      <c r="D696" s="3" t="s">
        <v>1933</v>
      </c>
      <c r="E696" s="3" t="s">
        <v>1934</v>
      </c>
      <c r="F696" s="3" t="s">
        <v>1935</v>
      </c>
      <c r="G696" s="3">
        <f>Cookie[[#This Row],[Total_ Revenue]]-Cookie[[#This Row],[Total_ Cost ]]</f>
        <v>2567.5</v>
      </c>
      <c r="H696" s="13">
        <f>Cookie[[#This Row],[Profit ]]/Cookie[[#This Row],[Total_ Revenue]]*100</f>
        <v>54.166666666666664</v>
      </c>
      <c r="I696" s="12">
        <f>Cookie[[#This Row],[Total_ Cost ]]+Cookie[[#This Row],[Profit ]]</f>
        <v>4740</v>
      </c>
      <c r="J696" s="1">
        <v>43952</v>
      </c>
      <c r="K696" s="1"/>
    </row>
    <row r="697" spans="1:11" x14ac:dyDescent="0.3">
      <c r="A697" s="4" t="s">
        <v>426</v>
      </c>
      <c r="B697" t="s">
        <v>99</v>
      </c>
      <c r="C697" s="5">
        <v>1596</v>
      </c>
      <c r="D697" s="3" t="s">
        <v>1936</v>
      </c>
      <c r="E697" s="3" t="s">
        <v>1937</v>
      </c>
      <c r="F697" s="3" t="s">
        <v>1938</v>
      </c>
      <c r="G697" s="3">
        <f>Cookie[[#This Row],[Total_ Revenue]]-Cookie[[#This Row],[Total_ Cost ]]</f>
        <v>5187</v>
      </c>
      <c r="H697" s="13">
        <f>Cookie[[#This Row],[Profit ]]/Cookie[[#This Row],[Total_ Revenue]]*100</f>
        <v>54.166666666666664</v>
      </c>
      <c r="I697" s="12">
        <f>Cookie[[#This Row],[Total_ Cost ]]+Cookie[[#This Row],[Profit ]]</f>
        <v>9576</v>
      </c>
      <c r="J697" s="1">
        <v>44075</v>
      </c>
      <c r="K697" s="1"/>
    </row>
    <row r="698" spans="1:11" x14ac:dyDescent="0.3">
      <c r="A698" s="4" t="s">
        <v>426</v>
      </c>
      <c r="B698" t="s">
        <v>99</v>
      </c>
      <c r="C698" s="5">
        <v>986</v>
      </c>
      <c r="D698" s="3" t="s">
        <v>1939</v>
      </c>
      <c r="E698" s="3" t="s">
        <v>1940</v>
      </c>
      <c r="F698" s="3" t="s">
        <v>1941</v>
      </c>
      <c r="G698" s="3">
        <f>Cookie[[#This Row],[Total_ Revenue]]-Cookie[[#This Row],[Total_ Cost ]]</f>
        <v>3204.5</v>
      </c>
      <c r="H698" s="13">
        <f>Cookie[[#This Row],[Profit ]]/Cookie[[#This Row],[Total_ Revenue]]*100</f>
        <v>54.166666666666664</v>
      </c>
      <c r="I698" s="12">
        <f>Cookie[[#This Row],[Total_ Cost ]]+Cookie[[#This Row],[Profit ]]</f>
        <v>5916</v>
      </c>
      <c r="J698" s="1">
        <v>44105</v>
      </c>
      <c r="K698" s="1"/>
    </row>
    <row r="699" spans="1:11" x14ac:dyDescent="0.3">
      <c r="A699" s="4" t="s">
        <v>426</v>
      </c>
      <c r="B699" t="s">
        <v>99</v>
      </c>
      <c r="C699" s="5">
        <v>606</v>
      </c>
      <c r="D699" s="3" t="s">
        <v>1942</v>
      </c>
      <c r="E699" s="3" t="s">
        <v>1943</v>
      </c>
      <c r="F699" s="3" t="s">
        <v>1944</v>
      </c>
      <c r="G699" s="3">
        <f>Cookie[[#This Row],[Total_ Revenue]]-Cookie[[#This Row],[Total_ Cost ]]</f>
        <v>1969.5</v>
      </c>
      <c r="H699" s="13">
        <f>Cookie[[#This Row],[Profit ]]/Cookie[[#This Row],[Total_ Revenue]]*100</f>
        <v>54.166666666666664</v>
      </c>
      <c r="I699" s="12">
        <f>Cookie[[#This Row],[Total_ Cost ]]+Cookie[[#This Row],[Profit ]]</f>
        <v>3636</v>
      </c>
      <c r="J699" s="1">
        <v>43922</v>
      </c>
      <c r="K699" s="1"/>
    </row>
    <row r="700" spans="1:11" x14ac:dyDescent="0.3">
      <c r="A700" s="4" t="s">
        <v>426</v>
      </c>
      <c r="B700" t="s">
        <v>99</v>
      </c>
      <c r="C700" s="5">
        <v>2460</v>
      </c>
      <c r="D700" s="3" t="s">
        <v>1945</v>
      </c>
      <c r="E700" s="3" t="s">
        <v>395</v>
      </c>
      <c r="F700" s="3" t="s">
        <v>1946</v>
      </c>
      <c r="G700" s="3">
        <f>Cookie[[#This Row],[Total_ Revenue]]-Cookie[[#This Row],[Total_ Cost ]]</f>
        <v>7995</v>
      </c>
      <c r="H700" s="13">
        <f>Cookie[[#This Row],[Profit ]]/Cookie[[#This Row],[Total_ Revenue]]*100</f>
        <v>54.166666666666664</v>
      </c>
      <c r="I700" s="12">
        <f>Cookie[[#This Row],[Total_ Cost ]]+Cookie[[#This Row],[Profit ]]</f>
        <v>14760</v>
      </c>
      <c r="J700" s="1">
        <v>44013</v>
      </c>
      <c r="K700" s="1"/>
    </row>
    <row r="701" spans="1:11" x14ac:dyDescent="0.3">
      <c r="A701" s="4" t="s">
        <v>426</v>
      </c>
      <c r="B701" t="s">
        <v>99</v>
      </c>
      <c r="C701" s="5">
        <v>914</v>
      </c>
      <c r="D701" s="3" t="s">
        <v>1947</v>
      </c>
      <c r="E701" s="3" t="s">
        <v>1948</v>
      </c>
      <c r="F701" s="3" t="s">
        <v>1949</v>
      </c>
      <c r="G701" s="3">
        <f>Cookie[[#This Row],[Total_ Revenue]]-Cookie[[#This Row],[Total_ Cost ]]</f>
        <v>2970.5</v>
      </c>
      <c r="H701" s="13">
        <f>Cookie[[#This Row],[Profit ]]/Cookie[[#This Row],[Total_ Revenue]]*100</f>
        <v>54.166666666666664</v>
      </c>
      <c r="I701" s="12">
        <f>Cookie[[#This Row],[Total_ Cost ]]+Cookie[[#This Row],[Profit ]]</f>
        <v>5484</v>
      </c>
      <c r="J701" s="1">
        <v>44166</v>
      </c>
      <c r="K701" s="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topLeftCell="A500" workbookViewId="0">
      <selection activeCell="F510" sqref="F510"/>
    </sheetView>
  </sheetViews>
  <sheetFormatPr defaultRowHeight="14.4" x14ac:dyDescent="0.3"/>
  <cols>
    <col min="7" max="7" width="10.33203125" customWidth="1"/>
  </cols>
  <sheetData>
    <row r="1" spans="1:7" x14ac:dyDescent="0.3">
      <c r="A1" t="s">
        <v>0</v>
      </c>
      <c r="B1" t="s">
        <v>1</v>
      </c>
      <c r="C1" t="s">
        <v>2</v>
      </c>
      <c r="D1" t="s">
        <v>3</v>
      </c>
      <c r="E1" t="s">
        <v>4</v>
      </c>
      <c r="F1" t="s">
        <v>5</v>
      </c>
      <c r="G1" t="s">
        <v>6</v>
      </c>
    </row>
    <row r="2" spans="1:7" x14ac:dyDescent="0.3">
      <c r="A2" t="s">
        <v>7</v>
      </c>
      <c r="B2" t="s">
        <v>8</v>
      </c>
      <c r="C2">
        <v>292</v>
      </c>
      <c r="D2" t="s">
        <v>524</v>
      </c>
      <c r="E2" t="s">
        <v>525</v>
      </c>
      <c r="F2" t="s">
        <v>526</v>
      </c>
      <c r="G2" s="1">
        <v>43862</v>
      </c>
    </row>
    <row r="3" spans="1:7" x14ac:dyDescent="0.3">
      <c r="A3" t="s">
        <v>7</v>
      </c>
      <c r="B3" t="s">
        <v>8</v>
      </c>
      <c r="C3">
        <v>2518</v>
      </c>
      <c r="D3" t="s">
        <v>527</v>
      </c>
      <c r="E3" t="s">
        <v>528</v>
      </c>
      <c r="F3" t="s">
        <v>529</v>
      </c>
      <c r="G3" s="1">
        <v>43983</v>
      </c>
    </row>
    <row r="4" spans="1:7" x14ac:dyDescent="0.3">
      <c r="A4" t="s">
        <v>7</v>
      </c>
      <c r="B4" t="s">
        <v>8</v>
      </c>
      <c r="C4">
        <v>1817</v>
      </c>
      <c r="D4" t="s">
        <v>530</v>
      </c>
      <c r="E4" t="s">
        <v>531</v>
      </c>
      <c r="F4" t="s">
        <v>532</v>
      </c>
      <c r="G4" s="1">
        <v>44166</v>
      </c>
    </row>
    <row r="5" spans="1:7" x14ac:dyDescent="0.3">
      <c r="A5" t="s">
        <v>7</v>
      </c>
      <c r="B5" t="s">
        <v>8</v>
      </c>
      <c r="C5">
        <v>2363</v>
      </c>
      <c r="D5" t="s">
        <v>533</v>
      </c>
      <c r="E5" t="s">
        <v>534</v>
      </c>
      <c r="F5" t="s">
        <v>535</v>
      </c>
      <c r="G5" s="1">
        <v>43862</v>
      </c>
    </row>
    <row r="6" spans="1:7" x14ac:dyDescent="0.3">
      <c r="A6" t="s">
        <v>7</v>
      </c>
      <c r="B6" t="s">
        <v>8</v>
      </c>
      <c r="C6">
        <v>1295</v>
      </c>
      <c r="D6" t="s">
        <v>536</v>
      </c>
      <c r="E6" t="s">
        <v>537</v>
      </c>
      <c r="F6" t="s">
        <v>538</v>
      </c>
      <c r="G6" s="1">
        <v>44105</v>
      </c>
    </row>
    <row r="7" spans="1:7" x14ac:dyDescent="0.3">
      <c r="A7" t="s">
        <v>7</v>
      </c>
      <c r="B7" t="s">
        <v>8</v>
      </c>
      <c r="C7">
        <v>1916</v>
      </c>
      <c r="D7" t="s">
        <v>539</v>
      </c>
      <c r="E7" t="s">
        <v>540</v>
      </c>
      <c r="F7" t="s">
        <v>541</v>
      </c>
      <c r="G7" s="1">
        <v>44166</v>
      </c>
    </row>
    <row r="8" spans="1:7" x14ac:dyDescent="0.3">
      <c r="A8" t="s">
        <v>7</v>
      </c>
      <c r="B8" t="s">
        <v>8</v>
      </c>
      <c r="C8">
        <v>2852</v>
      </c>
      <c r="D8" t="s">
        <v>542</v>
      </c>
      <c r="E8" t="s">
        <v>543</v>
      </c>
      <c r="F8" t="s">
        <v>544</v>
      </c>
      <c r="G8" s="1">
        <v>44166</v>
      </c>
    </row>
    <row r="9" spans="1:7" x14ac:dyDescent="0.3">
      <c r="A9" t="s">
        <v>7</v>
      </c>
      <c r="B9" t="s">
        <v>8</v>
      </c>
      <c r="C9">
        <v>2729</v>
      </c>
      <c r="D9" t="s">
        <v>545</v>
      </c>
      <c r="E9" t="s">
        <v>546</v>
      </c>
      <c r="F9" t="s">
        <v>547</v>
      </c>
      <c r="G9" s="1">
        <v>44166</v>
      </c>
    </row>
    <row r="10" spans="1:7" x14ac:dyDescent="0.3">
      <c r="A10" t="s">
        <v>7</v>
      </c>
      <c r="B10" t="s">
        <v>8</v>
      </c>
      <c r="C10">
        <v>1774</v>
      </c>
      <c r="D10" t="s">
        <v>548</v>
      </c>
      <c r="E10" t="s">
        <v>289</v>
      </c>
      <c r="F10" t="s">
        <v>549</v>
      </c>
      <c r="G10" s="1">
        <v>43891</v>
      </c>
    </row>
    <row r="11" spans="1:7" x14ac:dyDescent="0.3">
      <c r="A11" t="s">
        <v>7</v>
      </c>
      <c r="B11" t="s">
        <v>8</v>
      </c>
      <c r="C11">
        <v>2009</v>
      </c>
      <c r="D11" t="s">
        <v>550</v>
      </c>
      <c r="E11" t="s">
        <v>551</v>
      </c>
      <c r="F11" t="s">
        <v>552</v>
      </c>
      <c r="G11" s="1">
        <v>44105</v>
      </c>
    </row>
    <row r="12" spans="1:7" x14ac:dyDescent="0.3">
      <c r="A12" t="s">
        <v>7</v>
      </c>
      <c r="B12" t="s">
        <v>8</v>
      </c>
      <c r="C12">
        <v>4251</v>
      </c>
      <c r="D12" t="s">
        <v>553</v>
      </c>
      <c r="E12" t="s">
        <v>554</v>
      </c>
      <c r="F12" t="s">
        <v>555</v>
      </c>
      <c r="G12" s="1">
        <v>43831</v>
      </c>
    </row>
    <row r="13" spans="1:7" x14ac:dyDescent="0.3">
      <c r="A13" t="s">
        <v>7</v>
      </c>
      <c r="B13" t="s">
        <v>8</v>
      </c>
      <c r="C13">
        <v>218</v>
      </c>
      <c r="D13" t="s">
        <v>556</v>
      </c>
      <c r="E13" t="s">
        <v>557</v>
      </c>
      <c r="F13" t="s">
        <v>558</v>
      </c>
      <c r="G13" s="1">
        <v>44075</v>
      </c>
    </row>
    <row r="14" spans="1:7" x14ac:dyDescent="0.3">
      <c r="A14" t="s">
        <v>7</v>
      </c>
      <c r="B14" t="s">
        <v>8</v>
      </c>
      <c r="C14">
        <v>2074</v>
      </c>
      <c r="D14" t="s">
        <v>559</v>
      </c>
      <c r="E14" t="s">
        <v>560</v>
      </c>
      <c r="F14" t="s">
        <v>561</v>
      </c>
      <c r="G14" s="1">
        <v>44075</v>
      </c>
    </row>
    <row r="15" spans="1:7" x14ac:dyDescent="0.3">
      <c r="A15" t="s">
        <v>7</v>
      </c>
      <c r="B15" t="s">
        <v>8</v>
      </c>
      <c r="C15">
        <v>2431</v>
      </c>
      <c r="D15" t="s">
        <v>562</v>
      </c>
      <c r="E15" t="s">
        <v>563</v>
      </c>
      <c r="F15" t="s">
        <v>564</v>
      </c>
      <c r="G15" s="1">
        <v>44166</v>
      </c>
    </row>
    <row r="16" spans="1:7" x14ac:dyDescent="0.3">
      <c r="A16" t="s">
        <v>7</v>
      </c>
      <c r="B16" t="s">
        <v>8</v>
      </c>
      <c r="C16">
        <v>1702</v>
      </c>
      <c r="D16" t="s">
        <v>565</v>
      </c>
      <c r="E16" t="s">
        <v>566</v>
      </c>
      <c r="F16" t="s">
        <v>567</v>
      </c>
      <c r="G16" s="1">
        <v>43952</v>
      </c>
    </row>
    <row r="17" spans="1:7" x14ac:dyDescent="0.3">
      <c r="A17" t="s">
        <v>7</v>
      </c>
      <c r="B17" t="s">
        <v>8</v>
      </c>
      <c r="C17">
        <v>257</v>
      </c>
      <c r="D17" t="s">
        <v>568</v>
      </c>
      <c r="E17" t="s">
        <v>569</v>
      </c>
      <c r="F17" t="s">
        <v>570</v>
      </c>
      <c r="G17" s="1">
        <v>43952</v>
      </c>
    </row>
    <row r="18" spans="1:7" x14ac:dyDescent="0.3">
      <c r="A18" t="s">
        <v>7</v>
      </c>
      <c r="B18" t="s">
        <v>8</v>
      </c>
      <c r="C18">
        <v>1094</v>
      </c>
      <c r="D18" t="s">
        <v>571</v>
      </c>
      <c r="E18" t="s">
        <v>572</v>
      </c>
      <c r="F18" t="s">
        <v>573</v>
      </c>
      <c r="G18" s="1">
        <v>43983</v>
      </c>
    </row>
    <row r="19" spans="1:7" x14ac:dyDescent="0.3">
      <c r="A19" t="s">
        <v>7</v>
      </c>
      <c r="B19" t="s">
        <v>8</v>
      </c>
      <c r="C19">
        <v>873</v>
      </c>
      <c r="D19" t="s">
        <v>574</v>
      </c>
      <c r="E19" t="s">
        <v>575</v>
      </c>
      <c r="F19" t="s">
        <v>576</v>
      </c>
      <c r="G19" s="1">
        <v>43831</v>
      </c>
    </row>
    <row r="20" spans="1:7" x14ac:dyDescent="0.3">
      <c r="A20" t="s">
        <v>7</v>
      </c>
      <c r="B20" t="s">
        <v>8</v>
      </c>
      <c r="C20">
        <v>2105</v>
      </c>
      <c r="D20" t="s">
        <v>577</v>
      </c>
      <c r="E20" t="s">
        <v>578</v>
      </c>
      <c r="F20" t="s">
        <v>579</v>
      </c>
      <c r="G20" s="1">
        <v>44013</v>
      </c>
    </row>
    <row r="21" spans="1:7" x14ac:dyDescent="0.3">
      <c r="A21" t="s">
        <v>7</v>
      </c>
      <c r="B21" t="s">
        <v>8</v>
      </c>
      <c r="C21">
        <v>4026</v>
      </c>
      <c r="D21" t="s">
        <v>580</v>
      </c>
      <c r="E21" t="s">
        <v>581</v>
      </c>
      <c r="F21" t="s">
        <v>582</v>
      </c>
      <c r="G21" s="1">
        <v>44013</v>
      </c>
    </row>
    <row r="22" spans="1:7" x14ac:dyDescent="0.3">
      <c r="A22" t="s">
        <v>7</v>
      </c>
      <c r="B22" t="s">
        <v>8</v>
      </c>
      <c r="C22">
        <v>2394</v>
      </c>
      <c r="D22" t="s">
        <v>583</v>
      </c>
      <c r="E22" t="s">
        <v>584</v>
      </c>
      <c r="F22" t="s">
        <v>585</v>
      </c>
      <c r="G22" s="1">
        <v>44044</v>
      </c>
    </row>
    <row r="23" spans="1:7" x14ac:dyDescent="0.3">
      <c r="A23" t="s">
        <v>7</v>
      </c>
      <c r="B23" t="s">
        <v>8</v>
      </c>
      <c r="C23">
        <v>1366</v>
      </c>
      <c r="D23" t="s">
        <v>586</v>
      </c>
      <c r="E23" t="s">
        <v>587</v>
      </c>
      <c r="F23" t="s">
        <v>588</v>
      </c>
      <c r="G23" s="1">
        <v>44136</v>
      </c>
    </row>
    <row r="24" spans="1:7" x14ac:dyDescent="0.3">
      <c r="A24" t="s">
        <v>7</v>
      </c>
      <c r="B24" t="s">
        <v>8</v>
      </c>
      <c r="C24">
        <v>2632</v>
      </c>
      <c r="D24" t="s">
        <v>589</v>
      </c>
      <c r="E24" t="s">
        <v>590</v>
      </c>
      <c r="F24" t="s">
        <v>591</v>
      </c>
      <c r="G24" s="1">
        <v>43983</v>
      </c>
    </row>
    <row r="25" spans="1:7" x14ac:dyDescent="0.3">
      <c r="A25" t="s">
        <v>7</v>
      </c>
      <c r="B25" t="s">
        <v>8</v>
      </c>
      <c r="C25">
        <v>1583</v>
      </c>
      <c r="D25" t="s">
        <v>592</v>
      </c>
      <c r="E25" t="s">
        <v>593</v>
      </c>
      <c r="F25" t="s">
        <v>594</v>
      </c>
      <c r="G25" s="1">
        <v>43983</v>
      </c>
    </row>
    <row r="26" spans="1:7" x14ac:dyDescent="0.3">
      <c r="A26" t="s">
        <v>7</v>
      </c>
      <c r="B26" t="s">
        <v>8</v>
      </c>
      <c r="C26">
        <v>1565</v>
      </c>
      <c r="D26" t="s">
        <v>595</v>
      </c>
      <c r="E26" t="s">
        <v>596</v>
      </c>
      <c r="F26" t="s">
        <v>597</v>
      </c>
      <c r="G26" s="1">
        <v>44105</v>
      </c>
    </row>
    <row r="27" spans="1:7" x14ac:dyDescent="0.3">
      <c r="A27" t="s">
        <v>7</v>
      </c>
      <c r="B27" t="s">
        <v>8</v>
      </c>
      <c r="C27">
        <v>1249</v>
      </c>
      <c r="D27" t="s">
        <v>598</v>
      </c>
      <c r="E27" t="s">
        <v>453</v>
      </c>
      <c r="F27" t="s">
        <v>599</v>
      </c>
      <c r="G27" s="1">
        <v>44105</v>
      </c>
    </row>
    <row r="28" spans="1:7" x14ac:dyDescent="0.3">
      <c r="A28" t="s">
        <v>7</v>
      </c>
      <c r="B28" t="s">
        <v>8</v>
      </c>
      <c r="C28">
        <v>2428</v>
      </c>
      <c r="D28" t="s">
        <v>600</v>
      </c>
      <c r="E28" t="s">
        <v>601</v>
      </c>
      <c r="F28" t="s">
        <v>602</v>
      </c>
      <c r="G28" s="1">
        <v>43891</v>
      </c>
    </row>
    <row r="29" spans="1:7" x14ac:dyDescent="0.3">
      <c r="A29" t="s">
        <v>7</v>
      </c>
      <c r="B29" t="s">
        <v>8</v>
      </c>
      <c r="C29">
        <v>700</v>
      </c>
      <c r="D29" t="s">
        <v>603</v>
      </c>
      <c r="E29" t="s">
        <v>604</v>
      </c>
      <c r="F29" t="s">
        <v>605</v>
      </c>
      <c r="G29" s="1">
        <v>44136</v>
      </c>
    </row>
    <row r="30" spans="1:7" x14ac:dyDescent="0.3">
      <c r="A30" t="s">
        <v>7</v>
      </c>
      <c r="B30" t="s">
        <v>8</v>
      </c>
      <c r="C30">
        <v>1614</v>
      </c>
      <c r="D30" t="s">
        <v>606</v>
      </c>
      <c r="E30" t="s">
        <v>607</v>
      </c>
      <c r="F30" t="s">
        <v>608</v>
      </c>
      <c r="G30" s="1">
        <v>43922</v>
      </c>
    </row>
    <row r="31" spans="1:7" x14ac:dyDescent="0.3">
      <c r="A31" t="s">
        <v>7</v>
      </c>
      <c r="B31" t="s">
        <v>8</v>
      </c>
      <c r="C31">
        <v>2559</v>
      </c>
      <c r="D31" t="s">
        <v>609</v>
      </c>
      <c r="E31" t="s">
        <v>610</v>
      </c>
      <c r="F31" t="s">
        <v>611</v>
      </c>
      <c r="G31" s="1">
        <v>44044</v>
      </c>
    </row>
    <row r="32" spans="1:7" x14ac:dyDescent="0.3">
      <c r="A32" t="s">
        <v>7</v>
      </c>
      <c r="B32" t="s">
        <v>8</v>
      </c>
      <c r="C32">
        <v>723</v>
      </c>
      <c r="D32" t="s">
        <v>612</v>
      </c>
      <c r="E32" t="s">
        <v>613</v>
      </c>
      <c r="F32" t="s">
        <v>614</v>
      </c>
      <c r="G32" s="1">
        <v>43922</v>
      </c>
    </row>
    <row r="33" spans="1:7" x14ac:dyDescent="0.3">
      <c r="A33" t="s">
        <v>7</v>
      </c>
      <c r="B33" t="s">
        <v>41</v>
      </c>
      <c r="C33">
        <v>2518</v>
      </c>
      <c r="D33" t="s">
        <v>615</v>
      </c>
      <c r="E33" t="s">
        <v>616</v>
      </c>
      <c r="F33" t="s">
        <v>617</v>
      </c>
      <c r="G33" s="1">
        <v>43983</v>
      </c>
    </row>
    <row r="34" spans="1:7" x14ac:dyDescent="0.3">
      <c r="A34" t="s">
        <v>7</v>
      </c>
      <c r="B34" t="s">
        <v>41</v>
      </c>
      <c r="C34">
        <v>2666</v>
      </c>
      <c r="D34" t="s">
        <v>618</v>
      </c>
      <c r="E34" t="s">
        <v>619</v>
      </c>
      <c r="F34" t="s">
        <v>620</v>
      </c>
      <c r="G34" s="1">
        <v>44013</v>
      </c>
    </row>
    <row r="35" spans="1:7" x14ac:dyDescent="0.3">
      <c r="A35" t="s">
        <v>7</v>
      </c>
      <c r="B35" t="s">
        <v>41</v>
      </c>
      <c r="C35">
        <v>1830</v>
      </c>
      <c r="D35" t="s">
        <v>621</v>
      </c>
      <c r="E35" t="s">
        <v>622</v>
      </c>
      <c r="F35" t="s">
        <v>623</v>
      </c>
      <c r="G35" s="1">
        <v>44044</v>
      </c>
    </row>
    <row r="36" spans="1:7" x14ac:dyDescent="0.3">
      <c r="A36" t="s">
        <v>7</v>
      </c>
      <c r="B36" t="s">
        <v>41</v>
      </c>
      <c r="C36">
        <v>1967</v>
      </c>
      <c r="D36" t="s">
        <v>624</v>
      </c>
      <c r="E36" t="s">
        <v>625</v>
      </c>
      <c r="F36" t="s">
        <v>626</v>
      </c>
      <c r="G36" s="1">
        <v>43891</v>
      </c>
    </row>
    <row r="37" spans="1:7" x14ac:dyDescent="0.3">
      <c r="A37" t="s">
        <v>7</v>
      </c>
      <c r="B37" t="s">
        <v>41</v>
      </c>
      <c r="C37">
        <v>488</v>
      </c>
      <c r="D37" t="s">
        <v>627</v>
      </c>
      <c r="E37" t="s">
        <v>628</v>
      </c>
      <c r="F37" t="s">
        <v>629</v>
      </c>
      <c r="G37" s="1">
        <v>43862</v>
      </c>
    </row>
    <row r="38" spans="1:7" x14ac:dyDescent="0.3">
      <c r="A38" t="s">
        <v>7</v>
      </c>
      <c r="B38" t="s">
        <v>41</v>
      </c>
      <c r="C38">
        <v>708</v>
      </c>
      <c r="D38" t="s">
        <v>630</v>
      </c>
      <c r="E38" t="s">
        <v>631</v>
      </c>
      <c r="F38" t="s">
        <v>632</v>
      </c>
      <c r="G38" s="1">
        <v>43983</v>
      </c>
    </row>
    <row r="39" spans="1:7" x14ac:dyDescent="0.3">
      <c r="A39" t="s">
        <v>7</v>
      </c>
      <c r="B39" t="s">
        <v>41</v>
      </c>
      <c r="C39">
        <v>3803</v>
      </c>
      <c r="D39" t="s">
        <v>633</v>
      </c>
      <c r="E39" t="s">
        <v>634</v>
      </c>
      <c r="F39" t="s">
        <v>635</v>
      </c>
      <c r="G39" s="1">
        <v>43922</v>
      </c>
    </row>
    <row r="40" spans="1:7" x14ac:dyDescent="0.3">
      <c r="A40" t="s">
        <v>7</v>
      </c>
      <c r="B40" t="s">
        <v>41</v>
      </c>
      <c r="C40">
        <v>2321</v>
      </c>
      <c r="D40" t="s">
        <v>636</v>
      </c>
      <c r="E40" t="s">
        <v>637</v>
      </c>
      <c r="F40" t="s">
        <v>638</v>
      </c>
      <c r="G40" s="1">
        <v>44136</v>
      </c>
    </row>
    <row r="41" spans="1:7" x14ac:dyDescent="0.3">
      <c r="A41" t="s">
        <v>7</v>
      </c>
      <c r="B41" t="s">
        <v>41</v>
      </c>
      <c r="C41">
        <v>2734</v>
      </c>
      <c r="D41" t="s">
        <v>639</v>
      </c>
      <c r="E41" t="s">
        <v>640</v>
      </c>
      <c r="F41" t="s">
        <v>641</v>
      </c>
      <c r="G41" s="1">
        <v>44105</v>
      </c>
    </row>
    <row r="42" spans="1:7" x14ac:dyDescent="0.3">
      <c r="A42" t="s">
        <v>7</v>
      </c>
      <c r="B42" t="s">
        <v>41</v>
      </c>
      <c r="C42">
        <v>1249</v>
      </c>
      <c r="D42" t="s">
        <v>642</v>
      </c>
      <c r="E42" t="s">
        <v>643</v>
      </c>
      <c r="F42" t="s">
        <v>644</v>
      </c>
      <c r="G42" s="1">
        <v>44105</v>
      </c>
    </row>
    <row r="43" spans="1:7" x14ac:dyDescent="0.3">
      <c r="A43" t="s">
        <v>7</v>
      </c>
      <c r="B43" t="s">
        <v>41</v>
      </c>
      <c r="C43">
        <v>2228</v>
      </c>
      <c r="D43" t="s">
        <v>645</v>
      </c>
      <c r="E43" t="s">
        <v>646</v>
      </c>
      <c r="F43" t="s">
        <v>647</v>
      </c>
      <c r="G43" s="1">
        <v>43831</v>
      </c>
    </row>
    <row r="44" spans="1:7" x14ac:dyDescent="0.3">
      <c r="A44" t="s">
        <v>7</v>
      </c>
      <c r="B44" t="s">
        <v>41</v>
      </c>
      <c r="C44">
        <v>200</v>
      </c>
      <c r="D44" t="s">
        <v>648</v>
      </c>
      <c r="E44" t="s">
        <v>649</v>
      </c>
      <c r="F44" t="s">
        <v>650</v>
      </c>
      <c r="G44" s="1">
        <v>43952</v>
      </c>
    </row>
    <row r="45" spans="1:7" x14ac:dyDescent="0.3">
      <c r="A45" t="s">
        <v>7</v>
      </c>
      <c r="B45" t="s">
        <v>41</v>
      </c>
      <c r="C45">
        <v>388</v>
      </c>
      <c r="D45" t="s">
        <v>651</v>
      </c>
      <c r="E45" t="s">
        <v>652</v>
      </c>
      <c r="F45" t="s">
        <v>653</v>
      </c>
      <c r="G45" s="1">
        <v>44075</v>
      </c>
    </row>
    <row r="46" spans="1:7" x14ac:dyDescent="0.3">
      <c r="A46" t="s">
        <v>7</v>
      </c>
      <c r="B46" t="s">
        <v>41</v>
      </c>
      <c r="C46">
        <v>2300</v>
      </c>
      <c r="D46" t="s">
        <v>654</v>
      </c>
      <c r="E46" t="s">
        <v>655</v>
      </c>
      <c r="F46" t="s">
        <v>656</v>
      </c>
      <c r="G46" s="1">
        <v>44166</v>
      </c>
    </row>
    <row r="47" spans="1:7" x14ac:dyDescent="0.3">
      <c r="A47" t="s">
        <v>7</v>
      </c>
      <c r="B47" t="s">
        <v>54</v>
      </c>
      <c r="C47">
        <v>1916</v>
      </c>
      <c r="D47" t="s">
        <v>539</v>
      </c>
      <c r="E47" t="s">
        <v>657</v>
      </c>
      <c r="F47" t="s">
        <v>658</v>
      </c>
      <c r="G47" s="1">
        <v>44166</v>
      </c>
    </row>
    <row r="48" spans="1:7" x14ac:dyDescent="0.3">
      <c r="A48" t="s">
        <v>7</v>
      </c>
      <c r="B48" t="s">
        <v>54</v>
      </c>
      <c r="C48">
        <v>552</v>
      </c>
      <c r="D48" t="s">
        <v>659</v>
      </c>
      <c r="E48" t="s">
        <v>660</v>
      </c>
      <c r="F48" t="s">
        <v>661</v>
      </c>
      <c r="G48" s="1">
        <v>44044</v>
      </c>
    </row>
    <row r="49" spans="1:7" x14ac:dyDescent="0.3">
      <c r="A49" t="s">
        <v>7</v>
      </c>
      <c r="B49" t="s">
        <v>54</v>
      </c>
      <c r="C49">
        <v>1135</v>
      </c>
      <c r="D49" t="s">
        <v>662</v>
      </c>
      <c r="E49" t="s">
        <v>663</v>
      </c>
      <c r="F49" t="s">
        <v>664</v>
      </c>
      <c r="G49" s="1">
        <v>43983</v>
      </c>
    </row>
    <row r="50" spans="1:7" x14ac:dyDescent="0.3">
      <c r="A50" t="s">
        <v>7</v>
      </c>
      <c r="B50" t="s">
        <v>54</v>
      </c>
      <c r="C50">
        <v>1645</v>
      </c>
      <c r="D50" t="s">
        <v>665</v>
      </c>
      <c r="E50" t="s">
        <v>666</v>
      </c>
      <c r="F50" t="s">
        <v>667</v>
      </c>
      <c r="G50" s="1">
        <v>43952</v>
      </c>
    </row>
    <row r="51" spans="1:7" x14ac:dyDescent="0.3">
      <c r="A51" t="s">
        <v>7</v>
      </c>
      <c r="B51" t="s">
        <v>54</v>
      </c>
      <c r="C51">
        <v>1118</v>
      </c>
      <c r="D51" t="s">
        <v>668</v>
      </c>
      <c r="E51" t="s">
        <v>669</v>
      </c>
      <c r="F51" t="s">
        <v>670</v>
      </c>
      <c r="G51" s="1">
        <v>44136</v>
      </c>
    </row>
    <row r="52" spans="1:7" x14ac:dyDescent="0.3">
      <c r="A52" t="s">
        <v>7</v>
      </c>
      <c r="B52" t="s">
        <v>54</v>
      </c>
      <c r="C52">
        <v>708</v>
      </c>
      <c r="D52" t="s">
        <v>671</v>
      </c>
      <c r="E52" t="s">
        <v>672</v>
      </c>
      <c r="F52" t="s">
        <v>673</v>
      </c>
      <c r="G52" s="1">
        <v>43983</v>
      </c>
    </row>
    <row r="53" spans="1:7" x14ac:dyDescent="0.3">
      <c r="A53" t="s">
        <v>7</v>
      </c>
      <c r="B53" t="s">
        <v>54</v>
      </c>
      <c r="C53">
        <v>1269</v>
      </c>
      <c r="D53" t="s">
        <v>674</v>
      </c>
      <c r="E53" t="s">
        <v>675</v>
      </c>
      <c r="F53" t="s">
        <v>676</v>
      </c>
      <c r="G53" s="1">
        <v>44105</v>
      </c>
    </row>
    <row r="54" spans="1:7" x14ac:dyDescent="0.3">
      <c r="A54" t="s">
        <v>7</v>
      </c>
      <c r="B54" t="s">
        <v>54</v>
      </c>
      <c r="C54">
        <v>1631</v>
      </c>
      <c r="D54" t="s">
        <v>677</v>
      </c>
      <c r="E54" t="s">
        <v>678</v>
      </c>
      <c r="F54" t="s">
        <v>679</v>
      </c>
      <c r="G54" s="1">
        <v>44013</v>
      </c>
    </row>
    <row r="55" spans="1:7" x14ac:dyDescent="0.3">
      <c r="A55" t="s">
        <v>7</v>
      </c>
      <c r="B55" t="s">
        <v>54</v>
      </c>
      <c r="C55">
        <v>2240</v>
      </c>
      <c r="D55" t="s">
        <v>680</v>
      </c>
      <c r="E55" t="s">
        <v>681</v>
      </c>
      <c r="F55" t="s">
        <v>682</v>
      </c>
      <c r="G55" s="1">
        <v>43862</v>
      </c>
    </row>
    <row r="56" spans="1:7" x14ac:dyDescent="0.3">
      <c r="A56" t="s">
        <v>7</v>
      </c>
      <c r="B56" t="s">
        <v>54</v>
      </c>
      <c r="C56">
        <v>3521</v>
      </c>
      <c r="D56" t="s">
        <v>683</v>
      </c>
      <c r="E56" t="s">
        <v>684</v>
      </c>
      <c r="F56" t="s">
        <v>685</v>
      </c>
      <c r="G56" s="1">
        <v>43922</v>
      </c>
    </row>
    <row r="57" spans="1:7" x14ac:dyDescent="0.3">
      <c r="A57" t="s">
        <v>7</v>
      </c>
      <c r="B57" t="s">
        <v>54</v>
      </c>
      <c r="C57">
        <v>707</v>
      </c>
      <c r="D57" t="s">
        <v>686</v>
      </c>
      <c r="E57" t="s">
        <v>687</v>
      </c>
      <c r="F57" t="s">
        <v>688</v>
      </c>
      <c r="G57" s="1">
        <v>44075</v>
      </c>
    </row>
    <row r="58" spans="1:7" x14ac:dyDescent="0.3">
      <c r="A58" t="s">
        <v>7</v>
      </c>
      <c r="B58" t="s">
        <v>54</v>
      </c>
      <c r="C58">
        <v>2734</v>
      </c>
      <c r="D58" t="s">
        <v>689</v>
      </c>
      <c r="E58" t="s">
        <v>690</v>
      </c>
      <c r="F58" t="s">
        <v>691</v>
      </c>
      <c r="G58" s="1">
        <v>44105</v>
      </c>
    </row>
    <row r="59" spans="1:7" x14ac:dyDescent="0.3">
      <c r="A59" t="s">
        <v>7</v>
      </c>
      <c r="B59" t="s">
        <v>54</v>
      </c>
      <c r="C59">
        <v>1659</v>
      </c>
      <c r="D59" t="s">
        <v>692</v>
      </c>
      <c r="E59" t="s">
        <v>693</v>
      </c>
      <c r="F59" t="s">
        <v>694</v>
      </c>
      <c r="G59" s="1">
        <v>43831</v>
      </c>
    </row>
    <row r="60" spans="1:7" x14ac:dyDescent="0.3">
      <c r="A60" t="s">
        <v>7</v>
      </c>
      <c r="B60" t="s">
        <v>54</v>
      </c>
      <c r="C60">
        <v>888</v>
      </c>
      <c r="D60" t="s">
        <v>695</v>
      </c>
      <c r="E60" t="s">
        <v>696</v>
      </c>
      <c r="F60" t="s">
        <v>697</v>
      </c>
      <c r="G60" s="1">
        <v>43891</v>
      </c>
    </row>
    <row r="61" spans="1:7" x14ac:dyDescent="0.3">
      <c r="A61" t="s">
        <v>7</v>
      </c>
      <c r="B61" t="s">
        <v>65</v>
      </c>
      <c r="C61">
        <v>1619</v>
      </c>
      <c r="D61" t="s">
        <v>698</v>
      </c>
      <c r="E61" t="s">
        <v>699</v>
      </c>
      <c r="F61" t="s">
        <v>700</v>
      </c>
      <c r="G61" s="1">
        <v>43831</v>
      </c>
    </row>
    <row r="62" spans="1:7" x14ac:dyDescent="0.3">
      <c r="A62" t="s">
        <v>7</v>
      </c>
      <c r="B62" t="s">
        <v>65</v>
      </c>
      <c r="C62">
        <v>1445</v>
      </c>
      <c r="D62" t="s">
        <v>701</v>
      </c>
      <c r="E62" t="s">
        <v>702</v>
      </c>
      <c r="F62" t="s">
        <v>703</v>
      </c>
      <c r="G62" s="1">
        <v>44075</v>
      </c>
    </row>
    <row r="63" spans="1:7" x14ac:dyDescent="0.3">
      <c r="A63" t="s">
        <v>7</v>
      </c>
      <c r="B63" t="s">
        <v>65</v>
      </c>
      <c r="C63">
        <v>743</v>
      </c>
      <c r="D63" t="s">
        <v>704</v>
      </c>
      <c r="E63" t="s">
        <v>705</v>
      </c>
      <c r="F63" t="s">
        <v>706</v>
      </c>
      <c r="G63" s="1">
        <v>43922</v>
      </c>
    </row>
    <row r="64" spans="1:7" x14ac:dyDescent="0.3">
      <c r="A64" t="s">
        <v>7</v>
      </c>
      <c r="B64" t="s">
        <v>65</v>
      </c>
      <c r="C64">
        <v>1295</v>
      </c>
      <c r="D64" t="s">
        <v>707</v>
      </c>
      <c r="E64" t="s">
        <v>708</v>
      </c>
      <c r="F64" t="s">
        <v>709</v>
      </c>
      <c r="G64" s="1">
        <v>44105</v>
      </c>
    </row>
    <row r="65" spans="1:7" x14ac:dyDescent="0.3">
      <c r="A65" t="s">
        <v>7</v>
      </c>
      <c r="B65" t="s">
        <v>65</v>
      </c>
      <c r="C65">
        <v>2852</v>
      </c>
      <c r="D65" t="s">
        <v>710</v>
      </c>
      <c r="E65" t="s">
        <v>711</v>
      </c>
      <c r="F65" t="s">
        <v>712</v>
      </c>
      <c r="G65" s="1">
        <v>44166</v>
      </c>
    </row>
    <row r="66" spans="1:7" x14ac:dyDescent="0.3">
      <c r="A66" t="s">
        <v>7</v>
      </c>
      <c r="B66" t="s">
        <v>65</v>
      </c>
      <c r="C66">
        <v>831</v>
      </c>
      <c r="D66" t="s">
        <v>713</v>
      </c>
      <c r="E66" t="s">
        <v>714</v>
      </c>
      <c r="F66" t="s">
        <v>715</v>
      </c>
      <c r="G66" s="1">
        <v>43952</v>
      </c>
    </row>
    <row r="67" spans="1:7" x14ac:dyDescent="0.3">
      <c r="A67" t="s">
        <v>7</v>
      </c>
      <c r="B67" t="s">
        <v>65</v>
      </c>
      <c r="C67">
        <v>2844</v>
      </c>
      <c r="D67" t="s">
        <v>716</v>
      </c>
      <c r="E67" t="s">
        <v>717</v>
      </c>
      <c r="F67" t="s">
        <v>718</v>
      </c>
      <c r="G67" s="1">
        <v>43983</v>
      </c>
    </row>
    <row r="68" spans="1:7" x14ac:dyDescent="0.3">
      <c r="A68" t="s">
        <v>7</v>
      </c>
      <c r="B68" t="s">
        <v>65</v>
      </c>
      <c r="C68">
        <v>1884</v>
      </c>
      <c r="D68" t="s">
        <v>719</v>
      </c>
      <c r="E68" t="s">
        <v>720</v>
      </c>
      <c r="F68" t="s">
        <v>721</v>
      </c>
      <c r="G68" s="1">
        <v>44044</v>
      </c>
    </row>
    <row r="69" spans="1:7" x14ac:dyDescent="0.3">
      <c r="A69" t="s">
        <v>7</v>
      </c>
      <c r="B69" t="s">
        <v>65</v>
      </c>
      <c r="C69">
        <v>1094</v>
      </c>
      <c r="D69" t="s">
        <v>722</v>
      </c>
      <c r="E69" t="s">
        <v>723</v>
      </c>
      <c r="F69" t="s">
        <v>724</v>
      </c>
      <c r="G69" s="1">
        <v>43983</v>
      </c>
    </row>
    <row r="70" spans="1:7" x14ac:dyDescent="0.3">
      <c r="A70" t="s">
        <v>7</v>
      </c>
      <c r="B70" t="s">
        <v>65</v>
      </c>
      <c r="C70">
        <v>819</v>
      </c>
      <c r="D70" t="s">
        <v>725</v>
      </c>
      <c r="E70" t="s">
        <v>726</v>
      </c>
      <c r="F70" t="s">
        <v>727</v>
      </c>
      <c r="G70" s="1">
        <v>44013</v>
      </c>
    </row>
    <row r="71" spans="1:7" x14ac:dyDescent="0.3">
      <c r="A71" t="s">
        <v>7</v>
      </c>
      <c r="B71" t="s">
        <v>65</v>
      </c>
      <c r="C71">
        <v>1937</v>
      </c>
      <c r="D71" t="s">
        <v>728</v>
      </c>
      <c r="E71" t="s">
        <v>729</v>
      </c>
      <c r="F71" t="s">
        <v>730</v>
      </c>
      <c r="G71" s="1">
        <v>43862</v>
      </c>
    </row>
    <row r="72" spans="1:7" x14ac:dyDescent="0.3">
      <c r="A72" t="s">
        <v>7</v>
      </c>
      <c r="B72" t="s">
        <v>65</v>
      </c>
      <c r="C72">
        <v>2689</v>
      </c>
      <c r="D72" t="s">
        <v>731</v>
      </c>
      <c r="E72" t="s">
        <v>732</v>
      </c>
      <c r="F72" t="s">
        <v>733</v>
      </c>
      <c r="G72" s="1">
        <v>44136</v>
      </c>
    </row>
    <row r="73" spans="1:7" x14ac:dyDescent="0.3">
      <c r="A73" t="s">
        <v>7</v>
      </c>
      <c r="B73" t="s">
        <v>65</v>
      </c>
      <c r="C73">
        <v>923</v>
      </c>
      <c r="D73" t="s">
        <v>734</v>
      </c>
      <c r="E73" t="s">
        <v>735</v>
      </c>
      <c r="F73" t="s">
        <v>736</v>
      </c>
      <c r="G73" s="1">
        <v>43891</v>
      </c>
    </row>
    <row r="74" spans="1:7" x14ac:dyDescent="0.3">
      <c r="A74" t="s">
        <v>7</v>
      </c>
      <c r="B74" t="s">
        <v>65</v>
      </c>
      <c r="C74">
        <v>1496</v>
      </c>
      <c r="D74" t="s">
        <v>249</v>
      </c>
      <c r="E74" t="s">
        <v>737</v>
      </c>
      <c r="F74" t="s">
        <v>738</v>
      </c>
      <c r="G74" s="1">
        <v>44105</v>
      </c>
    </row>
    <row r="75" spans="1:7" x14ac:dyDescent="0.3">
      <c r="A75" t="s">
        <v>7</v>
      </c>
      <c r="B75" t="s">
        <v>65</v>
      </c>
      <c r="C75">
        <v>2300</v>
      </c>
      <c r="D75" t="s">
        <v>739</v>
      </c>
      <c r="E75" t="s">
        <v>10</v>
      </c>
      <c r="F75" t="s">
        <v>740</v>
      </c>
      <c r="G75" s="1">
        <v>44166</v>
      </c>
    </row>
    <row r="76" spans="1:7" x14ac:dyDescent="0.3">
      <c r="A76" t="s">
        <v>7</v>
      </c>
      <c r="B76" t="s">
        <v>81</v>
      </c>
      <c r="C76">
        <v>2001</v>
      </c>
      <c r="D76" t="s">
        <v>741</v>
      </c>
      <c r="E76" t="s">
        <v>742</v>
      </c>
      <c r="F76" t="s">
        <v>743</v>
      </c>
      <c r="G76" s="1">
        <v>43862</v>
      </c>
    </row>
    <row r="77" spans="1:7" x14ac:dyDescent="0.3">
      <c r="A77" t="s">
        <v>7</v>
      </c>
      <c r="B77" t="s">
        <v>81</v>
      </c>
      <c r="C77">
        <v>1817</v>
      </c>
      <c r="D77" t="s">
        <v>532</v>
      </c>
      <c r="E77" t="s">
        <v>744</v>
      </c>
      <c r="F77" t="s">
        <v>745</v>
      </c>
      <c r="G77" s="1">
        <v>44166</v>
      </c>
    </row>
    <row r="78" spans="1:7" x14ac:dyDescent="0.3">
      <c r="A78" t="s">
        <v>7</v>
      </c>
      <c r="B78" t="s">
        <v>81</v>
      </c>
      <c r="C78">
        <v>1326</v>
      </c>
      <c r="D78" t="s">
        <v>506</v>
      </c>
      <c r="E78" t="s">
        <v>746</v>
      </c>
      <c r="F78" t="s">
        <v>747</v>
      </c>
      <c r="G78" s="1">
        <v>43891</v>
      </c>
    </row>
    <row r="79" spans="1:7" x14ac:dyDescent="0.3">
      <c r="A79" t="s">
        <v>7</v>
      </c>
      <c r="B79" t="s">
        <v>81</v>
      </c>
      <c r="C79">
        <v>944</v>
      </c>
      <c r="D79" t="s">
        <v>748</v>
      </c>
      <c r="E79" t="s">
        <v>749</v>
      </c>
      <c r="F79" t="s">
        <v>750</v>
      </c>
      <c r="G79" s="1">
        <v>43922</v>
      </c>
    </row>
    <row r="80" spans="1:7" x14ac:dyDescent="0.3">
      <c r="A80" t="s">
        <v>7</v>
      </c>
      <c r="B80" t="s">
        <v>81</v>
      </c>
      <c r="C80">
        <v>2729</v>
      </c>
      <c r="D80" t="s">
        <v>547</v>
      </c>
      <c r="E80" t="s">
        <v>751</v>
      </c>
      <c r="F80" t="s">
        <v>752</v>
      </c>
      <c r="G80" s="1">
        <v>44166</v>
      </c>
    </row>
    <row r="81" spans="1:7" x14ac:dyDescent="0.3">
      <c r="A81" t="s">
        <v>7</v>
      </c>
      <c r="B81" t="s">
        <v>81</v>
      </c>
      <c r="C81">
        <v>1874</v>
      </c>
      <c r="D81" t="s">
        <v>753</v>
      </c>
      <c r="E81" t="s">
        <v>754</v>
      </c>
      <c r="F81" t="s">
        <v>755</v>
      </c>
      <c r="G81" s="1">
        <v>44044</v>
      </c>
    </row>
    <row r="82" spans="1:7" x14ac:dyDescent="0.3">
      <c r="A82" t="s">
        <v>7</v>
      </c>
      <c r="B82" t="s">
        <v>81</v>
      </c>
      <c r="C82">
        <v>2844</v>
      </c>
      <c r="D82" t="s">
        <v>756</v>
      </c>
      <c r="E82" t="s">
        <v>757</v>
      </c>
      <c r="F82" t="s">
        <v>758</v>
      </c>
      <c r="G82" s="1">
        <v>43983</v>
      </c>
    </row>
    <row r="83" spans="1:7" x14ac:dyDescent="0.3">
      <c r="A83" t="s">
        <v>7</v>
      </c>
      <c r="B83" t="s">
        <v>81</v>
      </c>
      <c r="C83">
        <v>1582</v>
      </c>
      <c r="D83" t="s">
        <v>759</v>
      </c>
      <c r="E83" t="s">
        <v>760</v>
      </c>
      <c r="F83" t="s">
        <v>761</v>
      </c>
      <c r="G83" s="1">
        <v>44166</v>
      </c>
    </row>
    <row r="84" spans="1:7" x14ac:dyDescent="0.3">
      <c r="A84" t="s">
        <v>7</v>
      </c>
      <c r="B84" t="s">
        <v>81</v>
      </c>
      <c r="C84">
        <v>3245</v>
      </c>
      <c r="D84" t="s">
        <v>762</v>
      </c>
      <c r="E84" t="s">
        <v>763</v>
      </c>
      <c r="F84" t="s">
        <v>764</v>
      </c>
      <c r="G84" s="1">
        <v>43831</v>
      </c>
    </row>
    <row r="85" spans="1:7" x14ac:dyDescent="0.3">
      <c r="A85" t="s">
        <v>7</v>
      </c>
      <c r="B85" t="s">
        <v>81</v>
      </c>
      <c r="C85">
        <v>2134</v>
      </c>
      <c r="D85" t="s">
        <v>765</v>
      </c>
      <c r="E85" t="s">
        <v>766</v>
      </c>
      <c r="F85" t="s">
        <v>767</v>
      </c>
      <c r="G85" s="1">
        <v>44075</v>
      </c>
    </row>
    <row r="86" spans="1:7" x14ac:dyDescent="0.3">
      <c r="A86" t="s">
        <v>7</v>
      </c>
      <c r="B86" t="s">
        <v>81</v>
      </c>
      <c r="C86">
        <v>2529</v>
      </c>
      <c r="D86" t="s">
        <v>768</v>
      </c>
      <c r="E86" t="s">
        <v>769</v>
      </c>
      <c r="F86" t="s">
        <v>770</v>
      </c>
      <c r="G86" s="1">
        <v>44136</v>
      </c>
    </row>
    <row r="87" spans="1:7" x14ac:dyDescent="0.3">
      <c r="A87" t="s">
        <v>7</v>
      </c>
      <c r="B87" t="s">
        <v>81</v>
      </c>
      <c r="C87">
        <v>2109</v>
      </c>
      <c r="D87" t="s">
        <v>771</v>
      </c>
      <c r="E87" t="s">
        <v>772</v>
      </c>
      <c r="F87" t="s">
        <v>773</v>
      </c>
      <c r="G87" s="1">
        <v>43952</v>
      </c>
    </row>
    <row r="88" spans="1:7" x14ac:dyDescent="0.3">
      <c r="A88" t="s">
        <v>7</v>
      </c>
      <c r="B88" t="s">
        <v>81</v>
      </c>
      <c r="C88">
        <v>1583</v>
      </c>
      <c r="D88" t="s">
        <v>594</v>
      </c>
      <c r="E88" t="s">
        <v>774</v>
      </c>
      <c r="F88" t="s">
        <v>775</v>
      </c>
      <c r="G88" s="1">
        <v>43983</v>
      </c>
    </row>
    <row r="89" spans="1:7" x14ac:dyDescent="0.3">
      <c r="A89" t="s">
        <v>7</v>
      </c>
      <c r="B89" t="s">
        <v>81</v>
      </c>
      <c r="C89">
        <v>1565</v>
      </c>
      <c r="D89" t="s">
        <v>597</v>
      </c>
      <c r="E89" t="s">
        <v>776</v>
      </c>
      <c r="F89" t="s">
        <v>777</v>
      </c>
      <c r="G89" s="1">
        <v>44105</v>
      </c>
    </row>
    <row r="90" spans="1:7" x14ac:dyDescent="0.3">
      <c r="A90" t="s">
        <v>7</v>
      </c>
      <c r="B90" t="s">
        <v>81</v>
      </c>
      <c r="C90">
        <v>1496</v>
      </c>
      <c r="D90" t="s">
        <v>778</v>
      </c>
      <c r="E90" t="s">
        <v>779</v>
      </c>
      <c r="F90" t="s">
        <v>780</v>
      </c>
      <c r="G90" s="1">
        <v>44105</v>
      </c>
    </row>
    <row r="91" spans="1:7" x14ac:dyDescent="0.3">
      <c r="A91" t="s">
        <v>7</v>
      </c>
      <c r="B91" t="s">
        <v>81</v>
      </c>
      <c r="C91">
        <v>866</v>
      </c>
      <c r="D91" t="s">
        <v>781</v>
      </c>
      <c r="E91" t="s">
        <v>782</v>
      </c>
      <c r="F91" t="s">
        <v>783</v>
      </c>
      <c r="G91" s="1">
        <v>44013</v>
      </c>
    </row>
    <row r="92" spans="1:7" x14ac:dyDescent="0.3">
      <c r="A92" t="s">
        <v>7</v>
      </c>
      <c r="B92" t="s">
        <v>99</v>
      </c>
      <c r="C92">
        <v>923</v>
      </c>
      <c r="D92" t="s">
        <v>784</v>
      </c>
      <c r="E92" t="s">
        <v>785</v>
      </c>
      <c r="F92" t="s">
        <v>786</v>
      </c>
      <c r="G92" s="1">
        <v>44044</v>
      </c>
    </row>
    <row r="93" spans="1:7" x14ac:dyDescent="0.3">
      <c r="A93" t="s">
        <v>7</v>
      </c>
      <c r="B93" t="s">
        <v>99</v>
      </c>
      <c r="C93">
        <v>2009</v>
      </c>
      <c r="D93" t="s">
        <v>787</v>
      </c>
      <c r="E93" t="s">
        <v>788</v>
      </c>
      <c r="F93" t="s">
        <v>789</v>
      </c>
      <c r="G93" s="1">
        <v>44105</v>
      </c>
    </row>
    <row r="94" spans="1:7" x14ac:dyDescent="0.3">
      <c r="A94" t="s">
        <v>7</v>
      </c>
      <c r="B94" t="s">
        <v>99</v>
      </c>
      <c r="C94">
        <v>3851</v>
      </c>
      <c r="D94" t="s">
        <v>790</v>
      </c>
      <c r="E94" t="s">
        <v>791</v>
      </c>
      <c r="F94" t="s">
        <v>792</v>
      </c>
      <c r="G94" s="1">
        <v>43922</v>
      </c>
    </row>
    <row r="95" spans="1:7" x14ac:dyDescent="0.3">
      <c r="A95" t="s">
        <v>7</v>
      </c>
      <c r="B95" t="s">
        <v>99</v>
      </c>
      <c r="C95">
        <v>2431</v>
      </c>
      <c r="D95" t="s">
        <v>793</v>
      </c>
      <c r="E95" t="s">
        <v>794</v>
      </c>
      <c r="F95" t="s">
        <v>795</v>
      </c>
      <c r="G95" s="1">
        <v>44166</v>
      </c>
    </row>
    <row r="96" spans="1:7" x14ac:dyDescent="0.3">
      <c r="A96" t="s">
        <v>7</v>
      </c>
      <c r="B96" t="s">
        <v>99</v>
      </c>
      <c r="C96">
        <v>952</v>
      </c>
      <c r="D96" t="s">
        <v>796</v>
      </c>
      <c r="E96" t="s">
        <v>780</v>
      </c>
      <c r="F96" t="s">
        <v>797</v>
      </c>
      <c r="G96" s="1">
        <v>43862</v>
      </c>
    </row>
    <row r="97" spans="1:7" x14ac:dyDescent="0.3">
      <c r="A97" t="s">
        <v>7</v>
      </c>
      <c r="B97" t="s">
        <v>99</v>
      </c>
      <c r="C97">
        <v>1262</v>
      </c>
      <c r="D97" t="s">
        <v>798</v>
      </c>
      <c r="E97" t="s">
        <v>799</v>
      </c>
      <c r="F97" t="s">
        <v>800</v>
      </c>
      <c r="G97" s="1">
        <v>43952</v>
      </c>
    </row>
    <row r="98" spans="1:7" x14ac:dyDescent="0.3">
      <c r="A98" t="s">
        <v>7</v>
      </c>
      <c r="B98" t="s">
        <v>99</v>
      </c>
      <c r="C98">
        <v>1135</v>
      </c>
      <c r="D98" t="s">
        <v>801</v>
      </c>
      <c r="E98" t="s">
        <v>802</v>
      </c>
      <c r="F98" t="s">
        <v>803</v>
      </c>
      <c r="G98" s="1">
        <v>43983</v>
      </c>
    </row>
    <row r="99" spans="1:7" x14ac:dyDescent="0.3">
      <c r="A99" t="s">
        <v>7</v>
      </c>
      <c r="B99" t="s">
        <v>99</v>
      </c>
      <c r="C99">
        <v>1582</v>
      </c>
      <c r="D99" t="s">
        <v>804</v>
      </c>
      <c r="E99" t="s">
        <v>805</v>
      </c>
      <c r="F99" t="s">
        <v>806</v>
      </c>
      <c r="G99" s="1">
        <v>44166</v>
      </c>
    </row>
    <row r="100" spans="1:7" x14ac:dyDescent="0.3">
      <c r="A100" t="s">
        <v>7</v>
      </c>
      <c r="B100" t="s">
        <v>99</v>
      </c>
      <c r="C100">
        <v>598</v>
      </c>
      <c r="D100" t="s">
        <v>807</v>
      </c>
      <c r="E100" t="s">
        <v>808</v>
      </c>
      <c r="F100" t="s">
        <v>809</v>
      </c>
      <c r="G100" s="1">
        <v>43891</v>
      </c>
    </row>
    <row r="101" spans="1:7" x14ac:dyDescent="0.3">
      <c r="A101" t="s">
        <v>7</v>
      </c>
      <c r="B101" t="s">
        <v>99</v>
      </c>
      <c r="C101">
        <v>3794</v>
      </c>
      <c r="D101" t="s">
        <v>810</v>
      </c>
      <c r="E101" t="s">
        <v>811</v>
      </c>
      <c r="F101" t="s">
        <v>812</v>
      </c>
      <c r="G101" s="1">
        <v>44013</v>
      </c>
    </row>
    <row r="102" spans="1:7" x14ac:dyDescent="0.3">
      <c r="A102" t="s">
        <v>7</v>
      </c>
      <c r="B102" t="s">
        <v>99</v>
      </c>
      <c r="C102">
        <v>567</v>
      </c>
      <c r="D102" t="s">
        <v>813</v>
      </c>
      <c r="E102" t="s">
        <v>814</v>
      </c>
      <c r="F102" t="s">
        <v>815</v>
      </c>
      <c r="G102" s="1">
        <v>44075</v>
      </c>
    </row>
    <row r="103" spans="1:7" x14ac:dyDescent="0.3">
      <c r="A103" t="s">
        <v>7</v>
      </c>
      <c r="B103" t="s">
        <v>99</v>
      </c>
      <c r="C103">
        <v>1269</v>
      </c>
      <c r="D103" t="s">
        <v>816</v>
      </c>
      <c r="E103" t="s">
        <v>817</v>
      </c>
      <c r="F103" t="s">
        <v>818</v>
      </c>
      <c r="G103" s="1">
        <v>44105</v>
      </c>
    </row>
    <row r="104" spans="1:7" x14ac:dyDescent="0.3">
      <c r="A104" t="s">
        <v>7</v>
      </c>
      <c r="B104" t="s">
        <v>99</v>
      </c>
      <c r="C104">
        <v>384</v>
      </c>
      <c r="D104" t="s">
        <v>819</v>
      </c>
      <c r="E104" t="s">
        <v>820</v>
      </c>
      <c r="F104" t="s">
        <v>821</v>
      </c>
      <c r="G104" s="1">
        <v>43831</v>
      </c>
    </row>
    <row r="105" spans="1:7" x14ac:dyDescent="0.3">
      <c r="A105" t="s">
        <v>7</v>
      </c>
      <c r="B105" t="s">
        <v>99</v>
      </c>
      <c r="C105">
        <v>1808</v>
      </c>
      <c r="D105" t="s">
        <v>822</v>
      </c>
      <c r="E105" t="s">
        <v>823</v>
      </c>
      <c r="F105" t="s">
        <v>824</v>
      </c>
      <c r="G105" s="1">
        <v>44136</v>
      </c>
    </row>
    <row r="106" spans="1:7" x14ac:dyDescent="0.3">
      <c r="A106" t="s">
        <v>7</v>
      </c>
      <c r="B106" t="s">
        <v>99</v>
      </c>
      <c r="C106">
        <v>2632</v>
      </c>
      <c r="D106" t="s">
        <v>825</v>
      </c>
      <c r="E106" t="s">
        <v>826</v>
      </c>
      <c r="F106" t="s">
        <v>827</v>
      </c>
      <c r="G106" s="1">
        <v>43983</v>
      </c>
    </row>
    <row r="107" spans="1:7" x14ac:dyDescent="0.3">
      <c r="A107" t="s">
        <v>115</v>
      </c>
      <c r="B107" t="s">
        <v>8</v>
      </c>
      <c r="C107">
        <v>3945</v>
      </c>
      <c r="D107" t="s">
        <v>828</v>
      </c>
      <c r="E107" t="s">
        <v>829</v>
      </c>
      <c r="F107" t="s">
        <v>830</v>
      </c>
      <c r="G107" s="1">
        <v>43831</v>
      </c>
    </row>
    <row r="108" spans="1:7" x14ac:dyDescent="0.3">
      <c r="A108" t="s">
        <v>115</v>
      </c>
      <c r="B108" t="s">
        <v>8</v>
      </c>
      <c r="C108">
        <v>2296</v>
      </c>
      <c r="D108" t="s">
        <v>831</v>
      </c>
      <c r="E108" t="s">
        <v>832</v>
      </c>
      <c r="F108" t="s">
        <v>833</v>
      </c>
      <c r="G108" s="1">
        <v>43862</v>
      </c>
    </row>
    <row r="109" spans="1:7" x14ac:dyDescent="0.3">
      <c r="A109" t="s">
        <v>115</v>
      </c>
      <c r="B109" t="s">
        <v>8</v>
      </c>
      <c r="C109">
        <v>1030</v>
      </c>
      <c r="D109" t="s">
        <v>834</v>
      </c>
      <c r="E109" t="s">
        <v>835</v>
      </c>
      <c r="F109" t="s">
        <v>836</v>
      </c>
      <c r="G109" s="1">
        <v>43952</v>
      </c>
    </row>
    <row r="110" spans="1:7" x14ac:dyDescent="0.3">
      <c r="A110" t="s">
        <v>115</v>
      </c>
      <c r="B110" t="s">
        <v>8</v>
      </c>
      <c r="C110">
        <v>787</v>
      </c>
      <c r="D110" t="s">
        <v>837</v>
      </c>
      <c r="E110" t="s">
        <v>838</v>
      </c>
      <c r="F110" t="s">
        <v>839</v>
      </c>
      <c r="G110" s="1">
        <v>43983</v>
      </c>
    </row>
    <row r="111" spans="1:7" x14ac:dyDescent="0.3">
      <c r="A111" t="s">
        <v>115</v>
      </c>
      <c r="B111" t="s">
        <v>8</v>
      </c>
      <c r="C111">
        <v>2155</v>
      </c>
      <c r="D111" t="s">
        <v>840</v>
      </c>
      <c r="E111" t="s">
        <v>841</v>
      </c>
      <c r="F111" t="s">
        <v>842</v>
      </c>
      <c r="G111" s="1">
        <v>44166</v>
      </c>
    </row>
    <row r="112" spans="1:7" x14ac:dyDescent="0.3">
      <c r="A112" t="s">
        <v>115</v>
      </c>
      <c r="B112" t="s">
        <v>8</v>
      </c>
      <c r="C112">
        <v>918</v>
      </c>
      <c r="D112" t="s">
        <v>843</v>
      </c>
      <c r="E112" t="s">
        <v>844</v>
      </c>
      <c r="F112" t="s">
        <v>845</v>
      </c>
      <c r="G112" s="1">
        <v>43952</v>
      </c>
    </row>
    <row r="113" spans="1:7" x14ac:dyDescent="0.3">
      <c r="A113" t="s">
        <v>115</v>
      </c>
      <c r="B113" t="s">
        <v>8</v>
      </c>
      <c r="C113">
        <v>1055</v>
      </c>
      <c r="D113" t="s">
        <v>846</v>
      </c>
      <c r="E113" t="s">
        <v>847</v>
      </c>
      <c r="F113" t="s">
        <v>848</v>
      </c>
      <c r="G113" s="1">
        <v>44166</v>
      </c>
    </row>
    <row r="114" spans="1:7" x14ac:dyDescent="0.3">
      <c r="A114" t="s">
        <v>115</v>
      </c>
      <c r="B114" t="s">
        <v>8</v>
      </c>
      <c r="C114">
        <v>2435</v>
      </c>
      <c r="D114" t="s">
        <v>849</v>
      </c>
      <c r="E114" t="s">
        <v>850</v>
      </c>
      <c r="F114" t="s">
        <v>851</v>
      </c>
      <c r="G114" s="1">
        <v>43831</v>
      </c>
    </row>
    <row r="115" spans="1:7" x14ac:dyDescent="0.3">
      <c r="A115" t="s">
        <v>115</v>
      </c>
      <c r="B115" t="s">
        <v>8</v>
      </c>
      <c r="C115">
        <v>1901</v>
      </c>
      <c r="D115" t="s">
        <v>852</v>
      </c>
      <c r="E115" t="s">
        <v>853</v>
      </c>
      <c r="F115" t="s">
        <v>854</v>
      </c>
      <c r="G115" s="1">
        <v>43983</v>
      </c>
    </row>
    <row r="116" spans="1:7" x14ac:dyDescent="0.3">
      <c r="A116" t="s">
        <v>115</v>
      </c>
      <c r="B116" t="s">
        <v>8</v>
      </c>
      <c r="C116">
        <v>1287</v>
      </c>
      <c r="D116" t="s">
        <v>330</v>
      </c>
      <c r="E116" t="s">
        <v>855</v>
      </c>
      <c r="F116" t="s">
        <v>856</v>
      </c>
      <c r="G116" s="1">
        <v>44166</v>
      </c>
    </row>
    <row r="117" spans="1:7" x14ac:dyDescent="0.3">
      <c r="A117" t="s">
        <v>115</v>
      </c>
      <c r="B117" t="s">
        <v>8</v>
      </c>
      <c r="C117">
        <v>2988</v>
      </c>
      <c r="D117" t="s">
        <v>857</v>
      </c>
      <c r="E117" t="s">
        <v>858</v>
      </c>
      <c r="F117" t="s">
        <v>859</v>
      </c>
      <c r="G117" s="1">
        <v>44013</v>
      </c>
    </row>
    <row r="118" spans="1:7" x14ac:dyDescent="0.3">
      <c r="A118" t="s">
        <v>115</v>
      </c>
      <c r="B118" t="s">
        <v>8</v>
      </c>
      <c r="C118">
        <v>1303</v>
      </c>
      <c r="D118" t="s">
        <v>860</v>
      </c>
      <c r="E118" t="s">
        <v>861</v>
      </c>
      <c r="F118" t="s">
        <v>862</v>
      </c>
      <c r="G118" s="1">
        <v>43862</v>
      </c>
    </row>
    <row r="119" spans="1:7" x14ac:dyDescent="0.3">
      <c r="A119" t="s">
        <v>115</v>
      </c>
      <c r="B119" t="s">
        <v>8</v>
      </c>
      <c r="C119">
        <v>2385</v>
      </c>
      <c r="D119" t="s">
        <v>863</v>
      </c>
      <c r="E119" t="s">
        <v>864</v>
      </c>
      <c r="F119" t="s">
        <v>865</v>
      </c>
      <c r="G119" s="1">
        <v>43891</v>
      </c>
    </row>
    <row r="120" spans="1:7" x14ac:dyDescent="0.3">
      <c r="A120" t="s">
        <v>115</v>
      </c>
      <c r="B120" t="s">
        <v>8</v>
      </c>
      <c r="C120">
        <v>2620</v>
      </c>
      <c r="D120" t="s">
        <v>866</v>
      </c>
      <c r="E120" t="s">
        <v>867</v>
      </c>
      <c r="F120" t="s">
        <v>868</v>
      </c>
      <c r="G120" s="1">
        <v>44075</v>
      </c>
    </row>
    <row r="121" spans="1:7" x14ac:dyDescent="0.3">
      <c r="A121" t="s">
        <v>115</v>
      </c>
      <c r="B121" t="s">
        <v>8</v>
      </c>
      <c r="C121">
        <v>3801</v>
      </c>
      <c r="D121" t="s">
        <v>869</v>
      </c>
      <c r="E121" t="s">
        <v>870</v>
      </c>
      <c r="F121" t="s">
        <v>871</v>
      </c>
      <c r="G121" s="1">
        <v>43922</v>
      </c>
    </row>
    <row r="122" spans="1:7" x14ac:dyDescent="0.3">
      <c r="A122" t="s">
        <v>115</v>
      </c>
      <c r="B122" t="s">
        <v>8</v>
      </c>
      <c r="C122">
        <v>1496</v>
      </c>
      <c r="D122" t="s">
        <v>872</v>
      </c>
      <c r="E122" t="s">
        <v>262</v>
      </c>
      <c r="F122" t="s">
        <v>778</v>
      </c>
      <c r="G122" s="1">
        <v>43983</v>
      </c>
    </row>
    <row r="123" spans="1:7" x14ac:dyDescent="0.3">
      <c r="A123" t="s">
        <v>115</v>
      </c>
      <c r="B123" t="s">
        <v>8</v>
      </c>
      <c r="C123">
        <v>448</v>
      </c>
      <c r="D123" t="s">
        <v>873</v>
      </c>
      <c r="E123" t="s">
        <v>874</v>
      </c>
      <c r="F123" t="s">
        <v>875</v>
      </c>
      <c r="G123" s="1">
        <v>43983</v>
      </c>
    </row>
    <row r="124" spans="1:7" x14ac:dyDescent="0.3">
      <c r="A124" t="s">
        <v>115</v>
      </c>
      <c r="B124" t="s">
        <v>8</v>
      </c>
      <c r="C124">
        <v>2101</v>
      </c>
      <c r="D124" t="s">
        <v>876</v>
      </c>
      <c r="E124" t="s">
        <v>877</v>
      </c>
      <c r="F124" t="s">
        <v>878</v>
      </c>
      <c r="G124" s="1">
        <v>44044</v>
      </c>
    </row>
    <row r="125" spans="1:7" x14ac:dyDescent="0.3">
      <c r="A125" t="s">
        <v>115</v>
      </c>
      <c r="B125" t="s">
        <v>8</v>
      </c>
      <c r="C125">
        <v>1535</v>
      </c>
      <c r="D125" t="s">
        <v>879</v>
      </c>
      <c r="E125" t="s">
        <v>880</v>
      </c>
      <c r="F125" t="s">
        <v>881</v>
      </c>
      <c r="G125" s="1">
        <v>44075</v>
      </c>
    </row>
    <row r="126" spans="1:7" x14ac:dyDescent="0.3">
      <c r="A126" t="s">
        <v>115</v>
      </c>
      <c r="B126" t="s">
        <v>8</v>
      </c>
      <c r="C126">
        <v>1227</v>
      </c>
      <c r="D126" t="s">
        <v>882</v>
      </c>
      <c r="E126" t="s">
        <v>883</v>
      </c>
      <c r="F126" t="s">
        <v>884</v>
      </c>
      <c r="G126" s="1">
        <v>44105</v>
      </c>
    </row>
    <row r="127" spans="1:7" x14ac:dyDescent="0.3">
      <c r="A127" t="s">
        <v>115</v>
      </c>
      <c r="B127" t="s">
        <v>8</v>
      </c>
      <c r="C127">
        <v>1324</v>
      </c>
      <c r="D127" t="s">
        <v>885</v>
      </c>
      <c r="E127" t="s">
        <v>886</v>
      </c>
      <c r="F127" t="s">
        <v>887</v>
      </c>
      <c r="G127" s="1">
        <v>44136</v>
      </c>
    </row>
    <row r="128" spans="1:7" x14ac:dyDescent="0.3">
      <c r="A128" t="s">
        <v>115</v>
      </c>
      <c r="B128" t="s">
        <v>8</v>
      </c>
      <c r="C128">
        <v>1954</v>
      </c>
      <c r="D128" t="s">
        <v>888</v>
      </c>
      <c r="E128" t="s">
        <v>889</v>
      </c>
      <c r="F128" t="s">
        <v>442</v>
      </c>
      <c r="G128" s="1">
        <v>43891</v>
      </c>
    </row>
    <row r="129" spans="1:7" x14ac:dyDescent="0.3">
      <c r="A129" t="s">
        <v>115</v>
      </c>
      <c r="B129" t="s">
        <v>8</v>
      </c>
      <c r="C129">
        <v>2532</v>
      </c>
      <c r="D129" t="s">
        <v>890</v>
      </c>
      <c r="E129" t="s">
        <v>891</v>
      </c>
      <c r="F129" t="s">
        <v>892</v>
      </c>
      <c r="G129" s="1">
        <v>43922</v>
      </c>
    </row>
    <row r="130" spans="1:7" x14ac:dyDescent="0.3">
      <c r="A130" t="s">
        <v>115</v>
      </c>
      <c r="B130" t="s">
        <v>8</v>
      </c>
      <c r="C130">
        <v>2426</v>
      </c>
      <c r="D130" t="s">
        <v>893</v>
      </c>
      <c r="E130" t="s">
        <v>894</v>
      </c>
      <c r="F130" t="s">
        <v>895</v>
      </c>
      <c r="G130" s="1">
        <v>44013</v>
      </c>
    </row>
    <row r="131" spans="1:7" x14ac:dyDescent="0.3">
      <c r="A131" t="s">
        <v>115</v>
      </c>
      <c r="B131" t="s">
        <v>8</v>
      </c>
      <c r="C131">
        <v>2441</v>
      </c>
      <c r="D131" t="s">
        <v>896</v>
      </c>
      <c r="E131" t="s">
        <v>897</v>
      </c>
      <c r="F131" t="s">
        <v>898</v>
      </c>
      <c r="G131" s="1">
        <v>44105</v>
      </c>
    </row>
    <row r="132" spans="1:7" x14ac:dyDescent="0.3">
      <c r="A132" t="s">
        <v>115</v>
      </c>
      <c r="B132" t="s">
        <v>8</v>
      </c>
      <c r="C132">
        <v>1594</v>
      </c>
      <c r="D132" t="s">
        <v>899</v>
      </c>
      <c r="E132" t="s">
        <v>900</v>
      </c>
      <c r="F132" t="s">
        <v>901</v>
      </c>
      <c r="G132" s="1">
        <v>44136</v>
      </c>
    </row>
    <row r="133" spans="1:7" x14ac:dyDescent="0.3">
      <c r="A133" t="s">
        <v>115</v>
      </c>
      <c r="B133" t="s">
        <v>8</v>
      </c>
      <c r="C133">
        <v>2696</v>
      </c>
      <c r="D133" t="s">
        <v>902</v>
      </c>
      <c r="E133" t="s">
        <v>903</v>
      </c>
      <c r="F133" t="s">
        <v>904</v>
      </c>
      <c r="G133" s="1">
        <v>44044</v>
      </c>
    </row>
    <row r="134" spans="1:7" x14ac:dyDescent="0.3">
      <c r="A134" t="s">
        <v>115</v>
      </c>
      <c r="B134" t="s">
        <v>8</v>
      </c>
      <c r="C134">
        <v>1393</v>
      </c>
      <c r="D134" t="s">
        <v>905</v>
      </c>
      <c r="E134" t="s">
        <v>906</v>
      </c>
      <c r="F134" t="s">
        <v>907</v>
      </c>
      <c r="G134" s="1">
        <v>44105</v>
      </c>
    </row>
    <row r="135" spans="1:7" x14ac:dyDescent="0.3">
      <c r="A135" t="s">
        <v>115</v>
      </c>
      <c r="B135" t="s">
        <v>8</v>
      </c>
      <c r="C135">
        <v>1731</v>
      </c>
      <c r="D135" t="s">
        <v>908</v>
      </c>
      <c r="E135" t="s">
        <v>909</v>
      </c>
      <c r="F135" t="s">
        <v>910</v>
      </c>
      <c r="G135" s="1">
        <v>44105</v>
      </c>
    </row>
    <row r="136" spans="1:7" x14ac:dyDescent="0.3">
      <c r="A136" t="s">
        <v>115</v>
      </c>
      <c r="B136" t="s">
        <v>8</v>
      </c>
      <c r="C136">
        <v>293</v>
      </c>
      <c r="D136" t="s">
        <v>911</v>
      </c>
      <c r="E136" t="s">
        <v>912</v>
      </c>
      <c r="F136" t="s">
        <v>913</v>
      </c>
      <c r="G136" s="1">
        <v>44166</v>
      </c>
    </row>
    <row r="137" spans="1:7" x14ac:dyDescent="0.3">
      <c r="A137" t="s">
        <v>115</v>
      </c>
      <c r="B137" t="s">
        <v>41</v>
      </c>
      <c r="C137">
        <v>1899</v>
      </c>
      <c r="D137" t="s">
        <v>914</v>
      </c>
      <c r="E137" t="s">
        <v>915</v>
      </c>
      <c r="F137" t="s">
        <v>916</v>
      </c>
      <c r="G137" s="1">
        <v>43983</v>
      </c>
    </row>
    <row r="138" spans="1:7" x14ac:dyDescent="0.3">
      <c r="A138" t="s">
        <v>115</v>
      </c>
      <c r="B138" t="s">
        <v>41</v>
      </c>
      <c r="C138">
        <v>1376</v>
      </c>
      <c r="D138" t="s">
        <v>917</v>
      </c>
      <c r="E138" t="s">
        <v>918</v>
      </c>
      <c r="F138" t="s">
        <v>919</v>
      </c>
      <c r="G138" s="1">
        <v>44013</v>
      </c>
    </row>
    <row r="139" spans="1:7" x14ac:dyDescent="0.3">
      <c r="A139" t="s">
        <v>115</v>
      </c>
      <c r="B139" t="s">
        <v>41</v>
      </c>
      <c r="C139">
        <v>1901</v>
      </c>
      <c r="D139" t="s">
        <v>920</v>
      </c>
      <c r="E139" t="s">
        <v>921</v>
      </c>
      <c r="F139" t="s">
        <v>922</v>
      </c>
      <c r="G139" s="1">
        <v>43983</v>
      </c>
    </row>
    <row r="140" spans="1:7" x14ac:dyDescent="0.3">
      <c r="A140" t="s">
        <v>115</v>
      </c>
      <c r="B140" t="s">
        <v>41</v>
      </c>
      <c r="C140">
        <v>544</v>
      </c>
      <c r="D140" t="s">
        <v>923</v>
      </c>
      <c r="E140" t="s">
        <v>924</v>
      </c>
      <c r="F140" t="s">
        <v>925</v>
      </c>
      <c r="G140" s="1">
        <v>44075</v>
      </c>
    </row>
    <row r="141" spans="1:7" x14ac:dyDescent="0.3">
      <c r="A141" t="s">
        <v>115</v>
      </c>
      <c r="B141" t="s">
        <v>41</v>
      </c>
      <c r="C141">
        <v>1287</v>
      </c>
      <c r="D141" t="s">
        <v>926</v>
      </c>
      <c r="E141" t="s">
        <v>927</v>
      </c>
      <c r="F141" t="s">
        <v>928</v>
      </c>
      <c r="G141" s="1">
        <v>44166</v>
      </c>
    </row>
    <row r="142" spans="1:7" x14ac:dyDescent="0.3">
      <c r="A142" t="s">
        <v>115</v>
      </c>
      <c r="B142" t="s">
        <v>41</v>
      </c>
      <c r="C142">
        <v>1385</v>
      </c>
      <c r="D142" t="s">
        <v>929</v>
      </c>
      <c r="E142" t="s">
        <v>930</v>
      </c>
      <c r="F142" t="s">
        <v>931</v>
      </c>
      <c r="G142" s="1">
        <v>43831</v>
      </c>
    </row>
    <row r="143" spans="1:7" x14ac:dyDescent="0.3">
      <c r="A143" t="s">
        <v>115</v>
      </c>
      <c r="B143" t="s">
        <v>41</v>
      </c>
      <c r="C143">
        <v>2342</v>
      </c>
      <c r="D143" t="s">
        <v>932</v>
      </c>
      <c r="E143" t="s">
        <v>933</v>
      </c>
      <c r="F143" t="s">
        <v>934</v>
      </c>
      <c r="G143" s="1">
        <v>44136</v>
      </c>
    </row>
    <row r="144" spans="1:7" x14ac:dyDescent="0.3">
      <c r="A144" t="s">
        <v>115</v>
      </c>
      <c r="B144" t="s">
        <v>41</v>
      </c>
      <c r="C144">
        <v>1976</v>
      </c>
      <c r="D144" t="s">
        <v>384</v>
      </c>
      <c r="E144" t="s">
        <v>935</v>
      </c>
      <c r="F144" t="s">
        <v>936</v>
      </c>
      <c r="G144" s="1">
        <v>44105</v>
      </c>
    </row>
    <row r="145" spans="1:7" x14ac:dyDescent="0.3">
      <c r="A145" t="s">
        <v>115</v>
      </c>
      <c r="B145" t="s">
        <v>41</v>
      </c>
      <c r="C145">
        <v>2181</v>
      </c>
      <c r="D145" t="s">
        <v>440</v>
      </c>
      <c r="E145" t="s">
        <v>937</v>
      </c>
      <c r="F145" t="s">
        <v>938</v>
      </c>
      <c r="G145" s="1">
        <v>44105</v>
      </c>
    </row>
    <row r="146" spans="1:7" x14ac:dyDescent="0.3">
      <c r="A146" t="s">
        <v>115</v>
      </c>
      <c r="B146" t="s">
        <v>41</v>
      </c>
      <c r="C146">
        <v>2501</v>
      </c>
      <c r="D146" t="s">
        <v>939</v>
      </c>
      <c r="E146" t="s">
        <v>940</v>
      </c>
      <c r="F146" t="s">
        <v>941</v>
      </c>
      <c r="G146" s="1">
        <v>43891</v>
      </c>
    </row>
    <row r="147" spans="1:7" x14ac:dyDescent="0.3">
      <c r="A147" t="s">
        <v>115</v>
      </c>
      <c r="B147" t="s">
        <v>41</v>
      </c>
      <c r="C147">
        <v>1562</v>
      </c>
      <c r="D147" t="s">
        <v>942</v>
      </c>
      <c r="E147" t="s">
        <v>943</v>
      </c>
      <c r="F147" t="s">
        <v>944</v>
      </c>
      <c r="G147" s="1">
        <v>44044</v>
      </c>
    </row>
    <row r="148" spans="1:7" x14ac:dyDescent="0.3">
      <c r="A148" t="s">
        <v>115</v>
      </c>
      <c r="B148" t="s">
        <v>41</v>
      </c>
      <c r="C148">
        <v>1666</v>
      </c>
      <c r="D148" t="s">
        <v>945</v>
      </c>
      <c r="E148" t="s">
        <v>946</v>
      </c>
      <c r="F148" t="s">
        <v>947</v>
      </c>
      <c r="G148" s="1">
        <v>43952</v>
      </c>
    </row>
    <row r="149" spans="1:7" x14ac:dyDescent="0.3">
      <c r="A149" t="s">
        <v>115</v>
      </c>
      <c r="B149" t="s">
        <v>41</v>
      </c>
      <c r="C149">
        <v>2072</v>
      </c>
      <c r="D149" t="s">
        <v>948</v>
      </c>
      <c r="E149" t="s">
        <v>949</v>
      </c>
      <c r="F149" t="s">
        <v>950</v>
      </c>
      <c r="G149" s="1">
        <v>44166</v>
      </c>
    </row>
    <row r="150" spans="1:7" x14ac:dyDescent="0.3">
      <c r="A150" t="s">
        <v>115</v>
      </c>
      <c r="B150" t="s">
        <v>41</v>
      </c>
      <c r="C150">
        <v>1773</v>
      </c>
      <c r="D150" t="s">
        <v>951</v>
      </c>
      <c r="E150" t="s">
        <v>952</v>
      </c>
      <c r="F150" t="s">
        <v>953</v>
      </c>
      <c r="G150" s="1">
        <v>43922</v>
      </c>
    </row>
    <row r="151" spans="1:7" x14ac:dyDescent="0.3">
      <c r="A151" t="s">
        <v>115</v>
      </c>
      <c r="B151" t="s">
        <v>41</v>
      </c>
      <c r="C151">
        <v>293</v>
      </c>
      <c r="D151" t="s">
        <v>954</v>
      </c>
      <c r="E151" t="s">
        <v>955</v>
      </c>
      <c r="F151" t="s">
        <v>956</v>
      </c>
      <c r="G151" s="1">
        <v>43862</v>
      </c>
    </row>
    <row r="152" spans="1:7" x14ac:dyDescent="0.3">
      <c r="A152" t="s">
        <v>115</v>
      </c>
      <c r="B152" t="s">
        <v>54</v>
      </c>
      <c r="C152">
        <v>2750</v>
      </c>
      <c r="D152" t="s">
        <v>957</v>
      </c>
      <c r="E152" t="s">
        <v>958</v>
      </c>
      <c r="F152" t="s">
        <v>959</v>
      </c>
      <c r="G152" s="1">
        <v>43862</v>
      </c>
    </row>
    <row r="153" spans="1:7" x14ac:dyDescent="0.3">
      <c r="A153" t="s">
        <v>115</v>
      </c>
      <c r="B153" t="s">
        <v>54</v>
      </c>
      <c r="C153">
        <v>1899</v>
      </c>
      <c r="D153" t="s">
        <v>960</v>
      </c>
      <c r="E153" t="s">
        <v>961</v>
      </c>
      <c r="F153" t="s">
        <v>962</v>
      </c>
      <c r="G153" s="1">
        <v>43983</v>
      </c>
    </row>
    <row r="154" spans="1:7" x14ac:dyDescent="0.3">
      <c r="A154" t="s">
        <v>115</v>
      </c>
      <c r="B154" t="s">
        <v>54</v>
      </c>
      <c r="C154">
        <v>941</v>
      </c>
      <c r="D154" t="s">
        <v>963</v>
      </c>
      <c r="E154" t="s">
        <v>964</v>
      </c>
      <c r="F154" t="s">
        <v>965</v>
      </c>
      <c r="G154" s="1">
        <v>44136</v>
      </c>
    </row>
    <row r="155" spans="1:7" x14ac:dyDescent="0.3">
      <c r="A155" t="s">
        <v>115</v>
      </c>
      <c r="B155" t="s">
        <v>54</v>
      </c>
      <c r="C155">
        <v>1988</v>
      </c>
      <c r="D155" t="s">
        <v>966</v>
      </c>
      <c r="E155" t="s">
        <v>967</v>
      </c>
      <c r="F155" t="s">
        <v>968</v>
      </c>
      <c r="G155" s="1">
        <v>43831</v>
      </c>
    </row>
    <row r="156" spans="1:7" x14ac:dyDescent="0.3">
      <c r="A156" t="s">
        <v>115</v>
      </c>
      <c r="B156" t="s">
        <v>54</v>
      </c>
      <c r="C156">
        <v>2876</v>
      </c>
      <c r="D156" t="s">
        <v>969</v>
      </c>
      <c r="E156" t="s">
        <v>970</v>
      </c>
      <c r="F156" t="s">
        <v>971</v>
      </c>
      <c r="G156" s="1">
        <v>44075</v>
      </c>
    </row>
    <row r="157" spans="1:7" x14ac:dyDescent="0.3">
      <c r="A157" t="s">
        <v>115</v>
      </c>
      <c r="B157" t="s">
        <v>54</v>
      </c>
      <c r="C157">
        <v>2072</v>
      </c>
      <c r="D157" t="s">
        <v>972</v>
      </c>
      <c r="E157" t="s">
        <v>973</v>
      </c>
      <c r="F157" t="s">
        <v>974</v>
      </c>
      <c r="G157" s="1">
        <v>44166</v>
      </c>
    </row>
    <row r="158" spans="1:7" x14ac:dyDescent="0.3">
      <c r="A158" t="s">
        <v>115</v>
      </c>
      <c r="B158" t="s">
        <v>54</v>
      </c>
      <c r="C158">
        <v>853</v>
      </c>
      <c r="D158" t="s">
        <v>975</v>
      </c>
      <c r="E158" t="s">
        <v>976</v>
      </c>
      <c r="F158" t="s">
        <v>977</v>
      </c>
      <c r="G158" s="1">
        <v>44166</v>
      </c>
    </row>
    <row r="159" spans="1:7" x14ac:dyDescent="0.3">
      <c r="A159" t="s">
        <v>115</v>
      </c>
      <c r="B159" t="s">
        <v>54</v>
      </c>
      <c r="C159">
        <v>1433</v>
      </c>
      <c r="D159" t="s">
        <v>978</v>
      </c>
      <c r="E159" t="s">
        <v>979</v>
      </c>
      <c r="F159" t="s">
        <v>980</v>
      </c>
      <c r="G159" s="1">
        <v>43952</v>
      </c>
    </row>
    <row r="160" spans="1:7" x14ac:dyDescent="0.3">
      <c r="A160" t="s">
        <v>115</v>
      </c>
      <c r="B160" t="s">
        <v>54</v>
      </c>
      <c r="C160">
        <v>3422</v>
      </c>
      <c r="D160" t="s">
        <v>981</v>
      </c>
      <c r="E160" t="s">
        <v>982</v>
      </c>
      <c r="F160" t="s">
        <v>983</v>
      </c>
      <c r="G160" s="1">
        <v>44013</v>
      </c>
    </row>
    <row r="161" spans="1:7" x14ac:dyDescent="0.3">
      <c r="A161" t="s">
        <v>115</v>
      </c>
      <c r="B161" t="s">
        <v>54</v>
      </c>
      <c r="C161">
        <v>1190</v>
      </c>
      <c r="D161" t="s">
        <v>984</v>
      </c>
      <c r="E161" t="s">
        <v>780</v>
      </c>
      <c r="F161" t="s">
        <v>985</v>
      </c>
      <c r="G161" s="1">
        <v>43983</v>
      </c>
    </row>
    <row r="162" spans="1:7" x14ac:dyDescent="0.3">
      <c r="A162" t="s">
        <v>115</v>
      </c>
      <c r="B162" t="s">
        <v>54</v>
      </c>
      <c r="C162">
        <v>1393</v>
      </c>
      <c r="D162" t="s">
        <v>905</v>
      </c>
      <c r="E162" t="s">
        <v>986</v>
      </c>
      <c r="F162" t="s">
        <v>987</v>
      </c>
      <c r="G162" s="1">
        <v>44105</v>
      </c>
    </row>
    <row r="163" spans="1:7" x14ac:dyDescent="0.3">
      <c r="A163" t="s">
        <v>115</v>
      </c>
      <c r="B163" t="s">
        <v>54</v>
      </c>
      <c r="C163">
        <v>2475</v>
      </c>
      <c r="D163" t="s">
        <v>988</v>
      </c>
      <c r="E163" t="s">
        <v>989</v>
      </c>
      <c r="F163" t="s">
        <v>990</v>
      </c>
      <c r="G163" s="1">
        <v>44044</v>
      </c>
    </row>
    <row r="164" spans="1:7" x14ac:dyDescent="0.3">
      <c r="A164" t="s">
        <v>115</v>
      </c>
      <c r="B164" t="s">
        <v>54</v>
      </c>
      <c r="C164">
        <v>1731</v>
      </c>
      <c r="D164" t="s">
        <v>908</v>
      </c>
      <c r="E164" t="s">
        <v>991</v>
      </c>
      <c r="F164" t="s">
        <v>992</v>
      </c>
      <c r="G164" s="1">
        <v>44105</v>
      </c>
    </row>
    <row r="165" spans="1:7" x14ac:dyDescent="0.3">
      <c r="A165" t="s">
        <v>115</v>
      </c>
      <c r="B165" t="s">
        <v>54</v>
      </c>
      <c r="C165">
        <v>2475</v>
      </c>
      <c r="D165" t="s">
        <v>988</v>
      </c>
      <c r="E165" t="s">
        <v>989</v>
      </c>
      <c r="F165" t="s">
        <v>990</v>
      </c>
      <c r="G165" s="1">
        <v>43891</v>
      </c>
    </row>
    <row r="166" spans="1:7" x14ac:dyDescent="0.3">
      <c r="A166" t="s">
        <v>115</v>
      </c>
      <c r="B166" t="s">
        <v>65</v>
      </c>
      <c r="C166">
        <v>2178</v>
      </c>
      <c r="D166" t="s">
        <v>993</v>
      </c>
      <c r="E166" t="s">
        <v>994</v>
      </c>
      <c r="F166" t="s">
        <v>989</v>
      </c>
      <c r="G166" s="1">
        <v>43983</v>
      </c>
    </row>
    <row r="167" spans="1:7" x14ac:dyDescent="0.3">
      <c r="A167" t="s">
        <v>115</v>
      </c>
      <c r="B167" t="s">
        <v>65</v>
      </c>
      <c r="C167">
        <v>2671</v>
      </c>
      <c r="D167" t="s">
        <v>995</v>
      </c>
      <c r="E167" t="s">
        <v>996</v>
      </c>
      <c r="F167" t="s">
        <v>997</v>
      </c>
      <c r="G167" s="1">
        <v>44075</v>
      </c>
    </row>
    <row r="168" spans="1:7" x14ac:dyDescent="0.3">
      <c r="A168" t="s">
        <v>115</v>
      </c>
      <c r="B168" t="s">
        <v>65</v>
      </c>
      <c r="C168">
        <v>2155</v>
      </c>
      <c r="D168" t="s">
        <v>998</v>
      </c>
      <c r="E168" t="s">
        <v>999</v>
      </c>
      <c r="F168" t="s">
        <v>1000</v>
      </c>
      <c r="G168" s="1">
        <v>44166</v>
      </c>
    </row>
    <row r="169" spans="1:7" x14ac:dyDescent="0.3">
      <c r="A169" t="s">
        <v>115</v>
      </c>
      <c r="B169" t="s">
        <v>65</v>
      </c>
      <c r="C169">
        <v>4244</v>
      </c>
      <c r="D169" t="s">
        <v>1001</v>
      </c>
      <c r="E169" t="s">
        <v>1002</v>
      </c>
      <c r="F169" t="s">
        <v>1003</v>
      </c>
      <c r="G169" s="1">
        <v>43922</v>
      </c>
    </row>
    <row r="170" spans="1:7" x14ac:dyDescent="0.3">
      <c r="A170" t="s">
        <v>115</v>
      </c>
      <c r="B170" t="s">
        <v>65</v>
      </c>
      <c r="C170">
        <v>1865</v>
      </c>
      <c r="D170" t="s">
        <v>1004</v>
      </c>
      <c r="E170" t="s">
        <v>1005</v>
      </c>
      <c r="F170" t="s">
        <v>1006</v>
      </c>
      <c r="G170" s="1">
        <v>43862</v>
      </c>
    </row>
    <row r="171" spans="1:7" x14ac:dyDescent="0.3">
      <c r="A171" t="s">
        <v>115</v>
      </c>
      <c r="B171" t="s">
        <v>65</v>
      </c>
      <c r="C171">
        <v>1563</v>
      </c>
      <c r="D171" t="s">
        <v>1007</v>
      </c>
      <c r="E171" t="s">
        <v>1008</v>
      </c>
      <c r="F171" t="s">
        <v>1009</v>
      </c>
      <c r="G171" s="1">
        <v>43952</v>
      </c>
    </row>
    <row r="172" spans="1:7" x14ac:dyDescent="0.3">
      <c r="A172" t="s">
        <v>115</v>
      </c>
      <c r="B172" t="s">
        <v>65</v>
      </c>
      <c r="C172">
        <v>2487</v>
      </c>
      <c r="D172" t="s">
        <v>1010</v>
      </c>
      <c r="E172" t="s">
        <v>1011</v>
      </c>
      <c r="F172" t="s">
        <v>1012</v>
      </c>
      <c r="G172" s="1">
        <v>44166</v>
      </c>
    </row>
    <row r="173" spans="1:7" x14ac:dyDescent="0.3">
      <c r="A173" t="s">
        <v>115</v>
      </c>
      <c r="B173" t="s">
        <v>65</v>
      </c>
      <c r="C173">
        <v>448</v>
      </c>
      <c r="D173" t="s">
        <v>1013</v>
      </c>
      <c r="E173" t="s">
        <v>1014</v>
      </c>
      <c r="F173" t="s">
        <v>1015</v>
      </c>
      <c r="G173" s="1">
        <v>43983</v>
      </c>
    </row>
    <row r="174" spans="1:7" x14ac:dyDescent="0.3">
      <c r="A174" t="s">
        <v>115</v>
      </c>
      <c r="B174" t="s">
        <v>65</v>
      </c>
      <c r="C174">
        <v>2181</v>
      </c>
      <c r="D174" t="s">
        <v>1016</v>
      </c>
      <c r="E174" t="s">
        <v>1017</v>
      </c>
      <c r="F174" t="s">
        <v>1018</v>
      </c>
      <c r="G174" s="1">
        <v>44105</v>
      </c>
    </row>
    <row r="175" spans="1:7" x14ac:dyDescent="0.3">
      <c r="A175" t="s">
        <v>115</v>
      </c>
      <c r="B175" t="s">
        <v>65</v>
      </c>
      <c r="C175">
        <v>490</v>
      </c>
      <c r="D175" t="s">
        <v>1019</v>
      </c>
      <c r="E175" t="s">
        <v>1020</v>
      </c>
      <c r="F175" t="s">
        <v>1021</v>
      </c>
      <c r="G175" s="1">
        <v>44136</v>
      </c>
    </row>
    <row r="176" spans="1:7" x14ac:dyDescent="0.3">
      <c r="A176" t="s">
        <v>115</v>
      </c>
      <c r="B176" t="s">
        <v>65</v>
      </c>
      <c r="C176">
        <v>2441</v>
      </c>
      <c r="D176" t="s">
        <v>1022</v>
      </c>
      <c r="E176" t="s">
        <v>1023</v>
      </c>
      <c r="F176" t="s">
        <v>1024</v>
      </c>
      <c r="G176" s="1">
        <v>44105</v>
      </c>
    </row>
    <row r="177" spans="1:7" x14ac:dyDescent="0.3">
      <c r="A177" t="s">
        <v>115</v>
      </c>
      <c r="B177" t="s">
        <v>65</v>
      </c>
      <c r="C177">
        <v>2522</v>
      </c>
      <c r="D177" t="s">
        <v>1025</v>
      </c>
      <c r="E177" t="s">
        <v>1026</v>
      </c>
      <c r="F177" t="s">
        <v>1027</v>
      </c>
      <c r="G177" s="1">
        <v>43831</v>
      </c>
    </row>
    <row r="178" spans="1:7" x14ac:dyDescent="0.3">
      <c r="A178" t="s">
        <v>115</v>
      </c>
      <c r="B178" t="s">
        <v>65</v>
      </c>
      <c r="C178">
        <v>1790</v>
      </c>
      <c r="D178" t="s">
        <v>1028</v>
      </c>
      <c r="E178" t="s">
        <v>1029</v>
      </c>
      <c r="F178" t="s">
        <v>1030</v>
      </c>
      <c r="G178" s="1">
        <v>43891</v>
      </c>
    </row>
    <row r="179" spans="1:7" x14ac:dyDescent="0.3">
      <c r="A179" t="s">
        <v>115</v>
      </c>
      <c r="B179" t="s">
        <v>65</v>
      </c>
      <c r="C179">
        <v>1174</v>
      </c>
      <c r="D179" t="s">
        <v>1031</v>
      </c>
      <c r="E179" t="s">
        <v>1032</v>
      </c>
      <c r="F179" t="s">
        <v>1033</v>
      </c>
      <c r="G179" s="1">
        <v>44044</v>
      </c>
    </row>
    <row r="180" spans="1:7" x14ac:dyDescent="0.3">
      <c r="A180" t="s">
        <v>115</v>
      </c>
      <c r="B180" t="s">
        <v>81</v>
      </c>
      <c r="C180">
        <v>2178</v>
      </c>
      <c r="D180" t="s">
        <v>1034</v>
      </c>
      <c r="E180" t="s">
        <v>1035</v>
      </c>
      <c r="F180" t="s">
        <v>1036</v>
      </c>
      <c r="G180" s="1">
        <v>43983</v>
      </c>
    </row>
    <row r="181" spans="1:7" x14ac:dyDescent="0.3">
      <c r="A181" t="s">
        <v>115</v>
      </c>
      <c r="B181" t="s">
        <v>81</v>
      </c>
      <c r="C181">
        <v>2151</v>
      </c>
      <c r="D181" t="s">
        <v>353</v>
      </c>
      <c r="E181" t="s">
        <v>1037</v>
      </c>
      <c r="F181" t="s">
        <v>1038</v>
      </c>
      <c r="G181" s="1">
        <v>44075</v>
      </c>
    </row>
    <row r="182" spans="1:7" x14ac:dyDescent="0.3">
      <c r="A182" t="s">
        <v>115</v>
      </c>
      <c r="B182" t="s">
        <v>81</v>
      </c>
      <c r="C182">
        <v>787</v>
      </c>
      <c r="D182" t="s">
        <v>839</v>
      </c>
      <c r="E182" t="s">
        <v>1039</v>
      </c>
      <c r="F182" t="s">
        <v>1040</v>
      </c>
      <c r="G182" s="1">
        <v>43983</v>
      </c>
    </row>
    <row r="183" spans="1:7" x14ac:dyDescent="0.3">
      <c r="A183" t="s">
        <v>115</v>
      </c>
      <c r="B183" t="s">
        <v>81</v>
      </c>
      <c r="C183">
        <v>1744</v>
      </c>
      <c r="D183" t="s">
        <v>1041</v>
      </c>
      <c r="E183" t="s">
        <v>1042</v>
      </c>
      <c r="F183" t="s">
        <v>1043</v>
      </c>
      <c r="G183" s="1">
        <v>44136</v>
      </c>
    </row>
    <row r="184" spans="1:7" x14ac:dyDescent="0.3">
      <c r="A184" t="s">
        <v>115</v>
      </c>
      <c r="B184" t="s">
        <v>81</v>
      </c>
      <c r="C184">
        <v>866</v>
      </c>
      <c r="D184" t="s">
        <v>781</v>
      </c>
      <c r="E184" t="s">
        <v>782</v>
      </c>
      <c r="F184" t="s">
        <v>783</v>
      </c>
      <c r="G184" s="1">
        <v>43952</v>
      </c>
    </row>
    <row r="185" spans="1:7" x14ac:dyDescent="0.3">
      <c r="A185" t="s">
        <v>115</v>
      </c>
      <c r="B185" t="s">
        <v>81</v>
      </c>
      <c r="C185">
        <v>2177</v>
      </c>
      <c r="D185" t="s">
        <v>1044</v>
      </c>
      <c r="E185" t="s">
        <v>1045</v>
      </c>
      <c r="F185" t="s">
        <v>1046</v>
      </c>
      <c r="G185" s="1">
        <v>44105</v>
      </c>
    </row>
    <row r="186" spans="1:7" x14ac:dyDescent="0.3">
      <c r="A186" t="s">
        <v>115</v>
      </c>
      <c r="B186" t="s">
        <v>81</v>
      </c>
      <c r="C186">
        <v>2487</v>
      </c>
      <c r="D186" t="s">
        <v>1047</v>
      </c>
      <c r="E186" t="s">
        <v>1048</v>
      </c>
      <c r="F186" t="s">
        <v>1049</v>
      </c>
      <c r="G186" s="1">
        <v>44166</v>
      </c>
    </row>
    <row r="187" spans="1:7" x14ac:dyDescent="0.3">
      <c r="A187" t="s">
        <v>115</v>
      </c>
      <c r="B187" t="s">
        <v>81</v>
      </c>
      <c r="C187">
        <v>1739</v>
      </c>
      <c r="D187" t="s">
        <v>1050</v>
      </c>
      <c r="E187" t="s">
        <v>1051</v>
      </c>
      <c r="F187" t="s">
        <v>1052</v>
      </c>
      <c r="G187" s="1">
        <v>43922</v>
      </c>
    </row>
    <row r="188" spans="1:7" x14ac:dyDescent="0.3">
      <c r="A188" t="s">
        <v>115</v>
      </c>
      <c r="B188" t="s">
        <v>81</v>
      </c>
      <c r="C188">
        <v>959</v>
      </c>
      <c r="D188" t="s">
        <v>1053</v>
      </c>
      <c r="E188" t="s">
        <v>1054</v>
      </c>
      <c r="F188" t="s">
        <v>1055</v>
      </c>
      <c r="G188" s="1">
        <v>43862</v>
      </c>
    </row>
    <row r="189" spans="1:7" x14ac:dyDescent="0.3">
      <c r="A189" t="s">
        <v>115</v>
      </c>
      <c r="B189" t="s">
        <v>81</v>
      </c>
      <c r="C189">
        <v>575</v>
      </c>
      <c r="D189" t="s">
        <v>1056</v>
      </c>
      <c r="E189" t="s">
        <v>1057</v>
      </c>
      <c r="F189" t="s">
        <v>1058</v>
      </c>
      <c r="G189" s="1">
        <v>43922</v>
      </c>
    </row>
    <row r="190" spans="1:7" x14ac:dyDescent="0.3">
      <c r="A190" t="s">
        <v>115</v>
      </c>
      <c r="B190" t="s">
        <v>81</v>
      </c>
      <c r="C190">
        <v>381</v>
      </c>
      <c r="D190" t="s">
        <v>1059</v>
      </c>
      <c r="E190" t="s">
        <v>1060</v>
      </c>
      <c r="F190" t="s">
        <v>1061</v>
      </c>
      <c r="G190" s="1">
        <v>44044</v>
      </c>
    </row>
    <row r="191" spans="1:7" x14ac:dyDescent="0.3">
      <c r="A191" t="s">
        <v>115</v>
      </c>
      <c r="B191" t="s">
        <v>81</v>
      </c>
      <c r="C191">
        <v>1227</v>
      </c>
      <c r="D191" t="s">
        <v>884</v>
      </c>
      <c r="E191" t="s">
        <v>1062</v>
      </c>
      <c r="F191" t="s">
        <v>1063</v>
      </c>
      <c r="G191" s="1">
        <v>44105</v>
      </c>
    </row>
    <row r="192" spans="1:7" x14ac:dyDescent="0.3">
      <c r="A192" t="s">
        <v>115</v>
      </c>
      <c r="B192" t="s">
        <v>81</v>
      </c>
      <c r="C192">
        <v>1734</v>
      </c>
      <c r="D192" t="s">
        <v>1064</v>
      </c>
      <c r="E192" t="s">
        <v>702</v>
      </c>
      <c r="F192" t="s">
        <v>1065</v>
      </c>
      <c r="G192" s="1">
        <v>43831</v>
      </c>
    </row>
    <row r="193" spans="1:7" x14ac:dyDescent="0.3">
      <c r="A193" t="s">
        <v>115</v>
      </c>
      <c r="B193" t="s">
        <v>81</v>
      </c>
      <c r="C193">
        <v>3875</v>
      </c>
      <c r="D193" t="s">
        <v>1066</v>
      </c>
      <c r="E193" t="s">
        <v>1067</v>
      </c>
      <c r="F193" t="s">
        <v>1068</v>
      </c>
      <c r="G193" s="1">
        <v>44013</v>
      </c>
    </row>
    <row r="194" spans="1:7" x14ac:dyDescent="0.3">
      <c r="A194" t="s">
        <v>115</v>
      </c>
      <c r="B194" t="s">
        <v>81</v>
      </c>
      <c r="C194">
        <v>1491</v>
      </c>
      <c r="D194" t="s">
        <v>1069</v>
      </c>
      <c r="E194" t="s">
        <v>1070</v>
      </c>
      <c r="F194" t="s">
        <v>1071</v>
      </c>
      <c r="G194" s="1">
        <v>43891</v>
      </c>
    </row>
    <row r="195" spans="1:7" x14ac:dyDescent="0.3">
      <c r="A195" t="s">
        <v>115</v>
      </c>
      <c r="B195" t="s">
        <v>81</v>
      </c>
      <c r="C195">
        <v>293</v>
      </c>
      <c r="D195" t="s">
        <v>913</v>
      </c>
      <c r="E195" t="s">
        <v>1072</v>
      </c>
      <c r="F195" t="s">
        <v>1073</v>
      </c>
      <c r="G195" s="1">
        <v>44166</v>
      </c>
    </row>
    <row r="196" spans="1:7" x14ac:dyDescent="0.3">
      <c r="A196" t="s">
        <v>115</v>
      </c>
      <c r="B196" t="s">
        <v>99</v>
      </c>
      <c r="C196">
        <v>1804</v>
      </c>
      <c r="D196" t="s">
        <v>393</v>
      </c>
      <c r="E196" t="s">
        <v>1074</v>
      </c>
      <c r="F196" t="s">
        <v>1075</v>
      </c>
      <c r="G196" s="1">
        <v>43862</v>
      </c>
    </row>
    <row r="197" spans="1:7" x14ac:dyDescent="0.3">
      <c r="A197" t="s">
        <v>115</v>
      </c>
      <c r="B197" t="s">
        <v>99</v>
      </c>
      <c r="C197">
        <v>639</v>
      </c>
      <c r="D197" t="s">
        <v>1076</v>
      </c>
      <c r="E197" t="s">
        <v>1077</v>
      </c>
      <c r="F197" t="s">
        <v>1078</v>
      </c>
      <c r="G197" s="1">
        <v>44136</v>
      </c>
    </row>
    <row r="198" spans="1:7" x14ac:dyDescent="0.3">
      <c r="A198" t="s">
        <v>115</v>
      </c>
      <c r="B198" t="s">
        <v>99</v>
      </c>
      <c r="C198">
        <v>3864</v>
      </c>
      <c r="D198" t="s">
        <v>1079</v>
      </c>
      <c r="E198" t="s">
        <v>1080</v>
      </c>
      <c r="F198" t="s">
        <v>1081</v>
      </c>
      <c r="G198" s="1">
        <v>43922</v>
      </c>
    </row>
    <row r="199" spans="1:7" x14ac:dyDescent="0.3">
      <c r="A199" t="s">
        <v>115</v>
      </c>
      <c r="B199" t="s">
        <v>99</v>
      </c>
      <c r="C199">
        <v>1055</v>
      </c>
      <c r="D199" t="s">
        <v>1082</v>
      </c>
      <c r="E199" t="s">
        <v>1083</v>
      </c>
      <c r="F199" t="s">
        <v>1084</v>
      </c>
      <c r="G199" s="1">
        <v>44166</v>
      </c>
    </row>
    <row r="200" spans="1:7" x14ac:dyDescent="0.3">
      <c r="A200" t="s">
        <v>115</v>
      </c>
      <c r="B200" t="s">
        <v>99</v>
      </c>
      <c r="C200">
        <v>2177</v>
      </c>
      <c r="D200" t="s">
        <v>1085</v>
      </c>
      <c r="E200" t="s">
        <v>1086</v>
      </c>
      <c r="F200" t="s">
        <v>1087</v>
      </c>
      <c r="G200" s="1">
        <v>44105</v>
      </c>
    </row>
    <row r="201" spans="1:7" x14ac:dyDescent="0.3">
      <c r="A201" t="s">
        <v>115</v>
      </c>
      <c r="B201" t="s">
        <v>99</v>
      </c>
      <c r="C201">
        <v>1579</v>
      </c>
      <c r="D201" t="s">
        <v>1088</v>
      </c>
      <c r="E201" t="s">
        <v>1089</v>
      </c>
      <c r="F201" t="s">
        <v>1090</v>
      </c>
      <c r="G201" s="1">
        <v>44044</v>
      </c>
    </row>
    <row r="202" spans="1:7" x14ac:dyDescent="0.3">
      <c r="A202" t="s">
        <v>115</v>
      </c>
      <c r="B202" t="s">
        <v>99</v>
      </c>
      <c r="C202">
        <v>1496</v>
      </c>
      <c r="D202" t="s">
        <v>250</v>
      </c>
      <c r="E202" t="s">
        <v>382</v>
      </c>
      <c r="F202" t="s">
        <v>563</v>
      </c>
      <c r="G202" s="1">
        <v>43983</v>
      </c>
    </row>
    <row r="203" spans="1:7" x14ac:dyDescent="0.3">
      <c r="A203" t="s">
        <v>115</v>
      </c>
      <c r="B203" t="s">
        <v>99</v>
      </c>
      <c r="C203">
        <v>1659</v>
      </c>
      <c r="D203" t="s">
        <v>1091</v>
      </c>
      <c r="E203" t="s">
        <v>1092</v>
      </c>
      <c r="F203" t="s">
        <v>1093</v>
      </c>
      <c r="G203" s="1">
        <v>44013</v>
      </c>
    </row>
    <row r="204" spans="1:7" x14ac:dyDescent="0.3">
      <c r="A204" t="s">
        <v>115</v>
      </c>
      <c r="B204" t="s">
        <v>99</v>
      </c>
      <c r="C204">
        <v>1976</v>
      </c>
      <c r="D204" t="s">
        <v>1094</v>
      </c>
      <c r="E204" t="s">
        <v>1095</v>
      </c>
      <c r="F204" t="s">
        <v>1096</v>
      </c>
      <c r="G204" s="1">
        <v>44105</v>
      </c>
    </row>
    <row r="205" spans="1:7" x14ac:dyDescent="0.3">
      <c r="A205" t="s">
        <v>115</v>
      </c>
      <c r="B205" t="s">
        <v>99</v>
      </c>
      <c r="C205">
        <v>1967</v>
      </c>
      <c r="D205" t="s">
        <v>1097</v>
      </c>
      <c r="E205" t="s">
        <v>1098</v>
      </c>
      <c r="F205" t="s">
        <v>1099</v>
      </c>
      <c r="G205" s="1">
        <v>43891</v>
      </c>
    </row>
    <row r="206" spans="1:7" x14ac:dyDescent="0.3">
      <c r="A206" t="s">
        <v>115</v>
      </c>
      <c r="B206" t="s">
        <v>99</v>
      </c>
      <c r="C206">
        <v>639</v>
      </c>
      <c r="D206" t="s">
        <v>1076</v>
      </c>
      <c r="E206" t="s">
        <v>1077</v>
      </c>
      <c r="F206" t="s">
        <v>1078</v>
      </c>
      <c r="G206" s="1">
        <v>44013</v>
      </c>
    </row>
    <row r="207" spans="1:7" x14ac:dyDescent="0.3">
      <c r="A207" t="s">
        <v>115</v>
      </c>
      <c r="B207" t="s">
        <v>99</v>
      </c>
      <c r="C207">
        <v>853</v>
      </c>
      <c r="D207" t="s">
        <v>610</v>
      </c>
      <c r="E207" t="s">
        <v>1100</v>
      </c>
      <c r="F207" t="s">
        <v>1101</v>
      </c>
      <c r="G207" s="1">
        <v>44166</v>
      </c>
    </row>
    <row r="208" spans="1:7" x14ac:dyDescent="0.3">
      <c r="A208" t="s">
        <v>115</v>
      </c>
      <c r="B208" t="s">
        <v>99</v>
      </c>
      <c r="C208">
        <v>3998</v>
      </c>
      <c r="D208" t="s">
        <v>1102</v>
      </c>
      <c r="E208" t="s">
        <v>1103</v>
      </c>
      <c r="F208" t="s">
        <v>1104</v>
      </c>
      <c r="G208" s="1">
        <v>43831</v>
      </c>
    </row>
    <row r="209" spans="1:7" x14ac:dyDescent="0.3">
      <c r="A209" t="s">
        <v>115</v>
      </c>
      <c r="B209" t="s">
        <v>99</v>
      </c>
      <c r="C209">
        <v>1190</v>
      </c>
      <c r="D209" t="s">
        <v>1105</v>
      </c>
      <c r="E209" t="s">
        <v>308</v>
      </c>
      <c r="F209" t="s">
        <v>1106</v>
      </c>
      <c r="G209" s="1">
        <v>43983</v>
      </c>
    </row>
    <row r="210" spans="1:7" x14ac:dyDescent="0.3">
      <c r="A210" t="s">
        <v>115</v>
      </c>
      <c r="B210" t="s">
        <v>99</v>
      </c>
      <c r="C210">
        <v>2826</v>
      </c>
      <c r="D210" t="s">
        <v>1107</v>
      </c>
      <c r="E210" t="s">
        <v>1108</v>
      </c>
      <c r="F210" t="s">
        <v>1109</v>
      </c>
      <c r="G210" s="1">
        <v>43952</v>
      </c>
    </row>
    <row r="211" spans="1:7" x14ac:dyDescent="0.3">
      <c r="A211" t="s">
        <v>115</v>
      </c>
      <c r="B211" t="s">
        <v>99</v>
      </c>
      <c r="C211">
        <v>663</v>
      </c>
      <c r="D211" t="s">
        <v>506</v>
      </c>
      <c r="E211" t="s">
        <v>507</v>
      </c>
      <c r="F211" t="s">
        <v>508</v>
      </c>
      <c r="G211" s="1">
        <v>44075</v>
      </c>
    </row>
    <row r="212" spans="1:7" x14ac:dyDescent="0.3">
      <c r="A212" t="s">
        <v>220</v>
      </c>
      <c r="B212" t="s">
        <v>8</v>
      </c>
      <c r="C212">
        <v>1006</v>
      </c>
      <c r="D212" t="s">
        <v>1110</v>
      </c>
      <c r="E212" t="s">
        <v>1111</v>
      </c>
      <c r="F212" t="s">
        <v>1112</v>
      </c>
      <c r="G212" s="1">
        <v>43983</v>
      </c>
    </row>
    <row r="213" spans="1:7" x14ac:dyDescent="0.3">
      <c r="A213" t="s">
        <v>220</v>
      </c>
      <c r="B213" t="s">
        <v>8</v>
      </c>
      <c r="C213">
        <v>367</v>
      </c>
      <c r="D213" t="s">
        <v>342</v>
      </c>
      <c r="E213" t="s">
        <v>343</v>
      </c>
      <c r="F213" t="s">
        <v>344</v>
      </c>
      <c r="G213" s="1">
        <v>44013</v>
      </c>
    </row>
    <row r="214" spans="1:7" x14ac:dyDescent="0.3">
      <c r="A214" t="s">
        <v>220</v>
      </c>
      <c r="B214" t="s">
        <v>8</v>
      </c>
      <c r="C214">
        <v>1513</v>
      </c>
      <c r="D214" t="s">
        <v>1113</v>
      </c>
      <c r="E214" t="s">
        <v>1114</v>
      </c>
      <c r="F214" t="s">
        <v>1115</v>
      </c>
      <c r="G214" s="1">
        <v>44166</v>
      </c>
    </row>
    <row r="215" spans="1:7" x14ac:dyDescent="0.3">
      <c r="A215" t="s">
        <v>220</v>
      </c>
      <c r="B215" t="s">
        <v>8</v>
      </c>
      <c r="C215">
        <v>747</v>
      </c>
      <c r="D215" t="s">
        <v>1116</v>
      </c>
      <c r="E215" t="s">
        <v>1117</v>
      </c>
      <c r="F215" t="s">
        <v>1118</v>
      </c>
      <c r="G215" s="1">
        <v>44075</v>
      </c>
    </row>
    <row r="216" spans="1:7" x14ac:dyDescent="0.3">
      <c r="A216" t="s">
        <v>220</v>
      </c>
      <c r="B216" t="s">
        <v>8</v>
      </c>
      <c r="C216">
        <v>1728</v>
      </c>
      <c r="D216" t="s">
        <v>1119</v>
      </c>
      <c r="E216" t="s">
        <v>1120</v>
      </c>
      <c r="F216" t="s">
        <v>1121</v>
      </c>
      <c r="G216" s="1">
        <v>43952</v>
      </c>
    </row>
    <row r="217" spans="1:7" x14ac:dyDescent="0.3">
      <c r="A217" t="s">
        <v>220</v>
      </c>
      <c r="B217" t="s">
        <v>8</v>
      </c>
      <c r="C217">
        <v>689</v>
      </c>
      <c r="D217" t="s">
        <v>1122</v>
      </c>
      <c r="E217" t="s">
        <v>1123</v>
      </c>
      <c r="F217" t="s">
        <v>1124</v>
      </c>
      <c r="G217" s="1">
        <v>43983</v>
      </c>
    </row>
    <row r="218" spans="1:7" x14ac:dyDescent="0.3">
      <c r="A218" t="s">
        <v>220</v>
      </c>
      <c r="B218" t="s">
        <v>8</v>
      </c>
      <c r="C218">
        <v>1570</v>
      </c>
      <c r="D218" t="s">
        <v>1125</v>
      </c>
      <c r="E218" t="s">
        <v>1126</v>
      </c>
      <c r="F218" t="s">
        <v>721</v>
      </c>
      <c r="G218" s="1">
        <v>43983</v>
      </c>
    </row>
    <row r="219" spans="1:7" x14ac:dyDescent="0.3">
      <c r="A219" t="s">
        <v>220</v>
      </c>
      <c r="B219" t="s">
        <v>8</v>
      </c>
      <c r="C219">
        <v>1706</v>
      </c>
      <c r="D219" t="s">
        <v>1127</v>
      </c>
      <c r="E219" t="s">
        <v>1128</v>
      </c>
      <c r="F219" t="s">
        <v>610</v>
      </c>
      <c r="G219" s="1">
        <v>44166</v>
      </c>
    </row>
    <row r="220" spans="1:7" x14ac:dyDescent="0.3">
      <c r="A220" t="s">
        <v>220</v>
      </c>
      <c r="B220" t="s">
        <v>8</v>
      </c>
      <c r="C220">
        <v>795</v>
      </c>
      <c r="D220" t="s">
        <v>1129</v>
      </c>
      <c r="E220" t="s">
        <v>1130</v>
      </c>
      <c r="F220" t="s">
        <v>1131</v>
      </c>
      <c r="G220" s="1">
        <v>43891</v>
      </c>
    </row>
    <row r="221" spans="1:7" x14ac:dyDescent="0.3">
      <c r="A221" t="s">
        <v>220</v>
      </c>
      <c r="B221" t="s">
        <v>8</v>
      </c>
      <c r="C221">
        <v>1415</v>
      </c>
      <c r="D221" t="s">
        <v>1132</v>
      </c>
      <c r="E221" t="s">
        <v>1133</v>
      </c>
      <c r="F221" t="s">
        <v>1134</v>
      </c>
      <c r="G221" s="1">
        <v>43922</v>
      </c>
    </row>
    <row r="222" spans="1:7" x14ac:dyDescent="0.3">
      <c r="A222" t="s">
        <v>220</v>
      </c>
      <c r="B222" t="s">
        <v>8</v>
      </c>
      <c r="C222">
        <v>1372</v>
      </c>
      <c r="D222" t="s">
        <v>1135</v>
      </c>
      <c r="E222" t="s">
        <v>1136</v>
      </c>
      <c r="F222" t="s">
        <v>1137</v>
      </c>
      <c r="G222" s="1">
        <v>43831</v>
      </c>
    </row>
    <row r="223" spans="1:7" x14ac:dyDescent="0.3">
      <c r="A223" t="s">
        <v>220</v>
      </c>
      <c r="B223" t="s">
        <v>8</v>
      </c>
      <c r="C223">
        <v>1743</v>
      </c>
      <c r="D223" t="s">
        <v>35</v>
      </c>
      <c r="E223" t="s">
        <v>36</v>
      </c>
      <c r="F223" t="s">
        <v>37</v>
      </c>
      <c r="G223" s="1">
        <v>44044</v>
      </c>
    </row>
    <row r="224" spans="1:7" x14ac:dyDescent="0.3">
      <c r="A224" t="s">
        <v>220</v>
      </c>
      <c r="B224" t="s">
        <v>8</v>
      </c>
      <c r="C224">
        <v>3513</v>
      </c>
      <c r="D224" t="s">
        <v>1138</v>
      </c>
      <c r="E224" t="s">
        <v>1139</v>
      </c>
      <c r="F224" t="s">
        <v>1140</v>
      </c>
      <c r="G224" s="1">
        <v>44013</v>
      </c>
    </row>
    <row r="225" spans="1:7" x14ac:dyDescent="0.3">
      <c r="A225" t="s">
        <v>220</v>
      </c>
      <c r="B225" t="s">
        <v>8</v>
      </c>
      <c r="C225">
        <v>1259</v>
      </c>
      <c r="D225" t="s">
        <v>1141</v>
      </c>
      <c r="E225" t="s">
        <v>615</v>
      </c>
      <c r="F225" t="s">
        <v>1142</v>
      </c>
      <c r="G225" s="1">
        <v>43922</v>
      </c>
    </row>
    <row r="226" spans="1:7" x14ac:dyDescent="0.3">
      <c r="A226" t="s">
        <v>220</v>
      </c>
      <c r="B226" t="s">
        <v>8</v>
      </c>
      <c r="C226">
        <v>1095</v>
      </c>
      <c r="D226" t="s">
        <v>1143</v>
      </c>
      <c r="E226" t="s">
        <v>1144</v>
      </c>
      <c r="F226" t="s">
        <v>1145</v>
      </c>
      <c r="G226" s="1">
        <v>43952</v>
      </c>
    </row>
    <row r="227" spans="1:7" x14ac:dyDescent="0.3">
      <c r="A227" t="s">
        <v>220</v>
      </c>
      <c r="B227" t="s">
        <v>8</v>
      </c>
      <c r="C227">
        <v>1366</v>
      </c>
      <c r="D227" t="s">
        <v>586</v>
      </c>
      <c r="E227" t="s">
        <v>587</v>
      </c>
      <c r="F227" t="s">
        <v>588</v>
      </c>
      <c r="G227" s="1">
        <v>43983</v>
      </c>
    </row>
    <row r="228" spans="1:7" x14ac:dyDescent="0.3">
      <c r="A228" t="s">
        <v>220</v>
      </c>
      <c r="B228" t="s">
        <v>8</v>
      </c>
      <c r="C228">
        <v>1598</v>
      </c>
      <c r="D228" t="s">
        <v>1146</v>
      </c>
      <c r="E228" t="s">
        <v>1147</v>
      </c>
      <c r="F228" t="s">
        <v>1148</v>
      </c>
      <c r="G228" s="1">
        <v>44044</v>
      </c>
    </row>
    <row r="229" spans="1:7" x14ac:dyDescent="0.3">
      <c r="A229" t="s">
        <v>220</v>
      </c>
      <c r="B229" t="s">
        <v>8</v>
      </c>
      <c r="C229">
        <v>1934</v>
      </c>
      <c r="D229" t="s">
        <v>1149</v>
      </c>
      <c r="E229" t="s">
        <v>1150</v>
      </c>
      <c r="F229" t="s">
        <v>1151</v>
      </c>
      <c r="G229" s="1">
        <v>44075</v>
      </c>
    </row>
    <row r="230" spans="1:7" x14ac:dyDescent="0.3">
      <c r="A230" t="s">
        <v>220</v>
      </c>
      <c r="B230" t="s">
        <v>8</v>
      </c>
      <c r="C230">
        <v>360</v>
      </c>
      <c r="D230" t="s">
        <v>1152</v>
      </c>
      <c r="E230" t="s">
        <v>357</v>
      </c>
      <c r="F230" t="s">
        <v>1153</v>
      </c>
      <c r="G230" s="1">
        <v>44105</v>
      </c>
    </row>
    <row r="231" spans="1:7" x14ac:dyDescent="0.3">
      <c r="A231" t="s">
        <v>220</v>
      </c>
      <c r="B231" t="s">
        <v>8</v>
      </c>
      <c r="C231">
        <v>241</v>
      </c>
      <c r="D231" t="s">
        <v>1154</v>
      </c>
      <c r="E231" t="s">
        <v>1155</v>
      </c>
      <c r="F231" t="s">
        <v>1156</v>
      </c>
      <c r="G231" s="1">
        <v>44105</v>
      </c>
    </row>
    <row r="232" spans="1:7" x14ac:dyDescent="0.3">
      <c r="A232" t="s">
        <v>220</v>
      </c>
      <c r="B232" t="s">
        <v>8</v>
      </c>
      <c r="C232">
        <v>1359</v>
      </c>
      <c r="D232" t="s">
        <v>1157</v>
      </c>
      <c r="E232" t="s">
        <v>1158</v>
      </c>
      <c r="F232" t="s">
        <v>1159</v>
      </c>
      <c r="G232" s="1">
        <v>44136</v>
      </c>
    </row>
    <row r="233" spans="1:7" x14ac:dyDescent="0.3">
      <c r="A233" t="s">
        <v>220</v>
      </c>
      <c r="B233" t="s">
        <v>8</v>
      </c>
      <c r="C233">
        <v>1531</v>
      </c>
      <c r="D233" t="s">
        <v>1160</v>
      </c>
      <c r="E233" t="s">
        <v>1161</v>
      </c>
      <c r="F233" t="s">
        <v>1162</v>
      </c>
      <c r="G233" s="1">
        <v>44166</v>
      </c>
    </row>
    <row r="234" spans="1:7" x14ac:dyDescent="0.3">
      <c r="A234" t="s">
        <v>220</v>
      </c>
      <c r="B234" t="s">
        <v>8</v>
      </c>
      <c r="C234">
        <v>807</v>
      </c>
      <c r="D234" t="s">
        <v>1163</v>
      </c>
      <c r="E234" t="s">
        <v>112</v>
      </c>
      <c r="F234" t="s">
        <v>1164</v>
      </c>
      <c r="G234" s="1">
        <v>43831</v>
      </c>
    </row>
    <row r="235" spans="1:7" x14ac:dyDescent="0.3">
      <c r="A235" t="s">
        <v>220</v>
      </c>
      <c r="B235" t="s">
        <v>8</v>
      </c>
      <c r="C235">
        <v>2708</v>
      </c>
      <c r="D235" t="s">
        <v>1165</v>
      </c>
      <c r="E235" t="s">
        <v>1166</v>
      </c>
      <c r="F235" t="s">
        <v>1167</v>
      </c>
      <c r="G235" s="1">
        <v>43862</v>
      </c>
    </row>
    <row r="236" spans="1:7" x14ac:dyDescent="0.3">
      <c r="A236" t="s">
        <v>220</v>
      </c>
      <c r="B236" t="s">
        <v>8</v>
      </c>
      <c r="C236">
        <v>357</v>
      </c>
      <c r="D236" t="s">
        <v>1168</v>
      </c>
      <c r="E236" t="s">
        <v>1169</v>
      </c>
      <c r="F236" t="s">
        <v>1170</v>
      </c>
      <c r="G236" s="1">
        <v>44136</v>
      </c>
    </row>
    <row r="237" spans="1:7" x14ac:dyDescent="0.3">
      <c r="A237" t="s">
        <v>220</v>
      </c>
      <c r="B237" t="s">
        <v>8</v>
      </c>
      <c r="C237">
        <v>1013</v>
      </c>
      <c r="D237" t="s">
        <v>1171</v>
      </c>
      <c r="E237" t="s">
        <v>1172</v>
      </c>
      <c r="F237" t="s">
        <v>1173</v>
      </c>
      <c r="G237" s="1">
        <v>44166</v>
      </c>
    </row>
    <row r="238" spans="1:7" x14ac:dyDescent="0.3">
      <c r="A238" t="s">
        <v>220</v>
      </c>
      <c r="B238" t="s">
        <v>8</v>
      </c>
      <c r="C238">
        <v>278</v>
      </c>
      <c r="D238" t="s">
        <v>1174</v>
      </c>
      <c r="E238" t="s">
        <v>1175</v>
      </c>
      <c r="F238" t="s">
        <v>1176</v>
      </c>
      <c r="G238" s="1">
        <v>43862</v>
      </c>
    </row>
    <row r="239" spans="1:7" x14ac:dyDescent="0.3">
      <c r="A239" t="s">
        <v>220</v>
      </c>
      <c r="B239" t="s">
        <v>8</v>
      </c>
      <c r="C239">
        <v>1158</v>
      </c>
      <c r="D239" t="s">
        <v>1177</v>
      </c>
      <c r="E239" t="s">
        <v>214</v>
      </c>
      <c r="F239" t="s">
        <v>1178</v>
      </c>
      <c r="G239" s="1">
        <v>43891</v>
      </c>
    </row>
    <row r="240" spans="1:7" x14ac:dyDescent="0.3">
      <c r="A240" t="s">
        <v>220</v>
      </c>
      <c r="B240" t="s">
        <v>8</v>
      </c>
      <c r="C240">
        <v>1085</v>
      </c>
      <c r="D240" t="s">
        <v>1179</v>
      </c>
      <c r="E240" t="s">
        <v>1180</v>
      </c>
      <c r="F240" t="s">
        <v>1181</v>
      </c>
      <c r="G240" s="1">
        <v>44105</v>
      </c>
    </row>
    <row r="241" spans="1:7" x14ac:dyDescent="0.3">
      <c r="A241" t="s">
        <v>220</v>
      </c>
      <c r="B241" t="s">
        <v>8</v>
      </c>
      <c r="C241">
        <v>1175</v>
      </c>
      <c r="D241" t="s">
        <v>1182</v>
      </c>
      <c r="E241" t="s">
        <v>1183</v>
      </c>
      <c r="F241" t="s">
        <v>1184</v>
      </c>
      <c r="G241" s="1">
        <v>44105</v>
      </c>
    </row>
    <row r="242" spans="1:7" x14ac:dyDescent="0.3">
      <c r="A242" t="s">
        <v>220</v>
      </c>
      <c r="B242" t="s">
        <v>41</v>
      </c>
      <c r="C242">
        <v>921</v>
      </c>
      <c r="D242" t="s">
        <v>1185</v>
      </c>
      <c r="E242" t="s">
        <v>1186</v>
      </c>
      <c r="F242" t="s">
        <v>1187</v>
      </c>
      <c r="G242" s="1">
        <v>43891</v>
      </c>
    </row>
    <row r="243" spans="1:7" x14ac:dyDescent="0.3">
      <c r="A243" t="s">
        <v>220</v>
      </c>
      <c r="B243" t="s">
        <v>41</v>
      </c>
      <c r="C243">
        <v>1545</v>
      </c>
      <c r="D243" t="s">
        <v>1188</v>
      </c>
      <c r="E243" t="s">
        <v>1189</v>
      </c>
      <c r="F243" t="s">
        <v>1190</v>
      </c>
      <c r="G243" s="1">
        <v>43983</v>
      </c>
    </row>
    <row r="244" spans="1:7" x14ac:dyDescent="0.3">
      <c r="A244" t="s">
        <v>220</v>
      </c>
      <c r="B244" t="s">
        <v>41</v>
      </c>
      <c r="C244">
        <v>2146</v>
      </c>
      <c r="D244" t="s">
        <v>1191</v>
      </c>
      <c r="E244" t="s">
        <v>1192</v>
      </c>
      <c r="F244" t="s">
        <v>1193</v>
      </c>
      <c r="G244" s="1">
        <v>44075</v>
      </c>
    </row>
    <row r="245" spans="1:7" x14ac:dyDescent="0.3">
      <c r="A245" t="s">
        <v>220</v>
      </c>
      <c r="B245" t="s">
        <v>41</v>
      </c>
      <c r="C245">
        <v>1958</v>
      </c>
      <c r="D245" t="s">
        <v>1194</v>
      </c>
      <c r="E245" t="s">
        <v>1195</v>
      </c>
      <c r="F245" t="s">
        <v>1196</v>
      </c>
      <c r="G245" s="1">
        <v>43862</v>
      </c>
    </row>
    <row r="246" spans="1:7" x14ac:dyDescent="0.3">
      <c r="A246" t="s">
        <v>220</v>
      </c>
      <c r="B246" t="s">
        <v>41</v>
      </c>
      <c r="C246">
        <v>1706</v>
      </c>
      <c r="D246" t="s">
        <v>1197</v>
      </c>
      <c r="E246" t="s">
        <v>1198</v>
      </c>
      <c r="F246" t="s">
        <v>1199</v>
      </c>
      <c r="G246" s="1">
        <v>44166</v>
      </c>
    </row>
    <row r="247" spans="1:7" x14ac:dyDescent="0.3">
      <c r="A247" t="s">
        <v>220</v>
      </c>
      <c r="B247" t="s">
        <v>41</v>
      </c>
      <c r="C247">
        <v>1859</v>
      </c>
      <c r="D247" t="s">
        <v>1200</v>
      </c>
      <c r="E247" t="s">
        <v>1201</v>
      </c>
      <c r="F247" t="s">
        <v>1202</v>
      </c>
      <c r="G247" s="1">
        <v>44044</v>
      </c>
    </row>
    <row r="248" spans="1:7" x14ac:dyDescent="0.3">
      <c r="A248" t="s">
        <v>220</v>
      </c>
      <c r="B248" t="s">
        <v>41</v>
      </c>
      <c r="C248">
        <v>2021</v>
      </c>
      <c r="D248" t="s">
        <v>1203</v>
      </c>
      <c r="E248" t="s">
        <v>1204</v>
      </c>
      <c r="F248" t="s">
        <v>1205</v>
      </c>
      <c r="G248" s="1">
        <v>44105</v>
      </c>
    </row>
    <row r="249" spans="1:7" x14ac:dyDescent="0.3">
      <c r="A249" t="s">
        <v>220</v>
      </c>
      <c r="B249" t="s">
        <v>41</v>
      </c>
      <c r="C249">
        <v>2342</v>
      </c>
      <c r="D249" t="s">
        <v>932</v>
      </c>
      <c r="E249" t="s">
        <v>933</v>
      </c>
      <c r="F249" t="s">
        <v>934</v>
      </c>
      <c r="G249" s="1">
        <v>44136</v>
      </c>
    </row>
    <row r="250" spans="1:7" x14ac:dyDescent="0.3">
      <c r="A250" t="s">
        <v>220</v>
      </c>
      <c r="B250" t="s">
        <v>41</v>
      </c>
      <c r="C250">
        <v>1460</v>
      </c>
      <c r="D250" t="s">
        <v>524</v>
      </c>
      <c r="E250" t="s">
        <v>1206</v>
      </c>
      <c r="F250" t="s">
        <v>1207</v>
      </c>
      <c r="G250" s="1">
        <v>43952</v>
      </c>
    </row>
    <row r="251" spans="1:7" x14ac:dyDescent="0.3">
      <c r="A251" t="s">
        <v>220</v>
      </c>
      <c r="B251" t="s">
        <v>41</v>
      </c>
      <c r="C251">
        <v>645</v>
      </c>
      <c r="D251" t="s">
        <v>1208</v>
      </c>
      <c r="E251" t="s">
        <v>1209</v>
      </c>
      <c r="F251" t="s">
        <v>1210</v>
      </c>
      <c r="G251" s="1">
        <v>44013</v>
      </c>
    </row>
    <row r="252" spans="1:7" x14ac:dyDescent="0.3">
      <c r="A252" t="s">
        <v>220</v>
      </c>
      <c r="B252" t="s">
        <v>41</v>
      </c>
      <c r="C252">
        <v>711</v>
      </c>
      <c r="D252" t="s">
        <v>1211</v>
      </c>
      <c r="E252" t="s">
        <v>1212</v>
      </c>
      <c r="F252" t="s">
        <v>1213</v>
      </c>
      <c r="G252" s="1">
        <v>44166</v>
      </c>
    </row>
    <row r="253" spans="1:7" x14ac:dyDescent="0.3">
      <c r="A253" t="s">
        <v>220</v>
      </c>
      <c r="B253" t="s">
        <v>41</v>
      </c>
      <c r="C253">
        <v>766</v>
      </c>
      <c r="D253" t="s">
        <v>1214</v>
      </c>
      <c r="E253" t="s">
        <v>1215</v>
      </c>
      <c r="F253" t="s">
        <v>1216</v>
      </c>
      <c r="G253" s="1">
        <v>43831</v>
      </c>
    </row>
    <row r="254" spans="1:7" x14ac:dyDescent="0.3">
      <c r="A254" t="s">
        <v>220</v>
      </c>
      <c r="B254" t="s">
        <v>41</v>
      </c>
      <c r="C254">
        <v>1199</v>
      </c>
      <c r="D254" t="s">
        <v>1217</v>
      </c>
      <c r="E254" t="s">
        <v>1218</v>
      </c>
      <c r="F254" t="s">
        <v>1219</v>
      </c>
      <c r="G254" s="1">
        <v>43922</v>
      </c>
    </row>
    <row r="255" spans="1:7" x14ac:dyDescent="0.3">
      <c r="A255" t="s">
        <v>220</v>
      </c>
      <c r="B255" t="s">
        <v>54</v>
      </c>
      <c r="C255">
        <v>4220</v>
      </c>
      <c r="D255" t="s">
        <v>1220</v>
      </c>
      <c r="E255" t="s">
        <v>1221</v>
      </c>
      <c r="F255" t="s">
        <v>1222</v>
      </c>
      <c r="G255" s="1">
        <v>43922</v>
      </c>
    </row>
    <row r="256" spans="1:7" x14ac:dyDescent="0.3">
      <c r="A256" t="s">
        <v>220</v>
      </c>
      <c r="B256" t="s">
        <v>54</v>
      </c>
      <c r="C256">
        <v>1686</v>
      </c>
      <c r="D256" t="s">
        <v>1223</v>
      </c>
      <c r="E256" t="s">
        <v>1224</v>
      </c>
      <c r="F256" t="s">
        <v>1225</v>
      </c>
      <c r="G256" s="1">
        <v>44013</v>
      </c>
    </row>
    <row r="257" spans="1:7" x14ac:dyDescent="0.3">
      <c r="A257" t="s">
        <v>220</v>
      </c>
      <c r="B257" t="s">
        <v>54</v>
      </c>
      <c r="C257">
        <v>259</v>
      </c>
      <c r="D257" t="s">
        <v>1226</v>
      </c>
      <c r="E257" t="s">
        <v>1227</v>
      </c>
      <c r="F257" t="s">
        <v>1228</v>
      </c>
      <c r="G257" s="1">
        <v>43891</v>
      </c>
    </row>
    <row r="258" spans="1:7" x14ac:dyDescent="0.3">
      <c r="A258" t="s">
        <v>220</v>
      </c>
      <c r="B258" t="s">
        <v>54</v>
      </c>
      <c r="C258">
        <v>2276</v>
      </c>
      <c r="D258" t="s">
        <v>1229</v>
      </c>
      <c r="E258" t="s">
        <v>1230</v>
      </c>
      <c r="F258" t="s">
        <v>1231</v>
      </c>
      <c r="G258" s="1">
        <v>43952</v>
      </c>
    </row>
    <row r="259" spans="1:7" x14ac:dyDescent="0.3">
      <c r="A259" t="s">
        <v>220</v>
      </c>
      <c r="B259" t="s">
        <v>54</v>
      </c>
      <c r="C259">
        <v>1907</v>
      </c>
      <c r="D259" t="s">
        <v>1232</v>
      </c>
      <c r="E259" t="s">
        <v>1233</v>
      </c>
      <c r="F259" t="s">
        <v>1234</v>
      </c>
      <c r="G259" s="1">
        <v>44075</v>
      </c>
    </row>
    <row r="260" spans="1:7" x14ac:dyDescent="0.3">
      <c r="A260" t="s">
        <v>220</v>
      </c>
      <c r="B260" t="s">
        <v>54</v>
      </c>
      <c r="C260">
        <v>1350</v>
      </c>
      <c r="D260" t="s">
        <v>1235</v>
      </c>
      <c r="E260" t="s">
        <v>1236</v>
      </c>
      <c r="F260" t="s">
        <v>1237</v>
      </c>
      <c r="G260" s="1">
        <v>43862</v>
      </c>
    </row>
    <row r="261" spans="1:7" x14ac:dyDescent="0.3">
      <c r="A261" t="s">
        <v>220</v>
      </c>
      <c r="B261" t="s">
        <v>54</v>
      </c>
      <c r="C261">
        <v>1250</v>
      </c>
      <c r="D261" t="s">
        <v>1238</v>
      </c>
      <c r="E261" t="s">
        <v>1239</v>
      </c>
      <c r="F261" t="s">
        <v>603</v>
      </c>
      <c r="G261" s="1">
        <v>44166</v>
      </c>
    </row>
    <row r="262" spans="1:7" x14ac:dyDescent="0.3">
      <c r="A262" t="s">
        <v>220</v>
      </c>
      <c r="B262" t="s">
        <v>54</v>
      </c>
      <c r="C262">
        <v>1366</v>
      </c>
      <c r="D262" t="s">
        <v>586</v>
      </c>
      <c r="E262" t="s">
        <v>1240</v>
      </c>
      <c r="F262" t="s">
        <v>1241</v>
      </c>
      <c r="G262" s="1">
        <v>43983</v>
      </c>
    </row>
    <row r="263" spans="1:7" x14ac:dyDescent="0.3">
      <c r="A263" t="s">
        <v>220</v>
      </c>
      <c r="B263" t="s">
        <v>54</v>
      </c>
      <c r="C263">
        <v>1520</v>
      </c>
      <c r="D263" t="s">
        <v>1242</v>
      </c>
      <c r="E263" t="s">
        <v>1243</v>
      </c>
      <c r="F263" t="s">
        <v>1244</v>
      </c>
      <c r="G263" s="1">
        <v>44136</v>
      </c>
    </row>
    <row r="264" spans="1:7" x14ac:dyDescent="0.3">
      <c r="A264" t="s">
        <v>220</v>
      </c>
      <c r="B264" t="s">
        <v>54</v>
      </c>
      <c r="C264">
        <v>711</v>
      </c>
      <c r="D264" t="s">
        <v>757</v>
      </c>
      <c r="E264" t="s">
        <v>1245</v>
      </c>
      <c r="F264" t="s">
        <v>1246</v>
      </c>
      <c r="G264" s="1">
        <v>44166</v>
      </c>
    </row>
    <row r="265" spans="1:7" x14ac:dyDescent="0.3">
      <c r="A265" t="s">
        <v>220</v>
      </c>
      <c r="B265" t="s">
        <v>54</v>
      </c>
      <c r="C265">
        <v>2574</v>
      </c>
      <c r="D265" t="s">
        <v>412</v>
      </c>
      <c r="E265" t="s">
        <v>1247</v>
      </c>
      <c r="F265" t="s">
        <v>1248</v>
      </c>
      <c r="G265" s="1">
        <v>44044</v>
      </c>
    </row>
    <row r="266" spans="1:7" x14ac:dyDescent="0.3">
      <c r="A266" t="s">
        <v>220</v>
      </c>
      <c r="B266" t="s">
        <v>54</v>
      </c>
      <c r="C266">
        <v>472</v>
      </c>
      <c r="D266" t="s">
        <v>1249</v>
      </c>
      <c r="E266" t="s">
        <v>1250</v>
      </c>
      <c r="F266" t="s">
        <v>1251</v>
      </c>
      <c r="G266" s="1">
        <v>44105</v>
      </c>
    </row>
    <row r="267" spans="1:7" x14ac:dyDescent="0.3">
      <c r="A267" t="s">
        <v>220</v>
      </c>
      <c r="B267" t="s">
        <v>54</v>
      </c>
      <c r="C267">
        <v>3165</v>
      </c>
      <c r="D267" t="s">
        <v>1252</v>
      </c>
      <c r="E267" t="s">
        <v>1253</v>
      </c>
      <c r="F267" t="s">
        <v>96</v>
      </c>
      <c r="G267" s="1">
        <v>43831</v>
      </c>
    </row>
    <row r="268" spans="1:7" x14ac:dyDescent="0.3">
      <c r="A268" t="s">
        <v>220</v>
      </c>
      <c r="B268" t="s">
        <v>65</v>
      </c>
      <c r="C268">
        <v>1321</v>
      </c>
      <c r="D268" t="s">
        <v>1254</v>
      </c>
      <c r="E268" t="s">
        <v>1255</v>
      </c>
      <c r="F268" t="s">
        <v>1256</v>
      </c>
      <c r="G268" s="1">
        <v>43831</v>
      </c>
    </row>
    <row r="269" spans="1:7" x14ac:dyDescent="0.3">
      <c r="A269" t="s">
        <v>220</v>
      </c>
      <c r="B269" t="s">
        <v>65</v>
      </c>
      <c r="C269">
        <v>888</v>
      </c>
      <c r="D269" t="s">
        <v>1257</v>
      </c>
      <c r="E269" t="s">
        <v>1258</v>
      </c>
      <c r="F269" t="s">
        <v>1259</v>
      </c>
      <c r="G269" s="1">
        <v>43983</v>
      </c>
    </row>
    <row r="270" spans="1:7" x14ac:dyDescent="0.3">
      <c r="A270" t="s">
        <v>220</v>
      </c>
      <c r="B270" t="s">
        <v>65</v>
      </c>
      <c r="C270">
        <v>1513</v>
      </c>
      <c r="D270" t="s">
        <v>1260</v>
      </c>
      <c r="E270" t="s">
        <v>1261</v>
      </c>
      <c r="F270" t="s">
        <v>1262</v>
      </c>
      <c r="G270" s="1">
        <v>44166</v>
      </c>
    </row>
    <row r="271" spans="1:7" x14ac:dyDescent="0.3">
      <c r="A271" t="s">
        <v>220</v>
      </c>
      <c r="B271" t="s">
        <v>65</v>
      </c>
      <c r="C271">
        <v>2580</v>
      </c>
      <c r="D271" t="s">
        <v>1263</v>
      </c>
      <c r="E271" t="s">
        <v>1264</v>
      </c>
      <c r="F271" t="s">
        <v>1265</v>
      </c>
      <c r="G271" s="1">
        <v>43922</v>
      </c>
    </row>
    <row r="272" spans="1:7" x14ac:dyDescent="0.3">
      <c r="A272" t="s">
        <v>220</v>
      </c>
      <c r="B272" t="s">
        <v>65</v>
      </c>
      <c r="C272">
        <v>689</v>
      </c>
      <c r="D272" t="s">
        <v>1266</v>
      </c>
      <c r="E272" t="s">
        <v>1267</v>
      </c>
      <c r="F272" t="s">
        <v>1268</v>
      </c>
      <c r="G272" s="1">
        <v>43983</v>
      </c>
    </row>
    <row r="273" spans="1:7" x14ac:dyDescent="0.3">
      <c r="A273" t="s">
        <v>220</v>
      </c>
      <c r="B273" t="s">
        <v>65</v>
      </c>
      <c r="C273">
        <v>2021</v>
      </c>
      <c r="D273" t="s">
        <v>1269</v>
      </c>
      <c r="E273" t="s">
        <v>1270</v>
      </c>
      <c r="F273" t="s">
        <v>1271</v>
      </c>
      <c r="G273" s="1">
        <v>44105</v>
      </c>
    </row>
    <row r="274" spans="1:7" x14ac:dyDescent="0.3">
      <c r="A274" t="s">
        <v>220</v>
      </c>
      <c r="B274" t="s">
        <v>65</v>
      </c>
      <c r="C274">
        <v>1116</v>
      </c>
      <c r="D274" t="s">
        <v>1272</v>
      </c>
      <c r="E274" t="s">
        <v>1273</v>
      </c>
      <c r="F274" t="s">
        <v>1274</v>
      </c>
      <c r="G274" s="1">
        <v>43862</v>
      </c>
    </row>
    <row r="275" spans="1:7" x14ac:dyDescent="0.3">
      <c r="A275" t="s">
        <v>220</v>
      </c>
      <c r="B275" t="s">
        <v>65</v>
      </c>
      <c r="C275">
        <v>663</v>
      </c>
      <c r="D275" t="s">
        <v>1275</v>
      </c>
      <c r="E275" t="s">
        <v>1276</v>
      </c>
      <c r="F275" t="s">
        <v>746</v>
      </c>
      <c r="G275" s="1">
        <v>43952</v>
      </c>
    </row>
    <row r="276" spans="1:7" x14ac:dyDescent="0.3">
      <c r="A276" t="s">
        <v>220</v>
      </c>
      <c r="B276" t="s">
        <v>65</v>
      </c>
      <c r="C276">
        <v>1580</v>
      </c>
      <c r="D276" t="s">
        <v>1277</v>
      </c>
      <c r="E276" t="s">
        <v>1278</v>
      </c>
      <c r="F276" t="s">
        <v>1279</v>
      </c>
      <c r="G276" s="1">
        <v>44075</v>
      </c>
    </row>
    <row r="277" spans="1:7" x14ac:dyDescent="0.3">
      <c r="A277" t="s">
        <v>220</v>
      </c>
      <c r="B277" t="s">
        <v>65</v>
      </c>
      <c r="C277">
        <v>792</v>
      </c>
      <c r="D277" t="s">
        <v>1280</v>
      </c>
      <c r="E277" t="s">
        <v>1281</v>
      </c>
      <c r="F277" t="s">
        <v>1282</v>
      </c>
      <c r="G277" s="1">
        <v>43891</v>
      </c>
    </row>
    <row r="278" spans="1:7" x14ac:dyDescent="0.3">
      <c r="A278" t="s">
        <v>220</v>
      </c>
      <c r="B278" t="s">
        <v>65</v>
      </c>
      <c r="C278">
        <v>2811</v>
      </c>
      <c r="D278" t="s">
        <v>1283</v>
      </c>
      <c r="E278" t="s">
        <v>1284</v>
      </c>
      <c r="F278" t="s">
        <v>1285</v>
      </c>
      <c r="G278" s="1">
        <v>44013</v>
      </c>
    </row>
    <row r="279" spans="1:7" x14ac:dyDescent="0.3">
      <c r="A279" t="s">
        <v>220</v>
      </c>
      <c r="B279" t="s">
        <v>65</v>
      </c>
      <c r="C279">
        <v>280</v>
      </c>
      <c r="D279" t="s">
        <v>1015</v>
      </c>
      <c r="E279" t="s">
        <v>1286</v>
      </c>
      <c r="F279" t="s">
        <v>1287</v>
      </c>
      <c r="G279" s="1">
        <v>44166</v>
      </c>
    </row>
    <row r="280" spans="1:7" x14ac:dyDescent="0.3">
      <c r="A280" t="s">
        <v>220</v>
      </c>
      <c r="B280" t="s">
        <v>65</v>
      </c>
      <c r="C280">
        <v>1513</v>
      </c>
      <c r="D280" t="s">
        <v>1260</v>
      </c>
      <c r="E280" t="s">
        <v>1261</v>
      </c>
      <c r="F280" t="s">
        <v>1262</v>
      </c>
      <c r="G280" s="1">
        <v>44136</v>
      </c>
    </row>
    <row r="281" spans="1:7" x14ac:dyDescent="0.3">
      <c r="A281" t="s">
        <v>220</v>
      </c>
      <c r="B281" t="s">
        <v>65</v>
      </c>
      <c r="C281">
        <v>2767</v>
      </c>
      <c r="D281" t="s">
        <v>1288</v>
      </c>
      <c r="E281" t="s">
        <v>1289</v>
      </c>
      <c r="F281" t="s">
        <v>1290</v>
      </c>
      <c r="G281" s="1">
        <v>44044</v>
      </c>
    </row>
    <row r="282" spans="1:7" x14ac:dyDescent="0.3">
      <c r="A282" t="s">
        <v>220</v>
      </c>
      <c r="B282" t="s">
        <v>65</v>
      </c>
      <c r="C282">
        <v>1085</v>
      </c>
      <c r="D282" t="s">
        <v>1291</v>
      </c>
      <c r="E282" t="s">
        <v>1292</v>
      </c>
      <c r="F282" t="s">
        <v>1293</v>
      </c>
      <c r="G282" s="1">
        <v>44105</v>
      </c>
    </row>
    <row r="283" spans="1:7" x14ac:dyDescent="0.3">
      <c r="A283" t="s">
        <v>220</v>
      </c>
      <c r="B283" t="s">
        <v>81</v>
      </c>
      <c r="C283">
        <v>2838</v>
      </c>
      <c r="D283" t="s">
        <v>1294</v>
      </c>
      <c r="E283" t="s">
        <v>1295</v>
      </c>
      <c r="F283" t="s">
        <v>1296</v>
      </c>
      <c r="G283" s="1">
        <v>43922</v>
      </c>
    </row>
    <row r="284" spans="1:7" x14ac:dyDescent="0.3">
      <c r="A284" t="s">
        <v>220</v>
      </c>
      <c r="B284" t="s">
        <v>81</v>
      </c>
      <c r="C284">
        <v>888</v>
      </c>
      <c r="D284" t="s">
        <v>1297</v>
      </c>
      <c r="E284" t="s">
        <v>1298</v>
      </c>
      <c r="F284" t="s">
        <v>1299</v>
      </c>
      <c r="G284" s="1">
        <v>43983</v>
      </c>
    </row>
    <row r="285" spans="1:7" x14ac:dyDescent="0.3">
      <c r="A285" t="s">
        <v>220</v>
      </c>
      <c r="B285" t="s">
        <v>81</v>
      </c>
      <c r="C285">
        <v>263</v>
      </c>
      <c r="D285" t="s">
        <v>1300</v>
      </c>
      <c r="E285" t="s">
        <v>1301</v>
      </c>
      <c r="F285" t="s">
        <v>1302</v>
      </c>
      <c r="G285" s="1">
        <v>43891</v>
      </c>
    </row>
    <row r="286" spans="1:7" x14ac:dyDescent="0.3">
      <c r="A286" t="s">
        <v>220</v>
      </c>
      <c r="B286" t="s">
        <v>81</v>
      </c>
      <c r="C286">
        <v>986</v>
      </c>
      <c r="D286" t="s">
        <v>1303</v>
      </c>
      <c r="E286" t="s">
        <v>1304</v>
      </c>
      <c r="F286" t="s">
        <v>1305</v>
      </c>
      <c r="G286" s="1">
        <v>44075</v>
      </c>
    </row>
    <row r="287" spans="1:7" x14ac:dyDescent="0.3">
      <c r="A287" t="s">
        <v>220</v>
      </c>
      <c r="B287" t="s">
        <v>81</v>
      </c>
      <c r="C287">
        <v>2877</v>
      </c>
      <c r="D287" t="s">
        <v>1306</v>
      </c>
      <c r="E287" t="s">
        <v>1307</v>
      </c>
      <c r="F287" t="s">
        <v>1308</v>
      </c>
      <c r="G287" s="1">
        <v>44105</v>
      </c>
    </row>
    <row r="288" spans="1:7" x14ac:dyDescent="0.3">
      <c r="A288" t="s">
        <v>220</v>
      </c>
      <c r="B288" t="s">
        <v>81</v>
      </c>
      <c r="C288">
        <v>1570</v>
      </c>
      <c r="D288" t="s">
        <v>721</v>
      </c>
      <c r="E288" t="s">
        <v>1309</v>
      </c>
      <c r="F288" t="s">
        <v>1310</v>
      </c>
      <c r="G288" s="1">
        <v>43983</v>
      </c>
    </row>
    <row r="289" spans="1:7" x14ac:dyDescent="0.3">
      <c r="A289" t="s">
        <v>220</v>
      </c>
      <c r="B289" t="s">
        <v>81</v>
      </c>
      <c r="C289">
        <v>2479</v>
      </c>
      <c r="D289" t="s">
        <v>1311</v>
      </c>
      <c r="E289" t="s">
        <v>1312</v>
      </c>
      <c r="F289" t="s">
        <v>1313</v>
      </c>
      <c r="G289" s="1">
        <v>43831</v>
      </c>
    </row>
    <row r="290" spans="1:7" x14ac:dyDescent="0.3">
      <c r="A290" t="s">
        <v>220</v>
      </c>
      <c r="B290" t="s">
        <v>81</v>
      </c>
      <c r="C290">
        <v>2338</v>
      </c>
      <c r="D290" t="s">
        <v>1314</v>
      </c>
      <c r="E290" t="s">
        <v>1315</v>
      </c>
      <c r="F290" t="s">
        <v>1316</v>
      </c>
      <c r="G290" s="1">
        <v>43983</v>
      </c>
    </row>
    <row r="291" spans="1:7" x14ac:dyDescent="0.3">
      <c r="A291" t="s">
        <v>220</v>
      </c>
      <c r="B291" t="s">
        <v>81</v>
      </c>
      <c r="C291">
        <v>422</v>
      </c>
      <c r="D291" t="s">
        <v>1317</v>
      </c>
      <c r="E291" t="s">
        <v>1318</v>
      </c>
      <c r="F291" t="s">
        <v>1319</v>
      </c>
      <c r="G291" s="1">
        <v>44044</v>
      </c>
    </row>
    <row r="292" spans="1:7" x14ac:dyDescent="0.3">
      <c r="A292" t="s">
        <v>220</v>
      </c>
      <c r="B292" t="s">
        <v>81</v>
      </c>
      <c r="C292">
        <v>2659</v>
      </c>
      <c r="D292" t="s">
        <v>1320</v>
      </c>
      <c r="E292" t="s">
        <v>1321</v>
      </c>
      <c r="F292" t="s">
        <v>1322</v>
      </c>
      <c r="G292" s="1">
        <v>43862</v>
      </c>
    </row>
    <row r="293" spans="1:7" x14ac:dyDescent="0.3">
      <c r="A293" t="s">
        <v>220</v>
      </c>
      <c r="B293" t="s">
        <v>81</v>
      </c>
      <c r="C293">
        <v>880</v>
      </c>
      <c r="D293" t="s">
        <v>1323</v>
      </c>
      <c r="E293" t="s">
        <v>360</v>
      </c>
      <c r="F293" t="s">
        <v>1324</v>
      </c>
      <c r="G293" s="1">
        <v>43952</v>
      </c>
    </row>
    <row r="294" spans="1:7" x14ac:dyDescent="0.3">
      <c r="A294" t="s">
        <v>220</v>
      </c>
      <c r="B294" t="s">
        <v>81</v>
      </c>
      <c r="C294">
        <v>360</v>
      </c>
      <c r="D294" t="s">
        <v>1153</v>
      </c>
      <c r="E294" t="s">
        <v>1325</v>
      </c>
      <c r="F294" t="s">
        <v>1326</v>
      </c>
      <c r="G294" s="1">
        <v>44105</v>
      </c>
    </row>
    <row r="295" spans="1:7" x14ac:dyDescent="0.3">
      <c r="A295" t="s">
        <v>220</v>
      </c>
      <c r="B295" t="s">
        <v>81</v>
      </c>
      <c r="C295">
        <v>1531</v>
      </c>
      <c r="D295" t="s">
        <v>1162</v>
      </c>
      <c r="E295" t="s">
        <v>1327</v>
      </c>
      <c r="F295" t="s">
        <v>1328</v>
      </c>
      <c r="G295" s="1">
        <v>44166</v>
      </c>
    </row>
    <row r="296" spans="1:7" x14ac:dyDescent="0.3">
      <c r="A296" t="s">
        <v>220</v>
      </c>
      <c r="B296" t="s">
        <v>81</v>
      </c>
      <c r="C296">
        <v>280</v>
      </c>
      <c r="D296" t="s">
        <v>1329</v>
      </c>
      <c r="E296" t="s">
        <v>1330</v>
      </c>
      <c r="F296" t="s">
        <v>1331</v>
      </c>
      <c r="G296" s="1">
        <v>44166</v>
      </c>
    </row>
    <row r="297" spans="1:7" x14ac:dyDescent="0.3">
      <c r="A297" t="s">
        <v>220</v>
      </c>
      <c r="B297" t="s">
        <v>81</v>
      </c>
      <c r="C297">
        <v>492</v>
      </c>
      <c r="D297" t="s">
        <v>1332</v>
      </c>
      <c r="E297" t="s">
        <v>1333</v>
      </c>
      <c r="F297" t="s">
        <v>1334</v>
      </c>
      <c r="G297" s="1">
        <v>44013</v>
      </c>
    </row>
    <row r="298" spans="1:7" x14ac:dyDescent="0.3">
      <c r="A298" t="s">
        <v>220</v>
      </c>
      <c r="B298" t="s">
        <v>81</v>
      </c>
      <c r="C298">
        <v>1175</v>
      </c>
      <c r="D298" t="s">
        <v>1184</v>
      </c>
      <c r="E298" t="s">
        <v>1335</v>
      </c>
      <c r="F298" t="s">
        <v>1336</v>
      </c>
      <c r="G298" s="1">
        <v>44105</v>
      </c>
    </row>
    <row r="299" spans="1:7" x14ac:dyDescent="0.3">
      <c r="A299" t="s">
        <v>220</v>
      </c>
      <c r="B299" t="s">
        <v>81</v>
      </c>
      <c r="C299">
        <v>552</v>
      </c>
      <c r="D299" t="s">
        <v>1337</v>
      </c>
      <c r="E299" t="s">
        <v>1338</v>
      </c>
      <c r="F299" t="s">
        <v>1339</v>
      </c>
      <c r="G299" s="1">
        <v>44136</v>
      </c>
    </row>
    <row r="300" spans="1:7" x14ac:dyDescent="0.3">
      <c r="A300" t="s">
        <v>220</v>
      </c>
      <c r="B300" t="s">
        <v>99</v>
      </c>
      <c r="C300">
        <v>2161</v>
      </c>
      <c r="D300" t="s">
        <v>1340</v>
      </c>
      <c r="E300" t="s">
        <v>1341</v>
      </c>
      <c r="F300" t="s">
        <v>1342</v>
      </c>
      <c r="G300" s="1">
        <v>43891</v>
      </c>
    </row>
    <row r="301" spans="1:7" x14ac:dyDescent="0.3">
      <c r="A301" t="s">
        <v>220</v>
      </c>
      <c r="B301" t="s">
        <v>99</v>
      </c>
      <c r="C301">
        <v>1006</v>
      </c>
      <c r="D301" t="s">
        <v>1343</v>
      </c>
      <c r="E301" t="s">
        <v>1344</v>
      </c>
      <c r="F301" t="s">
        <v>1345</v>
      </c>
      <c r="G301" s="1">
        <v>43983</v>
      </c>
    </row>
    <row r="302" spans="1:7" x14ac:dyDescent="0.3">
      <c r="A302" t="s">
        <v>220</v>
      </c>
      <c r="B302" t="s">
        <v>99</v>
      </c>
      <c r="C302">
        <v>1545</v>
      </c>
      <c r="D302" t="s">
        <v>1346</v>
      </c>
      <c r="E302" t="s">
        <v>1347</v>
      </c>
      <c r="F302" t="s">
        <v>1348</v>
      </c>
      <c r="G302" s="1">
        <v>43983</v>
      </c>
    </row>
    <row r="303" spans="1:7" x14ac:dyDescent="0.3">
      <c r="A303" t="s">
        <v>220</v>
      </c>
      <c r="B303" t="s">
        <v>99</v>
      </c>
      <c r="C303">
        <v>2877</v>
      </c>
      <c r="D303" t="s">
        <v>1349</v>
      </c>
      <c r="E303" t="s">
        <v>1350</v>
      </c>
      <c r="F303" t="s">
        <v>1351</v>
      </c>
      <c r="G303" s="1">
        <v>44105</v>
      </c>
    </row>
    <row r="304" spans="1:7" x14ac:dyDescent="0.3">
      <c r="A304" t="s">
        <v>220</v>
      </c>
      <c r="B304" t="s">
        <v>99</v>
      </c>
      <c r="C304">
        <v>807</v>
      </c>
      <c r="D304" t="s">
        <v>608</v>
      </c>
      <c r="E304" t="s">
        <v>1352</v>
      </c>
      <c r="F304" t="s">
        <v>1353</v>
      </c>
      <c r="G304" s="1">
        <v>43862</v>
      </c>
    </row>
    <row r="305" spans="1:7" x14ac:dyDescent="0.3">
      <c r="A305" t="s">
        <v>220</v>
      </c>
      <c r="B305" t="s">
        <v>99</v>
      </c>
      <c r="C305">
        <v>1250</v>
      </c>
      <c r="D305" t="s">
        <v>1354</v>
      </c>
      <c r="E305" t="s">
        <v>1355</v>
      </c>
      <c r="F305" t="s">
        <v>1356</v>
      </c>
      <c r="G305" s="1">
        <v>44166</v>
      </c>
    </row>
    <row r="306" spans="1:7" x14ac:dyDescent="0.3">
      <c r="A306" t="s">
        <v>220</v>
      </c>
      <c r="B306" t="s">
        <v>99</v>
      </c>
      <c r="C306">
        <v>1530</v>
      </c>
      <c r="D306" t="s">
        <v>1357</v>
      </c>
      <c r="E306" t="s">
        <v>1358</v>
      </c>
      <c r="F306" t="s">
        <v>1359</v>
      </c>
      <c r="G306" s="1">
        <v>43952</v>
      </c>
    </row>
    <row r="307" spans="1:7" x14ac:dyDescent="0.3">
      <c r="A307" t="s">
        <v>220</v>
      </c>
      <c r="B307" t="s">
        <v>99</v>
      </c>
      <c r="C307">
        <v>1001</v>
      </c>
      <c r="D307" t="s">
        <v>1360</v>
      </c>
      <c r="E307" t="s">
        <v>1361</v>
      </c>
      <c r="F307" t="s">
        <v>1362</v>
      </c>
      <c r="G307" s="1">
        <v>44044</v>
      </c>
    </row>
    <row r="308" spans="1:7" x14ac:dyDescent="0.3">
      <c r="A308" t="s">
        <v>220</v>
      </c>
      <c r="B308" t="s">
        <v>99</v>
      </c>
      <c r="C308">
        <v>2087</v>
      </c>
      <c r="D308" t="s">
        <v>1363</v>
      </c>
      <c r="E308" t="s">
        <v>1364</v>
      </c>
      <c r="F308" t="s">
        <v>1365</v>
      </c>
      <c r="G308" s="1">
        <v>44075</v>
      </c>
    </row>
    <row r="309" spans="1:7" x14ac:dyDescent="0.3">
      <c r="A309" t="s">
        <v>220</v>
      </c>
      <c r="B309" t="s">
        <v>99</v>
      </c>
      <c r="C309">
        <v>2338</v>
      </c>
      <c r="D309" t="s">
        <v>1366</v>
      </c>
      <c r="E309" t="s">
        <v>1367</v>
      </c>
      <c r="F309" t="s">
        <v>1368</v>
      </c>
      <c r="G309" s="1">
        <v>43983</v>
      </c>
    </row>
    <row r="310" spans="1:7" x14ac:dyDescent="0.3">
      <c r="A310" t="s">
        <v>220</v>
      </c>
      <c r="B310" t="s">
        <v>99</v>
      </c>
      <c r="C310">
        <v>1307</v>
      </c>
      <c r="D310" t="s">
        <v>1369</v>
      </c>
      <c r="E310" t="s">
        <v>1370</v>
      </c>
      <c r="F310" t="s">
        <v>1371</v>
      </c>
      <c r="G310" s="1">
        <v>44013</v>
      </c>
    </row>
    <row r="311" spans="1:7" x14ac:dyDescent="0.3">
      <c r="A311" t="s">
        <v>220</v>
      </c>
      <c r="B311" t="s">
        <v>99</v>
      </c>
      <c r="C311">
        <v>681</v>
      </c>
      <c r="D311" t="s">
        <v>1372</v>
      </c>
      <c r="E311" t="s">
        <v>1373</v>
      </c>
      <c r="F311" t="s">
        <v>1374</v>
      </c>
      <c r="G311" s="1">
        <v>43831</v>
      </c>
    </row>
    <row r="312" spans="1:7" x14ac:dyDescent="0.3">
      <c r="A312" t="s">
        <v>220</v>
      </c>
      <c r="B312" t="s">
        <v>99</v>
      </c>
      <c r="C312">
        <v>510</v>
      </c>
      <c r="D312" t="s">
        <v>1375</v>
      </c>
      <c r="E312" t="s">
        <v>1376</v>
      </c>
      <c r="F312" t="s">
        <v>746</v>
      </c>
      <c r="G312" s="1">
        <v>43922</v>
      </c>
    </row>
    <row r="313" spans="1:7" x14ac:dyDescent="0.3">
      <c r="A313" t="s">
        <v>220</v>
      </c>
      <c r="B313" t="s">
        <v>99</v>
      </c>
      <c r="C313">
        <v>241</v>
      </c>
      <c r="D313" t="s">
        <v>613</v>
      </c>
      <c r="E313" t="s">
        <v>1377</v>
      </c>
      <c r="F313" t="s">
        <v>1378</v>
      </c>
      <c r="G313" s="1">
        <v>44105</v>
      </c>
    </row>
    <row r="314" spans="1:7" x14ac:dyDescent="0.3">
      <c r="A314" t="s">
        <v>220</v>
      </c>
      <c r="B314" t="s">
        <v>99</v>
      </c>
      <c r="C314">
        <v>2665</v>
      </c>
      <c r="D314" t="s">
        <v>1379</v>
      </c>
      <c r="E314" t="s">
        <v>1380</v>
      </c>
      <c r="F314" t="s">
        <v>1381</v>
      </c>
      <c r="G314" s="1">
        <v>44136</v>
      </c>
    </row>
    <row r="315" spans="1:7" x14ac:dyDescent="0.3">
      <c r="A315" t="s">
        <v>220</v>
      </c>
      <c r="B315" t="s">
        <v>99</v>
      </c>
      <c r="C315">
        <v>472</v>
      </c>
      <c r="D315" t="s">
        <v>748</v>
      </c>
      <c r="E315" t="s">
        <v>1382</v>
      </c>
      <c r="F315" t="s">
        <v>1383</v>
      </c>
      <c r="G315" s="1">
        <v>44105</v>
      </c>
    </row>
    <row r="316" spans="1:7" x14ac:dyDescent="0.3">
      <c r="A316" t="s">
        <v>220</v>
      </c>
      <c r="B316" t="s">
        <v>99</v>
      </c>
      <c r="C316">
        <v>1013</v>
      </c>
      <c r="D316" t="s">
        <v>1384</v>
      </c>
      <c r="E316" t="s">
        <v>1385</v>
      </c>
      <c r="F316" t="s">
        <v>1386</v>
      </c>
      <c r="G316" s="1">
        <v>44166</v>
      </c>
    </row>
    <row r="317" spans="1:7" x14ac:dyDescent="0.3">
      <c r="A317" t="s">
        <v>324</v>
      </c>
      <c r="B317" t="s">
        <v>8</v>
      </c>
      <c r="C317">
        <v>974</v>
      </c>
      <c r="D317" t="s">
        <v>850</v>
      </c>
      <c r="E317" t="s">
        <v>1387</v>
      </c>
      <c r="F317" t="s">
        <v>1388</v>
      </c>
      <c r="G317" s="1">
        <v>43862</v>
      </c>
    </row>
    <row r="318" spans="1:7" x14ac:dyDescent="0.3">
      <c r="A318" t="s">
        <v>324</v>
      </c>
      <c r="B318" t="s">
        <v>8</v>
      </c>
      <c r="C318">
        <v>883</v>
      </c>
      <c r="D318" t="s">
        <v>1389</v>
      </c>
      <c r="E318" t="s">
        <v>1390</v>
      </c>
      <c r="F318" t="s">
        <v>1391</v>
      </c>
      <c r="G318" s="1">
        <v>44044</v>
      </c>
    </row>
    <row r="319" spans="1:7" x14ac:dyDescent="0.3">
      <c r="A319" t="s">
        <v>324</v>
      </c>
      <c r="B319" t="s">
        <v>8</v>
      </c>
      <c r="C319">
        <v>2472</v>
      </c>
      <c r="D319" t="s">
        <v>1392</v>
      </c>
      <c r="E319" t="s">
        <v>1393</v>
      </c>
      <c r="F319" t="s">
        <v>1394</v>
      </c>
      <c r="G319" s="1">
        <v>44075</v>
      </c>
    </row>
    <row r="320" spans="1:7" x14ac:dyDescent="0.3">
      <c r="A320" t="s">
        <v>324</v>
      </c>
      <c r="B320" t="s">
        <v>8</v>
      </c>
      <c r="C320">
        <v>1823</v>
      </c>
      <c r="D320" t="s">
        <v>1395</v>
      </c>
      <c r="E320" t="s">
        <v>1396</v>
      </c>
      <c r="F320" t="s">
        <v>1397</v>
      </c>
      <c r="G320" s="1">
        <v>44013</v>
      </c>
    </row>
    <row r="321" spans="1:7" x14ac:dyDescent="0.3">
      <c r="A321" t="s">
        <v>324</v>
      </c>
      <c r="B321" t="s">
        <v>8</v>
      </c>
      <c r="C321">
        <v>662</v>
      </c>
      <c r="D321" t="s">
        <v>1398</v>
      </c>
      <c r="E321" t="s">
        <v>1399</v>
      </c>
      <c r="F321" t="s">
        <v>1400</v>
      </c>
      <c r="G321" s="1">
        <v>43983</v>
      </c>
    </row>
    <row r="322" spans="1:7" x14ac:dyDescent="0.3">
      <c r="A322" t="s">
        <v>324</v>
      </c>
      <c r="B322" t="s">
        <v>8</v>
      </c>
      <c r="C322">
        <v>1084</v>
      </c>
      <c r="D322" t="s">
        <v>1401</v>
      </c>
      <c r="E322" t="s">
        <v>1402</v>
      </c>
      <c r="F322" t="s">
        <v>1403</v>
      </c>
      <c r="G322" s="1">
        <v>44166</v>
      </c>
    </row>
    <row r="323" spans="1:7" x14ac:dyDescent="0.3">
      <c r="A323" t="s">
        <v>324</v>
      </c>
      <c r="B323" t="s">
        <v>8</v>
      </c>
      <c r="C323">
        <v>2031</v>
      </c>
      <c r="D323" t="s">
        <v>1404</v>
      </c>
      <c r="E323" t="s">
        <v>1405</v>
      </c>
      <c r="F323" t="s">
        <v>1406</v>
      </c>
      <c r="G323" s="1">
        <v>44105</v>
      </c>
    </row>
    <row r="324" spans="1:7" x14ac:dyDescent="0.3">
      <c r="A324" t="s">
        <v>324</v>
      </c>
      <c r="B324" t="s">
        <v>8</v>
      </c>
      <c r="C324">
        <v>1138</v>
      </c>
      <c r="D324" t="s">
        <v>1407</v>
      </c>
      <c r="E324" t="s">
        <v>1408</v>
      </c>
      <c r="F324" t="s">
        <v>1409</v>
      </c>
      <c r="G324" s="1">
        <v>44166</v>
      </c>
    </row>
    <row r="325" spans="1:7" x14ac:dyDescent="0.3">
      <c r="A325" t="s">
        <v>324</v>
      </c>
      <c r="B325" t="s">
        <v>8</v>
      </c>
      <c r="C325">
        <v>2689</v>
      </c>
      <c r="D325" t="s">
        <v>1410</v>
      </c>
      <c r="E325" t="s">
        <v>1411</v>
      </c>
      <c r="F325" t="s">
        <v>1412</v>
      </c>
      <c r="G325" s="1">
        <v>44105</v>
      </c>
    </row>
    <row r="326" spans="1:7" x14ac:dyDescent="0.3">
      <c r="A326" t="s">
        <v>324</v>
      </c>
      <c r="B326" t="s">
        <v>8</v>
      </c>
      <c r="C326">
        <v>1607</v>
      </c>
      <c r="D326" t="s">
        <v>1413</v>
      </c>
      <c r="E326" t="s">
        <v>1414</v>
      </c>
      <c r="F326" t="s">
        <v>1415</v>
      </c>
      <c r="G326" s="1">
        <v>43922</v>
      </c>
    </row>
    <row r="327" spans="1:7" x14ac:dyDescent="0.3">
      <c r="A327" t="s">
        <v>324</v>
      </c>
      <c r="B327" t="s">
        <v>8</v>
      </c>
      <c r="C327">
        <v>1114</v>
      </c>
      <c r="D327" t="s">
        <v>1416</v>
      </c>
      <c r="E327" t="s">
        <v>645</v>
      </c>
      <c r="F327" t="s">
        <v>1417</v>
      </c>
      <c r="G327" s="1">
        <v>43891</v>
      </c>
    </row>
    <row r="328" spans="1:7" x14ac:dyDescent="0.3">
      <c r="A328" t="s">
        <v>324</v>
      </c>
      <c r="B328" t="s">
        <v>8</v>
      </c>
      <c r="C328">
        <v>2460</v>
      </c>
      <c r="D328" t="s">
        <v>1418</v>
      </c>
      <c r="E328" t="s">
        <v>1419</v>
      </c>
      <c r="F328" t="s">
        <v>1420</v>
      </c>
      <c r="G328" s="1">
        <v>43983</v>
      </c>
    </row>
    <row r="329" spans="1:7" x14ac:dyDescent="0.3">
      <c r="A329" t="s">
        <v>324</v>
      </c>
      <c r="B329" t="s">
        <v>8</v>
      </c>
      <c r="C329">
        <v>2993</v>
      </c>
      <c r="D329" t="s">
        <v>1421</v>
      </c>
      <c r="E329" t="s">
        <v>1422</v>
      </c>
      <c r="F329" t="s">
        <v>1423</v>
      </c>
      <c r="G329" s="1">
        <v>44075</v>
      </c>
    </row>
    <row r="330" spans="1:7" x14ac:dyDescent="0.3">
      <c r="A330" t="s">
        <v>324</v>
      </c>
      <c r="B330" t="s">
        <v>8</v>
      </c>
      <c r="C330">
        <v>1362</v>
      </c>
      <c r="D330" t="s">
        <v>801</v>
      </c>
      <c r="E330" t="s">
        <v>1424</v>
      </c>
      <c r="F330" t="s">
        <v>1372</v>
      </c>
      <c r="G330" s="1">
        <v>44166</v>
      </c>
    </row>
    <row r="331" spans="1:7" x14ac:dyDescent="0.3">
      <c r="A331" t="s">
        <v>324</v>
      </c>
      <c r="B331" t="s">
        <v>8</v>
      </c>
      <c r="C331">
        <v>2565</v>
      </c>
      <c r="D331" t="s">
        <v>1425</v>
      </c>
      <c r="E331" t="s">
        <v>1426</v>
      </c>
      <c r="F331" t="s">
        <v>1427</v>
      </c>
      <c r="G331" s="1">
        <v>43831</v>
      </c>
    </row>
    <row r="332" spans="1:7" x14ac:dyDescent="0.3">
      <c r="A332" t="s">
        <v>324</v>
      </c>
      <c r="B332" t="s">
        <v>8</v>
      </c>
      <c r="C332">
        <v>2417</v>
      </c>
      <c r="D332" t="s">
        <v>1428</v>
      </c>
      <c r="E332" t="s">
        <v>1429</v>
      </c>
      <c r="F332" t="s">
        <v>1430</v>
      </c>
      <c r="G332" s="1">
        <v>43831</v>
      </c>
    </row>
    <row r="333" spans="1:7" x14ac:dyDescent="0.3">
      <c r="A333" t="s">
        <v>324</v>
      </c>
      <c r="B333" t="s">
        <v>8</v>
      </c>
      <c r="C333">
        <v>1038</v>
      </c>
      <c r="D333" t="s">
        <v>1431</v>
      </c>
      <c r="E333" t="s">
        <v>1432</v>
      </c>
      <c r="F333" t="s">
        <v>1433</v>
      </c>
      <c r="G333" s="1">
        <v>43983</v>
      </c>
    </row>
    <row r="334" spans="1:7" x14ac:dyDescent="0.3">
      <c r="A334" t="s">
        <v>324</v>
      </c>
      <c r="B334" t="s">
        <v>8</v>
      </c>
      <c r="C334">
        <v>591</v>
      </c>
      <c r="D334" t="s">
        <v>1434</v>
      </c>
      <c r="E334" t="s">
        <v>1435</v>
      </c>
      <c r="F334" t="s">
        <v>951</v>
      </c>
      <c r="G334" s="1">
        <v>43952</v>
      </c>
    </row>
    <row r="335" spans="1:7" x14ac:dyDescent="0.3">
      <c r="A335" t="s">
        <v>324</v>
      </c>
      <c r="B335" t="s">
        <v>8</v>
      </c>
      <c r="C335">
        <v>1122</v>
      </c>
      <c r="D335" t="s">
        <v>306</v>
      </c>
      <c r="E335" t="s">
        <v>737</v>
      </c>
      <c r="F335" t="s">
        <v>1436</v>
      </c>
      <c r="G335" s="1">
        <v>43891</v>
      </c>
    </row>
    <row r="336" spans="1:7" x14ac:dyDescent="0.3">
      <c r="A336" t="s">
        <v>324</v>
      </c>
      <c r="B336" t="s">
        <v>8</v>
      </c>
      <c r="C336">
        <v>1984</v>
      </c>
      <c r="D336" t="s">
        <v>1437</v>
      </c>
      <c r="E336" t="s">
        <v>1438</v>
      </c>
      <c r="F336" t="s">
        <v>1439</v>
      </c>
      <c r="G336" s="1">
        <v>44044</v>
      </c>
    </row>
    <row r="337" spans="1:7" x14ac:dyDescent="0.3">
      <c r="A337" t="s">
        <v>324</v>
      </c>
      <c r="B337" t="s">
        <v>8</v>
      </c>
      <c r="C337">
        <v>886</v>
      </c>
      <c r="D337" t="s">
        <v>1440</v>
      </c>
      <c r="E337" t="s">
        <v>1441</v>
      </c>
      <c r="F337" t="s">
        <v>1442</v>
      </c>
      <c r="G337" s="1">
        <v>43983</v>
      </c>
    </row>
    <row r="338" spans="1:7" x14ac:dyDescent="0.3">
      <c r="A338" t="s">
        <v>324</v>
      </c>
      <c r="B338" t="s">
        <v>8</v>
      </c>
      <c r="C338">
        <v>2156</v>
      </c>
      <c r="D338" t="s">
        <v>1443</v>
      </c>
      <c r="E338" t="s">
        <v>1444</v>
      </c>
      <c r="F338" t="s">
        <v>1445</v>
      </c>
      <c r="G338" s="1">
        <v>44105</v>
      </c>
    </row>
    <row r="339" spans="1:7" x14ac:dyDescent="0.3">
      <c r="A339" t="s">
        <v>324</v>
      </c>
      <c r="B339" t="s">
        <v>8</v>
      </c>
      <c r="C339">
        <v>905</v>
      </c>
      <c r="D339" t="s">
        <v>1446</v>
      </c>
      <c r="E339" t="s">
        <v>1447</v>
      </c>
      <c r="F339" t="s">
        <v>1448</v>
      </c>
      <c r="G339" s="1">
        <v>44105</v>
      </c>
    </row>
    <row r="340" spans="1:7" x14ac:dyDescent="0.3">
      <c r="A340" t="s">
        <v>324</v>
      </c>
      <c r="B340" t="s">
        <v>8</v>
      </c>
      <c r="C340">
        <v>2150</v>
      </c>
      <c r="D340" t="s">
        <v>1449</v>
      </c>
      <c r="E340" t="s">
        <v>1450</v>
      </c>
      <c r="F340" t="s">
        <v>1265</v>
      </c>
      <c r="G340" s="1">
        <v>44136</v>
      </c>
    </row>
    <row r="341" spans="1:7" x14ac:dyDescent="0.3">
      <c r="A341" t="s">
        <v>324</v>
      </c>
      <c r="B341" t="s">
        <v>8</v>
      </c>
      <c r="C341">
        <v>1197</v>
      </c>
      <c r="D341" t="s">
        <v>1451</v>
      </c>
      <c r="E341" t="s">
        <v>1452</v>
      </c>
      <c r="F341" t="s">
        <v>1453</v>
      </c>
      <c r="G341" s="1">
        <v>44136</v>
      </c>
    </row>
    <row r="342" spans="1:7" x14ac:dyDescent="0.3">
      <c r="A342" t="s">
        <v>324</v>
      </c>
      <c r="B342" t="s">
        <v>8</v>
      </c>
      <c r="C342">
        <v>1233</v>
      </c>
      <c r="D342" t="s">
        <v>1454</v>
      </c>
      <c r="E342" t="s">
        <v>1455</v>
      </c>
      <c r="F342" t="s">
        <v>1456</v>
      </c>
      <c r="G342" s="1">
        <v>44166</v>
      </c>
    </row>
    <row r="343" spans="1:7" x14ac:dyDescent="0.3">
      <c r="A343" t="s">
        <v>324</v>
      </c>
      <c r="B343" t="s">
        <v>8</v>
      </c>
      <c r="C343">
        <v>571</v>
      </c>
      <c r="D343" t="s">
        <v>1457</v>
      </c>
      <c r="E343" t="s">
        <v>1458</v>
      </c>
      <c r="F343" t="s">
        <v>1459</v>
      </c>
      <c r="G343" s="1">
        <v>44013</v>
      </c>
    </row>
    <row r="344" spans="1:7" x14ac:dyDescent="0.3">
      <c r="A344" t="s">
        <v>324</v>
      </c>
      <c r="B344" t="s">
        <v>8</v>
      </c>
      <c r="C344">
        <v>260</v>
      </c>
      <c r="D344" t="s">
        <v>1460</v>
      </c>
      <c r="E344" t="s">
        <v>1461</v>
      </c>
      <c r="F344" t="s">
        <v>1462</v>
      </c>
      <c r="G344" s="1">
        <v>43862</v>
      </c>
    </row>
    <row r="345" spans="1:7" x14ac:dyDescent="0.3">
      <c r="A345" t="s">
        <v>324</v>
      </c>
      <c r="B345" t="s">
        <v>8</v>
      </c>
      <c r="C345">
        <v>2535</v>
      </c>
      <c r="D345" t="s">
        <v>1463</v>
      </c>
      <c r="E345" t="s">
        <v>1464</v>
      </c>
      <c r="F345" t="s">
        <v>1465</v>
      </c>
      <c r="G345" s="1">
        <v>43922</v>
      </c>
    </row>
    <row r="346" spans="1:7" x14ac:dyDescent="0.3">
      <c r="A346" t="s">
        <v>324</v>
      </c>
      <c r="B346" t="s">
        <v>8</v>
      </c>
      <c r="C346">
        <v>2851</v>
      </c>
      <c r="D346" t="s">
        <v>1466</v>
      </c>
      <c r="E346" t="s">
        <v>1467</v>
      </c>
      <c r="F346" t="s">
        <v>1468</v>
      </c>
      <c r="G346" s="1">
        <v>43952</v>
      </c>
    </row>
    <row r="347" spans="1:7" x14ac:dyDescent="0.3">
      <c r="A347" t="s">
        <v>324</v>
      </c>
      <c r="B347" t="s">
        <v>41</v>
      </c>
      <c r="C347">
        <v>2470</v>
      </c>
      <c r="D347" t="s">
        <v>1469</v>
      </c>
      <c r="E347" t="s">
        <v>1470</v>
      </c>
      <c r="F347" t="s">
        <v>384</v>
      </c>
      <c r="G347" s="1">
        <v>43983</v>
      </c>
    </row>
    <row r="348" spans="1:7" x14ac:dyDescent="0.3">
      <c r="A348" t="s">
        <v>324</v>
      </c>
      <c r="B348" t="s">
        <v>41</v>
      </c>
      <c r="C348">
        <v>958</v>
      </c>
      <c r="D348" t="s">
        <v>1471</v>
      </c>
      <c r="E348" t="s">
        <v>1472</v>
      </c>
      <c r="F348" t="s">
        <v>1473</v>
      </c>
      <c r="G348" s="1">
        <v>44044</v>
      </c>
    </row>
    <row r="349" spans="1:7" x14ac:dyDescent="0.3">
      <c r="A349" t="s">
        <v>324</v>
      </c>
      <c r="B349" t="s">
        <v>41</v>
      </c>
      <c r="C349">
        <v>2214</v>
      </c>
      <c r="D349" t="s">
        <v>1474</v>
      </c>
      <c r="E349" t="s">
        <v>1475</v>
      </c>
      <c r="F349" t="s">
        <v>1476</v>
      </c>
      <c r="G349" s="1">
        <v>43891</v>
      </c>
    </row>
    <row r="350" spans="1:7" x14ac:dyDescent="0.3">
      <c r="A350" t="s">
        <v>324</v>
      </c>
      <c r="B350" t="s">
        <v>41</v>
      </c>
      <c r="C350">
        <v>690</v>
      </c>
      <c r="D350" t="s">
        <v>1338</v>
      </c>
      <c r="E350" t="s">
        <v>1477</v>
      </c>
      <c r="F350" t="s">
        <v>1478</v>
      </c>
      <c r="G350" s="1">
        <v>44136</v>
      </c>
    </row>
    <row r="351" spans="1:7" x14ac:dyDescent="0.3">
      <c r="A351" t="s">
        <v>324</v>
      </c>
      <c r="B351" t="s">
        <v>41</v>
      </c>
      <c r="C351">
        <v>2031</v>
      </c>
      <c r="D351" t="s">
        <v>1479</v>
      </c>
      <c r="E351" t="s">
        <v>1480</v>
      </c>
      <c r="F351" t="s">
        <v>1481</v>
      </c>
      <c r="G351" s="1">
        <v>44105</v>
      </c>
    </row>
    <row r="352" spans="1:7" x14ac:dyDescent="0.3">
      <c r="A352" t="s">
        <v>324</v>
      </c>
      <c r="B352" t="s">
        <v>41</v>
      </c>
      <c r="C352">
        <v>1138</v>
      </c>
      <c r="D352" t="s">
        <v>1482</v>
      </c>
      <c r="E352" t="s">
        <v>1483</v>
      </c>
      <c r="F352" t="s">
        <v>1484</v>
      </c>
      <c r="G352" s="1">
        <v>44166</v>
      </c>
    </row>
    <row r="353" spans="1:7" x14ac:dyDescent="0.3">
      <c r="A353" t="s">
        <v>324</v>
      </c>
      <c r="B353" t="s">
        <v>41</v>
      </c>
      <c r="C353">
        <v>980</v>
      </c>
      <c r="D353" t="s">
        <v>1485</v>
      </c>
      <c r="E353" t="s">
        <v>1486</v>
      </c>
      <c r="F353" t="s">
        <v>1487</v>
      </c>
      <c r="G353" s="1">
        <v>43922</v>
      </c>
    </row>
    <row r="354" spans="1:7" x14ac:dyDescent="0.3">
      <c r="A354" t="s">
        <v>324</v>
      </c>
      <c r="B354" t="s">
        <v>41</v>
      </c>
      <c r="C354">
        <v>2340</v>
      </c>
      <c r="D354" t="s">
        <v>76</v>
      </c>
      <c r="E354" t="s">
        <v>1488</v>
      </c>
      <c r="F354" t="s">
        <v>1489</v>
      </c>
      <c r="G354" s="1">
        <v>43831</v>
      </c>
    </row>
    <row r="355" spans="1:7" x14ac:dyDescent="0.3">
      <c r="A355" t="s">
        <v>324</v>
      </c>
      <c r="B355" t="s">
        <v>41</v>
      </c>
      <c r="C355">
        <v>2157</v>
      </c>
      <c r="D355" t="s">
        <v>1490</v>
      </c>
      <c r="E355" t="s">
        <v>1491</v>
      </c>
      <c r="F355" t="s">
        <v>1492</v>
      </c>
      <c r="G355" s="1">
        <v>44166</v>
      </c>
    </row>
    <row r="356" spans="1:7" x14ac:dyDescent="0.3">
      <c r="A356" t="s">
        <v>324</v>
      </c>
      <c r="B356" t="s">
        <v>41</v>
      </c>
      <c r="C356">
        <v>2420</v>
      </c>
      <c r="D356" t="s">
        <v>1493</v>
      </c>
      <c r="E356" t="s">
        <v>1494</v>
      </c>
      <c r="F356" t="s">
        <v>203</v>
      </c>
      <c r="G356" s="1">
        <v>44075</v>
      </c>
    </row>
    <row r="357" spans="1:7" x14ac:dyDescent="0.3">
      <c r="A357" t="s">
        <v>324</v>
      </c>
      <c r="B357" t="s">
        <v>41</v>
      </c>
      <c r="C357">
        <v>2661</v>
      </c>
      <c r="D357" t="s">
        <v>1495</v>
      </c>
      <c r="E357" t="s">
        <v>1496</v>
      </c>
      <c r="F357" t="s">
        <v>1497</v>
      </c>
      <c r="G357" s="1">
        <v>43952</v>
      </c>
    </row>
    <row r="358" spans="1:7" x14ac:dyDescent="0.3">
      <c r="A358" t="s">
        <v>324</v>
      </c>
      <c r="B358" t="s">
        <v>41</v>
      </c>
      <c r="C358">
        <v>604</v>
      </c>
      <c r="D358" t="s">
        <v>1498</v>
      </c>
      <c r="E358" t="s">
        <v>1499</v>
      </c>
      <c r="F358" t="s">
        <v>1500</v>
      </c>
      <c r="G358" s="1">
        <v>43983</v>
      </c>
    </row>
    <row r="359" spans="1:7" x14ac:dyDescent="0.3">
      <c r="A359" t="s">
        <v>324</v>
      </c>
      <c r="B359" t="s">
        <v>41</v>
      </c>
      <c r="C359">
        <v>2255</v>
      </c>
      <c r="D359" t="s">
        <v>1501</v>
      </c>
      <c r="E359" t="s">
        <v>1502</v>
      </c>
      <c r="F359" t="s">
        <v>458</v>
      </c>
      <c r="G359" s="1">
        <v>44013</v>
      </c>
    </row>
    <row r="360" spans="1:7" x14ac:dyDescent="0.3">
      <c r="A360" t="s">
        <v>324</v>
      </c>
      <c r="B360" t="s">
        <v>41</v>
      </c>
      <c r="C360">
        <v>546</v>
      </c>
      <c r="D360" t="s">
        <v>1503</v>
      </c>
      <c r="E360" t="s">
        <v>1504</v>
      </c>
      <c r="F360" t="s">
        <v>1505</v>
      </c>
      <c r="G360" s="1">
        <v>44105</v>
      </c>
    </row>
    <row r="361" spans="1:7" x14ac:dyDescent="0.3">
      <c r="A361" t="s">
        <v>324</v>
      </c>
      <c r="B361" t="s">
        <v>41</v>
      </c>
      <c r="C361">
        <v>1368</v>
      </c>
      <c r="D361" t="s">
        <v>1506</v>
      </c>
      <c r="E361" t="s">
        <v>1507</v>
      </c>
      <c r="F361" t="s">
        <v>1508</v>
      </c>
      <c r="G361" s="1">
        <v>43862</v>
      </c>
    </row>
    <row r="362" spans="1:7" x14ac:dyDescent="0.3">
      <c r="A362" t="s">
        <v>324</v>
      </c>
      <c r="B362" t="s">
        <v>54</v>
      </c>
      <c r="C362">
        <v>1101</v>
      </c>
      <c r="D362" t="s">
        <v>1509</v>
      </c>
      <c r="E362" t="s">
        <v>1510</v>
      </c>
      <c r="F362" t="s">
        <v>1511</v>
      </c>
      <c r="G362" s="1">
        <v>43891</v>
      </c>
    </row>
    <row r="363" spans="1:7" x14ac:dyDescent="0.3">
      <c r="A363" t="s">
        <v>324</v>
      </c>
      <c r="B363" t="s">
        <v>54</v>
      </c>
      <c r="C363">
        <v>1865</v>
      </c>
      <c r="D363" t="s">
        <v>1512</v>
      </c>
      <c r="E363" t="s">
        <v>1513</v>
      </c>
      <c r="F363" t="s">
        <v>1514</v>
      </c>
      <c r="G363" s="1">
        <v>43862</v>
      </c>
    </row>
    <row r="364" spans="1:7" x14ac:dyDescent="0.3">
      <c r="A364" t="s">
        <v>324</v>
      </c>
      <c r="B364" t="s">
        <v>54</v>
      </c>
      <c r="C364">
        <v>1074</v>
      </c>
      <c r="D364" t="s">
        <v>1515</v>
      </c>
      <c r="E364" t="s">
        <v>1516</v>
      </c>
      <c r="F364" t="s">
        <v>1517</v>
      </c>
      <c r="G364" s="1">
        <v>43922</v>
      </c>
    </row>
    <row r="365" spans="1:7" x14ac:dyDescent="0.3">
      <c r="A365" t="s">
        <v>324</v>
      </c>
      <c r="B365" t="s">
        <v>54</v>
      </c>
      <c r="C365">
        <v>1683</v>
      </c>
      <c r="D365" t="s">
        <v>1518</v>
      </c>
      <c r="E365" t="s">
        <v>1519</v>
      </c>
      <c r="F365" t="s">
        <v>1520</v>
      </c>
      <c r="G365" s="1">
        <v>44013</v>
      </c>
    </row>
    <row r="366" spans="1:7" x14ac:dyDescent="0.3">
      <c r="A366" t="s">
        <v>324</v>
      </c>
      <c r="B366" t="s">
        <v>54</v>
      </c>
      <c r="C366">
        <v>1123</v>
      </c>
      <c r="D366" t="s">
        <v>233</v>
      </c>
      <c r="E366" t="s">
        <v>1521</v>
      </c>
      <c r="F366" t="s">
        <v>1522</v>
      </c>
      <c r="G366" s="1">
        <v>44044</v>
      </c>
    </row>
    <row r="367" spans="1:7" x14ac:dyDescent="0.3">
      <c r="A367" t="s">
        <v>324</v>
      </c>
      <c r="B367" t="s">
        <v>54</v>
      </c>
      <c r="C367">
        <v>1679</v>
      </c>
      <c r="D367" t="s">
        <v>1523</v>
      </c>
      <c r="E367" t="s">
        <v>1524</v>
      </c>
      <c r="F367" t="s">
        <v>1525</v>
      </c>
      <c r="G367" s="1">
        <v>44075</v>
      </c>
    </row>
    <row r="368" spans="1:7" x14ac:dyDescent="0.3">
      <c r="A368" t="s">
        <v>324</v>
      </c>
      <c r="B368" t="s">
        <v>54</v>
      </c>
      <c r="C368">
        <v>2460</v>
      </c>
      <c r="D368" t="s">
        <v>1418</v>
      </c>
      <c r="E368" t="s">
        <v>1526</v>
      </c>
      <c r="F368" t="s">
        <v>833</v>
      </c>
      <c r="G368" s="1">
        <v>43983</v>
      </c>
    </row>
    <row r="369" spans="1:7" x14ac:dyDescent="0.3">
      <c r="A369" t="s">
        <v>324</v>
      </c>
      <c r="B369" t="s">
        <v>54</v>
      </c>
      <c r="C369">
        <v>635</v>
      </c>
      <c r="D369" t="s">
        <v>1527</v>
      </c>
      <c r="E369" t="s">
        <v>1528</v>
      </c>
      <c r="F369" t="s">
        <v>1529</v>
      </c>
      <c r="G369" s="1">
        <v>44166</v>
      </c>
    </row>
    <row r="370" spans="1:7" x14ac:dyDescent="0.3">
      <c r="A370" t="s">
        <v>324</v>
      </c>
      <c r="B370" t="s">
        <v>54</v>
      </c>
      <c r="C370">
        <v>1694</v>
      </c>
      <c r="D370" t="s">
        <v>1530</v>
      </c>
      <c r="E370" t="s">
        <v>1531</v>
      </c>
      <c r="F370" t="s">
        <v>1532</v>
      </c>
      <c r="G370" s="1">
        <v>44136</v>
      </c>
    </row>
    <row r="371" spans="1:7" x14ac:dyDescent="0.3">
      <c r="A371" t="s">
        <v>324</v>
      </c>
      <c r="B371" t="s">
        <v>54</v>
      </c>
      <c r="C371">
        <v>1038</v>
      </c>
      <c r="D371" t="s">
        <v>1431</v>
      </c>
      <c r="E371" t="s">
        <v>1533</v>
      </c>
      <c r="F371" t="s">
        <v>1534</v>
      </c>
      <c r="G371" s="1">
        <v>43983</v>
      </c>
    </row>
    <row r="372" spans="1:7" x14ac:dyDescent="0.3">
      <c r="A372" t="s">
        <v>324</v>
      </c>
      <c r="B372" t="s">
        <v>54</v>
      </c>
      <c r="C372">
        <v>2039</v>
      </c>
      <c r="D372" t="s">
        <v>1535</v>
      </c>
      <c r="E372" t="s">
        <v>1536</v>
      </c>
      <c r="F372" t="s">
        <v>1537</v>
      </c>
      <c r="G372" s="1">
        <v>43952</v>
      </c>
    </row>
    <row r="373" spans="1:7" x14ac:dyDescent="0.3">
      <c r="A373" t="s">
        <v>324</v>
      </c>
      <c r="B373" t="s">
        <v>54</v>
      </c>
      <c r="C373">
        <v>2629</v>
      </c>
      <c r="D373" t="s">
        <v>1538</v>
      </c>
      <c r="E373" t="s">
        <v>1539</v>
      </c>
      <c r="F373" t="s">
        <v>1540</v>
      </c>
      <c r="G373" s="1">
        <v>43831</v>
      </c>
    </row>
    <row r="374" spans="1:7" x14ac:dyDescent="0.3">
      <c r="A374" t="s">
        <v>324</v>
      </c>
      <c r="B374" t="s">
        <v>54</v>
      </c>
      <c r="C374">
        <v>2157</v>
      </c>
      <c r="D374" t="s">
        <v>1541</v>
      </c>
      <c r="E374" t="s">
        <v>1542</v>
      </c>
      <c r="F374" t="s">
        <v>1543</v>
      </c>
      <c r="G374" s="1">
        <v>44166</v>
      </c>
    </row>
    <row r="375" spans="1:7" x14ac:dyDescent="0.3">
      <c r="A375" t="s">
        <v>324</v>
      </c>
      <c r="B375" t="s">
        <v>54</v>
      </c>
      <c r="C375">
        <v>410</v>
      </c>
      <c r="D375" t="s">
        <v>1544</v>
      </c>
      <c r="E375" t="s">
        <v>1545</v>
      </c>
      <c r="F375" t="s">
        <v>1546</v>
      </c>
      <c r="G375" s="1">
        <v>44105</v>
      </c>
    </row>
    <row r="376" spans="1:7" x14ac:dyDescent="0.3">
      <c r="A376" t="s">
        <v>324</v>
      </c>
      <c r="B376" t="s">
        <v>54</v>
      </c>
      <c r="C376">
        <v>546</v>
      </c>
      <c r="D376" t="s">
        <v>1547</v>
      </c>
      <c r="E376" t="s">
        <v>1548</v>
      </c>
      <c r="F376" t="s">
        <v>1549</v>
      </c>
      <c r="G376" s="1">
        <v>44105</v>
      </c>
    </row>
    <row r="377" spans="1:7" x14ac:dyDescent="0.3">
      <c r="A377" t="s">
        <v>324</v>
      </c>
      <c r="B377" t="s">
        <v>65</v>
      </c>
      <c r="C377">
        <v>2470</v>
      </c>
      <c r="D377" t="s">
        <v>1550</v>
      </c>
      <c r="E377" t="s">
        <v>178</v>
      </c>
      <c r="F377" t="s">
        <v>1551</v>
      </c>
      <c r="G377" s="1">
        <v>43983</v>
      </c>
    </row>
    <row r="378" spans="1:7" x14ac:dyDescent="0.3">
      <c r="A378" t="s">
        <v>324</v>
      </c>
      <c r="B378" t="s">
        <v>65</v>
      </c>
      <c r="C378">
        <v>1210</v>
      </c>
      <c r="D378" t="s">
        <v>1552</v>
      </c>
      <c r="E378" t="s">
        <v>319</v>
      </c>
      <c r="F378" t="s">
        <v>370</v>
      </c>
      <c r="G378" s="1">
        <v>43891</v>
      </c>
    </row>
    <row r="379" spans="1:7" x14ac:dyDescent="0.3">
      <c r="A379" t="s">
        <v>324</v>
      </c>
      <c r="B379" t="s">
        <v>65</v>
      </c>
      <c r="C379">
        <v>1397</v>
      </c>
      <c r="D379" t="s">
        <v>1553</v>
      </c>
      <c r="E379" t="s">
        <v>1554</v>
      </c>
      <c r="F379" t="s">
        <v>1555</v>
      </c>
      <c r="G379" s="1">
        <v>44105</v>
      </c>
    </row>
    <row r="380" spans="1:7" x14ac:dyDescent="0.3">
      <c r="A380" t="s">
        <v>324</v>
      </c>
      <c r="B380" t="s">
        <v>65</v>
      </c>
      <c r="C380">
        <v>2791</v>
      </c>
      <c r="D380" t="s">
        <v>1556</v>
      </c>
      <c r="E380" t="s">
        <v>1557</v>
      </c>
      <c r="F380" t="s">
        <v>1558</v>
      </c>
      <c r="G380" s="1">
        <v>44136</v>
      </c>
    </row>
    <row r="381" spans="1:7" x14ac:dyDescent="0.3">
      <c r="A381" t="s">
        <v>324</v>
      </c>
      <c r="B381" t="s">
        <v>65</v>
      </c>
      <c r="C381">
        <v>562</v>
      </c>
      <c r="D381" t="s">
        <v>1559</v>
      </c>
      <c r="E381" t="s">
        <v>1560</v>
      </c>
      <c r="F381" t="s">
        <v>1561</v>
      </c>
      <c r="G381" s="1">
        <v>44075</v>
      </c>
    </row>
    <row r="382" spans="1:7" x14ac:dyDescent="0.3">
      <c r="A382" t="s">
        <v>324</v>
      </c>
      <c r="B382" t="s">
        <v>65</v>
      </c>
      <c r="C382">
        <v>727</v>
      </c>
      <c r="D382" t="s">
        <v>1562</v>
      </c>
      <c r="E382" t="s">
        <v>1563</v>
      </c>
      <c r="F382" t="s">
        <v>1564</v>
      </c>
      <c r="G382" s="1">
        <v>43862</v>
      </c>
    </row>
    <row r="383" spans="1:7" x14ac:dyDescent="0.3">
      <c r="A383" t="s">
        <v>324</v>
      </c>
      <c r="B383" t="s">
        <v>65</v>
      </c>
      <c r="C383">
        <v>1540</v>
      </c>
      <c r="D383" t="s">
        <v>1565</v>
      </c>
      <c r="E383" t="s">
        <v>1566</v>
      </c>
      <c r="F383" t="s">
        <v>371</v>
      </c>
      <c r="G383" s="1">
        <v>44044</v>
      </c>
    </row>
    <row r="384" spans="1:7" x14ac:dyDescent="0.3">
      <c r="A384" t="s">
        <v>324</v>
      </c>
      <c r="B384" t="s">
        <v>65</v>
      </c>
      <c r="C384">
        <v>1362</v>
      </c>
      <c r="D384" t="s">
        <v>1567</v>
      </c>
      <c r="E384" t="s">
        <v>1568</v>
      </c>
      <c r="F384" t="s">
        <v>1569</v>
      </c>
      <c r="G384" s="1">
        <v>44166</v>
      </c>
    </row>
    <row r="385" spans="1:7" x14ac:dyDescent="0.3">
      <c r="A385" t="s">
        <v>324</v>
      </c>
      <c r="B385" t="s">
        <v>65</v>
      </c>
      <c r="C385">
        <v>521</v>
      </c>
      <c r="D385" t="s">
        <v>1570</v>
      </c>
      <c r="E385" t="s">
        <v>1571</v>
      </c>
      <c r="F385" t="s">
        <v>1572</v>
      </c>
      <c r="G385" s="1">
        <v>44166</v>
      </c>
    </row>
    <row r="386" spans="1:7" x14ac:dyDescent="0.3">
      <c r="A386" t="s">
        <v>324</v>
      </c>
      <c r="B386" t="s">
        <v>65</v>
      </c>
      <c r="C386">
        <v>886</v>
      </c>
      <c r="D386" t="s">
        <v>1573</v>
      </c>
      <c r="E386" t="s">
        <v>1574</v>
      </c>
      <c r="F386" t="s">
        <v>1575</v>
      </c>
      <c r="G386" s="1">
        <v>43983</v>
      </c>
    </row>
    <row r="387" spans="1:7" x14ac:dyDescent="0.3">
      <c r="A387" t="s">
        <v>324</v>
      </c>
      <c r="B387" t="s">
        <v>65</v>
      </c>
      <c r="C387">
        <v>2156</v>
      </c>
      <c r="D387" t="s">
        <v>1576</v>
      </c>
      <c r="E387" t="s">
        <v>1577</v>
      </c>
      <c r="F387" t="s">
        <v>1578</v>
      </c>
      <c r="G387" s="1">
        <v>44105</v>
      </c>
    </row>
    <row r="388" spans="1:7" x14ac:dyDescent="0.3">
      <c r="A388" t="s">
        <v>324</v>
      </c>
      <c r="B388" t="s">
        <v>65</v>
      </c>
      <c r="C388">
        <v>2579</v>
      </c>
      <c r="D388" t="s">
        <v>1579</v>
      </c>
      <c r="E388" t="s">
        <v>1580</v>
      </c>
      <c r="F388" t="s">
        <v>1581</v>
      </c>
      <c r="G388" s="1">
        <v>43922</v>
      </c>
    </row>
    <row r="389" spans="1:7" x14ac:dyDescent="0.3">
      <c r="A389" t="s">
        <v>324</v>
      </c>
      <c r="B389" t="s">
        <v>65</v>
      </c>
      <c r="C389">
        <v>801</v>
      </c>
      <c r="D389" t="s">
        <v>1582</v>
      </c>
      <c r="E389" t="s">
        <v>1583</v>
      </c>
      <c r="F389" t="s">
        <v>1584</v>
      </c>
      <c r="G389" s="1">
        <v>44013</v>
      </c>
    </row>
    <row r="390" spans="1:7" x14ac:dyDescent="0.3">
      <c r="A390" t="s">
        <v>324</v>
      </c>
      <c r="B390" t="s">
        <v>81</v>
      </c>
      <c r="C390">
        <v>1397</v>
      </c>
      <c r="D390" t="s">
        <v>1585</v>
      </c>
      <c r="E390" t="s">
        <v>1586</v>
      </c>
      <c r="F390" t="s">
        <v>1587</v>
      </c>
      <c r="G390" s="1">
        <v>44105</v>
      </c>
    </row>
    <row r="391" spans="1:7" x14ac:dyDescent="0.3">
      <c r="A391" t="s">
        <v>324</v>
      </c>
      <c r="B391" t="s">
        <v>81</v>
      </c>
      <c r="C391">
        <v>662</v>
      </c>
      <c r="D391" t="s">
        <v>1400</v>
      </c>
      <c r="E391" t="s">
        <v>1588</v>
      </c>
      <c r="F391" t="s">
        <v>1589</v>
      </c>
      <c r="G391" s="1">
        <v>43983</v>
      </c>
    </row>
    <row r="392" spans="1:7" x14ac:dyDescent="0.3">
      <c r="A392" t="s">
        <v>324</v>
      </c>
      <c r="B392" t="s">
        <v>81</v>
      </c>
      <c r="C392">
        <v>1916</v>
      </c>
      <c r="D392" t="s">
        <v>541</v>
      </c>
      <c r="E392" t="s">
        <v>1590</v>
      </c>
      <c r="F392" t="s">
        <v>1591</v>
      </c>
      <c r="G392" s="1">
        <v>43922</v>
      </c>
    </row>
    <row r="393" spans="1:7" x14ac:dyDescent="0.3">
      <c r="A393" t="s">
        <v>324</v>
      </c>
      <c r="B393" t="s">
        <v>81</v>
      </c>
      <c r="C393">
        <v>1642</v>
      </c>
      <c r="D393" t="s">
        <v>1592</v>
      </c>
      <c r="E393" t="s">
        <v>1593</v>
      </c>
      <c r="F393" t="s">
        <v>1594</v>
      </c>
      <c r="G393" s="1">
        <v>44044</v>
      </c>
    </row>
    <row r="394" spans="1:7" x14ac:dyDescent="0.3">
      <c r="A394" t="s">
        <v>324</v>
      </c>
      <c r="B394" t="s">
        <v>81</v>
      </c>
      <c r="C394">
        <v>2689</v>
      </c>
      <c r="D394" t="s">
        <v>1412</v>
      </c>
      <c r="E394" t="s">
        <v>1595</v>
      </c>
      <c r="F394" t="s">
        <v>1596</v>
      </c>
      <c r="G394" s="1">
        <v>44105</v>
      </c>
    </row>
    <row r="395" spans="1:7" x14ac:dyDescent="0.3">
      <c r="A395" t="s">
        <v>324</v>
      </c>
      <c r="B395" t="s">
        <v>81</v>
      </c>
      <c r="C395">
        <v>1498</v>
      </c>
      <c r="D395" t="s">
        <v>487</v>
      </c>
      <c r="E395" t="s">
        <v>1597</v>
      </c>
      <c r="F395" t="s">
        <v>1598</v>
      </c>
      <c r="G395" s="1">
        <v>43983</v>
      </c>
    </row>
    <row r="396" spans="1:7" x14ac:dyDescent="0.3">
      <c r="A396" t="s">
        <v>324</v>
      </c>
      <c r="B396" t="s">
        <v>81</v>
      </c>
      <c r="C396">
        <v>2747</v>
      </c>
      <c r="D396" t="s">
        <v>1599</v>
      </c>
      <c r="E396" t="s">
        <v>1600</v>
      </c>
      <c r="F396" t="s">
        <v>1601</v>
      </c>
      <c r="G396" s="1">
        <v>43862</v>
      </c>
    </row>
    <row r="397" spans="1:7" x14ac:dyDescent="0.3">
      <c r="A397" t="s">
        <v>324</v>
      </c>
      <c r="B397" t="s">
        <v>81</v>
      </c>
      <c r="C397">
        <v>877</v>
      </c>
      <c r="D397" t="s">
        <v>1602</v>
      </c>
      <c r="E397" t="s">
        <v>1603</v>
      </c>
      <c r="F397" t="s">
        <v>1604</v>
      </c>
      <c r="G397" s="1">
        <v>44136</v>
      </c>
    </row>
    <row r="398" spans="1:7" x14ac:dyDescent="0.3">
      <c r="A398" t="s">
        <v>324</v>
      </c>
      <c r="B398" t="s">
        <v>81</v>
      </c>
      <c r="C398">
        <v>521</v>
      </c>
      <c r="D398" t="s">
        <v>1605</v>
      </c>
      <c r="E398" t="s">
        <v>1606</v>
      </c>
      <c r="F398" t="s">
        <v>1607</v>
      </c>
      <c r="G398" s="1">
        <v>44166</v>
      </c>
    </row>
    <row r="399" spans="1:7" x14ac:dyDescent="0.3">
      <c r="A399" t="s">
        <v>324</v>
      </c>
      <c r="B399" t="s">
        <v>81</v>
      </c>
      <c r="C399">
        <v>341</v>
      </c>
      <c r="D399" t="s">
        <v>1608</v>
      </c>
      <c r="E399" t="s">
        <v>1609</v>
      </c>
      <c r="F399" t="s">
        <v>1610</v>
      </c>
      <c r="G399" s="1">
        <v>43952</v>
      </c>
    </row>
    <row r="400" spans="1:7" x14ac:dyDescent="0.3">
      <c r="A400" t="s">
        <v>324</v>
      </c>
      <c r="B400" t="s">
        <v>81</v>
      </c>
      <c r="C400">
        <v>641</v>
      </c>
      <c r="D400" t="s">
        <v>1611</v>
      </c>
      <c r="E400" t="s">
        <v>1612</v>
      </c>
      <c r="F400" t="s">
        <v>1613</v>
      </c>
      <c r="G400" s="1">
        <v>44013</v>
      </c>
    </row>
    <row r="401" spans="1:7" x14ac:dyDescent="0.3">
      <c r="A401" t="s">
        <v>324</v>
      </c>
      <c r="B401" t="s">
        <v>81</v>
      </c>
      <c r="C401">
        <v>432</v>
      </c>
      <c r="D401" t="s">
        <v>1614</v>
      </c>
      <c r="E401" t="s">
        <v>1615</v>
      </c>
      <c r="F401" t="s">
        <v>1616</v>
      </c>
      <c r="G401" s="1">
        <v>44075</v>
      </c>
    </row>
    <row r="402" spans="1:7" x14ac:dyDescent="0.3">
      <c r="A402" t="s">
        <v>324</v>
      </c>
      <c r="B402" t="s">
        <v>81</v>
      </c>
      <c r="C402">
        <v>554</v>
      </c>
      <c r="D402" t="s">
        <v>1617</v>
      </c>
      <c r="E402" t="s">
        <v>1618</v>
      </c>
      <c r="F402" t="s">
        <v>1619</v>
      </c>
      <c r="G402" s="1">
        <v>43831</v>
      </c>
    </row>
    <row r="403" spans="1:7" x14ac:dyDescent="0.3">
      <c r="A403" t="s">
        <v>324</v>
      </c>
      <c r="B403" t="s">
        <v>81</v>
      </c>
      <c r="C403">
        <v>1233</v>
      </c>
      <c r="D403" t="s">
        <v>1456</v>
      </c>
      <c r="E403" t="s">
        <v>1620</v>
      </c>
      <c r="F403" t="s">
        <v>1621</v>
      </c>
      <c r="G403" s="1">
        <v>44166</v>
      </c>
    </row>
    <row r="404" spans="1:7" x14ac:dyDescent="0.3">
      <c r="A404" t="s">
        <v>324</v>
      </c>
      <c r="B404" t="s">
        <v>81</v>
      </c>
      <c r="C404">
        <v>2903</v>
      </c>
      <c r="D404" t="s">
        <v>1622</v>
      </c>
      <c r="E404" t="s">
        <v>1623</v>
      </c>
      <c r="F404" t="s">
        <v>1624</v>
      </c>
      <c r="G404" s="1">
        <v>43891</v>
      </c>
    </row>
    <row r="405" spans="1:7" x14ac:dyDescent="0.3">
      <c r="A405" t="s">
        <v>324</v>
      </c>
      <c r="B405" t="s">
        <v>99</v>
      </c>
      <c r="C405">
        <v>1493</v>
      </c>
      <c r="D405" t="s">
        <v>1625</v>
      </c>
      <c r="E405" t="s">
        <v>1626</v>
      </c>
      <c r="F405" t="s">
        <v>1627</v>
      </c>
      <c r="G405" s="1">
        <v>43831</v>
      </c>
    </row>
    <row r="406" spans="1:7" x14ac:dyDescent="0.3">
      <c r="A406" t="s">
        <v>324</v>
      </c>
      <c r="B406" t="s">
        <v>99</v>
      </c>
      <c r="C406">
        <v>362</v>
      </c>
      <c r="D406" t="s">
        <v>1628</v>
      </c>
      <c r="E406" t="s">
        <v>1629</v>
      </c>
      <c r="F406" t="s">
        <v>1630</v>
      </c>
      <c r="G406" s="1">
        <v>43952</v>
      </c>
    </row>
    <row r="407" spans="1:7" x14ac:dyDescent="0.3">
      <c r="A407" t="s">
        <v>324</v>
      </c>
      <c r="B407" t="s">
        <v>99</v>
      </c>
      <c r="C407">
        <v>1084</v>
      </c>
      <c r="D407" t="s">
        <v>1631</v>
      </c>
      <c r="E407" t="s">
        <v>1632</v>
      </c>
      <c r="F407" t="s">
        <v>1633</v>
      </c>
      <c r="G407" s="1">
        <v>44166</v>
      </c>
    </row>
    <row r="408" spans="1:7" x14ac:dyDescent="0.3">
      <c r="A408" t="s">
        <v>324</v>
      </c>
      <c r="B408" t="s">
        <v>99</v>
      </c>
      <c r="C408">
        <v>2861</v>
      </c>
      <c r="D408" t="s">
        <v>1634</v>
      </c>
      <c r="E408" t="s">
        <v>1635</v>
      </c>
      <c r="F408" t="s">
        <v>1636</v>
      </c>
      <c r="G408" s="1">
        <v>43831</v>
      </c>
    </row>
    <row r="409" spans="1:7" x14ac:dyDescent="0.3">
      <c r="A409" t="s">
        <v>324</v>
      </c>
      <c r="B409" t="s">
        <v>99</v>
      </c>
      <c r="C409">
        <v>1498</v>
      </c>
      <c r="D409" t="s">
        <v>1637</v>
      </c>
      <c r="E409" t="s">
        <v>1638</v>
      </c>
      <c r="F409" t="s">
        <v>1639</v>
      </c>
      <c r="G409" s="1">
        <v>43983</v>
      </c>
    </row>
    <row r="410" spans="1:7" x14ac:dyDescent="0.3">
      <c r="A410" t="s">
        <v>324</v>
      </c>
      <c r="B410" t="s">
        <v>99</v>
      </c>
      <c r="C410">
        <v>1333</v>
      </c>
      <c r="D410" t="s">
        <v>1640</v>
      </c>
      <c r="E410" t="s">
        <v>1641</v>
      </c>
      <c r="F410" t="s">
        <v>1642</v>
      </c>
      <c r="G410" s="1">
        <v>44136</v>
      </c>
    </row>
    <row r="411" spans="1:7" x14ac:dyDescent="0.3">
      <c r="A411" t="s">
        <v>324</v>
      </c>
      <c r="B411" t="s">
        <v>99</v>
      </c>
      <c r="C411">
        <v>609</v>
      </c>
      <c r="D411" t="s">
        <v>1643</v>
      </c>
      <c r="E411" t="s">
        <v>1644</v>
      </c>
      <c r="F411" t="s">
        <v>1645</v>
      </c>
      <c r="G411" s="1">
        <v>44044</v>
      </c>
    </row>
    <row r="412" spans="1:7" x14ac:dyDescent="0.3">
      <c r="A412" t="s">
        <v>324</v>
      </c>
      <c r="B412" t="s">
        <v>99</v>
      </c>
      <c r="C412">
        <v>635</v>
      </c>
      <c r="D412" t="s">
        <v>1646</v>
      </c>
      <c r="E412" t="s">
        <v>1586</v>
      </c>
      <c r="F412" t="s">
        <v>1647</v>
      </c>
      <c r="G412" s="1">
        <v>44166</v>
      </c>
    </row>
    <row r="413" spans="1:7" x14ac:dyDescent="0.3">
      <c r="A413" t="s">
        <v>324</v>
      </c>
      <c r="B413" t="s">
        <v>99</v>
      </c>
      <c r="C413">
        <v>245</v>
      </c>
      <c r="D413" t="s">
        <v>1648</v>
      </c>
      <c r="E413" t="s">
        <v>1649</v>
      </c>
      <c r="F413" t="s">
        <v>1650</v>
      </c>
      <c r="G413" s="1">
        <v>43952</v>
      </c>
    </row>
    <row r="414" spans="1:7" x14ac:dyDescent="0.3">
      <c r="A414" t="s">
        <v>324</v>
      </c>
      <c r="B414" t="s">
        <v>99</v>
      </c>
      <c r="C414">
        <v>2110</v>
      </c>
      <c r="D414" t="s">
        <v>890</v>
      </c>
      <c r="E414" t="s">
        <v>1651</v>
      </c>
      <c r="F414" t="s">
        <v>1652</v>
      </c>
      <c r="G414" s="1">
        <v>44075</v>
      </c>
    </row>
    <row r="415" spans="1:7" x14ac:dyDescent="0.3">
      <c r="A415" t="s">
        <v>324</v>
      </c>
      <c r="B415" t="s">
        <v>99</v>
      </c>
      <c r="C415">
        <v>2628</v>
      </c>
      <c r="D415" t="s">
        <v>1653</v>
      </c>
      <c r="E415" t="s">
        <v>241</v>
      </c>
      <c r="F415" t="s">
        <v>1654</v>
      </c>
      <c r="G415" s="1">
        <v>43922</v>
      </c>
    </row>
    <row r="416" spans="1:7" x14ac:dyDescent="0.3">
      <c r="A416" t="s">
        <v>324</v>
      </c>
      <c r="B416" t="s">
        <v>99</v>
      </c>
      <c r="C416">
        <v>1395</v>
      </c>
      <c r="D416" t="s">
        <v>1655</v>
      </c>
      <c r="E416" t="s">
        <v>1656</v>
      </c>
      <c r="F416" t="s">
        <v>1657</v>
      </c>
      <c r="G416" s="1">
        <v>44013</v>
      </c>
    </row>
    <row r="417" spans="1:7" x14ac:dyDescent="0.3">
      <c r="A417" t="s">
        <v>324</v>
      </c>
      <c r="B417" t="s">
        <v>99</v>
      </c>
      <c r="C417">
        <v>905</v>
      </c>
      <c r="D417" t="s">
        <v>1658</v>
      </c>
      <c r="E417" t="s">
        <v>1659</v>
      </c>
      <c r="F417" t="s">
        <v>1660</v>
      </c>
      <c r="G417" s="1">
        <v>44105</v>
      </c>
    </row>
    <row r="418" spans="1:7" x14ac:dyDescent="0.3">
      <c r="A418" t="s">
        <v>324</v>
      </c>
      <c r="B418" t="s">
        <v>99</v>
      </c>
      <c r="C418">
        <v>604</v>
      </c>
      <c r="D418" t="s">
        <v>79</v>
      </c>
      <c r="E418" t="s">
        <v>1661</v>
      </c>
      <c r="F418" t="s">
        <v>1662</v>
      </c>
      <c r="G418" s="1">
        <v>43983</v>
      </c>
    </row>
    <row r="419" spans="1:7" x14ac:dyDescent="0.3">
      <c r="A419" t="s">
        <v>324</v>
      </c>
      <c r="B419" t="s">
        <v>99</v>
      </c>
      <c r="C419">
        <v>410</v>
      </c>
      <c r="D419" t="s">
        <v>1663</v>
      </c>
      <c r="E419" t="s">
        <v>1664</v>
      </c>
      <c r="F419" t="s">
        <v>1665</v>
      </c>
      <c r="G419" s="1">
        <v>44105</v>
      </c>
    </row>
    <row r="420" spans="1:7" x14ac:dyDescent="0.3">
      <c r="A420" t="s">
        <v>324</v>
      </c>
      <c r="B420" t="s">
        <v>99</v>
      </c>
      <c r="C420">
        <v>1575</v>
      </c>
      <c r="D420" t="s">
        <v>1666</v>
      </c>
      <c r="E420" t="s">
        <v>1667</v>
      </c>
      <c r="F420" t="s">
        <v>1668</v>
      </c>
      <c r="G420" s="1">
        <v>43862</v>
      </c>
    </row>
    <row r="421" spans="1:7" x14ac:dyDescent="0.3">
      <c r="A421" t="s">
        <v>324</v>
      </c>
      <c r="B421" t="s">
        <v>99</v>
      </c>
      <c r="C421">
        <v>500</v>
      </c>
      <c r="D421" t="s">
        <v>1669</v>
      </c>
      <c r="E421" t="s">
        <v>1670</v>
      </c>
      <c r="F421" t="s">
        <v>1671</v>
      </c>
      <c r="G421" s="1">
        <v>43891</v>
      </c>
    </row>
    <row r="422" spans="1:7" x14ac:dyDescent="0.3">
      <c r="A422" t="s">
        <v>426</v>
      </c>
      <c r="B422" t="s">
        <v>8</v>
      </c>
      <c r="C422">
        <v>1143</v>
      </c>
      <c r="D422" t="s">
        <v>1672</v>
      </c>
      <c r="E422" t="s">
        <v>1673</v>
      </c>
      <c r="F422" t="s">
        <v>1674</v>
      </c>
      <c r="G422" s="1">
        <v>44105</v>
      </c>
    </row>
    <row r="423" spans="1:7" x14ac:dyDescent="0.3">
      <c r="A423" t="s">
        <v>426</v>
      </c>
      <c r="B423" t="s">
        <v>8</v>
      </c>
      <c r="C423">
        <v>1514</v>
      </c>
      <c r="D423" t="s">
        <v>333</v>
      </c>
      <c r="E423" t="s">
        <v>334</v>
      </c>
      <c r="F423" t="s">
        <v>335</v>
      </c>
      <c r="G423" s="1">
        <v>43862</v>
      </c>
    </row>
    <row r="424" spans="1:7" x14ac:dyDescent="0.3">
      <c r="A424" t="s">
        <v>426</v>
      </c>
      <c r="B424" t="s">
        <v>8</v>
      </c>
      <c r="C424">
        <v>4493</v>
      </c>
      <c r="D424" t="s">
        <v>1675</v>
      </c>
      <c r="E424" t="s">
        <v>1676</v>
      </c>
      <c r="F424" t="s">
        <v>1677</v>
      </c>
      <c r="G424" s="1">
        <v>43922</v>
      </c>
    </row>
    <row r="425" spans="1:7" x14ac:dyDescent="0.3">
      <c r="A425" t="s">
        <v>426</v>
      </c>
      <c r="B425" t="s">
        <v>8</v>
      </c>
      <c r="C425">
        <v>727</v>
      </c>
      <c r="D425" t="s">
        <v>438</v>
      </c>
      <c r="E425" t="s">
        <v>439</v>
      </c>
      <c r="F425" t="s">
        <v>440</v>
      </c>
      <c r="G425" s="1">
        <v>43983</v>
      </c>
    </row>
    <row r="426" spans="1:7" x14ac:dyDescent="0.3">
      <c r="A426" t="s">
        <v>426</v>
      </c>
      <c r="B426" t="s">
        <v>8</v>
      </c>
      <c r="C426">
        <v>2905</v>
      </c>
      <c r="D426" t="s">
        <v>1678</v>
      </c>
      <c r="E426" t="s">
        <v>1679</v>
      </c>
      <c r="F426" t="s">
        <v>35</v>
      </c>
      <c r="G426" s="1">
        <v>44136</v>
      </c>
    </row>
    <row r="427" spans="1:7" x14ac:dyDescent="0.3">
      <c r="A427" t="s">
        <v>426</v>
      </c>
      <c r="B427" t="s">
        <v>8</v>
      </c>
      <c r="C427">
        <v>1142</v>
      </c>
      <c r="D427" t="s">
        <v>1680</v>
      </c>
      <c r="E427" t="s">
        <v>1681</v>
      </c>
      <c r="F427" t="s">
        <v>1682</v>
      </c>
      <c r="G427" s="1">
        <v>43983</v>
      </c>
    </row>
    <row r="428" spans="1:7" x14ac:dyDescent="0.3">
      <c r="A428" t="s">
        <v>426</v>
      </c>
      <c r="B428" t="s">
        <v>8</v>
      </c>
      <c r="C428">
        <v>1370</v>
      </c>
      <c r="D428" t="s">
        <v>1683</v>
      </c>
      <c r="E428" t="s">
        <v>1684</v>
      </c>
      <c r="F428" t="s">
        <v>1685</v>
      </c>
      <c r="G428" s="1">
        <v>44013</v>
      </c>
    </row>
    <row r="429" spans="1:7" x14ac:dyDescent="0.3">
      <c r="A429" t="s">
        <v>426</v>
      </c>
      <c r="B429" t="s">
        <v>8</v>
      </c>
      <c r="C429">
        <v>2918</v>
      </c>
      <c r="D429" t="s">
        <v>1686</v>
      </c>
      <c r="E429" t="s">
        <v>1687</v>
      </c>
      <c r="F429" t="s">
        <v>1688</v>
      </c>
      <c r="G429" s="1">
        <v>43952</v>
      </c>
    </row>
    <row r="430" spans="1:7" x14ac:dyDescent="0.3">
      <c r="A430" t="s">
        <v>426</v>
      </c>
      <c r="B430" t="s">
        <v>8</v>
      </c>
      <c r="C430">
        <v>3450</v>
      </c>
      <c r="D430" t="s">
        <v>1689</v>
      </c>
      <c r="E430" t="s">
        <v>1690</v>
      </c>
      <c r="F430" t="s">
        <v>1691</v>
      </c>
      <c r="G430" s="1">
        <v>44013</v>
      </c>
    </row>
    <row r="431" spans="1:7" x14ac:dyDescent="0.3">
      <c r="A431" t="s">
        <v>426</v>
      </c>
      <c r="B431" t="s">
        <v>8</v>
      </c>
      <c r="C431">
        <v>1056</v>
      </c>
      <c r="D431" t="s">
        <v>332</v>
      </c>
      <c r="E431" t="s">
        <v>127</v>
      </c>
      <c r="F431" t="s">
        <v>1280</v>
      </c>
      <c r="G431" s="1">
        <v>44075</v>
      </c>
    </row>
    <row r="432" spans="1:7" x14ac:dyDescent="0.3">
      <c r="A432" t="s">
        <v>426</v>
      </c>
      <c r="B432" t="s">
        <v>8</v>
      </c>
      <c r="C432">
        <v>274</v>
      </c>
      <c r="D432" t="s">
        <v>1692</v>
      </c>
      <c r="E432" t="s">
        <v>1693</v>
      </c>
      <c r="F432" t="s">
        <v>1694</v>
      </c>
      <c r="G432" s="1">
        <v>44166</v>
      </c>
    </row>
    <row r="433" spans="1:7" x14ac:dyDescent="0.3">
      <c r="A433" t="s">
        <v>426</v>
      </c>
      <c r="B433" t="s">
        <v>8</v>
      </c>
      <c r="C433">
        <v>2992</v>
      </c>
      <c r="D433" t="s">
        <v>248</v>
      </c>
      <c r="E433" t="s">
        <v>249</v>
      </c>
      <c r="F433" t="s">
        <v>250</v>
      </c>
      <c r="G433" s="1">
        <v>43891</v>
      </c>
    </row>
    <row r="434" spans="1:7" x14ac:dyDescent="0.3">
      <c r="A434" t="s">
        <v>426</v>
      </c>
      <c r="B434" t="s">
        <v>8</v>
      </c>
      <c r="C434">
        <v>2327</v>
      </c>
      <c r="D434" t="s">
        <v>1695</v>
      </c>
      <c r="E434" t="s">
        <v>1696</v>
      </c>
      <c r="F434" t="s">
        <v>1697</v>
      </c>
      <c r="G434" s="1">
        <v>43952</v>
      </c>
    </row>
    <row r="435" spans="1:7" x14ac:dyDescent="0.3">
      <c r="A435" t="s">
        <v>426</v>
      </c>
      <c r="B435" t="s">
        <v>8</v>
      </c>
      <c r="C435">
        <v>991</v>
      </c>
      <c r="D435" t="s">
        <v>1698</v>
      </c>
      <c r="E435" t="s">
        <v>1699</v>
      </c>
      <c r="F435" t="s">
        <v>1700</v>
      </c>
      <c r="G435" s="1">
        <v>43983</v>
      </c>
    </row>
    <row r="436" spans="1:7" x14ac:dyDescent="0.3">
      <c r="A436" t="s">
        <v>426</v>
      </c>
      <c r="B436" t="s">
        <v>8</v>
      </c>
      <c r="C436">
        <v>602</v>
      </c>
      <c r="D436" t="s">
        <v>1701</v>
      </c>
      <c r="E436" t="s">
        <v>1702</v>
      </c>
      <c r="F436" t="s">
        <v>1703</v>
      </c>
      <c r="G436" s="1">
        <v>43983</v>
      </c>
    </row>
    <row r="437" spans="1:7" x14ac:dyDescent="0.3">
      <c r="A437" t="s">
        <v>426</v>
      </c>
      <c r="B437" t="s">
        <v>8</v>
      </c>
      <c r="C437">
        <v>861</v>
      </c>
      <c r="D437" t="s">
        <v>1704</v>
      </c>
      <c r="E437" t="s">
        <v>1705</v>
      </c>
      <c r="F437" t="s">
        <v>1706</v>
      </c>
      <c r="G437" s="1">
        <v>44105</v>
      </c>
    </row>
    <row r="438" spans="1:7" x14ac:dyDescent="0.3">
      <c r="A438" t="s">
        <v>426</v>
      </c>
      <c r="B438" t="s">
        <v>8</v>
      </c>
      <c r="C438">
        <v>2663</v>
      </c>
      <c r="D438" t="s">
        <v>1707</v>
      </c>
      <c r="E438" t="s">
        <v>1708</v>
      </c>
      <c r="F438" t="s">
        <v>1709</v>
      </c>
      <c r="G438" s="1">
        <v>44166</v>
      </c>
    </row>
    <row r="439" spans="1:7" x14ac:dyDescent="0.3">
      <c r="A439" t="s">
        <v>426</v>
      </c>
      <c r="B439" t="s">
        <v>8</v>
      </c>
      <c r="C439">
        <v>2198</v>
      </c>
      <c r="D439" t="s">
        <v>1710</v>
      </c>
      <c r="E439" t="s">
        <v>1711</v>
      </c>
      <c r="F439" t="s">
        <v>1712</v>
      </c>
      <c r="G439" s="1">
        <v>44044</v>
      </c>
    </row>
    <row r="440" spans="1:7" x14ac:dyDescent="0.3">
      <c r="A440" t="s">
        <v>426</v>
      </c>
      <c r="B440" t="s">
        <v>8</v>
      </c>
      <c r="C440">
        <v>1153</v>
      </c>
      <c r="D440" t="s">
        <v>1713</v>
      </c>
      <c r="E440" t="s">
        <v>1714</v>
      </c>
      <c r="F440" t="s">
        <v>1715</v>
      </c>
      <c r="G440" s="1">
        <v>44105</v>
      </c>
    </row>
    <row r="441" spans="1:7" x14ac:dyDescent="0.3">
      <c r="A441" t="s">
        <v>426</v>
      </c>
      <c r="B441" t="s">
        <v>8</v>
      </c>
      <c r="C441">
        <v>678</v>
      </c>
      <c r="D441" t="s">
        <v>1716</v>
      </c>
      <c r="E441" t="s">
        <v>1717</v>
      </c>
      <c r="F441" t="s">
        <v>1718</v>
      </c>
      <c r="G441" s="1">
        <v>44044</v>
      </c>
    </row>
    <row r="442" spans="1:7" x14ac:dyDescent="0.3">
      <c r="A442" t="s">
        <v>426</v>
      </c>
      <c r="B442" t="s">
        <v>8</v>
      </c>
      <c r="C442">
        <v>3675</v>
      </c>
      <c r="D442" t="s">
        <v>1719</v>
      </c>
      <c r="E442" t="s">
        <v>1720</v>
      </c>
      <c r="F442" t="s">
        <v>1721</v>
      </c>
      <c r="G442" s="1">
        <v>43922</v>
      </c>
    </row>
    <row r="443" spans="1:7" x14ac:dyDescent="0.3">
      <c r="A443" t="s">
        <v>426</v>
      </c>
      <c r="B443" t="s">
        <v>8</v>
      </c>
      <c r="C443">
        <v>2797</v>
      </c>
      <c r="D443" t="s">
        <v>1722</v>
      </c>
      <c r="E443" t="s">
        <v>1723</v>
      </c>
      <c r="F443" t="s">
        <v>1724</v>
      </c>
      <c r="G443" s="1">
        <v>44166</v>
      </c>
    </row>
    <row r="444" spans="1:7" x14ac:dyDescent="0.3">
      <c r="A444" t="s">
        <v>426</v>
      </c>
      <c r="B444" t="s">
        <v>8</v>
      </c>
      <c r="C444">
        <v>973</v>
      </c>
      <c r="D444" t="s">
        <v>1725</v>
      </c>
      <c r="E444" t="s">
        <v>1726</v>
      </c>
      <c r="F444" t="s">
        <v>1727</v>
      </c>
      <c r="G444" s="1">
        <v>43891</v>
      </c>
    </row>
    <row r="445" spans="1:7" x14ac:dyDescent="0.3">
      <c r="A445" t="s">
        <v>426</v>
      </c>
      <c r="B445" t="s">
        <v>8</v>
      </c>
      <c r="C445">
        <v>3495</v>
      </c>
      <c r="D445" t="s">
        <v>1728</v>
      </c>
      <c r="E445" t="s">
        <v>1729</v>
      </c>
      <c r="F445" t="s">
        <v>1730</v>
      </c>
      <c r="G445" s="1">
        <v>43831</v>
      </c>
    </row>
    <row r="446" spans="1:7" x14ac:dyDescent="0.3">
      <c r="A446" t="s">
        <v>426</v>
      </c>
      <c r="B446" t="s">
        <v>8</v>
      </c>
      <c r="C446">
        <v>1439</v>
      </c>
      <c r="D446" t="s">
        <v>1731</v>
      </c>
      <c r="E446" t="s">
        <v>1732</v>
      </c>
      <c r="F446" t="s">
        <v>1733</v>
      </c>
      <c r="G446" s="1">
        <v>43831</v>
      </c>
    </row>
    <row r="447" spans="1:7" x14ac:dyDescent="0.3">
      <c r="A447" t="s">
        <v>426</v>
      </c>
      <c r="B447" t="s">
        <v>8</v>
      </c>
      <c r="C447">
        <v>2641</v>
      </c>
      <c r="D447" t="s">
        <v>1734</v>
      </c>
      <c r="E447" t="s">
        <v>1735</v>
      </c>
      <c r="F447" t="s">
        <v>1736</v>
      </c>
      <c r="G447" s="1">
        <v>43862</v>
      </c>
    </row>
    <row r="448" spans="1:7" x14ac:dyDescent="0.3">
      <c r="A448" t="s">
        <v>426</v>
      </c>
      <c r="B448" t="s">
        <v>8</v>
      </c>
      <c r="C448">
        <v>1767</v>
      </c>
      <c r="D448" t="s">
        <v>1737</v>
      </c>
      <c r="E448" t="s">
        <v>1738</v>
      </c>
      <c r="F448" t="s">
        <v>1739</v>
      </c>
      <c r="G448" s="1">
        <v>44075</v>
      </c>
    </row>
    <row r="449" spans="1:7" x14ac:dyDescent="0.3">
      <c r="A449" t="s">
        <v>426</v>
      </c>
      <c r="B449" t="s">
        <v>8</v>
      </c>
      <c r="C449">
        <v>2914</v>
      </c>
      <c r="D449" t="s">
        <v>1740</v>
      </c>
      <c r="E449" t="s">
        <v>1741</v>
      </c>
      <c r="F449" t="s">
        <v>1742</v>
      </c>
      <c r="G449" s="1">
        <v>44105</v>
      </c>
    </row>
    <row r="450" spans="1:7" x14ac:dyDescent="0.3">
      <c r="A450" t="s">
        <v>426</v>
      </c>
      <c r="B450" t="s">
        <v>8</v>
      </c>
      <c r="C450">
        <v>1177</v>
      </c>
      <c r="D450" t="s">
        <v>1743</v>
      </c>
      <c r="E450" t="s">
        <v>1744</v>
      </c>
      <c r="F450" t="s">
        <v>1745</v>
      </c>
      <c r="G450" s="1">
        <v>44136</v>
      </c>
    </row>
    <row r="451" spans="1:7" x14ac:dyDescent="0.3">
      <c r="A451" t="s">
        <v>426</v>
      </c>
      <c r="B451" t="s">
        <v>8</v>
      </c>
      <c r="C451">
        <v>914</v>
      </c>
      <c r="D451" t="s">
        <v>1746</v>
      </c>
      <c r="E451" t="s">
        <v>1747</v>
      </c>
      <c r="F451" t="s">
        <v>1748</v>
      </c>
      <c r="G451" s="1">
        <v>44166</v>
      </c>
    </row>
    <row r="452" spans="1:7" x14ac:dyDescent="0.3">
      <c r="A452" t="s">
        <v>426</v>
      </c>
      <c r="B452" t="s">
        <v>41</v>
      </c>
      <c r="C452">
        <v>615</v>
      </c>
      <c r="D452" t="s">
        <v>1333</v>
      </c>
      <c r="E452" t="s">
        <v>1749</v>
      </c>
      <c r="F452" t="s">
        <v>1750</v>
      </c>
      <c r="G452" s="1">
        <v>44166</v>
      </c>
    </row>
    <row r="453" spans="1:7" x14ac:dyDescent="0.3">
      <c r="A453" t="s">
        <v>426</v>
      </c>
      <c r="B453" t="s">
        <v>41</v>
      </c>
      <c r="C453">
        <v>2301</v>
      </c>
      <c r="D453" t="s">
        <v>1751</v>
      </c>
      <c r="E453" t="s">
        <v>1752</v>
      </c>
      <c r="F453" t="s">
        <v>1753</v>
      </c>
      <c r="G453" s="1">
        <v>43922</v>
      </c>
    </row>
    <row r="454" spans="1:7" x14ac:dyDescent="0.3">
      <c r="A454" t="s">
        <v>426</v>
      </c>
      <c r="B454" t="s">
        <v>41</v>
      </c>
      <c r="C454">
        <v>1142</v>
      </c>
      <c r="D454" t="s">
        <v>1458</v>
      </c>
      <c r="E454" t="s">
        <v>1754</v>
      </c>
      <c r="F454" t="s">
        <v>1755</v>
      </c>
      <c r="G454" s="1">
        <v>43983</v>
      </c>
    </row>
    <row r="455" spans="1:7" x14ac:dyDescent="0.3">
      <c r="A455" t="s">
        <v>426</v>
      </c>
      <c r="B455" t="s">
        <v>41</v>
      </c>
      <c r="C455">
        <v>1566</v>
      </c>
      <c r="D455" t="s">
        <v>1756</v>
      </c>
      <c r="E455" t="s">
        <v>1757</v>
      </c>
      <c r="F455" t="s">
        <v>1758</v>
      </c>
      <c r="G455" s="1">
        <v>44105</v>
      </c>
    </row>
    <row r="456" spans="1:7" x14ac:dyDescent="0.3">
      <c r="A456" t="s">
        <v>426</v>
      </c>
      <c r="B456" t="s">
        <v>41</v>
      </c>
      <c r="C456">
        <v>3627</v>
      </c>
      <c r="D456" t="s">
        <v>1759</v>
      </c>
      <c r="E456" t="s">
        <v>1760</v>
      </c>
      <c r="F456" t="s">
        <v>1761</v>
      </c>
      <c r="G456" s="1">
        <v>44013</v>
      </c>
    </row>
    <row r="457" spans="1:7" x14ac:dyDescent="0.3">
      <c r="A457" t="s">
        <v>426</v>
      </c>
      <c r="B457" t="s">
        <v>41</v>
      </c>
      <c r="C457">
        <v>2723</v>
      </c>
      <c r="D457" t="s">
        <v>1762</v>
      </c>
      <c r="E457" t="s">
        <v>1763</v>
      </c>
      <c r="F457" t="s">
        <v>1764</v>
      </c>
      <c r="G457" s="1">
        <v>44136</v>
      </c>
    </row>
    <row r="458" spans="1:7" x14ac:dyDescent="0.3">
      <c r="A458" t="s">
        <v>426</v>
      </c>
      <c r="B458" t="s">
        <v>41</v>
      </c>
      <c r="C458">
        <v>1282</v>
      </c>
      <c r="D458" t="s">
        <v>1765</v>
      </c>
      <c r="E458" t="s">
        <v>1766</v>
      </c>
      <c r="F458" t="s">
        <v>1767</v>
      </c>
      <c r="G458" s="1">
        <v>43983</v>
      </c>
    </row>
    <row r="459" spans="1:7" x14ac:dyDescent="0.3">
      <c r="A459" t="s">
        <v>426</v>
      </c>
      <c r="B459" t="s">
        <v>41</v>
      </c>
      <c r="C459">
        <v>2797</v>
      </c>
      <c r="D459" t="s">
        <v>1768</v>
      </c>
      <c r="E459" t="s">
        <v>1769</v>
      </c>
      <c r="F459" t="s">
        <v>1770</v>
      </c>
      <c r="G459" s="1">
        <v>44166</v>
      </c>
    </row>
    <row r="460" spans="1:7" x14ac:dyDescent="0.3">
      <c r="A460" t="s">
        <v>426</v>
      </c>
      <c r="B460" t="s">
        <v>41</v>
      </c>
      <c r="C460">
        <v>2328</v>
      </c>
      <c r="D460" t="s">
        <v>1771</v>
      </c>
      <c r="E460" t="s">
        <v>1772</v>
      </c>
      <c r="F460" t="s">
        <v>1773</v>
      </c>
      <c r="G460" s="1">
        <v>44075</v>
      </c>
    </row>
    <row r="461" spans="1:7" x14ac:dyDescent="0.3">
      <c r="A461" t="s">
        <v>426</v>
      </c>
      <c r="B461" t="s">
        <v>41</v>
      </c>
      <c r="C461">
        <v>2313</v>
      </c>
      <c r="D461" t="s">
        <v>1774</v>
      </c>
      <c r="E461" t="s">
        <v>1775</v>
      </c>
      <c r="F461" t="s">
        <v>1776</v>
      </c>
      <c r="G461" s="1">
        <v>43952</v>
      </c>
    </row>
    <row r="462" spans="1:7" x14ac:dyDescent="0.3">
      <c r="A462" t="s">
        <v>426</v>
      </c>
      <c r="B462" t="s">
        <v>41</v>
      </c>
      <c r="C462">
        <v>677</v>
      </c>
      <c r="D462" t="s">
        <v>1777</v>
      </c>
      <c r="E462" t="s">
        <v>1778</v>
      </c>
      <c r="F462" t="s">
        <v>1779</v>
      </c>
      <c r="G462" s="1">
        <v>43891</v>
      </c>
    </row>
    <row r="463" spans="1:7" x14ac:dyDescent="0.3">
      <c r="A463" t="s">
        <v>426</v>
      </c>
      <c r="B463" t="s">
        <v>41</v>
      </c>
      <c r="C463">
        <v>983</v>
      </c>
      <c r="D463" t="s">
        <v>1780</v>
      </c>
      <c r="E463" t="s">
        <v>1781</v>
      </c>
      <c r="F463" t="s">
        <v>1782</v>
      </c>
      <c r="G463" s="1">
        <v>43831</v>
      </c>
    </row>
    <row r="464" spans="1:7" x14ac:dyDescent="0.3">
      <c r="A464" t="s">
        <v>426</v>
      </c>
      <c r="B464" t="s">
        <v>41</v>
      </c>
      <c r="C464">
        <v>1298</v>
      </c>
      <c r="D464" t="s">
        <v>1382</v>
      </c>
      <c r="E464" t="s">
        <v>1783</v>
      </c>
      <c r="F464" t="s">
        <v>1250</v>
      </c>
      <c r="G464" s="1">
        <v>43862</v>
      </c>
    </row>
    <row r="465" spans="1:7" x14ac:dyDescent="0.3">
      <c r="A465" t="s">
        <v>426</v>
      </c>
      <c r="B465" t="s">
        <v>54</v>
      </c>
      <c r="C465">
        <v>1953</v>
      </c>
      <c r="D465" t="s">
        <v>1784</v>
      </c>
      <c r="E465" t="s">
        <v>1785</v>
      </c>
      <c r="F465" t="s">
        <v>1786</v>
      </c>
      <c r="G465" s="1">
        <v>43922</v>
      </c>
    </row>
    <row r="466" spans="1:7" x14ac:dyDescent="0.3">
      <c r="A466" t="s">
        <v>426</v>
      </c>
      <c r="B466" t="s">
        <v>54</v>
      </c>
      <c r="C466">
        <v>2141</v>
      </c>
      <c r="D466" t="s">
        <v>1787</v>
      </c>
      <c r="E466" t="s">
        <v>1788</v>
      </c>
      <c r="F466" t="s">
        <v>1789</v>
      </c>
      <c r="G466" s="1">
        <v>44044</v>
      </c>
    </row>
    <row r="467" spans="1:7" x14ac:dyDescent="0.3">
      <c r="A467" t="s">
        <v>426</v>
      </c>
      <c r="B467" t="s">
        <v>54</v>
      </c>
      <c r="C467">
        <v>1143</v>
      </c>
      <c r="D467" t="s">
        <v>1672</v>
      </c>
      <c r="E467" t="s">
        <v>1790</v>
      </c>
      <c r="F467" t="s">
        <v>1791</v>
      </c>
      <c r="G467" s="1">
        <v>44105</v>
      </c>
    </row>
    <row r="468" spans="1:7" x14ac:dyDescent="0.3">
      <c r="A468" t="s">
        <v>426</v>
      </c>
      <c r="B468" t="s">
        <v>54</v>
      </c>
      <c r="C468">
        <v>615</v>
      </c>
      <c r="D468" t="s">
        <v>1792</v>
      </c>
      <c r="E468" t="s">
        <v>1793</v>
      </c>
      <c r="F468" t="s">
        <v>1705</v>
      </c>
      <c r="G468" s="1">
        <v>44166</v>
      </c>
    </row>
    <row r="469" spans="1:7" x14ac:dyDescent="0.3">
      <c r="A469" t="s">
        <v>426</v>
      </c>
      <c r="B469" t="s">
        <v>54</v>
      </c>
      <c r="C469">
        <v>1236</v>
      </c>
      <c r="D469" t="s">
        <v>1794</v>
      </c>
      <c r="E469" t="s">
        <v>1795</v>
      </c>
      <c r="F469" t="s">
        <v>1796</v>
      </c>
      <c r="G469" s="1">
        <v>44136</v>
      </c>
    </row>
    <row r="470" spans="1:7" x14ac:dyDescent="0.3">
      <c r="A470" t="s">
        <v>426</v>
      </c>
      <c r="B470" t="s">
        <v>54</v>
      </c>
      <c r="C470">
        <v>1372</v>
      </c>
      <c r="D470" t="s">
        <v>1135</v>
      </c>
      <c r="E470" t="s">
        <v>1797</v>
      </c>
      <c r="F470" t="s">
        <v>1798</v>
      </c>
      <c r="G470" s="1">
        <v>44166</v>
      </c>
    </row>
    <row r="471" spans="1:7" x14ac:dyDescent="0.3">
      <c r="A471" t="s">
        <v>426</v>
      </c>
      <c r="B471" t="s">
        <v>54</v>
      </c>
      <c r="C471">
        <v>1282</v>
      </c>
      <c r="D471" t="s">
        <v>1799</v>
      </c>
      <c r="E471" t="s">
        <v>1800</v>
      </c>
      <c r="F471" t="s">
        <v>1801</v>
      </c>
      <c r="G471" s="1">
        <v>43983</v>
      </c>
    </row>
    <row r="472" spans="1:7" x14ac:dyDescent="0.3">
      <c r="A472" t="s">
        <v>426</v>
      </c>
      <c r="B472" t="s">
        <v>54</v>
      </c>
      <c r="C472">
        <v>2907</v>
      </c>
      <c r="D472" t="s">
        <v>1802</v>
      </c>
      <c r="E472" t="s">
        <v>1803</v>
      </c>
      <c r="F472" t="s">
        <v>1804</v>
      </c>
      <c r="G472" s="1">
        <v>43983</v>
      </c>
    </row>
    <row r="473" spans="1:7" x14ac:dyDescent="0.3">
      <c r="A473" t="s">
        <v>426</v>
      </c>
      <c r="B473" t="s">
        <v>54</v>
      </c>
      <c r="C473">
        <v>2071</v>
      </c>
      <c r="D473" t="s">
        <v>1805</v>
      </c>
      <c r="E473" t="s">
        <v>1806</v>
      </c>
      <c r="F473" t="s">
        <v>1807</v>
      </c>
      <c r="G473" s="1">
        <v>44075</v>
      </c>
    </row>
    <row r="474" spans="1:7" x14ac:dyDescent="0.3">
      <c r="A474" t="s">
        <v>426</v>
      </c>
      <c r="B474" t="s">
        <v>54</v>
      </c>
      <c r="C474">
        <v>579</v>
      </c>
      <c r="D474" t="s">
        <v>1808</v>
      </c>
      <c r="E474" t="s">
        <v>1809</v>
      </c>
      <c r="F474" t="s">
        <v>1810</v>
      </c>
      <c r="G474" s="1">
        <v>43831</v>
      </c>
    </row>
    <row r="475" spans="1:7" x14ac:dyDescent="0.3">
      <c r="A475" t="s">
        <v>426</v>
      </c>
      <c r="B475" t="s">
        <v>54</v>
      </c>
      <c r="C475">
        <v>2993</v>
      </c>
      <c r="D475" t="s">
        <v>1421</v>
      </c>
      <c r="E475" t="s">
        <v>1811</v>
      </c>
      <c r="F475" t="s">
        <v>1812</v>
      </c>
      <c r="G475" s="1">
        <v>43891</v>
      </c>
    </row>
    <row r="476" spans="1:7" x14ac:dyDescent="0.3">
      <c r="A476" t="s">
        <v>426</v>
      </c>
      <c r="B476" t="s">
        <v>54</v>
      </c>
      <c r="C476">
        <v>3200</v>
      </c>
      <c r="D476" t="s">
        <v>1813</v>
      </c>
      <c r="E476" t="s">
        <v>1814</v>
      </c>
      <c r="F476" t="s">
        <v>1815</v>
      </c>
      <c r="G476" s="1">
        <v>44013</v>
      </c>
    </row>
    <row r="477" spans="1:7" x14ac:dyDescent="0.3">
      <c r="A477" t="s">
        <v>426</v>
      </c>
      <c r="B477" t="s">
        <v>54</v>
      </c>
      <c r="C477">
        <v>270</v>
      </c>
      <c r="D477" t="s">
        <v>1816</v>
      </c>
      <c r="E477" t="s">
        <v>1817</v>
      </c>
      <c r="F477" t="s">
        <v>1616</v>
      </c>
      <c r="G477" s="1">
        <v>43862</v>
      </c>
    </row>
    <row r="478" spans="1:7" x14ac:dyDescent="0.3">
      <c r="A478" t="s">
        <v>426</v>
      </c>
      <c r="B478" t="s">
        <v>54</v>
      </c>
      <c r="C478">
        <v>2844</v>
      </c>
      <c r="D478" t="s">
        <v>1818</v>
      </c>
      <c r="E478" t="s">
        <v>1819</v>
      </c>
      <c r="F478" t="s">
        <v>1820</v>
      </c>
      <c r="G478" s="1">
        <v>43952</v>
      </c>
    </row>
    <row r="479" spans="1:7" x14ac:dyDescent="0.3">
      <c r="A479" t="s">
        <v>426</v>
      </c>
      <c r="B479" t="s">
        <v>54</v>
      </c>
      <c r="C479">
        <v>2914</v>
      </c>
      <c r="D479" t="s">
        <v>1740</v>
      </c>
      <c r="E479" t="s">
        <v>1821</v>
      </c>
      <c r="F479" t="s">
        <v>1822</v>
      </c>
      <c r="G479" s="1">
        <v>44105</v>
      </c>
    </row>
    <row r="480" spans="1:7" x14ac:dyDescent="0.3">
      <c r="A480" t="s">
        <v>426</v>
      </c>
      <c r="B480" t="s">
        <v>65</v>
      </c>
      <c r="C480">
        <v>1858</v>
      </c>
      <c r="D480" t="s">
        <v>1823</v>
      </c>
      <c r="E480" t="s">
        <v>1824</v>
      </c>
      <c r="F480" t="s">
        <v>1825</v>
      </c>
      <c r="G480" s="1">
        <v>43862</v>
      </c>
    </row>
    <row r="481" spans="1:7" x14ac:dyDescent="0.3">
      <c r="A481" t="s">
        <v>426</v>
      </c>
      <c r="B481" t="s">
        <v>65</v>
      </c>
      <c r="C481">
        <v>2529</v>
      </c>
      <c r="D481" t="s">
        <v>1826</v>
      </c>
      <c r="E481" t="s">
        <v>1827</v>
      </c>
      <c r="F481" t="s">
        <v>1828</v>
      </c>
      <c r="G481" s="1">
        <v>44013</v>
      </c>
    </row>
    <row r="482" spans="1:7" x14ac:dyDescent="0.3">
      <c r="A482" t="s">
        <v>426</v>
      </c>
      <c r="B482" t="s">
        <v>65</v>
      </c>
      <c r="C482">
        <v>1947</v>
      </c>
      <c r="D482" t="s">
        <v>1829</v>
      </c>
      <c r="E482" t="s">
        <v>1830</v>
      </c>
      <c r="F482" t="s">
        <v>1831</v>
      </c>
      <c r="G482" s="1">
        <v>44075</v>
      </c>
    </row>
    <row r="483" spans="1:7" x14ac:dyDescent="0.3">
      <c r="A483" t="s">
        <v>426</v>
      </c>
      <c r="B483" t="s">
        <v>65</v>
      </c>
      <c r="C483">
        <v>274</v>
      </c>
      <c r="D483" t="s">
        <v>1832</v>
      </c>
      <c r="E483" t="s">
        <v>1833</v>
      </c>
      <c r="F483" t="s">
        <v>1834</v>
      </c>
      <c r="G483" s="1">
        <v>44166</v>
      </c>
    </row>
    <row r="484" spans="1:7" x14ac:dyDescent="0.3">
      <c r="A484" t="s">
        <v>426</v>
      </c>
      <c r="B484" t="s">
        <v>65</v>
      </c>
      <c r="C484">
        <v>991</v>
      </c>
      <c r="D484" t="s">
        <v>1835</v>
      </c>
      <c r="E484" t="s">
        <v>1836</v>
      </c>
      <c r="F484" t="s">
        <v>1837</v>
      </c>
      <c r="G484" s="1">
        <v>43983</v>
      </c>
    </row>
    <row r="485" spans="1:7" x14ac:dyDescent="0.3">
      <c r="A485" t="s">
        <v>426</v>
      </c>
      <c r="B485" t="s">
        <v>65</v>
      </c>
      <c r="C485">
        <v>570</v>
      </c>
      <c r="D485" t="s">
        <v>1838</v>
      </c>
      <c r="E485" t="s">
        <v>1839</v>
      </c>
      <c r="F485" t="s">
        <v>1840</v>
      </c>
      <c r="G485" s="1">
        <v>44166</v>
      </c>
    </row>
    <row r="486" spans="1:7" x14ac:dyDescent="0.3">
      <c r="A486" t="s">
        <v>426</v>
      </c>
      <c r="B486" t="s">
        <v>65</v>
      </c>
      <c r="C486">
        <v>1118</v>
      </c>
      <c r="D486" t="s">
        <v>1841</v>
      </c>
      <c r="E486" t="s">
        <v>1842</v>
      </c>
      <c r="F486" t="s">
        <v>1843</v>
      </c>
      <c r="G486" s="1">
        <v>43831</v>
      </c>
    </row>
    <row r="487" spans="1:7" x14ac:dyDescent="0.3">
      <c r="A487" t="s">
        <v>426</v>
      </c>
      <c r="B487" t="s">
        <v>65</v>
      </c>
      <c r="C487">
        <v>2030</v>
      </c>
      <c r="D487" t="s">
        <v>1844</v>
      </c>
      <c r="E487" t="s">
        <v>85</v>
      </c>
      <c r="F487" t="s">
        <v>1845</v>
      </c>
      <c r="G487" s="1">
        <v>44136</v>
      </c>
    </row>
    <row r="488" spans="1:7" x14ac:dyDescent="0.3">
      <c r="A488" t="s">
        <v>426</v>
      </c>
      <c r="B488" t="s">
        <v>65</v>
      </c>
      <c r="C488">
        <v>1761</v>
      </c>
      <c r="D488" t="s">
        <v>1846</v>
      </c>
      <c r="E488" t="s">
        <v>1847</v>
      </c>
      <c r="F488" t="s">
        <v>1848</v>
      </c>
      <c r="G488" s="1">
        <v>43891</v>
      </c>
    </row>
    <row r="489" spans="1:7" x14ac:dyDescent="0.3">
      <c r="A489" t="s">
        <v>426</v>
      </c>
      <c r="B489" t="s">
        <v>65</v>
      </c>
      <c r="C489">
        <v>3446</v>
      </c>
      <c r="D489" t="s">
        <v>1849</v>
      </c>
      <c r="E489" t="s">
        <v>1850</v>
      </c>
      <c r="F489" t="s">
        <v>1851</v>
      </c>
      <c r="G489" s="1">
        <v>43922</v>
      </c>
    </row>
    <row r="490" spans="1:7" x14ac:dyDescent="0.3">
      <c r="A490" t="s">
        <v>426</v>
      </c>
      <c r="B490" t="s">
        <v>65</v>
      </c>
      <c r="C490">
        <v>2567</v>
      </c>
      <c r="D490" t="s">
        <v>1852</v>
      </c>
      <c r="E490" t="s">
        <v>1853</v>
      </c>
      <c r="F490" t="s">
        <v>1854</v>
      </c>
      <c r="G490" s="1">
        <v>43983</v>
      </c>
    </row>
    <row r="491" spans="1:7" x14ac:dyDescent="0.3">
      <c r="A491" t="s">
        <v>426</v>
      </c>
      <c r="B491" t="s">
        <v>65</v>
      </c>
      <c r="C491">
        <v>1743</v>
      </c>
      <c r="D491" t="s">
        <v>1855</v>
      </c>
      <c r="E491" t="s">
        <v>1856</v>
      </c>
      <c r="F491" t="s">
        <v>1857</v>
      </c>
      <c r="G491" s="1">
        <v>43952</v>
      </c>
    </row>
    <row r="492" spans="1:7" x14ac:dyDescent="0.3">
      <c r="A492" t="s">
        <v>426</v>
      </c>
      <c r="B492" t="s">
        <v>65</v>
      </c>
      <c r="C492">
        <v>1010</v>
      </c>
      <c r="D492" t="s">
        <v>1858</v>
      </c>
      <c r="E492" t="s">
        <v>1859</v>
      </c>
      <c r="F492" t="s">
        <v>1860</v>
      </c>
      <c r="G492" s="1">
        <v>44105</v>
      </c>
    </row>
    <row r="493" spans="1:7" x14ac:dyDescent="0.3">
      <c r="A493" t="s">
        <v>426</v>
      </c>
      <c r="B493" t="s">
        <v>81</v>
      </c>
      <c r="C493">
        <v>727</v>
      </c>
      <c r="D493" t="s">
        <v>440</v>
      </c>
      <c r="E493" t="s">
        <v>1861</v>
      </c>
      <c r="F493" t="s">
        <v>1862</v>
      </c>
      <c r="G493" s="1">
        <v>43983</v>
      </c>
    </row>
    <row r="494" spans="1:7" x14ac:dyDescent="0.3">
      <c r="A494" t="s">
        <v>426</v>
      </c>
      <c r="B494" t="s">
        <v>81</v>
      </c>
      <c r="C494">
        <v>2844</v>
      </c>
      <c r="D494" t="s">
        <v>756</v>
      </c>
      <c r="E494" t="s">
        <v>757</v>
      </c>
      <c r="F494" t="s">
        <v>758</v>
      </c>
      <c r="G494" s="1">
        <v>43862</v>
      </c>
    </row>
    <row r="495" spans="1:7" x14ac:dyDescent="0.3">
      <c r="A495" t="s">
        <v>426</v>
      </c>
      <c r="B495" t="s">
        <v>81</v>
      </c>
      <c r="C495">
        <v>2663</v>
      </c>
      <c r="D495" t="s">
        <v>1709</v>
      </c>
      <c r="E495" t="s">
        <v>1863</v>
      </c>
      <c r="F495" t="s">
        <v>1864</v>
      </c>
      <c r="G495" s="1">
        <v>44166</v>
      </c>
    </row>
    <row r="496" spans="1:7" x14ac:dyDescent="0.3">
      <c r="A496" t="s">
        <v>426</v>
      </c>
      <c r="B496" t="s">
        <v>81</v>
      </c>
      <c r="C496">
        <v>570</v>
      </c>
      <c r="D496" t="s">
        <v>1865</v>
      </c>
      <c r="E496" t="s">
        <v>1866</v>
      </c>
      <c r="F496" t="s">
        <v>1867</v>
      </c>
      <c r="G496" s="1">
        <v>44166</v>
      </c>
    </row>
    <row r="497" spans="1:7" x14ac:dyDescent="0.3">
      <c r="A497" t="s">
        <v>426</v>
      </c>
      <c r="B497" t="s">
        <v>81</v>
      </c>
      <c r="C497">
        <v>1153</v>
      </c>
      <c r="D497" t="s">
        <v>1715</v>
      </c>
      <c r="E497" t="s">
        <v>1868</v>
      </c>
      <c r="F497" t="s">
        <v>1869</v>
      </c>
      <c r="G497" s="1">
        <v>44105</v>
      </c>
    </row>
    <row r="498" spans="1:7" x14ac:dyDescent="0.3">
      <c r="A498" t="s">
        <v>426</v>
      </c>
      <c r="B498" t="s">
        <v>81</v>
      </c>
      <c r="C498">
        <v>437</v>
      </c>
      <c r="D498" t="s">
        <v>1870</v>
      </c>
      <c r="E498" t="s">
        <v>1871</v>
      </c>
      <c r="F498" t="s">
        <v>1872</v>
      </c>
      <c r="G498" s="1">
        <v>44013</v>
      </c>
    </row>
    <row r="499" spans="1:7" x14ac:dyDescent="0.3">
      <c r="A499" t="s">
        <v>426</v>
      </c>
      <c r="B499" t="s">
        <v>81</v>
      </c>
      <c r="C499">
        <v>1956</v>
      </c>
      <c r="D499" t="s">
        <v>1873</v>
      </c>
      <c r="E499" t="s">
        <v>1874</v>
      </c>
      <c r="F499" t="s">
        <v>1875</v>
      </c>
      <c r="G499" s="1">
        <v>43831</v>
      </c>
    </row>
    <row r="500" spans="1:7" x14ac:dyDescent="0.3">
      <c r="A500" t="s">
        <v>426</v>
      </c>
      <c r="B500" t="s">
        <v>81</v>
      </c>
      <c r="C500">
        <v>1352</v>
      </c>
      <c r="D500" t="s">
        <v>1876</v>
      </c>
      <c r="E500" t="s">
        <v>1877</v>
      </c>
      <c r="F500" t="s">
        <v>1878</v>
      </c>
      <c r="G500" s="1">
        <v>43922</v>
      </c>
    </row>
    <row r="501" spans="1:7" x14ac:dyDescent="0.3">
      <c r="A501" t="s">
        <v>426</v>
      </c>
      <c r="B501" t="s">
        <v>81</v>
      </c>
      <c r="C501">
        <v>1867</v>
      </c>
      <c r="D501" t="s">
        <v>1879</v>
      </c>
      <c r="E501" t="s">
        <v>1880</v>
      </c>
      <c r="F501" t="s">
        <v>1881</v>
      </c>
      <c r="G501" s="1">
        <v>44075</v>
      </c>
    </row>
    <row r="502" spans="1:7" x14ac:dyDescent="0.3">
      <c r="A502" t="s">
        <v>426</v>
      </c>
      <c r="B502" t="s">
        <v>81</v>
      </c>
      <c r="C502">
        <v>2807</v>
      </c>
      <c r="D502" t="s">
        <v>1882</v>
      </c>
      <c r="E502" t="s">
        <v>1883</v>
      </c>
      <c r="F502" t="s">
        <v>1884</v>
      </c>
      <c r="G502" s="1">
        <v>44044</v>
      </c>
    </row>
    <row r="503" spans="1:7" x14ac:dyDescent="0.3">
      <c r="A503" t="s">
        <v>426</v>
      </c>
      <c r="B503" t="s">
        <v>81</v>
      </c>
      <c r="C503">
        <v>1579</v>
      </c>
      <c r="D503" t="s">
        <v>1885</v>
      </c>
      <c r="E503" t="s">
        <v>1886</v>
      </c>
      <c r="F503" t="s">
        <v>1887</v>
      </c>
      <c r="G503" s="1">
        <v>43891</v>
      </c>
    </row>
    <row r="504" spans="1:7" x14ac:dyDescent="0.3">
      <c r="A504" t="s">
        <v>426</v>
      </c>
      <c r="B504" t="s">
        <v>81</v>
      </c>
      <c r="C504">
        <v>986</v>
      </c>
      <c r="D504" t="s">
        <v>1303</v>
      </c>
      <c r="E504" t="s">
        <v>1304</v>
      </c>
      <c r="F504" t="s">
        <v>1305</v>
      </c>
      <c r="G504" s="1">
        <v>44105</v>
      </c>
    </row>
    <row r="505" spans="1:7" x14ac:dyDescent="0.3">
      <c r="A505" t="s">
        <v>426</v>
      </c>
      <c r="B505" t="s">
        <v>81</v>
      </c>
      <c r="C505">
        <v>2387</v>
      </c>
      <c r="D505" t="s">
        <v>1888</v>
      </c>
      <c r="E505" t="s">
        <v>1889</v>
      </c>
      <c r="F505" t="s">
        <v>1890</v>
      </c>
      <c r="G505" s="1">
        <v>44136</v>
      </c>
    </row>
    <row r="506" spans="1:7" x14ac:dyDescent="0.3">
      <c r="A506" t="s">
        <v>426</v>
      </c>
      <c r="B506" t="s">
        <v>81</v>
      </c>
      <c r="C506">
        <v>2567</v>
      </c>
      <c r="D506" t="s">
        <v>1891</v>
      </c>
      <c r="E506" t="s">
        <v>1892</v>
      </c>
      <c r="F506" t="s">
        <v>1893</v>
      </c>
      <c r="G506" s="1">
        <v>43983</v>
      </c>
    </row>
    <row r="507" spans="1:7" x14ac:dyDescent="0.3">
      <c r="A507" t="s">
        <v>426</v>
      </c>
      <c r="B507" t="s">
        <v>81</v>
      </c>
      <c r="C507">
        <v>2541</v>
      </c>
      <c r="D507" t="s">
        <v>1894</v>
      </c>
      <c r="E507" t="s">
        <v>1895</v>
      </c>
      <c r="F507" t="s">
        <v>1896</v>
      </c>
      <c r="G507" s="1">
        <v>44044</v>
      </c>
    </row>
    <row r="508" spans="1:7" x14ac:dyDescent="0.3">
      <c r="A508" t="s">
        <v>426</v>
      </c>
      <c r="B508" t="s">
        <v>81</v>
      </c>
      <c r="C508">
        <v>1010</v>
      </c>
      <c r="D508" t="s">
        <v>1897</v>
      </c>
      <c r="E508" t="s">
        <v>1898</v>
      </c>
      <c r="F508" t="s">
        <v>1899</v>
      </c>
      <c r="G508" s="1">
        <v>44105</v>
      </c>
    </row>
    <row r="509" spans="1:7" x14ac:dyDescent="0.3">
      <c r="A509" t="s">
        <v>426</v>
      </c>
      <c r="B509" t="s">
        <v>81</v>
      </c>
      <c r="C509">
        <v>1806</v>
      </c>
      <c r="D509" t="s">
        <v>1900</v>
      </c>
      <c r="E509" t="s">
        <v>1901</v>
      </c>
      <c r="F509" t="s">
        <v>1902</v>
      </c>
      <c r="G509" s="1">
        <v>43952</v>
      </c>
    </row>
    <row r="510" spans="1:7" x14ac:dyDescent="0.3">
      <c r="A510" t="s">
        <v>426</v>
      </c>
      <c r="B510" t="s">
        <v>99</v>
      </c>
      <c r="C510">
        <v>2821</v>
      </c>
      <c r="D510" t="s">
        <v>1903</v>
      </c>
      <c r="E510" t="s">
        <v>1904</v>
      </c>
      <c r="F510" t="s">
        <v>1905</v>
      </c>
      <c r="G510" s="1">
        <v>44044</v>
      </c>
    </row>
    <row r="511" spans="1:7" x14ac:dyDescent="0.3">
      <c r="A511" t="s">
        <v>426</v>
      </c>
      <c r="B511" t="s">
        <v>99</v>
      </c>
      <c r="C511">
        <v>1566</v>
      </c>
      <c r="D511" t="s">
        <v>1906</v>
      </c>
      <c r="E511" t="s">
        <v>1907</v>
      </c>
      <c r="F511" t="s">
        <v>1908</v>
      </c>
      <c r="G511" s="1">
        <v>44105</v>
      </c>
    </row>
    <row r="512" spans="1:7" x14ac:dyDescent="0.3">
      <c r="A512" t="s">
        <v>426</v>
      </c>
      <c r="B512" t="s">
        <v>99</v>
      </c>
      <c r="C512">
        <v>1465</v>
      </c>
      <c r="D512" t="s">
        <v>1909</v>
      </c>
      <c r="E512" t="s">
        <v>1910</v>
      </c>
      <c r="F512" t="s">
        <v>1911</v>
      </c>
      <c r="G512" s="1">
        <v>43891</v>
      </c>
    </row>
    <row r="513" spans="1:7" x14ac:dyDescent="0.3">
      <c r="A513" t="s">
        <v>426</v>
      </c>
      <c r="B513" t="s">
        <v>99</v>
      </c>
      <c r="C513">
        <v>555</v>
      </c>
      <c r="D513" t="s">
        <v>1912</v>
      </c>
      <c r="E513" t="s">
        <v>189</v>
      </c>
      <c r="F513" t="s">
        <v>1913</v>
      </c>
      <c r="G513" s="1">
        <v>43831</v>
      </c>
    </row>
    <row r="514" spans="1:7" x14ac:dyDescent="0.3">
      <c r="A514" t="s">
        <v>426</v>
      </c>
      <c r="B514" t="s">
        <v>99</v>
      </c>
      <c r="C514">
        <v>602</v>
      </c>
      <c r="D514" t="s">
        <v>1914</v>
      </c>
      <c r="E514" t="s">
        <v>1915</v>
      </c>
      <c r="F514" t="s">
        <v>1916</v>
      </c>
      <c r="G514" s="1">
        <v>43983</v>
      </c>
    </row>
    <row r="515" spans="1:7" x14ac:dyDescent="0.3">
      <c r="A515" t="s">
        <v>426</v>
      </c>
      <c r="B515" t="s">
        <v>99</v>
      </c>
      <c r="C515">
        <v>2832</v>
      </c>
      <c r="D515" t="s">
        <v>1917</v>
      </c>
      <c r="E515" t="s">
        <v>1829</v>
      </c>
      <c r="F515" t="s">
        <v>1918</v>
      </c>
      <c r="G515" s="1">
        <v>44044</v>
      </c>
    </row>
    <row r="516" spans="1:7" x14ac:dyDescent="0.3">
      <c r="A516" t="s">
        <v>426</v>
      </c>
      <c r="B516" t="s">
        <v>99</v>
      </c>
      <c r="C516">
        <v>861</v>
      </c>
      <c r="D516" t="s">
        <v>1919</v>
      </c>
      <c r="E516" t="s">
        <v>1920</v>
      </c>
      <c r="F516" t="s">
        <v>1921</v>
      </c>
      <c r="G516" s="1">
        <v>44105</v>
      </c>
    </row>
    <row r="517" spans="1:7" x14ac:dyDescent="0.3">
      <c r="A517" t="s">
        <v>426</v>
      </c>
      <c r="B517" t="s">
        <v>99</v>
      </c>
      <c r="C517">
        <v>2755</v>
      </c>
      <c r="D517" t="s">
        <v>1922</v>
      </c>
      <c r="E517" t="s">
        <v>1923</v>
      </c>
      <c r="F517" t="s">
        <v>1924</v>
      </c>
      <c r="G517" s="1">
        <v>43862</v>
      </c>
    </row>
    <row r="518" spans="1:7" x14ac:dyDescent="0.3">
      <c r="A518" t="s">
        <v>426</v>
      </c>
      <c r="B518" t="s">
        <v>99</v>
      </c>
      <c r="C518">
        <v>547</v>
      </c>
      <c r="D518" t="s">
        <v>573</v>
      </c>
      <c r="E518" t="s">
        <v>1925</v>
      </c>
      <c r="F518" t="s">
        <v>1926</v>
      </c>
      <c r="G518" s="1">
        <v>44136</v>
      </c>
    </row>
    <row r="519" spans="1:7" x14ac:dyDescent="0.3">
      <c r="A519" t="s">
        <v>426</v>
      </c>
      <c r="B519" t="s">
        <v>99</v>
      </c>
      <c r="C519">
        <v>1372</v>
      </c>
      <c r="D519" t="s">
        <v>1927</v>
      </c>
      <c r="E519" t="s">
        <v>1928</v>
      </c>
      <c r="F519" t="s">
        <v>1929</v>
      </c>
      <c r="G519" s="1">
        <v>44166</v>
      </c>
    </row>
    <row r="520" spans="1:7" x14ac:dyDescent="0.3">
      <c r="A520" t="s">
        <v>426</v>
      </c>
      <c r="B520" t="s">
        <v>99</v>
      </c>
      <c r="C520">
        <v>2907</v>
      </c>
      <c r="D520" t="s">
        <v>1930</v>
      </c>
      <c r="E520" t="s">
        <v>1931</v>
      </c>
      <c r="F520" t="s">
        <v>1932</v>
      </c>
      <c r="G520" s="1">
        <v>43983</v>
      </c>
    </row>
    <row r="521" spans="1:7" x14ac:dyDescent="0.3">
      <c r="A521" t="s">
        <v>426</v>
      </c>
      <c r="B521" t="s">
        <v>99</v>
      </c>
      <c r="C521">
        <v>790</v>
      </c>
      <c r="D521" t="s">
        <v>1933</v>
      </c>
      <c r="E521" t="s">
        <v>1934</v>
      </c>
      <c r="F521" t="s">
        <v>1935</v>
      </c>
      <c r="G521" s="1">
        <v>43952</v>
      </c>
    </row>
    <row r="522" spans="1:7" x14ac:dyDescent="0.3">
      <c r="A522" t="s">
        <v>426</v>
      </c>
      <c r="B522" t="s">
        <v>99</v>
      </c>
      <c r="C522">
        <v>1596</v>
      </c>
      <c r="D522" t="s">
        <v>1936</v>
      </c>
      <c r="E522" t="s">
        <v>1937</v>
      </c>
      <c r="F522" t="s">
        <v>1938</v>
      </c>
      <c r="G522" s="1">
        <v>44075</v>
      </c>
    </row>
    <row r="523" spans="1:7" x14ac:dyDescent="0.3">
      <c r="A523" t="s">
        <v>426</v>
      </c>
      <c r="B523" t="s">
        <v>99</v>
      </c>
      <c r="C523">
        <v>986</v>
      </c>
      <c r="D523" t="s">
        <v>1939</v>
      </c>
      <c r="E523" t="s">
        <v>1940</v>
      </c>
      <c r="F523" t="s">
        <v>1941</v>
      </c>
      <c r="G523" s="1">
        <v>44105</v>
      </c>
    </row>
    <row r="524" spans="1:7" x14ac:dyDescent="0.3">
      <c r="A524" t="s">
        <v>426</v>
      </c>
      <c r="B524" t="s">
        <v>99</v>
      </c>
      <c r="C524">
        <v>606</v>
      </c>
      <c r="D524" t="s">
        <v>1942</v>
      </c>
      <c r="E524" t="s">
        <v>1943</v>
      </c>
      <c r="F524" t="s">
        <v>1944</v>
      </c>
      <c r="G524" s="1">
        <v>43922</v>
      </c>
    </row>
    <row r="525" spans="1:7" x14ac:dyDescent="0.3">
      <c r="A525" t="s">
        <v>426</v>
      </c>
      <c r="B525" t="s">
        <v>99</v>
      </c>
      <c r="C525">
        <v>2460</v>
      </c>
      <c r="D525" t="s">
        <v>1945</v>
      </c>
      <c r="E525" t="s">
        <v>395</v>
      </c>
      <c r="F525" t="s">
        <v>1946</v>
      </c>
      <c r="G525" s="1">
        <v>44013</v>
      </c>
    </row>
    <row r="526" spans="1:7" x14ac:dyDescent="0.3">
      <c r="A526" t="s">
        <v>426</v>
      </c>
      <c r="B526" t="s">
        <v>99</v>
      </c>
      <c r="C526">
        <v>914</v>
      </c>
      <c r="D526" t="s">
        <v>1947</v>
      </c>
      <c r="E526" t="s">
        <v>1948</v>
      </c>
      <c r="F526" t="s">
        <v>1949</v>
      </c>
      <c r="G526" s="1">
        <v>44166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3A94-88EA-4CFB-BB2F-49F08928EAA1}">
  <dimension ref="A3:B9"/>
  <sheetViews>
    <sheetView workbookViewId="0">
      <selection activeCell="K19" sqref="K19"/>
    </sheetView>
  </sheetViews>
  <sheetFormatPr defaultRowHeight="14.4" x14ac:dyDescent="0.3"/>
  <cols>
    <col min="1" max="1" width="13.5546875" customWidth="1"/>
    <col min="2" max="2" width="19.44140625" customWidth="1"/>
    <col min="3" max="3" width="9.77734375" customWidth="1"/>
    <col min="4" max="85" width="9.77734375" bestFit="1" customWidth="1"/>
    <col min="86" max="227" width="10.77734375" bestFit="1" customWidth="1"/>
    <col min="228" max="288" width="9.77734375" bestFit="1" customWidth="1"/>
    <col min="289" max="289" width="10.77734375" bestFit="1" customWidth="1"/>
    <col min="290" max="290" width="8.21875" bestFit="1" customWidth="1"/>
    <col min="291" max="297" width="10.77734375" bestFit="1" customWidth="1"/>
    <col min="298" max="298" width="8.21875" bestFit="1" customWidth="1"/>
    <col min="299" max="357" width="9.77734375" bestFit="1" customWidth="1"/>
    <col min="358" max="361" width="8.21875" bestFit="1" customWidth="1"/>
    <col min="362" max="411" width="9.77734375" bestFit="1" customWidth="1"/>
    <col min="412" max="412" width="8.21875" bestFit="1" customWidth="1"/>
    <col min="413" max="466" width="9.77734375" bestFit="1" customWidth="1"/>
    <col min="467" max="468" width="8.21875" bestFit="1" customWidth="1"/>
    <col min="469" max="514" width="9.77734375" bestFit="1" customWidth="1"/>
    <col min="515" max="521" width="8.21875" bestFit="1" customWidth="1"/>
    <col min="522" max="562" width="9.77734375" bestFit="1" customWidth="1"/>
    <col min="563" max="568" width="8.21875" bestFit="1" customWidth="1"/>
    <col min="569" max="618" width="9.77734375" bestFit="1" customWidth="1"/>
    <col min="619" max="623" width="8.21875" bestFit="1" customWidth="1"/>
    <col min="624" max="657" width="9.77734375" bestFit="1" customWidth="1"/>
    <col min="658" max="661" width="8.21875" bestFit="1" customWidth="1"/>
    <col min="662" max="662" width="10.5546875" bestFit="1" customWidth="1"/>
    <col min="663" max="663" width="11.44140625" bestFit="1" customWidth="1"/>
    <col min="664" max="664" width="14.33203125" bestFit="1" customWidth="1"/>
    <col min="665" max="665" width="11.44140625" bestFit="1" customWidth="1"/>
    <col min="666" max="666" width="14.33203125" bestFit="1" customWidth="1"/>
    <col min="667" max="667" width="11.44140625" bestFit="1" customWidth="1"/>
    <col min="668" max="668" width="14.33203125" bestFit="1" customWidth="1"/>
    <col min="669" max="669" width="11.44140625" bestFit="1" customWidth="1"/>
    <col min="670" max="670" width="14.33203125" bestFit="1" customWidth="1"/>
    <col min="671" max="671" width="11.44140625" bestFit="1" customWidth="1"/>
    <col min="672" max="672" width="14.33203125" bestFit="1" customWidth="1"/>
    <col min="673" max="673" width="11.44140625" bestFit="1" customWidth="1"/>
    <col min="674" max="674" width="14.33203125" bestFit="1" customWidth="1"/>
    <col min="675" max="675" width="12.21875" bestFit="1" customWidth="1"/>
    <col min="676" max="676" width="14.33203125" bestFit="1" customWidth="1"/>
    <col min="677" max="677" width="11.44140625" bestFit="1" customWidth="1"/>
    <col min="678" max="678" width="14.33203125" bestFit="1" customWidth="1"/>
    <col min="679" max="679" width="11.44140625" bestFit="1" customWidth="1"/>
    <col min="680" max="680" width="14.33203125" bestFit="1" customWidth="1"/>
    <col min="681" max="681" width="12.21875" bestFit="1" customWidth="1"/>
    <col min="682" max="682" width="14.33203125" bestFit="1" customWidth="1"/>
    <col min="683" max="683" width="11.44140625" bestFit="1" customWidth="1"/>
    <col min="684" max="684" width="14.33203125" bestFit="1" customWidth="1"/>
    <col min="685" max="685" width="12.21875" bestFit="1" customWidth="1"/>
    <col min="686" max="686" width="14.33203125" bestFit="1" customWidth="1"/>
    <col min="687" max="687" width="12.21875" bestFit="1" customWidth="1"/>
    <col min="688" max="688" width="14.33203125" bestFit="1" customWidth="1"/>
    <col min="689" max="689" width="11.44140625" bestFit="1" customWidth="1"/>
    <col min="690" max="694" width="14.33203125" bestFit="1" customWidth="1"/>
    <col min="695" max="695" width="11.44140625" bestFit="1" customWidth="1"/>
    <col min="696" max="696" width="14.33203125" bestFit="1" customWidth="1"/>
    <col min="697" max="697" width="11.44140625" bestFit="1" customWidth="1"/>
    <col min="698" max="698" width="14.33203125" bestFit="1" customWidth="1"/>
    <col min="699" max="699" width="11.44140625" bestFit="1" customWidth="1"/>
    <col min="700" max="700" width="14.33203125" bestFit="1" customWidth="1"/>
    <col min="701" max="701" width="12.21875" bestFit="1" customWidth="1"/>
    <col min="702" max="702" width="14.33203125" bestFit="1" customWidth="1"/>
    <col min="703" max="703" width="11.44140625" bestFit="1" customWidth="1"/>
    <col min="704" max="704" width="14.33203125" bestFit="1" customWidth="1"/>
    <col min="705" max="705" width="11.44140625" bestFit="1" customWidth="1"/>
    <col min="706" max="706" width="14.33203125" bestFit="1" customWidth="1"/>
    <col min="707" max="707" width="11.44140625" bestFit="1" customWidth="1"/>
    <col min="708" max="712" width="14.33203125" bestFit="1" customWidth="1"/>
    <col min="713" max="713" width="11.44140625" bestFit="1" customWidth="1"/>
    <col min="714" max="716" width="14.33203125" bestFit="1" customWidth="1"/>
    <col min="717" max="717" width="11.44140625" bestFit="1" customWidth="1"/>
    <col min="718" max="718" width="14.33203125" bestFit="1" customWidth="1"/>
    <col min="719" max="719" width="11.44140625" bestFit="1" customWidth="1"/>
    <col min="720" max="720" width="14.33203125" bestFit="1" customWidth="1"/>
    <col min="721" max="721" width="12.21875" bestFit="1" customWidth="1"/>
    <col min="722" max="722" width="14.33203125" bestFit="1" customWidth="1"/>
    <col min="723" max="723" width="11.44140625" bestFit="1" customWidth="1"/>
    <col min="724" max="729" width="14.33203125" bestFit="1" customWidth="1"/>
    <col min="730" max="730" width="12.6640625" bestFit="1" customWidth="1"/>
    <col min="731" max="731" width="10.44140625" bestFit="1" customWidth="1"/>
    <col min="732" max="732" width="12.6640625" bestFit="1" customWidth="1"/>
    <col min="733" max="733" width="9.88671875" bestFit="1" customWidth="1"/>
    <col min="734" max="734" width="12.6640625" bestFit="1" customWidth="1"/>
    <col min="735" max="735" width="9.88671875" bestFit="1" customWidth="1"/>
    <col min="736" max="736" width="12.6640625" bestFit="1" customWidth="1"/>
    <col min="737" max="737" width="11.44140625" bestFit="1" customWidth="1"/>
    <col min="738" max="738" width="14.33203125" bestFit="1" customWidth="1"/>
    <col min="739" max="739" width="12.21875" bestFit="1" customWidth="1"/>
    <col min="740" max="740" width="14.33203125" bestFit="1" customWidth="1"/>
    <col min="741" max="741" width="11.44140625" bestFit="1" customWidth="1"/>
    <col min="742" max="742" width="14.33203125" bestFit="1" customWidth="1"/>
    <col min="743" max="743" width="12.21875" bestFit="1" customWidth="1"/>
    <col min="744" max="744" width="14.33203125" bestFit="1" customWidth="1"/>
    <col min="745" max="745" width="11.44140625" bestFit="1" customWidth="1"/>
    <col min="746" max="746" width="14.33203125" bestFit="1" customWidth="1"/>
    <col min="747" max="747" width="11.44140625" bestFit="1" customWidth="1"/>
    <col min="748" max="750" width="14.33203125" bestFit="1" customWidth="1"/>
    <col min="751" max="751" width="11.44140625" bestFit="1" customWidth="1"/>
    <col min="752" max="752" width="14.33203125" bestFit="1" customWidth="1"/>
    <col min="753" max="753" width="11.44140625" bestFit="1" customWidth="1"/>
    <col min="754" max="758" width="14.33203125" bestFit="1" customWidth="1"/>
    <col min="759" max="759" width="12.21875" bestFit="1" customWidth="1"/>
    <col min="760" max="760" width="14.33203125" bestFit="1" customWidth="1"/>
    <col min="761" max="761" width="11.44140625" bestFit="1" customWidth="1"/>
    <col min="762" max="762" width="14.33203125" bestFit="1" customWidth="1"/>
    <col min="763" max="763" width="11.44140625" bestFit="1" customWidth="1"/>
    <col min="764" max="764" width="14.33203125" bestFit="1" customWidth="1"/>
    <col min="765" max="765" width="11.44140625" bestFit="1" customWidth="1"/>
    <col min="766" max="766" width="14.33203125" bestFit="1" customWidth="1"/>
    <col min="767" max="767" width="11.44140625" bestFit="1" customWidth="1"/>
    <col min="768" max="768" width="14.33203125" bestFit="1" customWidth="1"/>
    <col min="769" max="769" width="12.21875" bestFit="1" customWidth="1"/>
    <col min="770" max="770" width="14.33203125" bestFit="1" customWidth="1"/>
    <col min="771" max="771" width="11.44140625" bestFit="1" customWidth="1"/>
    <col min="772" max="772" width="14.33203125" bestFit="1" customWidth="1"/>
    <col min="773" max="773" width="11.44140625" bestFit="1" customWidth="1"/>
    <col min="774" max="774" width="14.33203125" bestFit="1" customWidth="1"/>
    <col min="775" max="775" width="11.44140625" bestFit="1" customWidth="1"/>
    <col min="776" max="776" width="14.33203125" bestFit="1" customWidth="1"/>
    <col min="777" max="777" width="12.21875" bestFit="1" customWidth="1"/>
    <col min="778" max="780" width="14.33203125" bestFit="1" customWidth="1"/>
    <col min="781" max="781" width="11.44140625" bestFit="1" customWidth="1"/>
    <col min="782" max="782" width="14.33203125" bestFit="1" customWidth="1"/>
    <col min="783" max="783" width="11.44140625" bestFit="1" customWidth="1"/>
    <col min="784" max="784" width="14.33203125" bestFit="1" customWidth="1"/>
    <col min="785" max="785" width="11.44140625" bestFit="1" customWidth="1"/>
    <col min="786" max="786" width="14.33203125" bestFit="1" customWidth="1"/>
    <col min="787" max="787" width="11.44140625" bestFit="1" customWidth="1"/>
    <col min="788" max="788" width="14.33203125" bestFit="1" customWidth="1"/>
    <col min="789" max="789" width="12.21875" bestFit="1" customWidth="1"/>
    <col min="790" max="790" width="14.33203125" bestFit="1" customWidth="1"/>
    <col min="791" max="791" width="12.21875" bestFit="1" customWidth="1"/>
    <col min="792" max="796" width="14.33203125" bestFit="1" customWidth="1"/>
    <col min="797" max="797" width="11.44140625" bestFit="1" customWidth="1"/>
    <col min="798" max="798" width="14.33203125" bestFit="1" customWidth="1"/>
    <col min="799" max="799" width="11.44140625" bestFit="1" customWidth="1"/>
    <col min="800" max="804" width="14.33203125" bestFit="1" customWidth="1"/>
    <col min="805" max="805" width="11.44140625" bestFit="1" customWidth="1"/>
    <col min="806" max="806" width="14.33203125" bestFit="1" customWidth="1"/>
    <col min="807" max="807" width="11.44140625" bestFit="1" customWidth="1"/>
    <col min="808" max="808" width="14.33203125" bestFit="1" customWidth="1"/>
    <col min="809" max="809" width="12.21875" bestFit="1" customWidth="1"/>
    <col min="810" max="810" width="14.33203125" bestFit="1" customWidth="1"/>
    <col min="811" max="811" width="12.21875" bestFit="1" customWidth="1"/>
    <col min="812" max="812" width="14.33203125" bestFit="1" customWidth="1"/>
    <col min="813" max="813" width="11.44140625" bestFit="1" customWidth="1"/>
    <col min="814" max="814" width="14.33203125" bestFit="1" customWidth="1"/>
    <col min="815" max="815" width="11.44140625" bestFit="1" customWidth="1"/>
    <col min="816" max="818" width="14.33203125" bestFit="1" customWidth="1"/>
    <col min="819" max="819" width="11.44140625" bestFit="1" customWidth="1"/>
    <col min="820" max="820" width="14.33203125" bestFit="1" customWidth="1"/>
    <col min="821" max="821" width="11.44140625" bestFit="1" customWidth="1"/>
    <col min="822" max="822" width="14.33203125" bestFit="1" customWidth="1"/>
    <col min="823" max="823" width="11.44140625" bestFit="1" customWidth="1"/>
    <col min="824" max="824" width="14.33203125" bestFit="1" customWidth="1"/>
    <col min="825" max="825" width="11.44140625" bestFit="1" customWidth="1"/>
    <col min="826" max="826" width="14.33203125" bestFit="1" customWidth="1"/>
    <col min="827" max="827" width="12.21875" bestFit="1" customWidth="1"/>
    <col min="828" max="828" width="14.33203125" bestFit="1" customWidth="1"/>
    <col min="829" max="829" width="11.44140625" bestFit="1" customWidth="1"/>
    <col min="830" max="830" width="14.33203125" bestFit="1" customWidth="1"/>
    <col min="831" max="831" width="11.44140625" bestFit="1" customWidth="1"/>
    <col min="832" max="832" width="14.33203125" bestFit="1" customWidth="1"/>
    <col min="833" max="833" width="12.21875" bestFit="1" customWidth="1"/>
    <col min="834" max="834" width="14.33203125" bestFit="1" customWidth="1"/>
    <col min="835" max="835" width="11.44140625" bestFit="1" customWidth="1"/>
    <col min="836" max="836" width="14.33203125" bestFit="1" customWidth="1"/>
    <col min="837" max="837" width="9.88671875" bestFit="1" customWidth="1"/>
    <col min="838" max="838" width="12.6640625" bestFit="1" customWidth="1"/>
    <col min="839" max="839" width="11.44140625" bestFit="1" customWidth="1"/>
    <col min="840" max="840" width="14.33203125" bestFit="1" customWidth="1"/>
    <col min="841" max="841" width="11.44140625" bestFit="1" customWidth="1"/>
    <col min="842" max="848" width="14.33203125" bestFit="1" customWidth="1"/>
    <col min="849" max="849" width="12.21875" bestFit="1" customWidth="1"/>
    <col min="850" max="850" width="14.33203125" bestFit="1" customWidth="1"/>
    <col min="851" max="851" width="11.44140625" bestFit="1" customWidth="1"/>
    <col min="852" max="852" width="14.33203125" bestFit="1" customWidth="1"/>
    <col min="853" max="853" width="11.44140625" bestFit="1" customWidth="1"/>
    <col min="854" max="862" width="14.33203125" bestFit="1" customWidth="1"/>
    <col min="863" max="863" width="12.21875" bestFit="1" customWidth="1"/>
    <col min="864" max="864" width="14.33203125" bestFit="1" customWidth="1"/>
    <col min="865" max="865" width="11.44140625" bestFit="1" customWidth="1"/>
    <col min="866" max="866" width="14.33203125" bestFit="1" customWidth="1"/>
    <col min="867" max="867" width="11.44140625" bestFit="1" customWidth="1"/>
    <col min="868" max="868" width="14.33203125" bestFit="1" customWidth="1"/>
    <col min="869" max="869" width="12.21875" bestFit="1" customWidth="1"/>
    <col min="870" max="870" width="14.33203125" bestFit="1" customWidth="1"/>
    <col min="871" max="871" width="11.44140625" bestFit="1" customWidth="1"/>
    <col min="872" max="872" width="14.33203125" bestFit="1" customWidth="1"/>
    <col min="873" max="873" width="11.44140625" bestFit="1" customWidth="1"/>
    <col min="874" max="874" width="14.33203125" bestFit="1" customWidth="1"/>
    <col min="875" max="875" width="11.44140625" bestFit="1" customWidth="1"/>
    <col min="876" max="876" width="14.33203125" bestFit="1" customWidth="1"/>
    <col min="877" max="877" width="11.44140625" bestFit="1" customWidth="1"/>
    <col min="878" max="878" width="14.33203125" bestFit="1" customWidth="1"/>
    <col min="879" max="879" width="11.44140625" bestFit="1" customWidth="1"/>
    <col min="880" max="880" width="14.33203125" bestFit="1" customWidth="1"/>
    <col min="881" max="881" width="11.44140625" bestFit="1" customWidth="1"/>
    <col min="882" max="882" width="14.33203125" bestFit="1" customWidth="1"/>
    <col min="883" max="883" width="11.44140625" bestFit="1" customWidth="1"/>
    <col min="884" max="884" width="14.33203125" bestFit="1" customWidth="1"/>
    <col min="885" max="885" width="12.21875" bestFit="1" customWidth="1"/>
    <col min="886" max="886" width="14.33203125" bestFit="1" customWidth="1"/>
    <col min="887" max="887" width="11.44140625" bestFit="1" customWidth="1"/>
    <col min="888" max="888" width="14.33203125" bestFit="1" customWidth="1"/>
    <col min="889" max="889" width="11.44140625" bestFit="1" customWidth="1"/>
    <col min="890" max="890" width="14.33203125" bestFit="1" customWidth="1"/>
    <col min="891" max="891" width="11.44140625" bestFit="1" customWidth="1"/>
    <col min="892" max="892" width="14.33203125" bestFit="1" customWidth="1"/>
    <col min="893" max="893" width="11.44140625" bestFit="1" customWidth="1"/>
    <col min="894" max="894" width="14.33203125" bestFit="1" customWidth="1"/>
    <col min="895" max="895" width="11.44140625" bestFit="1" customWidth="1"/>
    <col min="896" max="896" width="14.33203125" bestFit="1" customWidth="1"/>
    <col min="897" max="897" width="12.21875" bestFit="1" customWidth="1"/>
    <col min="898" max="898" width="14.33203125" bestFit="1" customWidth="1"/>
    <col min="899" max="900" width="11.44140625" bestFit="1" customWidth="1"/>
    <col min="901" max="901" width="14.33203125" bestFit="1" customWidth="1"/>
    <col min="902" max="903" width="11.44140625" bestFit="1" customWidth="1"/>
    <col min="904" max="904" width="14.33203125" bestFit="1" customWidth="1"/>
    <col min="905" max="905" width="11.44140625" bestFit="1" customWidth="1"/>
    <col min="906" max="906" width="14.33203125" bestFit="1" customWidth="1"/>
    <col min="907" max="907" width="11.44140625" bestFit="1" customWidth="1"/>
    <col min="908" max="908" width="14.33203125" bestFit="1" customWidth="1"/>
    <col min="909" max="909" width="11.44140625" bestFit="1" customWidth="1"/>
    <col min="910" max="910" width="14.33203125" bestFit="1" customWidth="1"/>
    <col min="911" max="911" width="12.21875" bestFit="1" customWidth="1"/>
    <col min="912" max="912" width="14.33203125" bestFit="1" customWidth="1"/>
    <col min="913" max="913" width="11.44140625" bestFit="1" customWidth="1"/>
    <col min="914" max="914" width="14.33203125" bestFit="1" customWidth="1"/>
    <col min="915" max="915" width="12.21875" bestFit="1" customWidth="1"/>
    <col min="916" max="916" width="14.33203125" bestFit="1" customWidth="1"/>
    <col min="917" max="917" width="11.44140625" bestFit="1" customWidth="1"/>
    <col min="918" max="918" width="14.33203125" bestFit="1" customWidth="1"/>
    <col min="919" max="919" width="12.21875" bestFit="1" customWidth="1"/>
    <col min="920" max="920" width="14.33203125" bestFit="1" customWidth="1"/>
    <col min="921" max="921" width="11.44140625" bestFit="1" customWidth="1"/>
    <col min="922" max="922" width="14.33203125" bestFit="1" customWidth="1"/>
    <col min="923" max="923" width="11.44140625" bestFit="1" customWidth="1"/>
    <col min="924" max="924" width="14.33203125" bestFit="1" customWidth="1"/>
    <col min="925" max="925" width="11.44140625" bestFit="1" customWidth="1"/>
    <col min="926" max="926" width="14.33203125" bestFit="1" customWidth="1"/>
    <col min="927" max="927" width="11.44140625" bestFit="1" customWidth="1"/>
    <col min="928" max="928" width="14.33203125" bestFit="1" customWidth="1"/>
    <col min="929" max="929" width="11.44140625" bestFit="1" customWidth="1"/>
    <col min="930" max="930" width="14.33203125" bestFit="1" customWidth="1"/>
    <col min="931" max="931" width="12.21875" bestFit="1" customWidth="1"/>
    <col min="932" max="932" width="14.33203125" bestFit="1" customWidth="1"/>
    <col min="933" max="933" width="11.44140625" bestFit="1" customWidth="1"/>
    <col min="934" max="934" width="14.33203125" bestFit="1" customWidth="1"/>
    <col min="935" max="935" width="12.21875" bestFit="1" customWidth="1"/>
    <col min="936" max="936" width="14.33203125" bestFit="1" customWidth="1"/>
    <col min="937" max="937" width="12.21875" bestFit="1" customWidth="1"/>
    <col min="938" max="942" width="14.33203125" bestFit="1" customWidth="1"/>
    <col min="943" max="943" width="11.44140625" bestFit="1" customWidth="1"/>
    <col min="944" max="944" width="14.33203125" bestFit="1" customWidth="1"/>
    <col min="945" max="945" width="11.44140625" bestFit="1" customWidth="1"/>
    <col min="946" max="949" width="14.33203125" bestFit="1" customWidth="1"/>
    <col min="950" max="950" width="12.6640625" bestFit="1" customWidth="1"/>
    <col min="951" max="951" width="9.88671875" bestFit="1" customWidth="1"/>
    <col min="952" max="952" width="12.6640625" bestFit="1" customWidth="1"/>
    <col min="953" max="953" width="11.44140625" bestFit="1" customWidth="1"/>
    <col min="954" max="954" width="14.33203125" bestFit="1" customWidth="1"/>
    <col min="955" max="955" width="11.44140625" bestFit="1" customWidth="1"/>
    <col min="956" max="956" width="14.33203125" bestFit="1" customWidth="1"/>
    <col min="957" max="957" width="11.44140625" bestFit="1" customWidth="1"/>
    <col min="958" max="958" width="14.33203125" bestFit="1" customWidth="1"/>
    <col min="959" max="959" width="11.44140625" bestFit="1" customWidth="1"/>
    <col min="960" max="960" width="14.33203125" bestFit="1" customWidth="1"/>
    <col min="961" max="961" width="11.44140625" bestFit="1" customWidth="1"/>
    <col min="962" max="964" width="14.33203125" bestFit="1" customWidth="1"/>
    <col min="965" max="965" width="11.44140625" bestFit="1" customWidth="1"/>
    <col min="966" max="966" width="14.33203125" bestFit="1" customWidth="1"/>
    <col min="967" max="967" width="11.44140625" bestFit="1" customWidth="1"/>
    <col min="968" max="968" width="14.33203125" bestFit="1" customWidth="1"/>
    <col min="969" max="969" width="11.44140625" bestFit="1" customWidth="1"/>
    <col min="970" max="970" width="14.33203125" bestFit="1" customWidth="1"/>
    <col min="971" max="971" width="12.21875" bestFit="1" customWidth="1"/>
    <col min="972" max="974" width="14.33203125" bestFit="1" customWidth="1"/>
    <col min="975" max="975" width="11.44140625" bestFit="1" customWidth="1"/>
    <col min="976" max="976" width="14.33203125" bestFit="1" customWidth="1"/>
    <col min="977" max="977" width="11.44140625" bestFit="1" customWidth="1"/>
    <col min="978" max="978" width="14.33203125" bestFit="1" customWidth="1"/>
    <col min="979" max="979" width="11.44140625" bestFit="1" customWidth="1"/>
    <col min="980" max="982" width="14.33203125" bestFit="1" customWidth="1"/>
    <col min="983" max="983" width="11.44140625" bestFit="1" customWidth="1"/>
    <col min="984" max="984" width="14.33203125" bestFit="1" customWidth="1"/>
    <col min="985" max="985" width="11.44140625" bestFit="1" customWidth="1"/>
    <col min="986" max="986" width="14.33203125" bestFit="1" customWidth="1"/>
    <col min="987" max="987" width="11.44140625" bestFit="1" customWidth="1"/>
    <col min="988" max="990" width="14.33203125" bestFit="1" customWidth="1"/>
    <col min="991" max="991" width="11.44140625" bestFit="1" customWidth="1"/>
    <col min="992" max="992" width="14.33203125" bestFit="1" customWidth="1"/>
    <col min="993" max="993" width="11.44140625" bestFit="1" customWidth="1"/>
    <col min="994" max="994" width="14.33203125" bestFit="1" customWidth="1"/>
    <col min="995" max="995" width="12.21875" bestFit="1" customWidth="1"/>
    <col min="996" max="1000" width="14.33203125" bestFit="1" customWidth="1"/>
    <col min="1001" max="1001" width="11.44140625" bestFit="1" customWidth="1"/>
    <col min="1002" max="1002" width="14.33203125" bestFit="1" customWidth="1"/>
    <col min="1003" max="1003" width="11.44140625" bestFit="1" customWidth="1"/>
    <col min="1004" max="1006" width="14.33203125" bestFit="1" customWidth="1"/>
    <col min="1007" max="1007" width="11.44140625" bestFit="1" customWidth="1"/>
    <col min="1008" max="1016" width="14.33203125" bestFit="1" customWidth="1"/>
    <col min="1017" max="1017" width="11.44140625" bestFit="1" customWidth="1"/>
    <col min="1018" max="1020" width="14.33203125" bestFit="1" customWidth="1"/>
    <col min="1021" max="1021" width="11.44140625" bestFit="1" customWidth="1"/>
    <col min="1022" max="1022" width="14.33203125" bestFit="1" customWidth="1"/>
    <col min="1023" max="1023" width="11.44140625" bestFit="1" customWidth="1"/>
    <col min="1024" max="1024" width="14.33203125" bestFit="1" customWidth="1"/>
    <col min="1025" max="1026" width="11.44140625" bestFit="1" customWidth="1"/>
    <col min="1027" max="1027" width="14.33203125" bestFit="1" customWidth="1"/>
    <col min="1028" max="1029" width="11.44140625" bestFit="1" customWidth="1"/>
    <col min="1030" max="1030" width="14.33203125" bestFit="1" customWidth="1"/>
    <col min="1031" max="1031" width="12.21875" bestFit="1" customWidth="1"/>
    <col min="1032" max="1032" width="14.33203125" bestFit="1" customWidth="1"/>
    <col min="1033" max="1034" width="12.21875" bestFit="1" customWidth="1"/>
    <col min="1035" max="1035" width="14.33203125" bestFit="1" customWidth="1"/>
    <col min="1036" max="1036" width="11.44140625" bestFit="1" customWidth="1"/>
    <col min="1037" max="1037" width="14.33203125" bestFit="1" customWidth="1"/>
    <col min="1038" max="1038" width="12.21875" bestFit="1" customWidth="1"/>
    <col min="1039" max="1039" width="14.33203125" bestFit="1" customWidth="1"/>
    <col min="1040" max="1040" width="11.44140625" bestFit="1" customWidth="1"/>
    <col min="1041" max="1041" width="14.33203125" bestFit="1" customWidth="1"/>
    <col min="1042" max="1042" width="11.44140625" bestFit="1" customWidth="1"/>
    <col min="1043" max="1045" width="14.33203125" bestFit="1" customWidth="1"/>
    <col min="1046" max="1046" width="12.21875" bestFit="1" customWidth="1"/>
    <col min="1047" max="1047" width="14.33203125" bestFit="1" customWidth="1"/>
    <col min="1048" max="1048" width="9.88671875" bestFit="1" customWidth="1"/>
    <col min="1049" max="1049" width="12.6640625" bestFit="1" customWidth="1"/>
    <col min="1050" max="1050" width="12.21875" bestFit="1" customWidth="1"/>
    <col min="1051" max="1051" width="12.6640625" bestFit="1" customWidth="1"/>
    <col min="1052" max="1052" width="10.44140625" bestFit="1" customWidth="1"/>
    <col min="1053" max="1053" width="12.6640625" bestFit="1" customWidth="1"/>
    <col min="1054" max="1054" width="10.44140625" bestFit="1" customWidth="1"/>
    <col min="1055" max="1055" width="12.6640625" bestFit="1" customWidth="1"/>
    <col min="1056" max="1056" width="12.21875" bestFit="1" customWidth="1"/>
    <col min="1057" max="1057" width="12.6640625" bestFit="1" customWidth="1"/>
    <col min="1058" max="1058" width="12.21875" bestFit="1" customWidth="1"/>
    <col min="1059" max="1059" width="12.6640625" bestFit="1" customWidth="1"/>
    <col min="1060" max="1060" width="9.88671875" bestFit="1" customWidth="1"/>
    <col min="1061" max="1061" width="12.6640625" bestFit="1" customWidth="1"/>
    <col min="1062" max="1062" width="11.44140625" bestFit="1" customWidth="1"/>
    <col min="1063" max="1065" width="14.33203125" bestFit="1" customWidth="1"/>
    <col min="1066" max="1066" width="11.44140625" bestFit="1" customWidth="1"/>
    <col min="1067" max="1067" width="14.33203125" bestFit="1" customWidth="1"/>
    <col min="1068" max="1068" width="12.21875" bestFit="1" customWidth="1"/>
    <col min="1069" max="1069" width="14.33203125" bestFit="1" customWidth="1"/>
    <col min="1070" max="1070" width="11.44140625" bestFit="1" customWidth="1"/>
    <col min="1071" max="1075" width="14.33203125" bestFit="1" customWidth="1"/>
    <col min="1076" max="1076" width="12.21875" bestFit="1" customWidth="1"/>
    <col min="1077" max="1079" width="14.33203125" bestFit="1" customWidth="1"/>
    <col min="1080" max="1080" width="12.21875" bestFit="1" customWidth="1"/>
    <col min="1081" max="1081" width="14.33203125" bestFit="1" customWidth="1"/>
    <col min="1082" max="1082" width="11.44140625" bestFit="1" customWidth="1"/>
    <col min="1083" max="1085" width="14.33203125" bestFit="1" customWidth="1"/>
    <col min="1086" max="1086" width="11.44140625" bestFit="1" customWidth="1"/>
    <col min="1087" max="1087" width="14.33203125" bestFit="1" customWidth="1"/>
    <col min="1088" max="1088" width="12.21875" bestFit="1" customWidth="1"/>
    <col min="1089" max="1089" width="14.33203125" bestFit="1" customWidth="1"/>
    <col min="1090" max="1090" width="11.44140625" bestFit="1" customWidth="1"/>
    <col min="1091" max="1097" width="14.33203125" bestFit="1" customWidth="1"/>
    <col min="1098" max="1098" width="11.44140625" bestFit="1" customWidth="1"/>
    <col min="1099" max="1099" width="14.33203125" bestFit="1" customWidth="1"/>
    <col min="1100" max="1100" width="11.44140625" bestFit="1" customWidth="1"/>
    <col min="1101" max="1101" width="14.33203125" bestFit="1" customWidth="1"/>
    <col min="1102" max="1102" width="11.44140625" bestFit="1" customWidth="1"/>
    <col min="1103" max="1103" width="14.33203125" bestFit="1" customWidth="1"/>
    <col min="1104" max="1105" width="12.21875" bestFit="1" customWidth="1"/>
    <col min="1106" max="1106" width="14.33203125" bestFit="1" customWidth="1"/>
    <col min="1107" max="1107" width="11.44140625" bestFit="1" customWidth="1"/>
    <col min="1108" max="1108" width="14.33203125" bestFit="1" customWidth="1"/>
    <col min="1109" max="1109" width="11.44140625" bestFit="1" customWidth="1"/>
    <col min="1110" max="1110" width="14.33203125" bestFit="1" customWidth="1"/>
    <col min="1111" max="1111" width="11.44140625" bestFit="1" customWidth="1"/>
    <col min="1112" max="1112" width="14.33203125" bestFit="1" customWidth="1"/>
    <col min="1113" max="1113" width="11.44140625" bestFit="1" customWidth="1"/>
    <col min="1114" max="1114" width="14.33203125" bestFit="1" customWidth="1"/>
    <col min="1115" max="1115" width="12.21875" bestFit="1" customWidth="1"/>
    <col min="1116" max="1116" width="14.33203125" bestFit="1" customWidth="1"/>
    <col min="1117" max="1117" width="11.44140625" bestFit="1" customWidth="1"/>
    <col min="1118" max="1120" width="14.33203125" bestFit="1" customWidth="1"/>
    <col min="1121" max="1121" width="12.21875" bestFit="1" customWidth="1"/>
    <col min="1122" max="1122" width="14.33203125" bestFit="1" customWidth="1"/>
    <col min="1123" max="1123" width="11.44140625" bestFit="1" customWidth="1"/>
    <col min="1124" max="1124" width="14.33203125" bestFit="1" customWidth="1"/>
    <col min="1125" max="1125" width="12.21875" bestFit="1" customWidth="1"/>
    <col min="1126" max="1126" width="14.33203125" bestFit="1" customWidth="1"/>
    <col min="1127" max="1127" width="11.44140625" bestFit="1" customWidth="1"/>
    <col min="1128" max="1128" width="14.33203125" bestFit="1" customWidth="1"/>
    <col min="1129" max="1129" width="11.44140625" bestFit="1" customWidth="1"/>
    <col min="1130" max="1130" width="14.33203125" bestFit="1" customWidth="1"/>
    <col min="1131" max="1131" width="11.44140625" bestFit="1" customWidth="1"/>
    <col min="1132" max="1132" width="14.33203125" bestFit="1" customWidth="1"/>
    <col min="1133" max="1133" width="11.44140625" bestFit="1" customWidth="1"/>
    <col min="1134" max="1136" width="14.33203125" bestFit="1" customWidth="1"/>
    <col min="1137" max="1137" width="11.44140625" bestFit="1" customWidth="1"/>
    <col min="1138" max="1138" width="14.33203125" bestFit="1" customWidth="1"/>
    <col min="1139" max="1139" width="12.21875" bestFit="1" customWidth="1"/>
    <col min="1140" max="1140" width="14.33203125" bestFit="1" customWidth="1"/>
    <col min="1141" max="1141" width="11.44140625" bestFit="1" customWidth="1"/>
    <col min="1142" max="1142" width="14.33203125" bestFit="1" customWidth="1"/>
    <col min="1143" max="1143" width="11.44140625" bestFit="1" customWidth="1"/>
    <col min="1144" max="1144" width="14.33203125" bestFit="1" customWidth="1"/>
    <col min="1145" max="1145" width="9.88671875" bestFit="1" customWidth="1"/>
    <col min="1146" max="1146" width="12.6640625" bestFit="1" customWidth="1"/>
    <col min="1147" max="1147" width="10.44140625" bestFit="1" customWidth="1"/>
    <col min="1148" max="1148" width="12.6640625" bestFit="1" customWidth="1"/>
    <col min="1149" max="1149" width="9.88671875" bestFit="1" customWidth="1"/>
    <col min="1150" max="1150" width="12.6640625" bestFit="1" customWidth="1"/>
    <col min="1151" max="1151" width="10.44140625" bestFit="1" customWidth="1"/>
    <col min="1152" max="1152" width="12.6640625" bestFit="1" customWidth="1"/>
    <col min="1153" max="1153" width="10.44140625" bestFit="1" customWidth="1"/>
    <col min="1154" max="1154" width="12.6640625" bestFit="1" customWidth="1"/>
    <col min="1155" max="1155" width="12.21875" bestFit="1" customWidth="1"/>
    <col min="1156" max="1156" width="12.6640625" bestFit="1" customWidth="1"/>
    <col min="1157" max="1157" width="11.44140625" bestFit="1" customWidth="1"/>
    <col min="1158" max="1160" width="14.33203125" bestFit="1" customWidth="1"/>
    <col min="1161" max="1161" width="11.44140625" bestFit="1" customWidth="1"/>
    <col min="1162" max="1162" width="14.33203125" bestFit="1" customWidth="1"/>
    <col min="1163" max="1163" width="11.44140625" bestFit="1" customWidth="1"/>
    <col min="1164" max="1164" width="14.33203125" bestFit="1" customWidth="1"/>
    <col min="1165" max="1165" width="11.44140625" bestFit="1" customWidth="1"/>
    <col min="1166" max="1166" width="14.33203125" bestFit="1" customWidth="1"/>
    <col min="1167" max="1167" width="12.21875" bestFit="1" customWidth="1"/>
    <col min="1168" max="1168" width="14.33203125" bestFit="1" customWidth="1"/>
    <col min="1169" max="1169" width="11.44140625" bestFit="1" customWidth="1"/>
    <col min="1170" max="1170" width="14.33203125" bestFit="1" customWidth="1"/>
    <col min="1171" max="1171" width="11.44140625" bestFit="1" customWidth="1"/>
    <col min="1172" max="1172" width="14.33203125" bestFit="1" customWidth="1"/>
    <col min="1173" max="1173" width="11.44140625" bestFit="1" customWidth="1"/>
    <col min="1174" max="1174" width="14.33203125" bestFit="1" customWidth="1"/>
    <col min="1175" max="1175" width="12.21875" bestFit="1" customWidth="1"/>
    <col min="1176" max="1176" width="14.33203125" bestFit="1" customWidth="1"/>
    <col min="1177" max="1177" width="11.44140625" bestFit="1" customWidth="1"/>
    <col min="1178" max="1178" width="14.33203125" bestFit="1" customWidth="1"/>
    <col min="1179" max="1179" width="11.44140625" bestFit="1" customWidth="1"/>
    <col min="1180" max="1180" width="14.33203125" bestFit="1" customWidth="1"/>
    <col min="1181" max="1181" width="11.44140625" bestFit="1" customWidth="1"/>
    <col min="1182" max="1182" width="14.33203125" bestFit="1" customWidth="1"/>
    <col min="1183" max="1183" width="11.44140625" bestFit="1" customWidth="1"/>
    <col min="1184" max="1184" width="14.33203125" bestFit="1" customWidth="1"/>
    <col min="1185" max="1185" width="11.44140625" bestFit="1" customWidth="1"/>
    <col min="1186" max="1186" width="14.33203125" bestFit="1" customWidth="1"/>
    <col min="1187" max="1187" width="12.21875" bestFit="1" customWidth="1"/>
    <col min="1188" max="1188" width="14.33203125" bestFit="1" customWidth="1"/>
    <col min="1189" max="1189" width="11.44140625" bestFit="1" customWidth="1"/>
    <col min="1190" max="1190" width="14.33203125" bestFit="1" customWidth="1"/>
    <col min="1191" max="1191" width="11.44140625" bestFit="1" customWidth="1"/>
    <col min="1192" max="1192" width="14.33203125" bestFit="1" customWidth="1"/>
    <col min="1193" max="1193" width="11.44140625" bestFit="1" customWidth="1"/>
    <col min="1194" max="1194" width="14.33203125" bestFit="1" customWidth="1"/>
    <col min="1195" max="1195" width="11.44140625" bestFit="1" customWidth="1"/>
    <col min="1196" max="1196" width="14.33203125" bestFit="1" customWidth="1"/>
    <col min="1197" max="1197" width="12.21875" bestFit="1" customWidth="1"/>
    <col min="1198" max="1198" width="14.33203125" bestFit="1" customWidth="1"/>
    <col min="1199" max="1199" width="11.44140625" bestFit="1" customWidth="1"/>
    <col min="1200" max="1200" width="14.33203125" bestFit="1" customWidth="1"/>
    <col min="1201" max="1202" width="12.21875" bestFit="1" customWidth="1"/>
    <col min="1203" max="1203" width="14.33203125" bestFit="1" customWidth="1"/>
    <col min="1204" max="1204" width="11.44140625" bestFit="1" customWidth="1"/>
    <col min="1205" max="1209" width="14.33203125" bestFit="1" customWidth="1"/>
    <col min="1210" max="1210" width="11.44140625" bestFit="1" customWidth="1"/>
    <col min="1211" max="1211" width="14.33203125" bestFit="1" customWidth="1"/>
    <col min="1212" max="1212" width="11.44140625" bestFit="1" customWidth="1"/>
    <col min="1213" max="1213" width="14.33203125" bestFit="1" customWidth="1"/>
    <col min="1214" max="1214" width="11.44140625" bestFit="1" customWidth="1"/>
    <col min="1215" max="1215" width="14.33203125" bestFit="1" customWidth="1"/>
    <col min="1216" max="1216" width="11.44140625" bestFit="1" customWidth="1"/>
    <col min="1217" max="1217" width="14.33203125" bestFit="1" customWidth="1"/>
    <col min="1218" max="1218" width="11.44140625" bestFit="1" customWidth="1"/>
    <col min="1219" max="1221" width="14.33203125" bestFit="1" customWidth="1"/>
    <col min="1222" max="1222" width="11.44140625" bestFit="1" customWidth="1"/>
    <col min="1223" max="1225" width="14.33203125" bestFit="1" customWidth="1"/>
    <col min="1226" max="1227" width="11.44140625" bestFit="1" customWidth="1"/>
    <col min="1228" max="1232" width="14.33203125" bestFit="1" customWidth="1"/>
    <col min="1233" max="1233" width="12.21875" bestFit="1" customWidth="1"/>
    <col min="1234" max="1234" width="14.33203125" bestFit="1" customWidth="1"/>
    <col min="1235" max="1235" width="11.44140625" bestFit="1" customWidth="1"/>
    <col min="1236" max="1236" width="14.33203125" bestFit="1" customWidth="1"/>
    <col min="1237" max="1237" width="11.44140625" bestFit="1" customWidth="1"/>
    <col min="1238" max="1238" width="14.33203125" bestFit="1" customWidth="1"/>
    <col min="1239" max="1239" width="12.21875" bestFit="1" customWidth="1"/>
    <col min="1240" max="1240" width="14.33203125" bestFit="1" customWidth="1"/>
    <col min="1241" max="1241" width="11.44140625" bestFit="1" customWidth="1"/>
    <col min="1242" max="1242" width="14.33203125" bestFit="1" customWidth="1"/>
    <col min="1243" max="1243" width="11.44140625" bestFit="1" customWidth="1"/>
    <col min="1244" max="1244" width="14.33203125" bestFit="1" customWidth="1"/>
    <col min="1245" max="1245" width="11.44140625" bestFit="1" customWidth="1"/>
    <col min="1246" max="1246" width="14.33203125" bestFit="1" customWidth="1"/>
    <col min="1247" max="1247" width="11.44140625" bestFit="1" customWidth="1"/>
    <col min="1248" max="1248" width="14.33203125" bestFit="1" customWidth="1"/>
    <col min="1249" max="1249" width="11.44140625" bestFit="1" customWidth="1"/>
    <col min="1250" max="1252" width="14.33203125" bestFit="1" customWidth="1"/>
    <col min="1253" max="1253" width="11.44140625" bestFit="1" customWidth="1"/>
    <col min="1254" max="1256" width="14.33203125" bestFit="1" customWidth="1"/>
    <col min="1257" max="1257" width="11.44140625" bestFit="1" customWidth="1"/>
    <col min="1258" max="1258" width="14.33203125" bestFit="1" customWidth="1"/>
    <col min="1259" max="1259" width="12.21875" bestFit="1" customWidth="1"/>
    <col min="1260" max="1260" width="12.6640625" bestFit="1" customWidth="1"/>
    <col min="1261" max="1261" width="9.88671875" bestFit="1" customWidth="1"/>
    <col min="1262" max="1262" width="12.6640625" bestFit="1" customWidth="1"/>
    <col min="1263" max="1263" width="10.44140625" bestFit="1" customWidth="1"/>
    <col min="1264" max="1264" width="12.6640625" bestFit="1" customWidth="1"/>
    <col min="1265" max="1265" width="10.44140625" bestFit="1" customWidth="1"/>
    <col min="1266" max="1266" width="12.6640625" bestFit="1" customWidth="1"/>
    <col min="1267" max="1267" width="14.33203125" bestFit="1" customWidth="1"/>
    <col min="1268" max="1268" width="12.6640625" bestFit="1" customWidth="1"/>
    <col min="1269" max="1269" width="11.44140625" bestFit="1" customWidth="1"/>
    <col min="1270" max="1270" width="14.33203125" bestFit="1" customWidth="1"/>
    <col min="1271" max="1271" width="11.44140625" bestFit="1" customWidth="1"/>
    <col min="1272" max="1272" width="14.33203125" bestFit="1" customWidth="1"/>
    <col min="1273" max="1273" width="11.44140625" bestFit="1" customWidth="1"/>
    <col min="1274" max="1274" width="14.33203125" bestFit="1" customWidth="1"/>
    <col min="1275" max="1275" width="11.44140625" bestFit="1" customWidth="1"/>
    <col min="1276" max="1276" width="14.33203125" bestFit="1" customWidth="1"/>
    <col min="1277" max="1277" width="11.44140625" bestFit="1" customWidth="1"/>
    <col min="1278" max="1278" width="14.33203125" bestFit="1" customWidth="1"/>
    <col min="1279" max="1279" width="11.44140625" bestFit="1" customWidth="1"/>
    <col min="1280" max="1280" width="14.33203125" bestFit="1" customWidth="1"/>
    <col min="1281" max="1281" width="11.44140625" bestFit="1" customWidth="1"/>
    <col min="1282" max="1282" width="14.33203125" bestFit="1" customWidth="1"/>
    <col min="1283" max="1283" width="11.44140625" bestFit="1" customWidth="1"/>
    <col min="1284" max="1284" width="14.33203125" bestFit="1" customWidth="1"/>
    <col min="1285" max="1285" width="11.44140625" bestFit="1" customWidth="1"/>
    <col min="1286" max="1286" width="14.33203125" bestFit="1" customWidth="1"/>
    <col min="1287" max="1287" width="12.21875" bestFit="1" customWidth="1"/>
    <col min="1288" max="1288" width="14.33203125" bestFit="1" customWidth="1"/>
    <col min="1289" max="1289" width="11.44140625" bestFit="1" customWidth="1"/>
    <col min="1290" max="1292" width="14.33203125" bestFit="1" customWidth="1"/>
    <col min="1293" max="1293" width="11.44140625" bestFit="1" customWidth="1"/>
    <col min="1294" max="1298" width="14.33203125" bestFit="1" customWidth="1"/>
    <col min="1299" max="1299" width="11.44140625" bestFit="1" customWidth="1"/>
    <col min="1300" max="1300" width="14.33203125" bestFit="1" customWidth="1"/>
    <col min="1301" max="1301" width="12.21875" bestFit="1" customWidth="1"/>
    <col min="1302" max="1302" width="14.33203125" bestFit="1" customWidth="1"/>
    <col min="1303" max="1303" width="11.44140625" bestFit="1" customWidth="1"/>
    <col min="1304" max="1306" width="14.33203125" bestFit="1" customWidth="1"/>
    <col min="1307" max="1307" width="12.21875" bestFit="1" customWidth="1"/>
    <col min="1308" max="1308" width="14.33203125" bestFit="1" customWidth="1"/>
    <col min="1309" max="1309" width="11.44140625" bestFit="1" customWidth="1"/>
    <col min="1310" max="1310" width="14.33203125" bestFit="1" customWidth="1"/>
    <col min="1311" max="1311" width="11.44140625" bestFit="1" customWidth="1"/>
    <col min="1312" max="1312" width="14.33203125" bestFit="1" customWidth="1"/>
    <col min="1313" max="1313" width="11.44140625" bestFit="1" customWidth="1"/>
    <col min="1314" max="1314" width="14.33203125" bestFit="1" customWidth="1"/>
    <col min="1315" max="1315" width="11.44140625" bestFit="1" customWidth="1"/>
    <col min="1316" max="1316" width="14.33203125" bestFit="1" customWidth="1"/>
    <col min="1317" max="1317" width="11.44140625" bestFit="1" customWidth="1"/>
    <col min="1318" max="1320" width="14.33203125" bestFit="1" customWidth="1"/>
    <col min="1321" max="1321" width="12.21875" bestFit="1" customWidth="1"/>
    <col min="1322" max="1324" width="14.33203125" bestFit="1" customWidth="1"/>
    <col min="1325" max="1325" width="11.44140625" bestFit="1" customWidth="1"/>
    <col min="1326" max="1326" width="14.33203125" bestFit="1" customWidth="1"/>
    <col min="1327" max="1327" width="11.44140625" bestFit="1" customWidth="1"/>
    <col min="1328" max="1330" width="14.33203125" bestFit="1" customWidth="1"/>
    <col min="1331" max="1331" width="12.21875" bestFit="1" customWidth="1"/>
    <col min="1332" max="1336" width="14.33203125" bestFit="1" customWidth="1"/>
    <col min="1337" max="1337" width="10.44140625" bestFit="1" customWidth="1"/>
    <col min="1338" max="1338" width="12.6640625" bestFit="1" customWidth="1"/>
    <col min="1339" max="1339" width="9.88671875" bestFit="1" customWidth="1"/>
    <col min="1340" max="1340" width="12.6640625" bestFit="1" customWidth="1"/>
    <col min="1341" max="1341" width="9.88671875" bestFit="1" customWidth="1"/>
    <col min="1342" max="1342" width="12.6640625" bestFit="1" customWidth="1"/>
    <col min="1343" max="1343" width="12.21875" bestFit="1" customWidth="1"/>
    <col min="1344" max="1344" width="12.6640625" bestFit="1" customWidth="1"/>
    <col min="1345" max="1345" width="10.5546875" bestFit="1" customWidth="1"/>
  </cols>
  <sheetData>
    <row r="3" spans="1:2" x14ac:dyDescent="0.3">
      <c r="A3" s="7" t="s">
        <v>1952</v>
      </c>
      <c r="B3" t="s">
        <v>1957</v>
      </c>
    </row>
    <row r="4" spans="1:2" x14ac:dyDescent="0.3">
      <c r="A4" s="8" t="s">
        <v>7</v>
      </c>
      <c r="B4" s="18">
        <v>1026375</v>
      </c>
    </row>
    <row r="5" spans="1:2" x14ac:dyDescent="0.3">
      <c r="A5" s="8" t="s">
        <v>115</v>
      </c>
      <c r="B5" s="18">
        <v>1010554</v>
      </c>
    </row>
    <row r="6" spans="1:2" x14ac:dyDescent="0.3">
      <c r="A6" s="8" t="s">
        <v>426</v>
      </c>
      <c r="B6" s="18">
        <v>977648</v>
      </c>
    </row>
    <row r="7" spans="1:2" x14ac:dyDescent="0.3">
      <c r="A7" s="8" t="s">
        <v>220</v>
      </c>
      <c r="B7" s="18">
        <v>839075</v>
      </c>
    </row>
    <row r="8" spans="1:2" x14ac:dyDescent="0.3">
      <c r="A8" s="8" t="s">
        <v>324</v>
      </c>
      <c r="B8" s="18">
        <v>836667</v>
      </c>
    </row>
    <row r="9" spans="1:2" x14ac:dyDescent="0.3">
      <c r="A9" s="8" t="s">
        <v>1953</v>
      </c>
      <c r="B9" s="18">
        <v>4690319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7AD7-AD5F-41B5-A41B-7A25E34DBA76}">
  <dimension ref="A3:B22"/>
  <sheetViews>
    <sheetView topLeftCell="A3" workbookViewId="0">
      <selection activeCell="K19" sqref="K19"/>
    </sheetView>
  </sheetViews>
  <sheetFormatPr defaultRowHeight="14.4" x14ac:dyDescent="0.3"/>
  <cols>
    <col min="1" max="1" width="12.44140625" customWidth="1"/>
    <col min="2" max="2" width="15.5546875" customWidth="1"/>
    <col min="3" max="3" width="6.5546875" customWidth="1"/>
    <col min="4" max="141" width="6.5546875" bestFit="1" customWidth="1"/>
    <col min="142" max="509" width="7.5546875" bestFit="1" customWidth="1"/>
    <col min="510" max="510" width="10.5546875" bestFit="1" customWidth="1"/>
    <col min="511" max="514" width="9.77734375" bestFit="1" customWidth="1"/>
    <col min="515" max="521" width="8.21875" bestFit="1" customWidth="1"/>
    <col min="522" max="562" width="9.77734375" bestFit="1" customWidth="1"/>
    <col min="563" max="568" width="8.21875" bestFit="1" customWidth="1"/>
    <col min="569" max="618" width="9.77734375" bestFit="1" customWidth="1"/>
    <col min="619" max="623" width="8.21875" bestFit="1" customWidth="1"/>
    <col min="624" max="657" width="9.77734375" bestFit="1" customWidth="1"/>
    <col min="658" max="661" width="8.21875" bestFit="1" customWidth="1"/>
    <col min="662" max="662" width="10.5546875" bestFit="1" customWidth="1"/>
    <col min="663" max="663" width="11.44140625" bestFit="1" customWidth="1"/>
    <col min="664" max="664" width="14.33203125" bestFit="1" customWidth="1"/>
    <col min="665" max="665" width="11.44140625" bestFit="1" customWidth="1"/>
    <col min="666" max="666" width="14.33203125" bestFit="1" customWidth="1"/>
    <col min="667" max="667" width="11.44140625" bestFit="1" customWidth="1"/>
    <col min="668" max="668" width="14.33203125" bestFit="1" customWidth="1"/>
    <col min="669" max="669" width="11.44140625" bestFit="1" customWidth="1"/>
    <col min="670" max="670" width="14.33203125" bestFit="1" customWidth="1"/>
    <col min="671" max="671" width="11.44140625" bestFit="1" customWidth="1"/>
    <col min="672" max="672" width="14.33203125" bestFit="1" customWidth="1"/>
    <col min="673" max="673" width="11.44140625" bestFit="1" customWidth="1"/>
    <col min="674" max="674" width="14.33203125" bestFit="1" customWidth="1"/>
    <col min="675" max="675" width="12.21875" bestFit="1" customWidth="1"/>
    <col min="676" max="676" width="14.33203125" bestFit="1" customWidth="1"/>
    <col min="677" max="677" width="11.44140625" bestFit="1" customWidth="1"/>
    <col min="678" max="678" width="14.33203125" bestFit="1" customWidth="1"/>
    <col min="679" max="679" width="11.44140625" bestFit="1" customWidth="1"/>
    <col min="680" max="680" width="14.33203125" bestFit="1" customWidth="1"/>
    <col min="681" max="681" width="12.21875" bestFit="1" customWidth="1"/>
    <col min="682" max="682" width="14.33203125" bestFit="1" customWidth="1"/>
    <col min="683" max="683" width="11.44140625" bestFit="1" customWidth="1"/>
    <col min="684" max="684" width="14.33203125" bestFit="1" customWidth="1"/>
    <col min="685" max="685" width="12.21875" bestFit="1" customWidth="1"/>
    <col min="686" max="686" width="14.33203125" bestFit="1" customWidth="1"/>
    <col min="687" max="687" width="12.21875" bestFit="1" customWidth="1"/>
    <col min="688" max="688" width="14.33203125" bestFit="1" customWidth="1"/>
    <col min="689" max="689" width="11.44140625" bestFit="1" customWidth="1"/>
    <col min="690" max="694" width="14.33203125" bestFit="1" customWidth="1"/>
    <col min="695" max="695" width="11.44140625" bestFit="1" customWidth="1"/>
    <col min="696" max="696" width="14.33203125" bestFit="1" customWidth="1"/>
    <col min="697" max="697" width="11.44140625" bestFit="1" customWidth="1"/>
    <col min="698" max="698" width="14.33203125" bestFit="1" customWidth="1"/>
    <col min="699" max="699" width="11.44140625" bestFit="1" customWidth="1"/>
    <col min="700" max="700" width="14.33203125" bestFit="1" customWidth="1"/>
    <col min="701" max="701" width="12.21875" bestFit="1" customWidth="1"/>
    <col min="702" max="702" width="14.33203125" bestFit="1" customWidth="1"/>
    <col min="703" max="703" width="11.44140625" bestFit="1" customWidth="1"/>
    <col min="704" max="704" width="14.33203125" bestFit="1" customWidth="1"/>
    <col min="705" max="705" width="11.44140625" bestFit="1" customWidth="1"/>
    <col min="706" max="706" width="14.33203125" bestFit="1" customWidth="1"/>
    <col min="707" max="707" width="11.44140625" bestFit="1" customWidth="1"/>
    <col min="708" max="712" width="14.33203125" bestFit="1" customWidth="1"/>
    <col min="713" max="713" width="11.44140625" bestFit="1" customWidth="1"/>
    <col min="714" max="716" width="14.33203125" bestFit="1" customWidth="1"/>
    <col min="717" max="717" width="11.44140625" bestFit="1" customWidth="1"/>
    <col min="718" max="718" width="14.33203125" bestFit="1" customWidth="1"/>
    <col min="719" max="719" width="11.44140625" bestFit="1" customWidth="1"/>
    <col min="720" max="720" width="14.33203125" bestFit="1" customWidth="1"/>
    <col min="721" max="721" width="12.21875" bestFit="1" customWidth="1"/>
    <col min="722" max="722" width="14.33203125" bestFit="1" customWidth="1"/>
    <col min="723" max="723" width="11.44140625" bestFit="1" customWidth="1"/>
    <col min="724" max="729" width="14.33203125" bestFit="1" customWidth="1"/>
    <col min="730" max="730" width="12.6640625" bestFit="1" customWidth="1"/>
    <col min="731" max="731" width="10.44140625" bestFit="1" customWidth="1"/>
    <col min="732" max="732" width="12.6640625" bestFit="1" customWidth="1"/>
    <col min="733" max="733" width="9.88671875" bestFit="1" customWidth="1"/>
    <col min="734" max="734" width="12.6640625" bestFit="1" customWidth="1"/>
    <col min="735" max="735" width="9.88671875" bestFit="1" customWidth="1"/>
    <col min="736" max="736" width="12.6640625" bestFit="1" customWidth="1"/>
    <col min="737" max="737" width="11.44140625" bestFit="1" customWidth="1"/>
    <col min="738" max="738" width="14.33203125" bestFit="1" customWidth="1"/>
    <col min="739" max="739" width="12.21875" bestFit="1" customWidth="1"/>
    <col min="740" max="740" width="14.33203125" bestFit="1" customWidth="1"/>
    <col min="741" max="741" width="11.44140625" bestFit="1" customWidth="1"/>
    <col min="742" max="742" width="14.33203125" bestFit="1" customWidth="1"/>
    <col min="743" max="743" width="12.21875" bestFit="1" customWidth="1"/>
    <col min="744" max="744" width="14.33203125" bestFit="1" customWidth="1"/>
    <col min="745" max="745" width="11.44140625" bestFit="1" customWidth="1"/>
    <col min="746" max="746" width="14.33203125" bestFit="1" customWidth="1"/>
    <col min="747" max="747" width="11.44140625" bestFit="1" customWidth="1"/>
    <col min="748" max="750" width="14.33203125" bestFit="1" customWidth="1"/>
    <col min="751" max="751" width="11.44140625" bestFit="1" customWidth="1"/>
    <col min="752" max="752" width="14.33203125" bestFit="1" customWidth="1"/>
    <col min="753" max="753" width="11.44140625" bestFit="1" customWidth="1"/>
    <col min="754" max="758" width="14.33203125" bestFit="1" customWidth="1"/>
    <col min="759" max="759" width="12.21875" bestFit="1" customWidth="1"/>
    <col min="760" max="760" width="14.33203125" bestFit="1" customWidth="1"/>
    <col min="761" max="761" width="11.44140625" bestFit="1" customWidth="1"/>
    <col min="762" max="762" width="14.33203125" bestFit="1" customWidth="1"/>
    <col min="763" max="763" width="11.44140625" bestFit="1" customWidth="1"/>
    <col min="764" max="764" width="14.33203125" bestFit="1" customWidth="1"/>
    <col min="765" max="765" width="11.44140625" bestFit="1" customWidth="1"/>
    <col min="766" max="766" width="14.33203125" bestFit="1" customWidth="1"/>
    <col min="767" max="767" width="11.44140625" bestFit="1" customWidth="1"/>
    <col min="768" max="768" width="14.33203125" bestFit="1" customWidth="1"/>
    <col min="769" max="769" width="12.21875" bestFit="1" customWidth="1"/>
    <col min="770" max="770" width="14.33203125" bestFit="1" customWidth="1"/>
    <col min="771" max="771" width="11.44140625" bestFit="1" customWidth="1"/>
    <col min="772" max="772" width="14.33203125" bestFit="1" customWidth="1"/>
    <col min="773" max="773" width="11.44140625" bestFit="1" customWidth="1"/>
    <col min="774" max="774" width="14.33203125" bestFit="1" customWidth="1"/>
    <col min="775" max="775" width="11.44140625" bestFit="1" customWidth="1"/>
    <col min="776" max="776" width="14.33203125" bestFit="1" customWidth="1"/>
    <col min="777" max="777" width="12.21875" bestFit="1" customWidth="1"/>
    <col min="778" max="780" width="14.33203125" bestFit="1" customWidth="1"/>
    <col min="781" max="781" width="11.44140625" bestFit="1" customWidth="1"/>
    <col min="782" max="782" width="14.33203125" bestFit="1" customWidth="1"/>
    <col min="783" max="783" width="11.44140625" bestFit="1" customWidth="1"/>
    <col min="784" max="784" width="14.33203125" bestFit="1" customWidth="1"/>
    <col min="785" max="785" width="11.44140625" bestFit="1" customWidth="1"/>
    <col min="786" max="786" width="14.33203125" bestFit="1" customWidth="1"/>
    <col min="787" max="787" width="11.44140625" bestFit="1" customWidth="1"/>
    <col min="788" max="788" width="14.33203125" bestFit="1" customWidth="1"/>
    <col min="789" max="789" width="12.21875" bestFit="1" customWidth="1"/>
    <col min="790" max="790" width="14.33203125" bestFit="1" customWidth="1"/>
    <col min="791" max="791" width="12.21875" bestFit="1" customWidth="1"/>
    <col min="792" max="796" width="14.33203125" bestFit="1" customWidth="1"/>
    <col min="797" max="797" width="11.44140625" bestFit="1" customWidth="1"/>
    <col min="798" max="798" width="14.33203125" bestFit="1" customWidth="1"/>
    <col min="799" max="799" width="11.44140625" bestFit="1" customWidth="1"/>
    <col min="800" max="804" width="14.33203125" bestFit="1" customWidth="1"/>
    <col min="805" max="805" width="11.44140625" bestFit="1" customWidth="1"/>
    <col min="806" max="806" width="14.33203125" bestFit="1" customWidth="1"/>
    <col min="807" max="807" width="11.44140625" bestFit="1" customWidth="1"/>
    <col min="808" max="808" width="14.33203125" bestFit="1" customWidth="1"/>
    <col min="809" max="809" width="12.21875" bestFit="1" customWidth="1"/>
    <col min="810" max="810" width="14.33203125" bestFit="1" customWidth="1"/>
    <col min="811" max="811" width="12.21875" bestFit="1" customWidth="1"/>
    <col min="812" max="812" width="14.33203125" bestFit="1" customWidth="1"/>
    <col min="813" max="813" width="11.44140625" bestFit="1" customWidth="1"/>
    <col min="814" max="814" width="14.33203125" bestFit="1" customWidth="1"/>
    <col min="815" max="815" width="11.44140625" bestFit="1" customWidth="1"/>
    <col min="816" max="818" width="14.33203125" bestFit="1" customWidth="1"/>
    <col min="819" max="819" width="11.44140625" bestFit="1" customWidth="1"/>
    <col min="820" max="820" width="14.33203125" bestFit="1" customWidth="1"/>
    <col min="821" max="821" width="11.44140625" bestFit="1" customWidth="1"/>
    <col min="822" max="822" width="14.33203125" bestFit="1" customWidth="1"/>
    <col min="823" max="823" width="11.44140625" bestFit="1" customWidth="1"/>
    <col min="824" max="824" width="14.33203125" bestFit="1" customWidth="1"/>
    <col min="825" max="825" width="11.44140625" bestFit="1" customWidth="1"/>
    <col min="826" max="826" width="14.33203125" bestFit="1" customWidth="1"/>
    <col min="827" max="827" width="12.21875" bestFit="1" customWidth="1"/>
    <col min="828" max="828" width="14.33203125" bestFit="1" customWidth="1"/>
    <col min="829" max="829" width="11.44140625" bestFit="1" customWidth="1"/>
    <col min="830" max="830" width="14.33203125" bestFit="1" customWidth="1"/>
    <col min="831" max="831" width="11.44140625" bestFit="1" customWidth="1"/>
    <col min="832" max="832" width="14.33203125" bestFit="1" customWidth="1"/>
    <col min="833" max="833" width="12.21875" bestFit="1" customWidth="1"/>
    <col min="834" max="834" width="14.33203125" bestFit="1" customWidth="1"/>
    <col min="835" max="835" width="11.44140625" bestFit="1" customWidth="1"/>
    <col min="836" max="836" width="14.33203125" bestFit="1" customWidth="1"/>
    <col min="837" max="837" width="9.88671875" bestFit="1" customWidth="1"/>
    <col min="838" max="838" width="12.6640625" bestFit="1" customWidth="1"/>
    <col min="839" max="839" width="11.44140625" bestFit="1" customWidth="1"/>
    <col min="840" max="840" width="14.33203125" bestFit="1" customWidth="1"/>
    <col min="841" max="841" width="11.44140625" bestFit="1" customWidth="1"/>
    <col min="842" max="848" width="14.33203125" bestFit="1" customWidth="1"/>
    <col min="849" max="849" width="12.21875" bestFit="1" customWidth="1"/>
    <col min="850" max="850" width="14.33203125" bestFit="1" customWidth="1"/>
    <col min="851" max="851" width="11.44140625" bestFit="1" customWidth="1"/>
    <col min="852" max="852" width="14.33203125" bestFit="1" customWidth="1"/>
    <col min="853" max="853" width="11.44140625" bestFit="1" customWidth="1"/>
    <col min="854" max="862" width="14.33203125" bestFit="1" customWidth="1"/>
    <col min="863" max="863" width="12.21875" bestFit="1" customWidth="1"/>
    <col min="864" max="864" width="14.33203125" bestFit="1" customWidth="1"/>
    <col min="865" max="865" width="11.44140625" bestFit="1" customWidth="1"/>
    <col min="866" max="866" width="14.33203125" bestFit="1" customWidth="1"/>
    <col min="867" max="867" width="11.44140625" bestFit="1" customWidth="1"/>
    <col min="868" max="868" width="14.33203125" bestFit="1" customWidth="1"/>
    <col min="869" max="869" width="12.21875" bestFit="1" customWidth="1"/>
    <col min="870" max="870" width="14.33203125" bestFit="1" customWidth="1"/>
    <col min="871" max="871" width="11.44140625" bestFit="1" customWidth="1"/>
    <col min="872" max="872" width="14.33203125" bestFit="1" customWidth="1"/>
    <col min="873" max="873" width="11.44140625" bestFit="1" customWidth="1"/>
    <col min="874" max="874" width="14.33203125" bestFit="1" customWidth="1"/>
    <col min="875" max="875" width="11.44140625" bestFit="1" customWidth="1"/>
    <col min="876" max="876" width="14.33203125" bestFit="1" customWidth="1"/>
    <col min="877" max="877" width="11.44140625" bestFit="1" customWidth="1"/>
    <col min="878" max="878" width="14.33203125" bestFit="1" customWidth="1"/>
    <col min="879" max="879" width="11.44140625" bestFit="1" customWidth="1"/>
    <col min="880" max="880" width="14.33203125" bestFit="1" customWidth="1"/>
    <col min="881" max="881" width="11.44140625" bestFit="1" customWidth="1"/>
    <col min="882" max="882" width="14.33203125" bestFit="1" customWidth="1"/>
    <col min="883" max="883" width="11.44140625" bestFit="1" customWidth="1"/>
    <col min="884" max="884" width="14.33203125" bestFit="1" customWidth="1"/>
    <col min="885" max="885" width="12.21875" bestFit="1" customWidth="1"/>
    <col min="886" max="886" width="14.33203125" bestFit="1" customWidth="1"/>
    <col min="887" max="887" width="11.44140625" bestFit="1" customWidth="1"/>
    <col min="888" max="888" width="14.33203125" bestFit="1" customWidth="1"/>
    <col min="889" max="889" width="11.44140625" bestFit="1" customWidth="1"/>
    <col min="890" max="890" width="14.33203125" bestFit="1" customWidth="1"/>
    <col min="891" max="891" width="11.44140625" bestFit="1" customWidth="1"/>
    <col min="892" max="892" width="14.33203125" bestFit="1" customWidth="1"/>
    <col min="893" max="893" width="11.44140625" bestFit="1" customWidth="1"/>
    <col min="894" max="894" width="14.33203125" bestFit="1" customWidth="1"/>
    <col min="895" max="895" width="11.44140625" bestFit="1" customWidth="1"/>
    <col min="896" max="896" width="14.33203125" bestFit="1" customWidth="1"/>
    <col min="897" max="897" width="12.21875" bestFit="1" customWidth="1"/>
    <col min="898" max="898" width="14.33203125" bestFit="1" customWidth="1"/>
    <col min="899" max="900" width="11.44140625" bestFit="1" customWidth="1"/>
    <col min="901" max="901" width="14.33203125" bestFit="1" customWidth="1"/>
    <col min="902" max="903" width="11.44140625" bestFit="1" customWidth="1"/>
    <col min="904" max="904" width="14.33203125" bestFit="1" customWidth="1"/>
    <col min="905" max="905" width="11.44140625" bestFit="1" customWidth="1"/>
    <col min="906" max="906" width="14.33203125" bestFit="1" customWidth="1"/>
    <col min="907" max="907" width="11.44140625" bestFit="1" customWidth="1"/>
    <col min="908" max="908" width="14.33203125" bestFit="1" customWidth="1"/>
    <col min="909" max="909" width="11.44140625" bestFit="1" customWidth="1"/>
    <col min="910" max="910" width="14.33203125" bestFit="1" customWidth="1"/>
    <col min="911" max="911" width="12.21875" bestFit="1" customWidth="1"/>
    <col min="912" max="912" width="14.33203125" bestFit="1" customWidth="1"/>
    <col min="913" max="913" width="11.44140625" bestFit="1" customWidth="1"/>
    <col min="914" max="914" width="14.33203125" bestFit="1" customWidth="1"/>
    <col min="915" max="915" width="12.21875" bestFit="1" customWidth="1"/>
    <col min="916" max="916" width="14.33203125" bestFit="1" customWidth="1"/>
    <col min="917" max="917" width="11.44140625" bestFit="1" customWidth="1"/>
    <col min="918" max="918" width="14.33203125" bestFit="1" customWidth="1"/>
    <col min="919" max="919" width="12.21875" bestFit="1" customWidth="1"/>
    <col min="920" max="920" width="14.33203125" bestFit="1" customWidth="1"/>
    <col min="921" max="921" width="11.44140625" bestFit="1" customWidth="1"/>
    <col min="922" max="922" width="14.33203125" bestFit="1" customWidth="1"/>
    <col min="923" max="923" width="11.44140625" bestFit="1" customWidth="1"/>
    <col min="924" max="924" width="14.33203125" bestFit="1" customWidth="1"/>
    <col min="925" max="925" width="11.44140625" bestFit="1" customWidth="1"/>
    <col min="926" max="926" width="14.33203125" bestFit="1" customWidth="1"/>
    <col min="927" max="927" width="11.44140625" bestFit="1" customWidth="1"/>
    <col min="928" max="928" width="14.33203125" bestFit="1" customWidth="1"/>
    <col min="929" max="929" width="11.44140625" bestFit="1" customWidth="1"/>
    <col min="930" max="930" width="14.33203125" bestFit="1" customWidth="1"/>
    <col min="931" max="931" width="12.21875" bestFit="1" customWidth="1"/>
    <col min="932" max="932" width="14.33203125" bestFit="1" customWidth="1"/>
    <col min="933" max="933" width="11.44140625" bestFit="1" customWidth="1"/>
    <col min="934" max="934" width="14.33203125" bestFit="1" customWidth="1"/>
    <col min="935" max="935" width="12.21875" bestFit="1" customWidth="1"/>
    <col min="936" max="936" width="14.33203125" bestFit="1" customWidth="1"/>
    <col min="937" max="937" width="12.21875" bestFit="1" customWidth="1"/>
    <col min="938" max="942" width="14.33203125" bestFit="1" customWidth="1"/>
    <col min="943" max="943" width="11.44140625" bestFit="1" customWidth="1"/>
    <col min="944" max="944" width="14.33203125" bestFit="1" customWidth="1"/>
    <col min="945" max="945" width="11.44140625" bestFit="1" customWidth="1"/>
    <col min="946" max="949" width="14.33203125" bestFit="1" customWidth="1"/>
    <col min="950" max="950" width="12.6640625" bestFit="1" customWidth="1"/>
    <col min="951" max="951" width="9.88671875" bestFit="1" customWidth="1"/>
    <col min="952" max="952" width="12.6640625" bestFit="1" customWidth="1"/>
    <col min="953" max="953" width="11.44140625" bestFit="1" customWidth="1"/>
    <col min="954" max="954" width="14.33203125" bestFit="1" customWidth="1"/>
    <col min="955" max="955" width="11.44140625" bestFit="1" customWidth="1"/>
    <col min="956" max="956" width="14.33203125" bestFit="1" customWidth="1"/>
    <col min="957" max="957" width="11.44140625" bestFit="1" customWidth="1"/>
    <col min="958" max="958" width="14.33203125" bestFit="1" customWidth="1"/>
    <col min="959" max="959" width="11.44140625" bestFit="1" customWidth="1"/>
    <col min="960" max="960" width="14.33203125" bestFit="1" customWidth="1"/>
    <col min="961" max="961" width="11.44140625" bestFit="1" customWidth="1"/>
    <col min="962" max="964" width="14.33203125" bestFit="1" customWidth="1"/>
    <col min="965" max="965" width="11.44140625" bestFit="1" customWidth="1"/>
    <col min="966" max="966" width="14.33203125" bestFit="1" customWidth="1"/>
    <col min="967" max="967" width="11.44140625" bestFit="1" customWidth="1"/>
    <col min="968" max="968" width="14.33203125" bestFit="1" customWidth="1"/>
    <col min="969" max="969" width="11.44140625" bestFit="1" customWidth="1"/>
    <col min="970" max="970" width="14.33203125" bestFit="1" customWidth="1"/>
    <col min="971" max="971" width="12.21875" bestFit="1" customWidth="1"/>
    <col min="972" max="974" width="14.33203125" bestFit="1" customWidth="1"/>
    <col min="975" max="975" width="11.44140625" bestFit="1" customWidth="1"/>
    <col min="976" max="976" width="14.33203125" bestFit="1" customWidth="1"/>
    <col min="977" max="977" width="11.44140625" bestFit="1" customWidth="1"/>
    <col min="978" max="978" width="14.33203125" bestFit="1" customWidth="1"/>
    <col min="979" max="979" width="11.44140625" bestFit="1" customWidth="1"/>
    <col min="980" max="982" width="14.33203125" bestFit="1" customWidth="1"/>
    <col min="983" max="983" width="11.44140625" bestFit="1" customWidth="1"/>
    <col min="984" max="984" width="14.33203125" bestFit="1" customWidth="1"/>
    <col min="985" max="985" width="11.44140625" bestFit="1" customWidth="1"/>
    <col min="986" max="986" width="14.33203125" bestFit="1" customWidth="1"/>
    <col min="987" max="987" width="11.44140625" bestFit="1" customWidth="1"/>
    <col min="988" max="990" width="14.33203125" bestFit="1" customWidth="1"/>
    <col min="991" max="991" width="11.44140625" bestFit="1" customWidth="1"/>
    <col min="992" max="992" width="14.33203125" bestFit="1" customWidth="1"/>
    <col min="993" max="993" width="11.44140625" bestFit="1" customWidth="1"/>
    <col min="994" max="994" width="14.33203125" bestFit="1" customWidth="1"/>
    <col min="995" max="995" width="12.21875" bestFit="1" customWidth="1"/>
    <col min="996" max="1000" width="14.33203125" bestFit="1" customWidth="1"/>
    <col min="1001" max="1001" width="11.44140625" bestFit="1" customWidth="1"/>
    <col min="1002" max="1002" width="14.33203125" bestFit="1" customWidth="1"/>
    <col min="1003" max="1003" width="11.44140625" bestFit="1" customWidth="1"/>
    <col min="1004" max="1006" width="14.33203125" bestFit="1" customWidth="1"/>
    <col min="1007" max="1007" width="11.44140625" bestFit="1" customWidth="1"/>
    <col min="1008" max="1016" width="14.33203125" bestFit="1" customWidth="1"/>
    <col min="1017" max="1017" width="11.44140625" bestFit="1" customWidth="1"/>
    <col min="1018" max="1020" width="14.33203125" bestFit="1" customWidth="1"/>
    <col min="1021" max="1021" width="11.44140625" bestFit="1" customWidth="1"/>
    <col min="1022" max="1022" width="14.33203125" bestFit="1" customWidth="1"/>
    <col min="1023" max="1023" width="11.44140625" bestFit="1" customWidth="1"/>
    <col min="1024" max="1024" width="14.33203125" bestFit="1" customWidth="1"/>
    <col min="1025" max="1026" width="11.44140625" bestFit="1" customWidth="1"/>
    <col min="1027" max="1027" width="14.33203125" bestFit="1" customWidth="1"/>
    <col min="1028" max="1029" width="11.44140625" bestFit="1" customWidth="1"/>
    <col min="1030" max="1030" width="14.33203125" bestFit="1" customWidth="1"/>
    <col min="1031" max="1031" width="12.21875" bestFit="1" customWidth="1"/>
    <col min="1032" max="1032" width="14.33203125" bestFit="1" customWidth="1"/>
    <col min="1033" max="1034" width="12.21875" bestFit="1" customWidth="1"/>
    <col min="1035" max="1035" width="14.33203125" bestFit="1" customWidth="1"/>
    <col min="1036" max="1036" width="11.44140625" bestFit="1" customWidth="1"/>
    <col min="1037" max="1037" width="14.33203125" bestFit="1" customWidth="1"/>
    <col min="1038" max="1038" width="12.21875" bestFit="1" customWidth="1"/>
    <col min="1039" max="1039" width="14.33203125" bestFit="1" customWidth="1"/>
    <col min="1040" max="1040" width="11.44140625" bestFit="1" customWidth="1"/>
    <col min="1041" max="1041" width="14.33203125" bestFit="1" customWidth="1"/>
    <col min="1042" max="1042" width="11.44140625" bestFit="1" customWidth="1"/>
    <col min="1043" max="1045" width="14.33203125" bestFit="1" customWidth="1"/>
    <col min="1046" max="1046" width="12.21875" bestFit="1" customWidth="1"/>
    <col min="1047" max="1047" width="14.33203125" bestFit="1" customWidth="1"/>
    <col min="1048" max="1048" width="9.88671875" bestFit="1" customWidth="1"/>
    <col min="1049" max="1049" width="12.6640625" bestFit="1" customWidth="1"/>
    <col min="1050" max="1050" width="12.21875" bestFit="1" customWidth="1"/>
    <col min="1051" max="1051" width="12.6640625" bestFit="1" customWidth="1"/>
    <col min="1052" max="1052" width="10.44140625" bestFit="1" customWidth="1"/>
    <col min="1053" max="1053" width="12.6640625" bestFit="1" customWidth="1"/>
    <col min="1054" max="1054" width="10.44140625" bestFit="1" customWidth="1"/>
    <col min="1055" max="1055" width="12.6640625" bestFit="1" customWidth="1"/>
    <col min="1056" max="1056" width="12.21875" bestFit="1" customWidth="1"/>
    <col min="1057" max="1057" width="12.6640625" bestFit="1" customWidth="1"/>
    <col min="1058" max="1058" width="12.21875" bestFit="1" customWidth="1"/>
    <col min="1059" max="1059" width="12.6640625" bestFit="1" customWidth="1"/>
    <col min="1060" max="1060" width="9.88671875" bestFit="1" customWidth="1"/>
    <col min="1061" max="1061" width="12.6640625" bestFit="1" customWidth="1"/>
    <col min="1062" max="1062" width="11.44140625" bestFit="1" customWidth="1"/>
    <col min="1063" max="1065" width="14.33203125" bestFit="1" customWidth="1"/>
    <col min="1066" max="1066" width="11.44140625" bestFit="1" customWidth="1"/>
    <col min="1067" max="1067" width="14.33203125" bestFit="1" customWidth="1"/>
    <col min="1068" max="1068" width="12.21875" bestFit="1" customWidth="1"/>
    <col min="1069" max="1069" width="14.33203125" bestFit="1" customWidth="1"/>
    <col min="1070" max="1070" width="11.44140625" bestFit="1" customWidth="1"/>
    <col min="1071" max="1075" width="14.33203125" bestFit="1" customWidth="1"/>
    <col min="1076" max="1076" width="12.21875" bestFit="1" customWidth="1"/>
    <col min="1077" max="1079" width="14.33203125" bestFit="1" customWidth="1"/>
    <col min="1080" max="1080" width="12.21875" bestFit="1" customWidth="1"/>
    <col min="1081" max="1081" width="14.33203125" bestFit="1" customWidth="1"/>
    <col min="1082" max="1082" width="11.44140625" bestFit="1" customWidth="1"/>
    <col min="1083" max="1085" width="14.33203125" bestFit="1" customWidth="1"/>
    <col min="1086" max="1086" width="11.44140625" bestFit="1" customWidth="1"/>
    <col min="1087" max="1087" width="14.33203125" bestFit="1" customWidth="1"/>
    <col min="1088" max="1088" width="12.21875" bestFit="1" customWidth="1"/>
    <col min="1089" max="1089" width="14.33203125" bestFit="1" customWidth="1"/>
    <col min="1090" max="1090" width="11.44140625" bestFit="1" customWidth="1"/>
    <col min="1091" max="1097" width="14.33203125" bestFit="1" customWidth="1"/>
    <col min="1098" max="1098" width="11.44140625" bestFit="1" customWidth="1"/>
    <col min="1099" max="1099" width="14.33203125" bestFit="1" customWidth="1"/>
    <col min="1100" max="1100" width="11.44140625" bestFit="1" customWidth="1"/>
    <col min="1101" max="1101" width="14.33203125" bestFit="1" customWidth="1"/>
    <col min="1102" max="1102" width="11.44140625" bestFit="1" customWidth="1"/>
    <col min="1103" max="1103" width="14.33203125" bestFit="1" customWidth="1"/>
    <col min="1104" max="1105" width="12.21875" bestFit="1" customWidth="1"/>
    <col min="1106" max="1106" width="14.33203125" bestFit="1" customWidth="1"/>
    <col min="1107" max="1107" width="11.44140625" bestFit="1" customWidth="1"/>
    <col min="1108" max="1108" width="14.33203125" bestFit="1" customWidth="1"/>
    <col min="1109" max="1109" width="11.44140625" bestFit="1" customWidth="1"/>
    <col min="1110" max="1110" width="14.33203125" bestFit="1" customWidth="1"/>
    <col min="1111" max="1111" width="11.44140625" bestFit="1" customWidth="1"/>
    <col min="1112" max="1112" width="14.33203125" bestFit="1" customWidth="1"/>
    <col min="1113" max="1113" width="11.44140625" bestFit="1" customWidth="1"/>
    <col min="1114" max="1114" width="14.33203125" bestFit="1" customWidth="1"/>
    <col min="1115" max="1115" width="12.21875" bestFit="1" customWidth="1"/>
    <col min="1116" max="1116" width="14.33203125" bestFit="1" customWidth="1"/>
    <col min="1117" max="1117" width="11.44140625" bestFit="1" customWidth="1"/>
    <col min="1118" max="1120" width="14.33203125" bestFit="1" customWidth="1"/>
    <col min="1121" max="1121" width="12.21875" bestFit="1" customWidth="1"/>
    <col min="1122" max="1122" width="14.33203125" bestFit="1" customWidth="1"/>
    <col min="1123" max="1123" width="11.44140625" bestFit="1" customWidth="1"/>
    <col min="1124" max="1124" width="14.33203125" bestFit="1" customWidth="1"/>
    <col min="1125" max="1125" width="12.21875" bestFit="1" customWidth="1"/>
    <col min="1126" max="1126" width="14.33203125" bestFit="1" customWidth="1"/>
    <col min="1127" max="1127" width="11.44140625" bestFit="1" customWidth="1"/>
    <col min="1128" max="1128" width="14.33203125" bestFit="1" customWidth="1"/>
    <col min="1129" max="1129" width="11.44140625" bestFit="1" customWidth="1"/>
    <col min="1130" max="1130" width="14.33203125" bestFit="1" customWidth="1"/>
    <col min="1131" max="1131" width="11.44140625" bestFit="1" customWidth="1"/>
    <col min="1132" max="1132" width="14.33203125" bestFit="1" customWidth="1"/>
    <col min="1133" max="1133" width="11.44140625" bestFit="1" customWidth="1"/>
    <col min="1134" max="1136" width="14.33203125" bestFit="1" customWidth="1"/>
    <col min="1137" max="1137" width="11.44140625" bestFit="1" customWidth="1"/>
    <col min="1138" max="1138" width="14.33203125" bestFit="1" customWidth="1"/>
    <col min="1139" max="1139" width="12.21875" bestFit="1" customWidth="1"/>
    <col min="1140" max="1140" width="14.33203125" bestFit="1" customWidth="1"/>
    <col min="1141" max="1141" width="11.44140625" bestFit="1" customWidth="1"/>
    <col min="1142" max="1142" width="14.33203125" bestFit="1" customWidth="1"/>
    <col min="1143" max="1143" width="11.44140625" bestFit="1" customWidth="1"/>
    <col min="1144" max="1144" width="14.33203125" bestFit="1" customWidth="1"/>
    <col min="1145" max="1145" width="9.88671875" bestFit="1" customWidth="1"/>
    <col min="1146" max="1146" width="12.6640625" bestFit="1" customWidth="1"/>
    <col min="1147" max="1147" width="10.44140625" bestFit="1" customWidth="1"/>
    <col min="1148" max="1148" width="12.6640625" bestFit="1" customWidth="1"/>
    <col min="1149" max="1149" width="9.88671875" bestFit="1" customWidth="1"/>
    <col min="1150" max="1150" width="12.6640625" bestFit="1" customWidth="1"/>
    <col min="1151" max="1151" width="10.44140625" bestFit="1" customWidth="1"/>
    <col min="1152" max="1152" width="12.6640625" bestFit="1" customWidth="1"/>
    <col min="1153" max="1153" width="10.44140625" bestFit="1" customWidth="1"/>
    <col min="1154" max="1154" width="12.6640625" bestFit="1" customWidth="1"/>
    <col min="1155" max="1155" width="12.21875" bestFit="1" customWidth="1"/>
    <col min="1156" max="1156" width="12.6640625" bestFit="1" customWidth="1"/>
    <col min="1157" max="1157" width="11.44140625" bestFit="1" customWidth="1"/>
    <col min="1158" max="1160" width="14.33203125" bestFit="1" customWidth="1"/>
    <col min="1161" max="1161" width="11.44140625" bestFit="1" customWidth="1"/>
    <col min="1162" max="1162" width="14.33203125" bestFit="1" customWidth="1"/>
    <col min="1163" max="1163" width="11.44140625" bestFit="1" customWidth="1"/>
    <col min="1164" max="1164" width="14.33203125" bestFit="1" customWidth="1"/>
    <col min="1165" max="1165" width="11.44140625" bestFit="1" customWidth="1"/>
    <col min="1166" max="1166" width="14.33203125" bestFit="1" customWidth="1"/>
    <col min="1167" max="1167" width="12.21875" bestFit="1" customWidth="1"/>
    <col min="1168" max="1168" width="14.33203125" bestFit="1" customWidth="1"/>
    <col min="1169" max="1169" width="11.44140625" bestFit="1" customWidth="1"/>
    <col min="1170" max="1170" width="14.33203125" bestFit="1" customWidth="1"/>
    <col min="1171" max="1171" width="11.44140625" bestFit="1" customWidth="1"/>
    <col min="1172" max="1172" width="14.33203125" bestFit="1" customWidth="1"/>
    <col min="1173" max="1173" width="11.44140625" bestFit="1" customWidth="1"/>
    <col min="1174" max="1174" width="14.33203125" bestFit="1" customWidth="1"/>
    <col min="1175" max="1175" width="12.21875" bestFit="1" customWidth="1"/>
    <col min="1176" max="1176" width="14.33203125" bestFit="1" customWidth="1"/>
    <col min="1177" max="1177" width="11.44140625" bestFit="1" customWidth="1"/>
    <col min="1178" max="1178" width="14.33203125" bestFit="1" customWidth="1"/>
    <col min="1179" max="1179" width="11.44140625" bestFit="1" customWidth="1"/>
    <col min="1180" max="1180" width="14.33203125" bestFit="1" customWidth="1"/>
    <col min="1181" max="1181" width="11.44140625" bestFit="1" customWidth="1"/>
    <col min="1182" max="1182" width="14.33203125" bestFit="1" customWidth="1"/>
    <col min="1183" max="1183" width="11.44140625" bestFit="1" customWidth="1"/>
    <col min="1184" max="1184" width="14.33203125" bestFit="1" customWidth="1"/>
    <col min="1185" max="1185" width="11.44140625" bestFit="1" customWidth="1"/>
    <col min="1186" max="1186" width="14.33203125" bestFit="1" customWidth="1"/>
    <col min="1187" max="1187" width="12.21875" bestFit="1" customWidth="1"/>
    <col min="1188" max="1188" width="14.33203125" bestFit="1" customWidth="1"/>
    <col min="1189" max="1189" width="11.44140625" bestFit="1" customWidth="1"/>
    <col min="1190" max="1190" width="14.33203125" bestFit="1" customWidth="1"/>
    <col min="1191" max="1191" width="11.44140625" bestFit="1" customWidth="1"/>
    <col min="1192" max="1192" width="14.33203125" bestFit="1" customWidth="1"/>
    <col min="1193" max="1193" width="11.44140625" bestFit="1" customWidth="1"/>
    <col min="1194" max="1194" width="14.33203125" bestFit="1" customWidth="1"/>
    <col min="1195" max="1195" width="11.44140625" bestFit="1" customWidth="1"/>
    <col min="1196" max="1196" width="14.33203125" bestFit="1" customWidth="1"/>
    <col min="1197" max="1197" width="12.21875" bestFit="1" customWidth="1"/>
    <col min="1198" max="1198" width="14.33203125" bestFit="1" customWidth="1"/>
    <col min="1199" max="1199" width="11.44140625" bestFit="1" customWidth="1"/>
    <col min="1200" max="1200" width="14.33203125" bestFit="1" customWidth="1"/>
    <col min="1201" max="1202" width="12.21875" bestFit="1" customWidth="1"/>
    <col min="1203" max="1203" width="14.33203125" bestFit="1" customWidth="1"/>
    <col min="1204" max="1204" width="11.44140625" bestFit="1" customWidth="1"/>
    <col min="1205" max="1209" width="14.33203125" bestFit="1" customWidth="1"/>
    <col min="1210" max="1210" width="11.44140625" bestFit="1" customWidth="1"/>
    <col min="1211" max="1211" width="14.33203125" bestFit="1" customWidth="1"/>
    <col min="1212" max="1212" width="11.44140625" bestFit="1" customWidth="1"/>
    <col min="1213" max="1213" width="14.33203125" bestFit="1" customWidth="1"/>
    <col min="1214" max="1214" width="11.44140625" bestFit="1" customWidth="1"/>
    <col min="1215" max="1215" width="14.33203125" bestFit="1" customWidth="1"/>
    <col min="1216" max="1216" width="11.44140625" bestFit="1" customWidth="1"/>
    <col min="1217" max="1217" width="14.33203125" bestFit="1" customWidth="1"/>
    <col min="1218" max="1218" width="11.44140625" bestFit="1" customWidth="1"/>
    <col min="1219" max="1221" width="14.33203125" bestFit="1" customWidth="1"/>
    <col min="1222" max="1222" width="11.44140625" bestFit="1" customWidth="1"/>
    <col min="1223" max="1225" width="14.33203125" bestFit="1" customWidth="1"/>
    <col min="1226" max="1227" width="11.44140625" bestFit="1" customWidth="1"/>
    <col min="1228" max="1232" width="14.33203125" bestFit="1" customWidth="1"/>
    <col min="1233" max="1233" width="12.21875" bestFit="1" customWidth="1"/>
    <col min="1234" max="1234" width="14.33203125" bestFit="1" customWidth="1"/>
    <col min="1235" max="1235" width="11.44140625" bestFit="1" customWidth="1"/>
    <col min="1236" max="1236" width="14.33203125" bestFit="1" customWidth="1"/>
    <col min="1237" max="1237" width="11.44140625" bestFit="1" customWidth="1"/>
    <col min="1238" max="1238" width="14.33203125" bestFit="1" customWidth="1"/>
    <col min="1239" max="1239" width="12.21875" bestFit="1" customWidth="1"/>
    <col min="1240" max="1240" width="14.33203125" bestFit="1" customWidth="1"/>
    <col min="1241" max="1241" width="11.44140625" bestFit="1" customWidth="1"/>
    <col min="1242" max="1242" width="14.33203125" bestFit="1" customWidth="1"/>
    <col min="1243" max="1243" width="11.44140625" bestFit="1" customWidth="1"/>
    <col min="1244" max="1244" width="14.33203125" bestFit="1" customWidth="1"/>
    <col min="1245" max="1245" width="11.44140625" bestFit="1" customWidth="1"/>
    <col min="1246" max="1246" width="14.33203125" bestFit="1" customWidth="1"/>
    <col min="1247" max="1247" width="11.44140625" bestFit="1" customWidth="1"/>
    <col min="1248" max="1248" width="14.33203125" bestFit="1" customWidth="1"/>
    <col min="1249" max="1249" width="11.44140625" bestFit="1" customWidth="1"/>
    <col min="1250" max="1252" width="14.33203125" bestFit="1" customWidth="1"/>
    <col min="1253" max="1253" width="11.44140625" bestFit="1" customWidth="1"/>
    <col min="1254" max="1256" width="14.33203125" bestFit="1" customWidth="1"/>
    <col min="1257" max="1257" width="11.44140625" bestFit="1" customWidth="1"/>
    <col min="1258" max="1258" width="14.33203125" bestFit="1" customWidth="1"/>
    <col min="1259" max="1259" width="12.21875" bestFit="1" customWidth="1"/>
    <col min="1260" max="1260" width="12.6640625" bestFit="1" customWidth="1"/>
    <col min="1261" max="1261" width="9.88671875" bestFit="1" customWidth="1"/>
    <col min="1262" max="1262" width="12.6640625" bestFit="1" customWidth="1"/>
    <col min="1263" max="1263" width="10.44140625" bestFit="1" customWidth="1"/>
    <col min="1264" max="1264" width="12.6640625" bestFit="1" customWidth="1"/>
    <col min="1265" max="1265" width="10.44140625" bestFit="1" customWidth="1"/>
    <col min="1266" max="1266" width="12.6640625" bestFit="1" customWidth="1"/>
    <col min="1267" max="1267" width="14.33203125" bestFit="1" customWidth="1"/>
    <col min="1268" max="1268" width="12.6640625" bestFit="1" customWidth="1"/>
    <col min="1269" max="1269" width="11.44140625" bestFit="1" customWidth="1"/>
    <col min="1270" max="1270" width="14.33203125" bestFit="1" customWidth="1"/>
    <col min="1271" max="1271" width="11.44140625" bestFit="1" customWidth="1"/>
    <col min="1272" max="1272" width="14.33203125" bestFit="1" customWidth="1"/>
    <col min="1273" max="1273" width="11.44140625" bestFit="1" customWidth="1"/>
    <col min="1274" max="1274" width="14.33203125" bestFit="1" customWidth="1"/>
    <col min="1275" max="1275" width="11.44140625" bestFit="1" customWidth="1"/>
    <col min="1276" max="1276" width="14.33203125" bestFit="1" customWidth="1"/>
    <col min="1277" max="1277" width="11.44140625" bestFit="1" customWidth="1"/>
    <col min="1278" max="1278" width="14.33203125" bestFit="1" customWidth="1"/>
    <col min="1279" max="1279" width="11.44140625" bestFit="1" customWidth="1"/>
    <col min="1280" max="1280" width="14.33203125" bestFit="1" customWidth="1"/>
    <col min="1281" max="1281" width="11.44140625" bestFit="1" customWidth="1"/>
    <col min="1282" max="1282" width="14.33203125" bestFit="1" customWidth="1"/>
    <col min="1283" max="1283" width="11.44140625" bestFit="1" customWidth="1"/>
    <col min="1284" max="1284" width="14.33203125" bestFit="1" customWidth="1"/>
    <col min="1285" max="1285" width="11.44140625" bestFit="1" customWidth="1"/>
    <col min="1286" max="1286" width="14.33203125" bestFit="1" customWidth="1"/>
    <col min="1287" max="1287" width="12.21875" bestFit="1" customWidth="1"/>
    <col min="1288" max="1288" width="14.33203125" bestFit="1" customWidth="1"/>
    <col min="1289" max="1289" width="11.44140625" bestFit="1" customWidth="1"/>
    <col min="1290" max="1292" width="14.33203125" bestFit="1" customWidth="1"/>
    <col min="1293" max="1293" width="11.44140625" bestFit="1" customWidth="1"/>
    <col min="1294" max="1298" width="14.33203125" bestFit="1" customWidth="1"/>
    <col min="1299" max="1299" width="11.44140625" bestFit="1" customWidth="1"/>
    <col min="1300" max="1300" width="14.33203125" bestFit="1" customWidth="1"/>
    <col min="1301" max="1301" width="12.21875" bestFit="1" customWidth="1"/>
    <col min="1302" max="1302" width="14.33203125" bestFit="1" customWidth="1"/>
    <col min="1303" max="1303" width="11.44140625" bestFit="1" customWidth="1"/>
    <col min="1304" max="1306" width="14.33203125" bestFit="1" customWidth="1"/>
    <col min="1307" max="1307" width="12.21875" bestFit="1" customWidth="1"/>
    <col min="1308" max="1308" width="14.33203125" bestFit="1" customWidth="1"/>
    <col min="1309" max="1309" width="11.44140625" bestFit="1" customWidth="1"/>
    <col min="1310" max="1310" width="14.33203125" bestFit="1" customWidth="1"/>
    <col min="1311" max="1311" width="11.44140625" bestFit="1" customWidth="1"/>
    <col min="1312" max="1312" width="14.33203125" bestFit="1" customWidth="1"/>
    <col min="1313" max="1313" width="11.44140625" bestFit="1" customWidth="1"/>
    <col min="1314" max="1314" width="14.33203125" bestFit="1" customWidth="1"/>
    <col min="1315" max="1315" width="11.44140625" bestFit="1" customWidth="1"/>
    <col min="1316" max="1316" width="14.33203125" bestFit="1" customWidth="1"/>
    <col min="1317" max="1317" width="11.44140625" bestFit="1" customWidth="1"/>
    <col min="1318" max="1320" width="14.33203125" bestFit="1" customWidth="1"/>
    <col min="1321" max="1321" width="12.21875" bestFit="1" customWidth="1"/>
    <col min="1322" max="1324" width="14.33203125" bestFit="1" customWidth="1"/>
    <col min="1325" max="1325" width="11.44140625" bestFit="1" customWidth="1"/>
    <col min="1326" max="1326" width="14.33203125" bestFit="1" customWidth="1"/>
    <col min="1327" max="1327" width="11.44140625" bestFit="1" customWidth="1"/>
    <col min="1328" max="1330" width="14.33203125" bestFit="1" customWidth="1"/>
    <col min="1331" max="1331" width="12.21875" bestFit="1" customWidth="1"/>
    <col min="1332" max="1336" width="14.33203125" bestFit="1" customWidth="1"/>
    <col min="1337" max="1337" width="10.44140625" bestFit="1" customWidth="1"/>
    <col min="1338" max="1338" width="12.6640625" bestFit="1" customWidth="1"/>
    <col min="1339" max="1339" width="9.88671875" bestFit="1" customWidth="1"/>
    <col min="1340" max="1340" width="12.6640625" bestFit="1" customWidth="1"/>
    <col min="1341" max="1341" width="9.88671875" bestFit="1" customWidth="1"/>
    <col min="1342" max="1342" width="12.6640625" bestFit="1" customWidth="1"/>
    <col min="1343" max="1343" width="12.21875" bestFit="1" customWidth="1"/>
    <col min="1344" max="1344" width="12.6640625" bestFit="1" customWidth="1"/>
    <col min="1345" max="1345" width="10.5546875" bestFit="1" customWidth="1"/>
  </cols>
  <sheetData>
    <row r="3" spans="1:2" x14ac:dyDescent="0.3">
      <c r="A3" s="7" t="s">
        <v>1952</v>
      </c>
      <c r="B3" t="s">
        <v>1977</v>
      </c>
    </row>
    <row r="4" spans="1:2" x14ac:dyDescent="0.3">
      <c r="A4" s="8" t="s">
        <v>1959</v>
      </c>
      <c r="B4" s="18">
        <v>264674</v>
      </c>
    </row>
    <row r="5" spans="1:2" x14ac:dyDescent="0.3">
      <c r="A5" s="9" t="s">
        <v>1963</v>
      </c>
      <c r="B5" s="18">
        <v>50601</v>
      </c>
    </row>
    <row r="6" spans="1:2" x14ac:dyDescent="0.3">
      <c r="A6" s="9" t="s">
        <v>1964</v>
      </c>
      <c r="B6" s="18">
        <v>95622</v>
      </c>
    </row>
    <row r="7" spans="1:2" x14ac:dyDescent="0.3">
      <c r="A7" s="9" t="s">
        <v>1965</v>
      </c>
      <c r="B7" s="18">
        <v>65481</v>
      </c>
    </row>
    <row r="8" spans="1:2" x14ac:dyDescent="0.3">
      <c r="A8" s="9" t="s">
        <v>1966</v>
      </c>
      <c r="B8" s="18">
        <v>52970</v>
      </c>
    </row>
    <row r="9" spans="1:2" x14ac:dyDescent="0.3">
      <c r="A9" s="8" t="s">
        <v>1960</v>
      </c>
      <c r="B9" s="18">
        <v>861150</v>
      </c>
    </row>
    <row r="10" spans="1:2" x14ac:dyDescent="0.3">
      <c r="A10" s="9" t="s">
        <v>1971</v>
      </c>
      <c r="B10" s="18">
        <v>67841</v>
      </c>
    </row>
    <row r="11" spans="1:2" x14ac:dyDescent="0.3">
      <c r="A11" s="9" t="s">
        <v>1972</v>
      </c>
      <c r="B11" s="18">
        <v>55115</v>
      </c>
    </row>
    <row r="12" spans="1:2" x14ac:dyDescent="0.3">
      <c r="A12" s="9" t="s">
        <v>1973</v>
      </c>
      <c r="B12" s="18">
        <v>53420</v>
      </c>
    </row>
    <row r="13" spans="1:2" x14ac:dyDescent="0.3">
      <c r="A13" s="9" t="s">
        <v>1974</v>
      </c>
      <c r="B13" s="18">
        <v>78893</v>
      </c>
    </row>
    <row r="14" spans="1:2" x14ac:dyDescent="0.3">
      <c r="A14" s="9" t="s">
        <v>1975</v>
      </c>
      <c r="B14" s="18">
        <v>51771</v>
      </c>
    </row>
    <row r="15" spans="1:2" x14ac:dyDescent="0.3">
      <c r="A15" s="9" t="s">
        <v>1976</v>
      </c>
      <c r="B15" s="18">
        <v>103302</v>
      </c>
    </row>
    <row r="16" spans="1:2" x14ac:dyDescent="0.3">
      <c r="A16" s="9" t="s">
        <v>1969</v>
      </c>
      <c r="B16" s="18">
        <v>69355</v>
      </c>
    </row>
    <row r="17" spans="1:2" x14ac:dyDescent="0.3">
      <c r="A17" s="9" t="s">
        <v>1970</v>
      </c>
      <c r="B17" s="18">
        <v>60705</v>
      </c>
    </row>
    <row r="18" spans="1:2" x14ac:dyDescent="0.3">
      <c r="A18" s="9" t="s">
        <v>1963</v>
      </c>
      <c r="B18" s="18">
        <v>57280</v>
      </c>
    </row>
    <row r="19" spans="1:2" x14ac:dyDescent="0.3">
      <c r="A19" s="9" t="s">
        <v>1964</v>
      </c>
      <c r="B19" s="18">
        <v>105482</v>
      </c>
    </row>
    <row r="20" spans="1:2" x14ac:dyDescent="0.3">
      <c r="A20" s="9" t="s">
        <v>1965</v>
      </c>
      <c r="B20" s="18">
        <v>55650</v>
      </c>
    </row>
    <row r="21" spans="1:2" x14ac:dyDescent="0.3">
      <c r="A21" s="9" t="s">
        <v>1966</v>
      </c>
      <c r="B21" s="18">
        <v>102336</v>
      </c>
    </row>
    <row r="22" spans="1:2" x14ac:dyDescent="0.3">
      <c r="A22" s="8" t="s">
        <v>1953</v>
      </c>
      <c r="B22"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F5CA-EF4D-4D3A-9F0A-F87AB2A33DD4}">
  <dimension ref="A3:B22"/>
  <sheetViews>
    <sheetView workbookViewId="0">
      <selection activeCell="K19" sqref="K19"/>
    </sheetView>
  </sheetViews>
  <sheetFormatPr defaultRowHeight="14.4" x14ac:dyDescent="0.3"/>
  <cols>
    <col min="1" max="1" width="13.109375" bestFit="1" customWidth="1"/>
    <col min="2" max="2" width="18.21875" bestFit="1" customWidth="1"/>
    <col min="3" max="3" width="9.77734375" customWidth="1"/>
    <col min="4" max="85" width="9.77734375" bestFit="1" customWidth="1"/>
    <col min="86" max="227" width="10.77734375" bestFit="1" customWidth="1"/>
    <col min="228" max="288" width="9.77734375" bestFit="1" customWidth="1"/>
    <col min="289" max="289" width="10.77734375" bestFit="1" customWidth="1"/>
    <col min="290" max="290" width="8.21875" bestFit="1" customWidth="1"/>
    <col min="291" max="297" width="10.77734375" bestFit="1" customWidth="1"/>
    <col min="298" max="298" width="8.21875" bestFit="1" customWidth="1"/>
    <col min="299" max="357" width="9.77734375" bestFit="1" customWidth="1"/>
    <col min="358" max="361" width="8.21875" bestFit="1" customWidth="1"/>
    <col min="362" max="411" width="9.77734375" bestFit="1" customWidth="1"/>
    <col min="412" max="412" width="8.21875" bestFit="1" customWidth="1"/>
    <col min="413" max="466" width="9.77734375" bestFit="1" customWidth="1"/>
    <col min="467" max="468" width="8.21875" bestFit="1" customWidth="1"/>
    <col min="469" max="514" width="9.77734375" bestFit="1" customWidth="1"/>
    <col min="515" max="521" width="8.21875" bestFit="1" customWidth="1"/>
    <col min="522" max="562" width="9.77734375" bestFit="1" customWidth="1"/>
    <col min="563" max="568" width="8.21875" bestFit="1" customWidth="1"/>
    <col min="569" max="618" width="9.77734375" bestFit="1" customWidth="1"/>
    <col min="619" max="623" width="8.21875" bestFit="1" customWidth="1"/>
    <col min="624" max="657" width="9.77734375" bestFit="1" customWidth="1"/>
    <col min="658" max="661" width="8.21875" bestFit="1" customWidth="1"/>
    <col min="662" max="662" width="10.5546875" bestFit="1" customWidth="1"/>
    <col min="663" max="663" width="11.44140625" bestFit="1" customWidth="1"/>
    <col min="664" max="664" width="14.33203125" bestFit="1" customWidth="1"/>
    <col min="665" max="665" width="11.44140625" bestFit="1" customWidth="1"/>
    <col min="666" max="666" width="14.33203125" bestFit="1" customWidth="1"/>
    <col min="667" max="667" width="11.44140625" bestFit="1" customWidth="1"/>
    <col min="668" max="668" width="14.33203125" bestFit="1" customWidth="1"/>
    <col min="669" max="669" width="11.44140625" bestFit="1" customWidth="1"/>
    <col min="670" max="670" width="14.33203125" bestFit="1" customWidth="1"/>
    <col min="671" max="671" width="11.44140625" bestFit="1" customWidth="1"/>
    <col min="672" max="672" width="14.33203125" bestFit="1" customWidth="1"/>
    <col min="673" max="673" width="11.44140625" bestFit="1" customWidth="1"/>
    <col min="674" max="674" width="14.33203125" bestFit="1" customWidth="1"/>
    <col min="675" max="675" width="12.21875" bestFit="1" customWidth="1"/>
    <col min="676" max="676" width="14.33203125" bestFit="1" customWidth="1"/>
    <col min="677" max="677" width="11.44140625" bestFit="1" customWidth="1"/>
    <col min="678" max="678" width="14.33203125" bestFit="1" customWidth="1"/>
    <col min="679" max="679" width="11.44140625" bestFit="1" customWidth="1"/>
    <col min="680" max="680" width="14.33203125" bestFit="1" customWidth="1"/>
    <col min="681" max="681" width="12.21875" bestFit="1" customWidth="1"/>
    <col min="682" max="682" width="14.33203125" bestFit="1" customWidth="1"/>
    <col min="683" max="683" width="11.44140625" bestFit="1" customWidth="1"/>
    <col min="684" max="684" width="14.33203125" bestFit="1" customWidth="1"/>
    <col min="685" max="685" width="12.21875" bestFit="1" customWidth="1"/>
    <col min="686" max="686" width="14.33203125" bestFit="1" customWidth="1"/>
    <col min="687" max="687" width="12.21875" bestFit="1" customWidth="1"/>
    <col min="688" max="688" width="14.33203125" bestFit="1" customWidth="1"/>
    <col min="689" max="689" width="11.44140625" bestFit="1" customWidth="1"/>
    <col min="690" max="694" width="14.33203125" bestFit="1" customWidth="1"/>
    <col min="695" max="695" width="11.44140625" bestFit="1" customWidth="1"/>
    <col min="696" max="696" width="14.33203125" bestFit="1" customWidth="1"/>
    <col min="697" max="697" width="11.44140625" bestFit="1" customWidth="1"/>
    <col min="698" max="698" width="14.33203125" bestFit="1" customWidth="1"/>
    <col min="699" max="699" width="11.44140625" bestFit="1" customWidth="1"/>
    <col min="700" max="700" width="14.33203125" bestFit="1" customWidth="1"/>
    <col min="701" max="701" width="12.21875" bestFit="1" customWidth="1"/>
    <col min="702" max="702" width="14.33203125" bestFit="1" customWidth="1"/>
    <col min="703" max="703" width="11.44140625" bestFit="1" customWidth="1"/>
    <col min="704" max="704" width="14.33203125" bestFit="1" customWidth="1"/>
    <col min="705" max="705" width="11.44140625" bestFit="1" customWidth="1"/>
    <col min="706" max="706" width="14.33203125" bestFit="1" customWidth="1"/>
    <col min="707" max="707" width="11.44140625" bestFit="1" customWidth="1"/>
    <col min="708" max="712" width="14.33203125" bestFit="1" customWidth="1"/>
    <col min="713" max="713" width="11.44140625" bestFit="1" customWidth="1"/>
    <col min="714" max="716" width="14.33203125" bestFit="1" customWidth="1"/>
    <col min="717" max="717" width="11.44140625" bestFit="1" customWidth="1"/>
    <col min="718" max="718" width="14.33203125" bestFit="1" customWidth="1"/>
    <col min="719" max="719" width="11.44140625" bestFit="1" customWidth="1"/>
    <col min="720" max="720" width="14.33203125" bestFit="1" customWidth="1"/>
    <col min="721" max="721" width="12.21875" bestFit="1" customWidth="1"/>
    <col min="722" max="722" width="14.33203125" bestFit="1" customWidth="1"/>
    <col min="723" max="723" width="11.44140625" bestFit="1" customWidth="1"/>
    <col min="724" max="729" width="14.33203125" bestFit="1" customWidth="1"/>
    <col min="730" max="730" width="12.6640625" bestFit="1" customWidth="1"/>
    <col min="731" max="731" width="10.44140625" bestFit="1" customWidth="1"/>
    <col min="732" max="732" width="12.6640625" bestFit="1" customWidth="1"/>
    <col min="733" max="733" width="9.88671875" bestFit="1" customWidth="1"/>
    <col min="734" max="734" width="12.6640625" bestFit="1" customWidth="1"/>
    <col min="735" max="735" width="9.88671875" bestFit="1" customWidth="1"/>
    <col min="736" max="736" width="12.6640625" bestFit="1" customWidth="1"/>
    <col min="737" max="737" width="11.44140625" bestFit="1" customWidth="1"/>
    <col min="738" max="738" width="14.33203125" bestFit="1" customWidth="1"/>
    <col min="739" max="739" width="12.21875" bestFit="1" customWidth="1"/>
    <col min="740" max="740" width="14.33203125" bestFit="1" customWidth="1"/>
    <col min="741" max="741" width="11.44140625" bestFit="1" customWidth="1"/>
    <col min="742" max="742" width="14.33203125" bestFit="1" customWidth="1"/>
    <col min="743" max="743" width="12.21875" bestFit="1" customWidth="1"/>
    <col min="744" max="744" width="14.33203125" bestFit="1" customWidth="1"/>
    <col min="745" max="745" width="11.44140625" bestFit="1" customWidth="1"/>
    <col min="746" max="746" width="14.33203125" bestFit="1" customWidth="1"/>
    <col min="747" max="747" width="11.44140625" bestFit="1" customWidth="1"/>
    <col min="748" max="750" width="14.33203125" bestFit="1" customWidth="1"/>
    <col min="751" max="751" width="11.44140625" bestFit="1" customWidth="1"/>
    <col min="752" max="752" width="14.33203125" bestFit="1" customWidth="1"/>
    <col min="753" max="753" width="11.44140625" bestFit="1" customWidth="1"/>
    <col min="754" max="758" width="14.33203125" bestFit="1" customWidth="1"/>
    <col min="759" max="759" width="12.21875" bestFit="1" customWidth="1"/>
    <col min="760" max="760" width="14.33203125" bestFit="1" customWidth="1"/>
    <col min="761" max="761" width="11.44140625" bestFit="1" customWidth="1"/>
    <col min="762" max="762" width="14.33203125" bestFit="1" customWidth="1"/>
    <col min="763" max="763" width="11.44140625" bestFit="1" customWidth="1"/>
    <col min="764" max="764" width="14.33203125" bestFit="1" customWidth="1"/>
    <col min="765" max="765" width="11.44140625" bestFit="1" customWidth="1"/>
    <col min="766" max="766" width="14.33203125" bestFit="1" customWidth="1"/>
    <col min="767" max="767" width="11.44140625" bestFit="1" customWidth="1"/>
    <col min="768" max="768" width="14.33203125" bestFit="1" customWidth="1"/>
    <col min="769" max="769" width="12.21875" bestFit="1" customWidth="1"/>
    <col min="770" max="770" width="14.33203125" bestFit="1" customWidth="1"/>
    <col min="771" max="771" width="11.44140625" bestFit="1" customWidth="1"/>
    <col min="772" max="772" width="14.33203125" bestFit="1" customWidth="1"/>
    <col min="773" max="773" width="11.44140625" bestFit="1" customWidth="1"/>
    <col min="774" max="774" width="14.33203125" bestFit="1" customWidth="1"/>
    <col min="775" max="775" width="11.44140625" bestFit="1" customWidth="1"/>
    <col min="776" max="776" width="14.33203125" bestFit="1" customWidth="1"/>
    <col min="777" max="777" width="12.21875" bestFit="1" customWidth="1"/>
    <col min="778" max="780" width="14.33203125" bestFit="1" customWidth="1"/>
    <col min="781" max="781" width="11.44140625" bestFit="1" customWidth="1"/>
    <col min="782" max="782" width="14.33203125" bestFit="1" customWidth="1"/>
    <col min="783" max="783" width="11.44140625" bestFit="1" customWidth="1"/>
    <col min="784" max="784" width="14.33203125" bestFit="1" customWidth="1"/>
    <col min="785" max="785" width="11.44140625" bestFit="1" customWidth="1"/>
    <col min="786" max="786" width="14.33203125" bestFit="1" customWidth="1"/>
    <col min="787" max="787" width="11.44140625" bestFit="1" customWidth="1"/>
    <col min="788" max="788" width="14.33203125" bestFit="1" customWidth="1"/>
    <col min="789" max="789" width="12.21875" bestFit="1" customWidth="1"/>
    <col min="790" max="790" width="14.33203125" bestFit="1" customWidth="1"/>
    <col min="791" max="791" width="12.21875" bestFit="1" customWidth="1"/>
    <col min="792" max="796" width="14.33203125" bestFit="1" customWidth="1"/>
    <col min="797" max="797" width="11.44140625" bestFit="1" customWidth="1"/>
    <col min="798" max="798" width="14.33203125" bestFit="1" customWidth="1"/>
    <col min="799" max="799" width="11.44140625" bestFit="1" customWidth="1"/>
    <col min="800" max="804" width="14.33203125" bestFit="1" customWidth="1"/>
    <col min="805" max="805" width="11.44140625" bestFit="1" customWidth="1"/>
    <col min="806" max="806" width="14.33203125" bestFit="1" customWidth="1"/>
    <col min="807" max="807" width="11.44140625" bestFit="1" customWidth="1"/>
    <col min="808" max="808" width="14.33203125" bestFit="1" customWidth="1"/>
    <col min="809" max="809" width="12.21875" bestFit="1" customWidth="1"/>
    <col min="810" max="810" width="14.33203125" bestFit="1" customWidth="1"/>
    <col min="811" max="811" width="12.21875" bestFit="1" customWidth="1"/>
    <col min="812" max="812" width="14.33203125" bestFit="1" customWidth="1"/>
    <col min="813" max="813" width="11.44140625" bestFit="1" customWidth="1"/>
    <col min="814" max="814" width="14.33203125" bestFit="1" customWidth="1"/>
    <col min="815" max="815" width="11.44140625" bestFit="1" customWidth="1"/>
    <col min="816" max="818" width="14.33203125" bestFit="1" customWidth="1"/>
    <col min="819" max="819" width="11.44140625" bestFit="1" customWidth="1"/>
    <col min="820" max="820" width="14.33203125" bestFit="1" customWidth="1"/>
    <col min="821" max="821" width="11.44140625" bestFit="1" customWidth="1"/>
    <col min="822" max="822" width="14.33203125" bestFit="1" customWidth="1"/>
    <col min="823" max="823" width="11.44140625" bestFit="1" customWidth="1"/>
    <col min="824" max="824" width="14.33203125" bestFit="1" customWidth="1"/>
    <col min="825" max="825" width="11.44140625" bestFit="1" customWidth="1"/>
    <col min="826" max="826" width="14.33203125" bestFit="1" customWidth="1"/>
    <col min="827" max="827" width="12.21875" bestFit="1" customWidth="1"/>
    <col min="828" max="828" width="14.33203125" bestFit="1" customWidth="1"/>
    <col min="829" max="829" width="11.44140625" bestFit="1" customWidth="1"/>
    <col min="830" max="830" width="14.33203125" bestFit="1" customWidth="1"/>
    <col min="831" max="831" width="11.44140625" bestFit="1" customWidth="1"/>
    <col min="832" max="832" width="14.33203125" bestFit="1" customWidth="1"/>
    <col min="833" max="833" width="12.21875" bestFit="1" customWidth="1"/>
    <col min="834" max="834" width="14.33203125" bestFit="1" customWidth="1"/>
    <col min="835" max="835" width="11.44140625" bestFit="1" customWidth="1"/>
    <col min="836" max="836" width="14.33203125" bestFit="1" customWidth="1"/>
    <col min="837" max="837" width="9.88671875" bestFit="1" customWidth="1"/>
    <col min="838" max="838" width="12.6640625" bestFit="1" customWidth="1"/>
    <col min="839" max="839" width="11.44140625" bestFit="1" customWidth="1"/>
    <col min="840" max="840" width="14.33203125" bestFit="1" customWidth="1"/>
    <col min="841" max="841" width="11.44140625" bestFit="1" customWidth="1"/>
    <col min="842" max="848" width="14.33203125" bestFit="1" customWidth="1"/>
    <col min="849" max="849" width="12.21875" bestFit="1" customWidth="1"/>
    <col min="850" max="850" width="14.33203125" bestFit="1" customWidth="1"/>
    <col min="851" max="851" width="11.44140625" bestFit="1" customWidth="1"/>
    <col min="852" max="852" width="14.33203125" bestFit="1" customWidth="1"/>
    <col min="853" max="853" width="11.44140625" bestFit="1" customWidth="1"/>
    <col min="854" max="862" width="14.33203125" bestFit="1" customWidth="1"/>
    <col min="863" max="863" width="12.21875" bestFit="1" customWidth="1"/>
    <col min="864" max="864" width="14.33203125" bestFit="1" customWidth="1"/>
    <col min="865" max="865" width="11.44140625" bestFit="1" customWidth="1"/>
    <col min="866" max="866" width="14.33203125" bestFit="1" customWidth="1"/>
    <col min="867" max="867" width="11.44140625" bestFit="1" customWidth="1"/>
    <col min="868" max="868" width="14.33203125" bestFit="1" customWidth="1"/>
    <col min="869" max="869" width="12.21875" bestFit="1" customWidth="1"/>
    <col min="870" max="870" width="14.33203125" bestFit="1" customWidth="1"/>
    <col min="871" max="871" width="11.44140625" bestFit="1" customWidth="1"/>
    <col min="872" max="872" width="14.33203125" bestFit="1" customWidth="1"/>
    <col min="873" max="873" width="11.44140625" bestFit="1" customWidth="1"/>
    <col min="874" max="874" width="14.33203125" bestFit="1" customWidth="1"/>
    <col min="875" max="875" width="11.44140625" bestFit="1" customWidth="1"/>
    <col min="876" max="876" width="14.33203125" bestFit="1" customWidth="1"/>
    <col min="877" max="877" width="11.44140625" bestFit="1" customWidth="1"/>
    <col min="878" max="878" width="14.33203125" bestFit="1" customWidth="1"/>
    <col min="879" max="879" width="11.44140625" bestFit="1" customWidth="1"/>
    <col min="880" max="880" width="14.33203125" bestFit="1" customWidth="1"/>
    <col min="881" max="881" width="11.44140625" bestFit="1" customWidth="1"/>
    <col min="882" max="882" width="14.33203125" bestFit="1" customWidth="1"/>
    <col min="883" max="883" width="11.44140625" bestFit="1" customWidth="1"/>
    <col min="884" max="884" width="14.33203125" bestFit="1" customWidth="1"/>
    <col min="885" max="885" width="12.21875" bestFit="1" customWidth="1"/>
    <col min="886" max="886" width="14.33203125" bestFit="1" customWidth="1"/>
    <col min="887" max="887" width="11.44140625" bestFit="1" customWidth="1"/>
    <col min="888" max="888" width="14.33203125" bestFit="1" customWidth="1"/>
    <col min="889" max="889" width="11.44140625" bestFit="1" customWidth="1"/>
    <col min="890" max="890" width="14.33203125" bestFit="1" customWidth="1"/>
    <col min="891" max="891" width="11.44140625" bestFit="1" customWidth="1"/>
    <col min="892" max="892" width="14.33203125" bestFit="1" customWidth="1"/>
    <col min="893" max="893" width="11.44140625" bestFit="1" customWidth="1"/>
    <col min="894" max="894" width="14.33203125" bestFit="1" customWidth="1"/>
    <col min="895" max="895" width="11.44140625" bestFit="1" customWidth="1"/>
    <col min="896" max="896" width="14.33203125" bestFit="1" customWidth="1"/>
    <col min="897" max="897" width="12.21875" bestFit="1" customWidth="1"/>
    <col min="898" max="898" width="14.33203125" bestFit="1" customWidth="1"/>
    <col min="899" max="900" width="11.44140625" bestFit="1" customWidth="1"/>
    <col min="901" max="901" width="14.33203125" bestFit="1" customWidth="1"/>
    <col min="902" max="903" width="11.44140625" bestFit="1" customWidth="1"/>
    <col min="904" max="904" width="14.33203125" bestFit="1" customWidth="1"/>
    <col min="905" max="905" width="11.44140625" bestFit="1" customWidth="1"/>
    <col min="906" max="906" width="14.33203125" bestFit="1" customWidth="1"/>
    <col min="907" max="907" width="11.44140625" bestFit="1" customWidth="1"/>
    <col min="908" max="908" width="14.33203125" bestFit="1" customWidth="1"/>
    <col min="909" max="909" width="11.44140625" bestFit="1" customWidth="1"/>
    <col min="910" max="910" width="14.33203125" bestFit="1" customWidth="1"/>
    <col min="911" max="911" width="12.21875" bestFit="1" customWidth="1"/>
    <col min="912" max="912" width="14.33203125" bestFit="1" customWidth="1"/>
    <col min="913" max="913" width="11.44140625" bestFit="1" customWidth="1"/>
    <col min="914" max="914" width="14.33203125" bestFit="1" customWidth="1"/>
    <col min="915" max="915" width="12.21875" bestFit="1" customWidth="1"/>
    <col min="916" max="916" width="14.33203125" bestFit="1" customWidth="1"/>
    <col min="917" max="917" width="11.44140625" bestFit="1" customWidth="1"/>
    <col min="918" max="918" width="14.33203125" bestFit="1" customWidth="1"/>
    <col min="919" max="919" width="12.21875" bestFit="1" customWidth="1"/>
    <col min="920" max="920" width="14.33203125" bestFit="1" customWidth="1"/>
    <col min="921" max="921" width="11.44140625" bestFit="1" customWidth="1"/>
    <col min="922" max="922" width="14.33203125" bestFit="1" customWidth="1"/>
    <col min="923" max="923" width="11.44140625" bestFit="1" customWidth="1"/>
    <col min="924" max="924" width="14.33203125" bestFit="1" customWidth="1"/>
    <col min="925" max="925" width="11.44140625" bestFit="1" customWidth="1"/>
    <col min="926" max="926" width="14.33203125" bestFit="1" customWidth="1"/>
    <col min="927" max="927" width="11.44140625" bestFit="1" customWidth="1"/>
    <col min="928" max="928" width="14.33203125" bestFit="1" customWidth="1"/>
    <col min="929" max="929" width="11.44140625" bestFit="1" customWidth="1"/>
    <col min="930" max="930" width="14.33203125" bestFit="1" customWidth="1"/>
    <col min="931" max="931" width="12.21875" bestFit="1" customWidth="1"/>
    <col min="932" max="932" width="14.33203125" bestFit="1" customWidth="1"/>
    <col min="933" max="933" width="11.44140625" bestFit="1" customWidth="1"/>
    <col min="934" max="934" width="14.33203125" bestFit="1" customWidth="1"/>
    <col min="935" max="935" width="12.21875" bestFit="1" customWidth="1"/>
    <col min="936" max="936" width="14.33203125" bestFit="1" customWidth="1"/>
    <col min="937" max="937" width="12.21875" bestFit="1" customWidth="1"/>
    <col min="938" max="942" width="14.33203125" bestFit="1" customWidth="1"/>
    <col min="943" max="943" width="11.44140625" bestFit="1" customWidth="1"/>
    <col min="944" max="944" width="14.33203125" bestFit="1" customWidth="1"/>
    <col min="945" max="945" width="11.44140625" bestFit="1" customWidth="1"/>
    <col min="946" max="949" width="14.33203125" bestFit="1" customWidth="1"/>
    <col min="950" max="950" width="12.6640625" bestFit="1" customWidth="1"/>
    <col min="951" max="951" width="9.88671875" bestFit="1" customWidth="1"/>
    <col min="952" max="952" width="12.6640625" bestFit="1" customWidth="1"/>
    <col min="953" max="953" width="11.44140625" bestFit="1" customWidth="1"/>
    <col min="954" max="954" width="14.33203125" bestFit="1" customWidth="1"/>
    <col min="955" max="955" width="11.44140625" bestFit="1" customWidth="1"/>
    <col min="956" max="956" width="14.33203125" bestFit="1" customWidth="1"/>
    <col min="957" max="957" width="11.44140625" bestFit="1" customWidth="1"/>
    <col min="958" max="958" width="14.33203125" bestFit="1" customWidth="1"/>
    <col min="959" max="959" width="11.44140625" bestFit="1" customWidth="1"/>
    <col min="960" max="960" width="14.33203125" bestFit="1" customWidth="1"/>
    <col min="961" max="961" width="11.44140625" bestFit="1" customWidth="1"/>
    <col min="962" max="964" width="14.33203125" bestFit="1" customWidth="1"/>
    <col min="965" max="965" width="11.44140625" bestFit="1" customWidth="1"/>
    <col min="966" max="966" width="14.33203125" bestFit="1" customWidth="1"/>
    <col min="967" max="967" width="11.44140625" bestFit="1" customWidth="1"/>
    <col min="968" max="968" width="14.33203125" bestFit="1" customWidth="1"/>
    <col min="969" max="969" width="11.44140625" bestFit="1" customWidth="1"/>
    <col min="970" max="970" width="14.33203125" bestFit="1" customWidth="1"/>
    <col min="971" max="971" width="12.21875" bestFit="1" customWidth="1"/>
    <col min="972" max="974" width="14.33203125" bestFit="1" customWidth="1"/>
    <col min="975" max="975" width="11.44140625" bestFit="1" customWidth="1"/>
    <col min="976" max="976" width="14.33203125" bestFit="1" customWidth="1"/>
    <col min="977" max="977" width="11.44140625" bestFit="1" customWidth="1"/>
    <col min="978" max="978" width="14.33203125" bestFit="1" customWidth="1"/>
    <col min="979" max="979" width="11.44140625" bestFit="1" customWidth="1"/>
    <col min="980" max="982" width="14.33203125" bestFit="1" customWidth="1"/>
    <col min="983" max="983" width="11.44140625" bestFit="1" customWidth="1"/>
    <col min="984" max="984" width="14.33203125" bestFit="1" customWidth="1"/>
    <col min="985" max="985" width="11.44140625" bestFit="1" customWidth="1"/>
    <col min="986" max="986" width="14.33203125" bestFit="1" customWidth="1"/>
    <col min="987" max="987" width="11.44140625" bestFit="1" customWidth="1"/>
    <col min="988" max="990" width="14.33203125" bestFit="1" customWidth="1"/>
    <col min="991" max="991" width="11.44140625" bestFit="1" customWidth="1"/>
    <col min="992" max="992" width="14.33203125" bestFit="1" customWidth="1"/>
    <col min="993" max="993" width="11.44140625" bestFit="1" customWidth="1"/>
    <col min="994" max="994" width="14.33203125" bestFit="1" customWidth="1"/>
    <col min="995" max="995" width="12.21875" bestFit="1" customWidth="1"/>
    <col min="996" max="1000" width="14.33203125" bestFit="1" customWidth="1"/>
    <col min="1001" max="1001" width="11.44140625" bestFit="1" customWidth="1"/>
    <col min="1002" max="1002" width="14.33203125" bestFit="1" customWidth="1"/>
    <col min="1003" max="1003" width="11.44140625" bestFit="1" customWidth="1"/>
    <col min="1004" max="1006" width="14.33203125" bestFit="1" customWidth="1"/>
    <col min="1007" max="1007" width="11.44140625" bestFit="1" customWidth="1"/>
    <col min="1008" max="1016" width="14.33203125" bestFit="1" customWidth="1"/>
    <col min="1017" max="1017" width="11.44140625" bestFit="1" customWidth="1"/>
    <col min="1018" max="1020" width="14.33203125" bestFit="1" customWidth="1"/>
    <col min="1021" max="1021" width="11.44140625" bestFit="1" customWidth="1"/>
    <col min="1022" max="1022" width="14.33203125" bestFit="1" customWidth="1"/>
    <col min="1023" max="1023" width="11.44140625" bestFit="1" customWidth="1"/>
    <col min="1024" max="1024" width="14.33203125" bestFit="1" customWidth="1"/>
    <col min="1025" max="1026" width="11.44140625" bestFit="1" customWidth="1"/>
    <col min="1027" max="1027" width="14.33203125" bestFit="1" customWidth="1"/>
    <col min="1028" max="1029" width="11.44140625" bestFit="1" customWidth="1"/>
    <col min="1030" max="1030" width="14.33203125" bestFit="1" customWidth="1"/>
    <col min="1031" max="1031" width="12.21875" bestFit="1" customWidth="1"/>
    <col min="1032" max="1032" width="14.33203125" bestFit="1" customWidth="1"/>
    <col min="1033" max="1034" width="12.21875" bestFit="1" customWidth="1"/>
    <col min="1035" max="1035" width="14.33203125" bestFit="1" customWidth="1"/>
    <col min="1036" max="1036" width="11.44140625" bestFit="1" customWidth="1"/>
    <col min="1037" max="1037" width="14.33203125" bestFit="1" customWidth="1"/>
    <col min="1038" max="1038" width="12.21875" bestFit="1" customWidth="1"/>
    <col min="1039" max="1039" width="14.33203125" bestFit="1" customWidth="1"/>
    <col min="1040" max="1040" width="11.44140625" bestFit="1" customWidth="1"/>
    <col min="1041" max="1041" width="14.33203125" bestFit="1" customWidth="1"/>
    <col min="1042" max="1042" width="11.44140625" bestFit="1" customWidth="1"/>
    <col min="1043" max="1045" width="14.33203125" bestFit="1" customWidth="1"/>
    <col min="1046" max="1046" width="12.21875" bestFit="1" customWidth="1"/>
    <col min="1047" max="1047" width="14.33203125" bestFit="1" customWidth="1"/>
    <col min="1048" max="1048" width="9.88671875" bestFit="1" customWidth="1"/>
    <col min="1049" max="1049" width="12.6640625" bestFit="1" customWidth="1"/>
    <col min="1050" max="1050" width="12.21875" bestFit="1" customWidth="1"/>
    <col min="1051" max="1051" width="12.6640625" bestFit="1" customWidth="1"/>
    <col min="1052" max="1052" width="10.44140625" bestFit="1" customWidth="1"/>
    <col min="1053" max="1053" width="12.6640625" bestFit="1" customWidth="1"/>
    <col min="1054" max="1054" width="10.44140625" bestFit="1" customWidth="1"/>
    <col min="1055" max="1055" width="12.6640625" bestFit="1" customWidth="1"/>
    <col min="1056" max="1056" width="12.21875" bestFit="1" customWidth="1"/>
    <col min="1057" max="1057" width="12.6640625" bestFit="1" customWidth="1"/>
    <col min="1058" max="1058" width="12.21875" bestFit="1" customWidth="1"/>
    <col min="1059" max="1059" width="12.6640625" bestFit="1" customWidth="1"/>
    <col min="1060" max="1060" width="9.88671875" bestFit="1" customWidth="1"/>
    <col min="1061" max="1061" width="12.6640625" bestFit="1" customWidth="1"/>
    <col min="1062" max="1062" width="11.44140625" bestFit="1" customWidth="1"/>
    <col min="1063" max="1065" width="14.33203125" bestFit="1" customWidth="1"/>
    <col min="1066" max="1066" width="11.44140625" bestFit="1" customWidth="1"/>
    <col min="1067" max="1067" width="14.33203125" bestFit="1" customWidth="1"/>
    <col min="1068" max="1068" width="12.21875" bestFit="1" customWidth="1"/>
    <col min="1069" max="1069" width="14.33203125" bestFit="1" customWidth="1"/>
    <col min="1070" max="1070" width="11.44140625" bestFit="1" customWidth="1"/>
    <col min="1071" max="1075" width="14.33203125" bestFit="1" customWidth="1"/>
    <col min="1076" max="1076" width="12.21875" bestFit="1" customWidth="1"/>
    <col min="1077" max="1079" width="14.33203125" bestFit="1" customWidth="1"/>
    <col min="1080" max="1080" width="12.21875" bestFit="1" customWidth="1"/>
    <col min="1081" max="1081" width="14.33203125" bestFit="1" customWidth="1"/>
    <col min="1082" max="1082" width="11.44140625" bestFit="1" customWidth="1"/>
    <col min="1083" max="1085" width="14.33203125" bestFit="1" customWidth="1"/>
    <col min="1086" max="1086" width="11.44140625" bestFit="1" customWidth="1"/>
    <col min="1087" max="1087" width="14.33203125" bestFit="1" customWidth="1"/>
    <col min="1088" max="1088" width="12.21875" bestFit="1" customWidth="1"/>
    <col min="1089" max="1089" width="14.33203125" bestFit="1" customWidth="1"/>
    <col min="1090" max="1090" width="11.44140625" bestFit="1" customWidth="1"/>
    <col min="1091" max="1097" width="14.33203125" bestFit="1" customWidth="1"/>
    <col min="1098" max="1098" width="11.44140625" bestFit="1" customWidth="1"/>
    <col min="1099" max="1099" width="14.33203125" bestFit="1" customWidth="1"/>
    <col min="1100" max="1100" width="11.44140625" bestFit="1" customWidth="1"/>
    <col min="1101" max="1101" width="14.33203125" bestFit="1" customWidth="1"/>
    <col min="1102" max="1102" width="11.44140625" bestFit="1" customWidth="1"/>
    <col min="1103" max="1103" width="14.33203125" bestFit="1" customWidth="1"/>
    <col min="1104" max="1105" width="12.21875" bestFit="1" customWidth="1"/>
    <col min="1106" max="1106" width="14.33203125" bestFit="1" customWidth="1"/>
    <col min="1107" max="1107" width="11.44140625" bestFit="1" customWidth="1"/>
    <col min="1108" max="1108" width="14.33203125" bestFit="1" customWidth="1"/>
    <col min="1109" max="1109" width="11.44140625" bestFit="1" customWidth="1"/>
    <col min="1110" max="1110" width="14.33203125" bestFit="1" customWidth="1"/>
    <col min="1111" max="1111" width="11.44140625" bestFit="1" customWidth="1"/>
    <col min="1112" max="1112" width="14.33203125" bestFit="1" customWidth="1"/>
    <col min="1113" max="1113" width="11.44140625" bestFit="1" customWidth="1"/>
    <col min="1114" max="1114" width="14.33203125" bestFit="1" customWidth="1"/>
    <col min="1115" max="1115" width="12.21875" bestFit="1" customWidth="1"/>
    <col min="1116" max="1116" width="14.33203125" bestFit="1" customWidth="1"/>
    <col min="1117" max="1117" width="11.44140625" bestFit="1" customWidth="1"/>
    <col min="1118" max="1120" width="14.33203125" bestFit="1" customWidth="1"/>
    <col min="1121" max="1121" width="12.21875" bestFit="1" customWidth="1"/>
    <col min="1122" max="1122" width="14.33203125" bestFit="1" customWidth="1"/>
    <col min="1123" max="1123" width="11.44140625" bestFit="1" customWidth="1"/>
    <col min="1124" max="1124" width="14.33203125" bestFit="1" customWidth="1"/>
    <col min="1125" max="1125" width="12.21875" bestFit="1" customWidth="1"/>
    <col min="1126" max="1126" width="14.33203125" bestFit="1" customWidth="1"/>
    <col min="1127" max="1127" width="11.44140625" bestFit="1" customWidth="1"/>
    <col min="1128" max="1128" width="14.33203125" bestFit="1" customWidth="1"/>
    <col min="1129" max="1129" width="11.44140625" bestFit="1" customWidth="1"/>
    <col min="1130" max="1130" width="14.33203125" bestFit="1" customWidth="1"/>
    <col min="1131" max="1131" width="11.44140625" bestFit="1" customWidth="1"/>
    <col min="1132" max="1132" width="14.33203125" bestFit="1" customWidth="1"/>
    <col min="1133" max="1133" width="11.44140625" bestFit="1" customWidth="1"/>
    <col min="1134" max="1136" width="14.33203125" bestFit="1" customWidth="1"/>
    <col min="1137" max="1137" width="11.44140625" bestFit="1" customWidth="1"/>
    <col min="1138" max="1138" width="14.33203125" bestFit="1" customWidth="1"/>
    <col min="1139" max="1139" width="12.21875" bestFit="1" customWidth="1"/>
    <col min="1140" max="1140" width="14.33203125" bestFit="1" customWidth="1"/>
    <col min="1141" max="1141" width="11.44140625" bestFit="1" customWidth="1"/>
    <col min="1142" max="1142" width="14.33203125" bestFit="1" customWidth="1"/>
    <col min="1143" max="1143" width="11.44140625" bestFit="1" customWidth="1"/>
    <col min="1144" max="1144" width="14.33203125" bestFit="1" customWidth="1"/>
    <col min="1145" max="1145" width="9.88671875" bestFit="1" customWidth="1"/>
    <col min="1146" max="1146" width="12.6640625" bestFit="1" customWidth="1"/>
    <col min="1147" max="1147" width="10.44140625" bestFit="1" customWidth="1"/>
    <col min="1148" max="1148" width="12.6640625" bestFit="1" customWidth="1"/>
    <col min="1149" max="1149" width="9.88671875" bestFit="1" customWidth="1"/>
    <col min="1150" max="1150" width="12.6640625" bestFit="1" customWidth="1"/>
    <col min="1151" max="1151" width="10.44140625" bestFit="1" customWidth="1"/>
    <col min="1152" max="1152" width="12.6640625" bestFit="1" customWidth="1"/>
    <col min="1153" max="1153" width="10.44140625" bestFit="1" customWidth="1"/>
    <col min="1154" max="1154" width="12.6640625" bestFit="1" customWidth="1"/>
    <col min="1155" max="1155" width="12.21875" bestFit="1" customWidth="1"/>
    <col min="1156" max="1156" width="12.6640625" bestFit="1" customWidth="1"/>
    <col min="1157" max="1157" width="11.44140625" bestFit="1" customWidth="1"/>
    <col min="1158" max="1160" width="14.33203125" bestFit="1" customWidth="1"/>
    <col min="1161" max="1161" width="11.44140625" bestFit="1" customWidth="1"/>
    <col min="1162" max="1162" width="14.33203125" bestFit="1" customWidth="1"/>
    <col min="1163" max="1163" width="11.44140625" bestFit="1" customWidth="1"/>
    <col min="1164" max="1164" width="14.33203125" bestFit="1" customWidth="1"/>
    <col min="1165" max="1165" width="11.44140625" bestFit="1" customWidth="1"/>
    <col min="1166" max="1166" width="14.33203125" bestFit="1" customWidth="1"/>
    <col min="1167" max="1167" width="12.21875" bestFit="1" customWidth="1"/>
    <col min="1168" max="1168" width="14.33203125" bestFit="1" customWidth="1"/>
    <col min="1169" max="1169" width="11.44140625" bestFit="1" customWidth="1"/>
    <col min="1170" max="1170" width="14.33203125" bestFit="1" customWidth="1"/>
    <col min="1171" max="1171" width="11.44140625" bestFit="1" customWidth="1"/>
    <col min="1172" max="1172" width="14.33203125" bestFit="1" customWidth="1"/>
    <col min="1173" max="1173" width="11.44140625" bestFit="1" customWidth="1"/>
    <col min="1174" max="1174" width="14.33203125" bestFit="1" customWidth="1"/>
    <col min="1175" max="1175" width="12.21875" bestFit="1" customWidth="1"/>
    <col min="1176" max="1176" width="14.33203125" bestFit="1" customWidth="1"/>
    <col min="1177" max="1177" width="11.44140625" bestFit="1" customWidth="1"/>
    <col min="1178" max="1178" width="14.33203125" bestFit="1" customWidth="1"/>
    <col min="1179" max="1179" width="11.44140625" bestFit="1" customWidth="1"/>
    <col min="1180" max="1180" width="14.33203125" bestFit="1" customWidth="1"/>
    <col min="1181" max="1181" width="11.44140625" bestFit="1" customWidth="1"/>
    <col min="1182" max="1182" width="14.33203125" bestFit="1" customWidth="1"/>
    <col min="1183" max="1183" width="11.44140625" bestFit="1" customWidth="1"/>
    <col min="1184" max="1184" width="14.33203125" bestFit="1" customWidth="1"/>
    <col min="1185" max="1185" width="11.44140625" bestFit="1" customWidth="1"/>
    <col min="1186" max="1186" width="14.33203125" bestFit="1" customWidth="1"/>
    <col min="1187" max="1187" width="12.21875" bestFit="1" customWidth="1"/>
    <col min="1188" max="1188" width="14.33203125" bestFit="1" customWidth="1"/>
    <col min="1189" max="1189" width="11.44140625" bestFit="1" customWidth="1"/>
    <col min="1190" max="1190" width="14.33203125" bestFit="1" customWidth="1"/>
    <col min="1191" max="1191" width="11.44140625" bestFit="1" customWidth="1"/>
    <col min="1192" max="1192" width="14.33203125" bestFit="1" customWidth="1"/>
    <col min="1193" max="1193" width="11.44140625" bestFit="1" customWidth="1"/>
    <col min="1194" max="1194" width="14.33203125" bestFit="1" customWidth="1"/>
    <col min="1195" max="1195" width="11.44140625" bestFit="1" customWidth="1"/>
    <col min="1196" max="1196" width="14.33203125" bestFit="1" customWidth="1"/>
    <col min="1197" max="1197" width="12.21875" bestFit="1" customWidth="1"/>
    <col min="1198" max="1198" width="14.33203125" bestFit="1" customWidth="1"/>
    <col min="1199" max="1199" width="11.44140625" bestFit="1" customWidth="1"/>
    <col min="1200" max="1200" width="14.33203125" bestFit="1" customWidth="1"/>
    <col min="1201" max="1202" width="12.21875" bestFit="1" customWidth="1"/>
    <col min="1203" max="1203" width="14.33203125" bestFit="1" customWidth="1"/>
    <col min="1204" max="1204" width="11.44140625" bestFit="1" customWidth="1"/>
    <col min="1205" max="1209" width="14.33203125" bestFit="1" customWidth="1"/>
    <col min="1210" max="1210" width="11.44140625" bestFit="1" customWidth="1"/>
    <col min="1211" max="1211" width="14.33203125" bestFit="1" customWidth="1"/>
    <col min="1212" max="1212" width="11.44140625" bestFit="1" customWidth="1"/>
    <col min="1213" max="1213" width="14.33203125" bestFit="1" customWidth="1"/>
    <col min="1214" max="1214" width="11.44140625" bestFit="1" customWidth="1"/>
    <col min="1215" max="1215" width="14.33203125" bestFit="1" customWidth="1"/>
    <col min="1216" max="1216" width="11.44140625" bestFit="1" customWidth="1"/>
    <col min="1217" max="1217" width="14.33203125" bestFit="1" customWidth="1"/>
    <col min="1218" max="1218" width="11.44140625" bestFit="1" customWidth="1"/>
    <col min="1219" max="1221" width="14.33203125" bestFit="1" customWidth="1"/>
    <col min="1222" max="1222" width="11.44140625" bestFit="1" customWidth="1"/>
    <col min="1223" max="1225" width="14.33203125" bestFit="1" customWidth="1"/>
    <col min="1226" max="1227" width="11.44140625" bestFit="1" customWidth="1"/>
    <col min="1228" max="1232" width="14.33203125" bestFit="1" customWidth="1"/>
    <col min="1233" max="1233" width="12.21875" bestFit="1" customWidth="1"/>
    <col min="1234" max="1234" width="14.33203125" bestFit="1" customWidth="1"/>
    <col min="1235" max="1235" width="11.44140625" bestFit="1" customWidth="1"/>
    <col min="1236" max="1236" width="14.33203125" bestFit="1" customWidth="1"/>
    <col min="1237" max="1237" width="11.44140625" bestFit="1" customWidth="1"/>
    <col min="1238" max="1238" width="14.33203125" bestFit="1" customWidth="1"/>
    <col min="1239" max="1239" width="12.21875" bestFit="1" customWidth="1"/>
    <col min="1240" max="1240" width="14.33203125" bestFit="1" customWidth="1"/>
    <col min="1241" max="1241" width="11.44140625" bestFit="1" customWidth="1"/>
    <col min="1242" max="1242" width="14.33203125" bestFit="1" customWidth="1"/>
    <col min="1243" max="1243" width="11.44140625" bestFit="1" customWidth="1"/>
    <col min="1244" max="1244" width="14.33203125" bestFit="1" customWidth="1"/>
    <col min="1245" max="1245" width="11.44140625" bestFit="1" customWidth="1"/>
    <col min="1246" max="1246" width="14.33203125" bestFit="1" customWidth="1"/>
    <col min="1247" max="1247" width="11.44140625" bestFit="1" customWidth="1"/>
    <col min="1248" max="1248" width="14.33203125" bestFit="1" customWidth="1"/>
    <col min="1249" max="1249" width="11.44140625" bestFit="1" customWidth="1"/>
    <col min="1250" max="1252" width="14.33203125" bestFit="1" customWidth="1"/>
    <col min="1253" max="1253" width="11.44140625" bestFit="1" customWidth="1"/>
    <col min="1254" max="1256" width="14.33203125" bestFit="1" customWidth="1"/>
    <col min="1257" max="1257" width="11.44140625" bestFit="1" customWidth="1"/>
    <col min="1258" max="1258" width="14.33203125" bestFit="1" customWidth="1"/>
    <col min="1259" max="1259" width="12.21875" bestFit="1" customWidth="1"/>
    <col min="1260" max="1260" width="12.6640625" bestFit="1" customWidth="1"/>
    <col min="1261" max="1261" width="9.88671875" bestFit="1" customWidth="1"/>
    <col min="1262" max="1262" width="12.6640625" bestFit="1" customWidth="1"/>
    <col min="1263" max="1263" width="10.44140625" bestFit="1" customWidth="1"/>
    <col min="1264" max="1264" width="12.6640625" bestFit="1" customWidth="1"/>
    <col min="1265" max="1265" width="10.44140625" bestFit="1" customWidth="1"/>
    <col min="1266" max="1266" width="12.6640625" bestFit="1" customWidth="1"/>
    <col min="1267" max="1267" width="14.33203125" bestFit="1" customWidth="1"/>
    <col min="1268" max="1268" width="12.6640625" bestFit="1" customWidth="1"/>
    <col min="1269" max="1269" width="11.44140625" bestFit="1" customWidth="1"/>
    <col min="1270" max="1270" width="14.33203125" bestFit="1" customWidth="1"/>
    <col min="1271" max="1271" width="11.44140625" bestFit="1" customWidth="1"/>
    <col min="1272" max="1272" width="14.33203125" bestFit="1" customWidth="1"/>
    <col min="1273" max="1273" width="11.44140625" bestFit="1" customWidth="1"/>
    <col min="1274" max="1274" width="14.33203125" bestFit="1" customWidth="1"/>
    <col min="1275" max="1275" width="11.44140625" bestFit="1" customWidth="1"/>
    <col min="1276" max="1276" width="14.33203125" bestFit="1" customWidth="1"/>
    <col min="1277" max="1277" width="11.44140625" bestFit="1" customWidth="1"/>
    <col min="1278" max="1278" width="14.33203125" bestFit="1" customWidth="1"/>
    <col min="1279" max="1279" width="11.44140625" bestFit="1" customWidth="1"/>
    <col min="1280" max="1280" width="14.33203125" bestFit="1" customWidth="1"/>
    <col min="1281" max="1281" width="11.44140625" bestFit="1" customWidth="1"/>
    <col min="1282" max="1282" width="14.33203125" bestFit="1" customWidth="1"/>
    <col min="1283" max="1283" width="11.44140625" bestFit="1" customWidth="1"/>
    <col min="1284" max="1284" width="14.33203125" bestFit="1" customWidth="1"/>
    <col min="1285" max="1285" width="11.44140625" bestFit="1" customWidth="1"/>
    <col min="1286" max="1286" width="14.33203125" bestFit="1" customWidth="1"/>
    <col min="1287" max="1287" width="12.21875" bestFit="1" customWidth="1"/>
    <col min="1288" max="1288" width="14.33203125" bestFit="1" customWidth="1"/>
    <col min="1289" max="1289" width="11.44140625" bestFit="1" customWidth="1"/>
    <col min="1290" max="1292" width="14.33203125" bestFit="1" customWidth="1"/>
    <col min="1293" max="1293" width="11.44140625" bestFit="1" customWidth="1"/>
    <col min="1294" max="1298" width="14.33203125" bestFit="1" customWidth="1"/>
    <col min="1299" max="1299" width="11.44140625" bestFit="1" customWidth="1"/>
    <col min="1300" max="1300" width="14.33203125" bestFit="1" customWidth="1"/>
    <col min="1301" max="1301" width="12.21875" bestFit="1" customWidth="1"/>
    <col min="1302" max="1302" width="14.33203125" bestFit="1" customWidth="1"/>
    <col min="1303" max="1303" width="11.44140625" bestFit="1" customWidth="1"/>
    <col min="1304" max="1306" width="14.33203125" bestFit="1" customWidth="1"/>
    <col min="1307" max="1307" width="12.21875" bestFit="1" customWidth="1"/>
    <col min="1308" max="1308" width="14.33203125" bestFit="1" customWidth="1"/>
    <col min="1309" max="1309" width="11.44140625" bestFit="1" customWidth="1"/>
    <col min="1310" max="1310" width="14.33203125" bestFit="1" customWidth="1"/>
    <col min="1311" max="1311" width="11.44140625" bestFit="1" customWidth="1"/>
    <col min="1312" max="1312" width="14.33203125" bestFit="1" customWidth="1"/>
    <col min="1313" max="1313" width="11.44140625" bestFit="1" customWidth="1"/>
    <col min="1314" max="1314" width="14.33203125" bestFit="1" customWidth="1"/>
    <col min="1315" max="1315" width="11.44140625" bestFit="1" customWidth="1"/>
    <col min="1316" max="1316" width="14.33203125" bestFit="1" customWidth="1"/>
    <col min="1317" max="1317" width="11.44140625" bestFit="1" customWidth="1"/>
    <col min="1318" max="1320" width="14.33203125" bestFit="1" customWidth="1"/>
    <col min="1321" max="1321" width="12.21875" bestFit="1" customWidth="1"/>
    <col min="1322" max="1324" width="14.33203125" bestFit="1" customWidth="1"/>
    <col min="1325" max="1325" width="11.44140625" bestFit="1" customWidth="1"/>
    <col min="1326" max="1326" width="14.33203125" bestFit="1" customWidth="1"/>
    <col min="1327" max="1327" width="11.44140625" bestFit="1" customWidth="1"/>
    <col min="1328" max="1330" width="14.33203125" bestFit="1" customWidth="1"/>
    <col min="1331" max="1331" width="12.21875" bestFit="1" customWidth="1"/>
    <col min="1332" max="1336" width="14.33203125" bestFit="1" customWidth="1"/>
    <col min="1337" max="1337" width="10.44140625" bestFit="1" customWidth="1"/>
    <col min="1338" max="1338" width="12.6640625" bestFit="1" customWidth="1"/>
    <col min="1339" max="1339" width="9.88671875" bestFit="1" customWidth="1"/>
    <col min="1340" max="1340" width="12.6640625" bestFit="1" customWidth="1"/>
    <col min="1341" max="1341" width="9.88671875" bestFit="1" customWidth="1"/>
    <col min="1342" max="1342" width="12.6640625" bestFit="1" customWidth="1"/>
    <col min="1343" max="1343" width="12.21875" bestFit="1" customWidth="1"/>
    <col min="1344" max="1344" width="12.6640625" bestFit="1" customWidth="1"/>
    <col min="1345" max="1345" width="10.5546875" bestFit="1" customWidth="1"/>
  </cols>
  <sheetData>
    <row r="3" spans="1:2" x14ac:dyDescent="0.3">
      <c r="A3" s="7" t="s">
        <v>1952</v>
      </c>
      <c r="B3" t="s">
        <v>1980</v>
      </c>
    </row>
    <row r="4" spans="1:2" x14ac:dyDescent="0.3">
      <c r="A4" s="8" t="s">
        <v>1959</v>
      </c>
      <c r="B4" s="18">
        <v>649654.15</v>
      </c>
    </row>
    <row r="5" spans="1:2" x14ac:dyDescent="0.3">
      <c r="A5" s="9" t="s">
        <v>1963</v>
      </c>
      <c r="B5" s="18">
        <v>124812.54999999999</v>
      </c>
    </row>
    <row r="6" spans="1:2" x14ac:dyDescent="0.3">
      <c r="A6" s="9" t="s">
        <v>1964</v>
      </c>
      <c r="B6" s="18">
        <v>228275.6</v>
      </c>
    </row>
    <row r="7" spans="1:2" x14ac:dyDescent="0.3">
      <c r="A7" s="9" t="s">
        <v>1965</v>
      </c>
      <c r="B7" s="18">
        <v>160228.25</v>
      </c>
    </row>
    <row r="8" spans="1:2" x14ac:dyDescent="0.3">
      <c r="A8" s="9" t="s">
        <v>1966</v>
      </c>
      <c r="B8" s="18">
        <v>136337.75</v>
      </c>
    </row>
    <row r="9" spans="1:2" x14ac:dyDescent="0.3">
      <c r="A9" s="8" t="s">
        <v>1960</v>
      </c>
      <c r="B9" s="18">
        <v>2113710.3000000003</v>
      </c>
    </row>
    <row r="10" spans="1:2" x14ac:dyDescent="0.3">
      <c r="A10" s="9" t="s">
        <v>1971</v>
      </c>
      <c r="B10" s="18">
        <v>171317.6</v>
      </c>
    </row>
    <row r="11" spans="1:2" x14ac:dyDescent="0.3">
      <c r="A11" s="9" t="s">
        <v>1972</v>
      </c>
      <c r="B11" s="18">
        <v>135968.25</v>
      </c>
    </row>
    <row r="12" spans="1:2" x14ac:dyDescent="0.3">
      <c r="A12" s="9" t="s">
        <v>1973</v>
      </c>
      <c r="B12" s="18">
        <v>129483.05</v>
      </c>
    </row>
    <row r="13" spans="1:2" x14ac:dyDescent="0.3">
      <c r="A13" s="9" t="s">
        <v>1974</v>
      </c>
      <c r="B13" s="18">
        <v>196765.94999999998</v>
      </c>
    </row>
    <row r="14" spans="1:2" x14ac:dyDescent="0.3">
      <c r="A14" s="9" t="s">
        <v>1975</v>
      </c>
      <c r="B14" s="18">
        <v>126856.84999999999</v>
      </c>
    </row>
    <row r="15" spans="1:2" x14ac:dyDescent="0.3">
      <c r="A15" s="9" t="s">
        <v>1976</v>
      </c>
      <c r="B15" s="18">
        <v>250815.45000000004</v>
      </c>
    </row>
    <row r="16" spans="1:2" x14ac:dyDescent="0.3">
      <c r="A16" s="9" t="s">
        <v>1969</v>
      </c>
      <c r="B16" s="18">
        <v>173933.55000000002</v>
      </c>
    </row>
    <row r="17" spans="1:2" x14ac:dyDescent="0.3">
      <c r="A17" s="9" t="s">
        <v>1970</v>
      </c>
      <c r="B17" s="18">
        <v>153357.19999999998</v>
      </c>
    </row>
    <row r="18" spans="1:2" x14ac:dyDescent="0.3">
      <c r="A18" s="9" t="s">
        <v>1963</v>
      </c>
      <c r="B18" s="18">
        <v>140965.54999999999</v>
      </c>
    </row>
    <row r="19" spans="1:2" x14ac:dyDescent="0.3">
      <c r="A19" s="9" t="s">
        <v>1964</v>
      </c>
      <c r="B19" s="18">
        <v>256211.04999999996</v>
      </c>
    </row>
    <row r="20" spans="1:2" x14ac:dyDescent="0.3">
      <c r="A20" s="9" t="s">
        <v>1965</v>
      </c>
      <c r="B20" s="18">
        <v>129608.84999999999</v>
      </c>
    </row>
    <row r="21" spans="1:2" x14ac:dyDescent="0.3">
      <c r="A21" s="9" t="s">
        <v>1966</v>
      </c>
      <c r="B21" s="18">
        <v>248426.94999999998</v>
      </c>
    </row>
    <row r="22" spans="1:2" x14ac:dyDescent="0.3">
      <c r="A22" s="8" t="s">
        <v>1953</v>
      </c>
      <c r="B22" s="18">
        <v>2763364.45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5270-F47B-4F1E-8A73-1E361811278E}">
  <dimension ref="A3:B10"/>
  <sheetViews>
    <sheetView workbookViewId="0">
      <selection activeCell="K19" sqref="K19"/>
    </sheetView>
  </sheetViews>
  <sheetFormatPr defaultRowHeight="14.4" x14ac:dyDescent="0.3"/>
  <cols>
    <col min="1" max="1" width="28.33203125" customWidth="1"/>
    <col min="2" max="2" width="15.5546875" customWidth="1"/>
  </cols>
  <sheetData>
    <row r="3" spans="1:2" x14ac:dyDescent="0.3">
      <c r="A3" s="7" t="s">
        <v>1952</v>
      </c>
      <c r="B3" t="s">
        <v>1977</v>
      </c>
    </row>
    <row r="4" spans="1:2" x14ac:dyDescent="0.3">
      <c r="A4" s="8" t="s">
        <v>8</v>
      </c>
      <c r="B4" s="16">
        <v>338243</v>
      </c>
    </row>
    <row r="5" spans="1:2" x14ac:dyDescent="0.3">
      <c r="A5" s="8" t="s">
        <v>41</v>
      </c>
      <c r="B5" s="16">
        <v>154201</v>
      </c>
    </row>
    <row r="6" spans="1:2" x14ac:dyDescent="0.3">
      <c r="A6" s="8" t="s">
        <v>54</v>
      </c>
      <c r="B6" s="16">
        <v>155318</v>
      </c>
    </row>
    <row r="7" spans="1:2" x14ac:dyDescent="0.3">
      <c r="A7" s="8" t="s">
        <v>65</v>
      </c>
      <c r="B7" s="16">
        <v>146849</v>
      </c>
    </row>
    <row r="8" spans="1:2" x14ac:dyDescent="0.3">
      <c r="A8" s="8" t="s">
        <v>81</v>
      </c>
      <c r="B8" s="16">
        <v>168787</v>
      </c>
    </row>
    <row r="9" spans="1:2" x14ac:dyDescent="0.3">
      <c r="A9" s="8" t="s">
        <v>99</v>
      </c>
      <c r="B9" s="16">
        <v>162426</v>
      </c>
    </row>
    <row r="10" spans="1:2" x14ac:dyDescent="0.3">
      <c r="A10" s="8" t="s">
        <v>1953</v>
      </c>
      <c r="B10" s="16">
        <v>1125824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04947-971A-47C7-AAB5-61F5F926B35D}">
  <dimension ref="A3:B10"/>
  <sheetViews>
    <sheetView workbookViewId="0">
      <selection activeCell="G28" sqref="G28"/>
    </sheetView>
  </sheetViews>
  <sheetFormatPr defaultRowHeight="14.4" x14ac:dyDescent="0.3"/>
  <cols>
    <col min="1" max="1" width="30.21875" bestFit="1" customWidth="1"/>
    <col min="2" max="2" width="19.109375" bestFit="1" customWidth="1"/>
  </cols>
  <sheetData>
    <row r="3" spans="1:2" x14ac:dyDescent="0.3">
      <c r="A3" s="7" t="s">
        <v>1952</v>
      </c>
      <c r="B3" t="s">
        <v>1958</v>
      </c>
    </row>
    <row r="4" spans="1:2" x14ac:dyDescent="0.3">
      <c r="A4" s="8" t="s">
        <v>8</v>
      </c>
      <c r="B4" s="14">
        <v>12120</v>
      </c>
    </row>
    <row r="5" spans="1:2" x14ac:dyDescent="0.3">
      <c r="A5" s="8" t="s">
        <v>41</v>
      </c>
      <c r="B5" s="14">
        <v>7440</v>
      </c>
    </row>
    <row r="6" spans="1:2" x14ac:dyDescent="0.3">
      <c r="A6" s="8" t="s">
        <v>54</v>
      </c>
      <c r="B6" s="14">
        <v>5264</v>
      </c>
    </row>
    <row r="7" spans="1:2" x14ac:dyDescent="0.3">
      <c r="A7" s="8" t="s">
        <v>65</v>
      </c>
      <c r="B7" s="14">
        <v>5812.5</v>
      </c>
    </row>
    <row r="8" spans="1:2" x14ac:dyDescent="0.3">
      <c r="A8" s="8" t="s">
        <v>81</v>
      </c>
      <c r="B8" s="14">
        <v>6358.3333333333258</v>
      </c>
    </row>
    <row r="9" spans="1:2" x14ac:dyDescent="0.3">
      <c r="A9" s="8" t="s">
        <v>99</v>
      </c>
      <c r="B9" s="14">
        <v>5904.1666666666724</v>
      </c>
    </row>
    <row r="10" spans="1:2" x14ac:dyDescent="0.3">
      <c r="A10" s="8" t="s">
        <v>1953</v>
      </c>
      <c r="B10" s="14">
        <v>42899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77CB-0A7B-47D2-A947-1BBB8A339B9E}">
  <dimension ref="A3:H29"/>
  <sheetViews>
    <sheetView topLeftCell="A3" workbookViewId="0">
      <selection activeCell="L25" sqref="L25"/>
    </sheetView>
  </sheetViews>
  <sheetFormatPr defaultRowHeight="14.4" x14ac:dyDescent="0.3"/>
  <cols>
    <col min="1" max="1" width="19.44140625" customWidth="1"/>
    <col min="2" max="2" width="15.5546875" customWidth="1"/>
    <col min="3" max="3" width="14.21875" customWidth="1"/>
    <col min="4" max="4" width="14.44140625" customWidth="1"/>
    <col min="5" max="5" width="13.88671875" customWidth="1"/>
    <col min="6" max="6" width="9.109375" bestFit="1" customWidth="1"/>
    <col min="7" max="7" width="29.21875" customWidth="1"/>
    <col min="8" max="8" width="10.5546875" customWidth="1"/>
  </cols>
  <sheetData>
    <row r="3" spans="1:8" x14ac:dyDescent="0.3">
      <c r="A3" s="7" t="s">
        <v>1957</v>
      </c>
      <c r="B3" s="7" t="s">
        <v>1954</v>
      </c>
    </row>
    <row r="4" spans="1:8" x14ac:dyDescent="0.3">
      <c r="A4" s="7" t="s">
        <v>1952</v>
      </c>
      <c r="B4" t="s">
        <v>8</v>
      </c>
      <c r="C4" t="s">
        <v>41</v>
      </c>
      <c r="D4" t="s">
        <v>54</v>
      </c>
      <c r="E4" t="s">
        <v>65</v>
      </c>
      <c r="F4" t="s">
        <v>81</v>
      </c>
      <c r="G4" t="s">
        <v>99</v>
      </c>
      <c r="H4" t="s">
        <v>1953</v>
      </c>
    </row>
    <row r="5" spans="1:8" x14ac:dyDescent="0.3">
      <c r="A5" s="8" t="s">
        <v>1959</v>
      </c>
      <c r="B5" s="18">
        <v>411235</v>
      </c>
      <c r="C5" s="18">
        <v>36280</v>
      </c>
      <c r="D5" s="18">
        <v>168440</v>
      </c>
      <c r="E5" s="18">
        <v>125616</v>
      </c>
      <c r="F5" s="18">
        <v>124752</v>
      </c>
      <c r="G5" s="19">
        <v>236826</v>
      </c>
      <c r="H5" s="18">
        <v>1103149</v>
      </c>
    </row>
    <row r="6" spans="1:8" x14ac:dyDescent="0.3">
      <c r="A6" s="9" t="s">
        <v>1961</v>
      </c>
      <c r="B6" s="18">
        <v>78950</v>
      </c>
      <c r="C6" s="18">
        <v>6620</v>
      </c>
      <c r="D6" s="18">
        <v>33455</v>
      </c>
      <c r="E6" s="18">
        <v>24180</v>
      </c>
      <c r="F6" s="18">
        <v>23859</v>
      </c>
      <c r="G6" s="19">
        <v>45012</v>
      </c>
      <c r="H6" s="18">
        <v>212076</v>
      </c>
    </row>
    <row r="7" spans="1:8" x14ac:dyDescent="0.3">
      <c r="A7" s="15" t="s">
        <v>1963</v>
      </c>
      <c r="B7" s="18">
        <v>78950</v>
      </c>
      <c r="C7" s="18">
        <v>6620</v>
      </c>
      <c r="D7" s="18">
        <v>33455</v>
      </c>
      <c r="E7" s="18">
        <v>24180</v>
      </c>
      <c r="F7" s="18">
        <v>23859</v>
      </c>
      <c r="G7" s="19">
        <v>45012</v>
      </c>
      <c r="H7" s="18">
        <v>212076</v>
      </c>
    </row>
    <row r="8" spans="1:8" x14ac:dyDescent="0.3">
      <c r="A8" s="9" t="s">
        <v>1962</v>
      </c>
      <c r="B8" s="18">
        <v>332285</v>
      </c>
      <c r="C8" s="18">
        <v>29660</v>
      </c>
      <c r="D8" s="18">
        <v>134985</v>
      </c>
      <c r="E8" s="18">
        <v>101436</v>
      </c>
      <c r="F8" s="18">
        <v>100893</v>
      </c>
      <c r="G8" s="19">
        <v>191814</v>
      </c>
      <c r="H8" s="18">
        <v>891073</v>
      </c>
    </row>
    <row r="9" spans="1:8" x14ac:dyDescent="0.3">
      <c r="A9" s="15" t="s">
        <v>1964</v>
      </c>
      <c r="B9" s="18">
        <v>133945</v>
      </c>
      <c r="C9" s="18">
        <v>17608</v>
      </c>
      <c r="D9" s="18">
        <v>70220</v>
      </c>
      <c r="E9" s="18">
        <v>46284</v>
      </c>
      <c r="F9" s="18">
        <v>35322</v>
      </c>
      <c r="G9" s="19">
        <v>83016</v>
      </c>
      <c r="H9" s="18">
        <v>386395</v>
      </c>
    </row>
    <row r="10" spans="1:8" x14ac:dyDescent="0.3">
      <c r="A10" s="15" t="s">
        <v>1965</v>
      </c>
      <c r="B10" s="18">
        <v>104060</v>
      </c>
      <c r="C10" s="18">
        <v>7821</v>
      </c>
      <c r="D10" s="18">
        <v>28545</v>
      </c>
      <c r="E10" s="18">
        <v>30760</v>
      </c>
      <c r="F10" s="18">
        <v>39768</v>
      </c>
      <c r="G10" s="19">
        <v>61158</v>
      </c>
      <c r="H10" s="18">
        <v>272112</v>
      </c>
    </row>
    <row r="11" spans="1:8" x14ac:dyDescent="0.3">
      <c r="A11" s="15" t="s">
        <v>1966</v>
      </c>
      <c r="B11" s="18">
        <v>94280</v>
      </c>
      <c r="C11" s="18">
        <v>4231</v>
      </c>
      <c r="D11" s="18">
        <v>36220</v>
      </c>
      <c r="E11" s="18">
        <v>24392</v>
      </c>
      <c r="F11" s="18">
        <v>25803</v>
      </c>
      <c r="G11" s="19">
        <v>47640</v>
      </c>
      <c r="H11" s="18">
        <v>232566</v>
      </c>
    </row>
    <row r="12" spans="1:8" x14ac:dyDescent="0.3">
      <c r="A12" s="8" t="s">
        <v>1960</v>
      </c>
      <c r="B12" s="18">
        <v>1279980</v>
      </c>
      <c r="C12" s="18">
        <v>117921</v>
      </c>
      <c r="D12" s="18">
        <v>608150</v>
      </c>
      <c r="E12" s="18">
        <v>461780</v>
      </c>
      <c r="F12" s="18">
        <v>381609</v>
      </c>
      <c r="G12" s="19">
        <v>737730</v>
      </c>
      <c r="H12" s="18">
        <v>3587170</v>
      </c>
    </row>
    <row r="13" spans="1:8" x14ac:dyDescent="0.3">
      <c r="A13" s="9" t="s">
        <v>1967</v>
      </c>
      <c r="B13" s="18">
        <v>274615</v>
      </c>
      <c r="C13" s="18">
        <v>21387</v>
      </c>
      <c r="D13" s="18">
        <v>131055</v>
      </c>
      <c r="E13" s="18">
        <v>82236</v>
      </c>
      <c r="F13" s="18">
        <v>86220</v>
      </c>
      <c r="G13" s="19">
        <v>147336</v>
      </c>
      <c r="H13" s="18">
        <v>742849</v>
      </c>
    </row>
    <row r="14" spans="1:8" x14ac:dyDescent="0.3">
      <c r="A14" s="15" t="s">
        <v>1971</v>
      </c>
      <c r="B14" s="18">
        <v>117995</v>
      </c>
      <c r="C14" s="18">
        <v>7702</v>
      </c>
      <c r="D14" s="18">
        <v>50100</v>
      </c>
      <c r="E14" s="18">
        <v>26320</v>
      </c>
      <c r="F14" s="18">
        <v>29904</v>
      </c>
      <c r="G14" s="19">
        <v>59832</v>
      </c>
      <c r="H14" s="18">
        <v>291853</v>
      </c>
    </row>
    <row r="15" spans="1:8" x14ac:dyDescent="0.3">
      <c r="A15" s="15" t="s">
        <v>1972</v>
      </c>
      <c r="B15" s="18">
        <v>73145</v>
      </c>
      <c r="C15" s="18">
        <v>5405</v>
      </c>
      <c r="D15" s="18">
        <v>42375</v>
      </c>
      <c r="E15" s="18">
        <v>30012</v>
      </c>
      <c r="F15" s="18">
        <v>33630</v>
      </c>
      <c r="G15" s="19">
        <v>47358</v>
      </c>
      <c r="H15" s="18">
        <v>231925</v>
      </c>
    </row>
    <row r="16" spans="1:8" x14ac:dyDescent="0.3">
      <c r="A16" s="15" t="s">
        <v>1973</v>
      </c>
      <c r="B16" s="18">
        <v>83475</v>
      </c>
      <c r="C16" s="18">
        <v>8280</v>
      </c>
      <c r="D16" s="18">
        <v>38580</v>
      </c>
      <c r="E16" s="18">
        <v>25904</v>
      </c>
      <c r="F16" s="18">
        <v>22686</v>
      </c>
      <c r="G16" s="19">
        <v>40146</v>
      </c>
      <c r="H16" s="18">
        <v>219071</v>
      </c>
    </row>
    <row r="17" spans="1:8" x14ac:dyDescent="0.3">
      <c r="A17" s="9" t="s">
        <v>1968</v>
      </c>
      <c r="B17" s="18">
        <v>323345</v>
      </c>
      <c r="C17" s="18">
        <v>32425</v>
      </c>
      <c r="D17" s="18">
        <v>174950</v>
      </c>
      <c r="E17" s="18">
        <v>133788</v>
      </c>
      <c r="F17" s="18">
        <v>99024</v>
      </c>
      <c r="G17" s="19">
        <v>212562</v>
      </c>
      <c r="H17" s="18">
        <v>976094</v>
      </c>
    </row>
    <row r="18" spans="1:8" x14ac:dyDescent="0.3">
      <c r="A18" s="15" t="s">
        <v>1974</v>
      </c>
      <c r="B18" s="18">
        <v>118270</v>
      </c>
      <c r="C18" s="18">
        <v>10056</v>
      </c>
      <c r="D18" s="18">
        <v>53840</v>
      </c>
      <c r="E18" s="18">
        <v>54368</v>
      </c>
      <c r="F18" s="18">
        <v>28092</v>
      </c>
      <c r="G18" s="19">
        <v>68754</v>
      </c>
      <c r="H18" s="18">
        <v>333380</v>
      </c>
    </row>
    <row r="19" spans="1:8" x14ac:dyDescent="0.3">
      <c r="A19" s="15" t="s">
        <v>1975</v>
      </c>
      <c r="B19" s="18">
        <v>77085</v>
      </c>
      <c r="C19" s="18">
        <v>8300</v>
      </c>
      <c r="D19" s="18">
        <v>51185</v>
      </c>
      <c r="E19" s="18">
        <v>19200</v>
      </c>
      <c r="F19" s="18">
        <v>18006</v>
      </c>
      <c r="G19" s="19">
        <v>42090</v>
      </c>
      <c r="H19" s="18">
        <v>215866</v>
      </c>
    </row>
    <row r="20" spans="1:8" x14ac:dyDescent="0.3">
      <c r="A20" s="15" t="s">
        <v>1976</v>
      </c>
      <c r="B20" s="18">
        <v>127990</v>
      </c>
      <c r="C20" s="18">
        <v>14069</v>
      </c>
      <c r="D20" s="18">
        <v>69925</v>
      </c>
      <c r="E20" s="18">
        <v>60220</v>
      </c>
      <c r="F20" s="18">
        <v>52926</v>
      </c>
      <c r="G20" s="19">
        <v>101718</v>
      </c>
      <c r="H20" s="18">
        <v>426848</v>
      </c>
    </row>
    <row r="21" spans="1:8" x14ac:dyDescent="0.3">
      <c r="A21" s="9" t="s">
        <v>1961</v>
      </c>
      <c r="B21" s="18">
        <v>294445</v>
      </c>
      <c r="C21" s="18">
        <v>24604</v>
      </c>
      <c r="D21" s="18">
        <v>148635</v>
      </c>
      <c r="E21" s="18">
        <v>90120</v>
      </c>
      <c r="F21" s="18">
        <v>70644</v>
      </c>
      <c r="G21" s="19">
        <v>168252</v>
      </c>
      <c r="H21" s="18">
        <v>796700</v>
      </c>
    </row>
    <row r="22" spans="1:8" x14ac:dyDescent="0.3">
      <c r="A22" s="15" t="s">
        <v>1969</v>
      </c>
      <c r="B22" s="18">
        <v>113195</v>
      </c>
      <c r="C22" s="18">
        <v>10569</v>
      </c>
      <c r="D22" s="18">
        <v>58110</v>
      </c>
      <c r="E22" s="18">
        <v>27840</v>
      </c>
      <c r="F22" s="18">
        <v>18933</v>
      </c>
      <c r="G22" s="19">
        <v>67524</v>
      </c>
      <c r="H22" s="18">
        <v>296171</v>
      </c>
    </row>
    <row r="23" spans="1:8" x14ac:dyDescent="0.3">
      <c r="A23" s="15" t="s">
        <v>1970</v>
      </c>
      <c r="B23" s="18">
        <v>94170</v>
      </c>
      <c r="C23" s="18">
        <v>6209</v>
      </c>
      <c r="D23" s="18">
        <v>44325</v>
      </c>
      <c r="E23" s="18">
        <v>29460</v>
      </c>
      <c r="F23" s="18">
        <v>29001</v>
      </c>
      <c r="G23" s="19">
        <v>58590</v>
      </c>
      <c r="H23" s="18">
        <v>261755</v>
      </c>
    </row>
    <row r="24" spans="1:8" x14ac:dyDescent="0.3">
      <c r="A24" s="15" t="s">
        <v>1963</v>
      </c>
      <c r="B24" s="18">
        <v>87080</v>
      </c>
      <c r="C24" s="18">
        <v>7826</v>
      </c>
      <c r="D24" s="18">
        <v>46200</v>
      </c>
      <c r="E24" s="18">
        <v>32820</v>
      </c>
      <c r="F24" s="18">
        <v>22710</v>
      </c>
      <c r="G24" s="19">
        <v>42138</v>
      </c>
      <c r="H24" s="18">
        <v>238774</v>
      </c>
    </row>
    <row r="25" spans="1:8" x14ac:dyDescent="0.3">
      <c r="A25" s="9" t="s">
        <v>1962</v>
      </c>
      <c r="B25" s="18">
        <v>387575</v>
      </c>
      <c r="C25" s="18">
        <v>39505</v>
      </c>
      <c r="D25" s="18">
        <v>153510</v>
      </c>
      <c r="E25" s="18">
        <v>155636</v>
      </c>
      <c r="F25" s="18">
        <v>125721</v>
      </c>
      <c r="G25" s="19">
        <v>209580</v>
      </c>
      <c r="H25" s="18">
        <v>1071527</v>
      </c>
    </row>
    <row r="26" spans="1:8" x14ac:dyDescent="0.3">
      <c r="A26" s="15" t="s">
        <v>1964</v>
      </c>
      <c r="B26" s="18">
        <v>148115</v>
      </c>
      <c r="C26" s="18">
        <v>14304</v>
      </c>
      <c r="D26" s="18">
        <v>63060</v>
      </c>
      <c r="E26" s="18">
        <v>60328</v>
      </c>
      <c r="F26" s="18">
        <v>54336</v>
      </c>
      <c r="G26" s="19">
        <v>94494</v>
      </c>
      <c r="H26" s="18">
        <v>434637</v>
      </c>
    </row>
    <row r="27" spans="1:8" x14ac:dyDescent="0.3">
      <c r="A27" s="15" t="s">
        <v>1965</v>
      </c>
      <c r="B27" s="18">
        <v>70645</v>
      </c>
      <c r="C27" s="18">
        <v>10418</v>
      </c>
      <c r="D27" s="18">
        <v>32545</v>
      </c>
      <c r="E27" s="18">
        <v>38052</v>
      </c>
      <c r="F27" s="18">
        <v>24267</v>
      </c>
      <c r="G27" s="19">
        <v>41952</v>
      </c>
      <c r="H27" s="18">
        <v>217879</v>
      </c>
    </row>
    <row r="28" spans="1:8" x14ac:dyDescent="0.3">
      <c r="A28" s="15" t="s">
        <v>1966</v>
      </c>
      <c r="B28" s="18">
        <v>168815</v>
      </c>
      <c r="C28" s="18">
        <v>14783</v>
      </c>
      <c r="D28" s="18">
        <v>57905</v>
      </c>
      <c r="E28" s="18">
        <v>57256</v>
      </c>
      <c r="F28" s="18">
        <v>47118</v>
      </c>
      <c r="G28" s="19">
        <v>73134</v>
      </c>
      <c r="H28" s="18">
        <v>419011</v>
      </c>
    </row>
    <row r="29" spans="1:8" x14ac:dyDescent="0.3">
      <c r="A29" s="8" t="s">
        <v>1953</v>
      </c>
      <c r="B29" s="18">
        <v>1691215</v>
      </c>
      <c r="C29" s="18">
        <v>154201</v>
      </c>
      <c r="D29" s="18">
        <v>776590</v>
      </c>
      <c r="E29" s="18">
        <v>587396</v>
      </c>
      <c r="F29" s="18">
        <v>506361</v>
      </c>
      <c r="G29" s="19">
        <v>974556</v>
      </c>
      <c r="H29" s="18">
        <v>4690319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B9D9-9B83-4EC0-ADBA-56000200F0FF}">
  <dimension ref="A3:H10"/>
  <sheetViews>
    <sheetView workbookViewId="0">
      <selection activeCell="C6" sqref="C6"/>
    </sheetView>
  </sheetViews>
  <sheetFormatPr defaultRowHeight="14.4" x14ac:dyDescent="0.3"/>
  <cols>
    <col min="1" max="1" width="16.6640625" bestFit="1" customWidth="1"/>
    <col min="2" max="2" width="15.5546875" customWidth="1"/>
    <col min="3" max="3" width="14.21875" customWidth="1"/>
    <col min="4" max="4" width="14.44140625" customWidth="1"/>
    <col min="5" max="5" width="13.88671875" customWidth="1"/>
    <col min="6" max="6" width="9.33203125" bestFit="1" customWidth="1"/>
    <col min="7" max="7" width="11.88671875" customWidth="1"/>
    <col min="8" max="8" width="11.21875" bestFit="1" customWidth="1"/>
  </cols>
  <sheetData>
    <row r="3" spans="1:8" x14ac:dyDescent="0.3">
      <c r="A3" s="7" t="s">
        <v>1977</v>
      </c>
      <c r="B3" s="7" t="s">
        <v>1954</v>
      </c>
    </row>
    <row r="4" spans="1:8" x14ac:dyDescent="0.3">
      <c r="A4" s="7" t="s">
        <v>1952</v>
      </c>
      <c r="B4" t="s">
        <v>8</v>
      </c>
      <c r="C4" t="s">
        <v>41</v>
      </c>
      <c r="D4" t="s">
        <v>54</v>
      </c>
      <c r="E4" t="s">
        <v>65</v>
      </c>
      <c r="F4" t="s">
        <v>81</v>
      </c>
      <c r="G4" t="s">
        <v>99</v>
      </c>
      <c r="H4" t="s">
        <v>1953</v>
      </c>
    </row>
    <row r="5" spans="1:8" x14ac:dyDescent="0.3">
      <c r="A5" s="8" t="s">
        <v>7</v>
      </c>
      <c r="B5" s="16">
        <v>78192</v>
      </c>
      <c r="C5" s="16">
        <v>31490</v>
      </c>
      <c r="D5" s="16">
        <v>29233</v>
      </c>
      <c r="E5" s="16">
        <v>34805</v>
      </c>
      <c r="F5" s="16">
        <v>41250</v>
      </c>
      <c r="G5" s="17">
        <v>32465</v>
      </c>
      <c r="H5" s="16">
        <v>247435</v>
      </c>
    </row>
    <row r="6" spans="1:8" x14ac:dyDescent="0.3">
      <c r="A6" s="8" t="s">
        <v>115</v>
      </c>
      <c r="B6" s="16">
        <v>71607</v>
      </c>
      <c r="C6" s="16">
        <v>31283</v>
      </c>
      <c r="D6" s="16">
        <v>31604</v>
      </c>
      <c r="E6" s="16">
        <v>34057</v>
      </c>
      <c r="F6" s="16">
        <v>35776</v>
      </c>
      <c r="G6" s="17">
        <v>36610</v>
      </c>
      <c r="H6" s="16">
        <v>240937</v>
      </c>
    </row>
    <row r="7" spans="1:8" x14ac:dyDescent="0.3">
      <c r="A7" s="8" t="s">
        <v>426</v>
      </c>
      <c r="B7" s="16">
        <v>69468</v>
      </c>
      <c r="C7" s="16">
        <v>31613</v>
      </c>
      <c r="D7" s="16">
        <v>35470</v>
      </c>
      <c r="E7" s="16">
        <v>25819</v>
      </c>
      <c r="F7" s="16">
        <v>34501</v>
      </c>
      <c r="G7" s="17">
        <v>35761</v>
      </c>
      <c r="H7" s="16">
        <v>232632</v>
      </c>
    </row>
    <row r="8" spans="1:8" x14ac:dyDescent="0.3">
      <c r="A8" s="8" t="s">
        <v>324</v>
      </c>
      <c r="B8" s="16">
        <v>63282</v>
      </c>
      <c r="C8" s="16">
        <v>31754</v>
      </c>
      <c r="D8" s="16">
        <v>28396</v>
      </c>
      <c r="E8" s="16">
        <v>27224</v>
      </c>
      <c r="F8" s="16">
        <v>26129</v>
      </c>
      <c r="G8" s="17">
        <v>26540</v>
      </c>
      <c r="H8" s="16">
        <v>203325</v>
      </c>
    </row>
    <row r="9" spans="1:8" x14ac:dyDescent="0.3">
      <c r="A9" s="8" t="s">
        <v>220</v>
      </c>
      <c r="B9" s="16">
        <v>55694</v>
      </c>
      <c r="C9" s="16">
        <v>28061</v>
      </c>
      <c r="D9" s="16">
        <v>30615</v>
      </c>
      <c r="E9" s="16">
        <v>24944</v>
      </c>
      <c r="F9" s="16">
        <v>31131</v>
      </c>
      <c r="G9" s="17">
        <v>31050</v>
      </c>
      <c r="H9" s="16">
        <v>201495</v>
      </c>
    </row>
    <row r="10" spans="1:8" x14ac:dyDescent="0.3">
      <c r="A10" s="8" t="s">
        <v>1953</v>
      </c>
      <c r="B10" s="16">
        <v>338243</v>
      </c>
      <c r="C10" s="16">
        <v>154201</v>
      </c>
      <c r="D10" s="16">
        <v>155318</v>
      </c>
      <c r="E10" s="16">
        <v>146849</v>
      </c>
      <c r="F10" s="16">
        <v>168787</v>
      </c>
      <c r="G10" s="17">
        <v>162426</v>
      </c>
      <c r="H10" s="16">
        <v>1125824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5C5E-7991-4206-8566-F4207BF5B52A}">
  <dimension ref="A3:H10"/>
  <sheetViews>
    <sheetView tabSelected="1" workbookViewId="0">
      <selection activeCell="C7" sqref="C7"/>
    </sheetView>
  </sheetViews>
  <sheetFormatPr defaultRowHeight="14.4" x14ac:dyDescent="0.3"/>
  <cols>
    <col min="1" max="1" width="21.33203125" bestFit="1" customWidth="1"/>
    <col min="2" max="2" width="16.21875" bestFit="1" customWidth="1"/>
    <col min="3" max="3" width="30.77734375" bestFit="1" customWidth="1"/>
    <col min="4" max="4" width="15" bestFit="1" customWidth="1"/>
    <col min="5" max="5" width="14.21875" bestFit="1" customWidth="1"/>
    <col min="6" max="6" width="9" bestFit="1" customWidth="1"/>
    <col min="7" max="7" width="15.109375" bestFit="1" customWidth="1"/>
    <col min="8" max="8" width="11.21875" bestFit="1" customWidth="1"/>
    <col min="9" max="9" width="19.44140625" customWidth="1"/>
    <col min="10" max="10" width="18.44140625" bestFit="1" customWidth="1"/>
    <col min="11" max="11" width="19.44140625" bestFit="1" customWidth="1"/>
    <col min="12" max="12" width="29.21875" bestFit="1" customWidth="1"/>
    <col min="13" max="13" width="19.44140625" bestFit="1" customWidth="1"/>
    <col min="14" max="14" width="23" bestFit="1" customWidth="1"/>
    <col min="15" max="15" width="24" bestFit="1" customWidth="1"/>
    <col min="16" max="85" width="9.77734375" bestFit="1" customWidth="1"/>
    <col min="86" max="227" width="10.77734375" bestFit="1" customWidth="1"/>
    <col min="228" max="288" width="9.77734375" bestFit="1" customWidth="1"/>
    <col min="289" max="289" width="10.77734375" bestFit="1" customWidth="1"/>
    <col min="290" max="290" width="8.21875" bestFit="1" customWidth="1"/>
    <col min="291" max="297" width="10.77734375" bestFit="1" customWidth="1"/>
    <col min="298" max="298" width="8.21875" bestFit="1" customWidth="1"/>
    <col min="299" max="357" width="9.77734375" bestFit="1" customWidth="1"/>
    <col min="358" max="361" width="8.21875" bestFit="1" customWidth="1"/>
    <col min="362" max="411" width="9.77734375" bestFit="1" customWidth="1"/>
    <col min="412" max="412" width="8.21875" bestFit="1" customWidth="1"/>
    <col min="413" max="466" width="9.77734375" bestFit="1" customWidth="1"/>
    <col min="467" max="468" width="8.21875" bestFit="1" customWidth="1"/>
    <col min="469" max="514" width="9.77734375" bestFit="1" customWidth="1"/>
    <col min="515" max="521" width="8.21875" bestFit="1" customWidth="1"/>
    <col min="522" max="562" width="9.77734375" bestFit="1" customWidth="1"/>
    <col min="563" max="568" width="8.21875" bestFit="1" customWidth="1"/>
    <col min="569" max="618" width="9.77734375" bestFit="1" customWidth="1"/>
    <col min="619" max="623" width="8.21875" bestFit="1" customWidth="1"/>
    <col min="624" max="657" width="9.77734375" bestFit="1" customWidth="1"/>
    <col min="658" max="661" width="8.21875" bestFit="1" customWidth="1"/>
    <col min="662" max="662" width="10.5546875" bestFit="1" customWidth="1"/>
    <col min="663" max="663" width="11.44140625" bestFit="1" customWidth="1"/>
    <col min="664" max="664" width="14.33203125" bestFit="1" customWidth="1"/>
    <col min="665" max="665" width="11.44140625" bestFit="1" customWidth="1"/>
    <col min="666" max="666" width="14.33203125" bestFit="1" customWidth="1"/>
    <col min="667" max="667" width="11.44140625" bestFit="1" customWidth="1"/>
    <col min="668" max="668" width="14.33203125" bestFit="1" customWidth="1"/>
    <col min="669" max="669" width="11.44140625" bestFit="1" customWidth="1"/>
    <col min="670" max="670" width="14.33203125" bestFit="1" customWidth="1"/>
    <col min="671" max="671" width="11.44140625" bestFit="1" customWidth="1"/>
    <col min="672" max="672" width="14.33203125" bestFit="1" customWidth="1"/>
    <col min="673" max="673" width="11.44140625" bestFit="1" customWidth="1"/>
    <col min="674" max="674" width="14.33203125" bestFit="1" customWidth="1"/>
    <col min="675" max="675" width="12.21875" bestFit="1" customWidth="1"/>
    <col min="676" max="676" width="14.33203125" bestFit="1" customWidth="1"/>
    <col min="677" max="677" width="11.44140625" bestFit="1" customWidth="1"/>
    <col min="678" max="678" width="14.33203125" bestFit="1" customWidth="1"/>
    <col min="679" max="679" width="11.44140625" bestFit="1" customWidth="1"/>
    <col min="680" max="680" width="14.33203125" bestFit="1" customWidth="1"/>
    <col min="681" max="681" width="12.21875" bestFit="1" customWidth="1"/>
    <col min="682" max="682" width="14.33203125" bestFit="1" customWidth="1"/>
    <col min="683" max="683" width="11.44140625" bestFit="1" customWidth="1"/>
    <col min="684" max="684" width="14.33203125" bestFit="1" customWidth="1"/>
    <col min="685" max="685" width="12.21875" bestFit="1" customWidth="1"/>
    <col min="686" max="686" width="14.33203125" bestFit="1" customWidth="1"/>
    <col min="687" max="687" width="12.21875" bestFit="1" customWidth="1"/>
    <col min="688" max="688" width="14.33203125" bestFit="1" customWidth="1"/>
    <col min="689" max="689" width="11.44140625" bestFit="1" customWidth="1"/>
    <col min="690" max="694" width="14.33203125" bestFit="1" customWidth="1"/>
    <col min="695" max="695" width="11.44140625" bestFit="1" customWidth="1"/>
    <col min="696" max="696" width="14.33203125" bestFit="1" customWidth="1"/>
    <col min="697" max="697" width="11.44140625" bestFit="1" customWidth="1"/>
    <col min="698" max="698" width="14.33203125" bestFit="1" customWidth="1"/>
    <col min="699" max="699" width="11.44140625" bestFit="1" customWidth="1"/>
    <col min="700" max="700" width="14.33203125" bestFit="1" customWidth="1"/>
    <col min="701" max="701" width="12.21875" bestFit="1" customWidth="1"/>
    <col min="702" max="702" width="14.33203125" bestFit="1" customWidth="1"/>
    <col min="703" max="703" width="11.44140625" bestFit="1" customWidth="1"/>
    <col min="704" max="704" width="14.33203125" bestFit="1" customWidth="1"/>
    <col min="705" max="705" width="11.44140625" bestFit="1" customWidth="1"/>
    <col min="706" max="706" width="14.33203125" bestFit="1" customWidth="1"/>
    <col min="707" max="707" width="11.44140625" bestFit="1" customWidth="1"/>
    <col min="708" max="712" width="14.33203125" bestFit="1" customWidth="1"/>
    <col min="713" max="713" width="11.44140625" bestFit="1" customWidth="1"/>
    <col min="714" max="716" width="14.33203125" bestFit="1" customWidth="1"/>
    <col min="717" max="717" width="11.44140625" bestFit="1" customWidth="1"/>
    <col min="718" max="718" width="14.33203125" bestFit="1" customWidth="1"/>
    <col min="719" max="719" width="11.44140625" bestFit="1" customWidth="1"/>
    <col min="720" max="720" width="14.33203125" bestFit="1" customWidth="1"/>
    <col min="721" max="721" width="12.21875" bestFit="1" customWidth="1"/>
    <col min="722" max="722" width="14.33203125" bestFit="1" customWidth="1"/>
    <col min="723" max="723" width="11.44140625" bestFit="1" customWidth="1"/>
    <col min="724" max="729" width="14.33203125" bestFit="1" customWidth="1"/>
    <col min="730" max="730" width="12.6640625" bestFit="1" customWidth="1"/>
    <col min="731" max="731" width="10.44140625" bestFit="1" customWidth="1"/>
    <col min="732" max="732" width="12.6640625" bestFit="1" customWidth="1"/>
    <col min="733" max="733" width="9.88671875" bestFit="1" customWidth="1"/>
    <col min="734" max="734" width="12.6640625" bestFit="1" customWidth="1"/>
    <col min="735" max="735" width="9.88671875" bestFit="1" customWidth="1"/>
    <col min="736" max="736" width="12.6640625" bestFit="1" customWidth="1"/>
    <col min="737" max="737" width="11.44140625" bestFit="1" customWidth="1"/>
    <col min="738" max="738" width="14.33203125" bestFit="1" customWidth="1"/>
    <col min="739" max="739" width="12.21875" bestFit="1" customWidth="1"/>
    <col min="740" max="740" width="14.33203125" bestFit="1" customWidth="1"/>
    <col min="741" max="741" width="11.44140625" bestFit="1" customWidth="1"/>
    <col min="742" max="742" width="14.33203125" bestFit="1" customWidth="1"/>
    <col min="743" max="743" width="12.21875" bestFit="1" customWidth="1"/>
    <col min="744" max="744" width="14.33203125" bestFit="1" customWidth="1"/>
    <col min="745" max="745" width="11.44140625" bestFit="1" customWidth="1"/>
    <col min="746" max="746" width="14.33203125" bestFit="1" customWidth="1"/>
    <col min="747" max="747" width="11.44140625" bestFit="1" customWidth="1"/>
    <col min="748" max="750" width="14.33203125" bestFit="1" customWidth="1"/>
    <col min="751" max="751" width="11.44140625" bestFit="1" customWidth="1"/>
    <col min="752" max="752" width="14.33203125" bestFit="1" customWidth="1"/>
    <col min="753" max="753" width="11.44140625" bestFit="1" customWidth="1"/>
    <col min="754" max="758" width="14.33203125" bestFit="1" customWidth="1"/>
    <col min="759" max="759" width="12.21875" bestFit="1" customWidth="1"/>
    <col min="760" max="760" width="14.33203125" bestFit="1" customWidth="1"/>
    <col min="761" max="761" width="11.44140625" bestFit="1" customWidth="1"/>
    <col min="762" max="762" width="14.33203125" bestFit="1" customWidth="1"/>
    <col min="763" max="763" width="11.44140625" bestFit="1" customWidth="1"/>
    <col min="764" max="764" width="14.33203125" bestFit="1" customWidth="1"/>
    <col min="765" max="765" width="11.44140625" bestFit="1" customWidth="1"/>
    <col min="766" max="766" width="14.33203125" bestFit="1" customWidth="1"/>
    <col min="767" max="767" width="11.44140625" bestFit="1" customWidth="1"/>
    <col min="768" max="768" width="14.33203125" bestFit="1" customWidth="1"/>
    <col min="769" max="769" width="12.21875" bestFit="1" customWidth="1"/>
    <col min="770" max="770" width="14.33203125" bestFit="1" customWidth="1"/>
    <col min="771" max="771" width="11.44140625" bestFit="1" customWidth="1"/>
    <col min="772" max="772" width="14.33203125" bestFit="1" customWidth="1"/>
    <col min="773" max="773" width="11.44140625" bestFit="1" customWidth="1"/>
    <col min="774" max="774" width="14.33203125" bestFit="1" customWidth="1"/>
    <col min="775" max="775" width="11.44140625" bestFit="1" customWidth="1"/>
    <col min="776" max="776" width="14.33203125" bestFit="1" customWidth="1"/>
    <col min="777" max="777" width="12.21875" bestFit="1" customWidth="1"/>
    <col min="778" max="780" width="14.33203125" bestFit="1" customWidth="1"/>
    <col min="781" max="781" width="11.44140625" bestFit="1" customWidth="1"/>
    <col min="782" max="782" width="14.33203125" bestFit="1" customWidth="1"/>
    <col min="783" max="783" width="11.44140625" bestFit="1" customWidth="1"/>
    <col min="784" max="784" width="14.33203125" bestFit="1" customWidth="1"/>
    <col min="785" max="785" width="11.44140625" bestFit="1" customWidth="1"/>
    <col min="786" max="786" width="14.33203125" bestFit="1" customWidth="1"/>
    <col min="787" max="787" width="11.44140625" bestFit="1" customWidth="1"/>
    <col min="788" max="788" width="14.33203125" bestFit="1" customWidth="1"/>
    <col min="789" max="789" width="12.21875" bestFit="1" customWidth="1"/>
    <col min="790" max="790" width="14.33203125" bestFit="1" customWidth="1"/>
    <col min="791" max="791" width="12.21875" bestFit="1" customWidth="1"/>
    <col min="792" max="796" width="14.33203125" bestFit="1" customWidth="1"/>
    <col min="797" max="797" width="11.44140625" bestFit="1" customWidth="1"/>
    <col min="798" max="798" width="14.33203125" bestFit="1" customWidth="1"/>
    <col min="799" max="799" width="11.44140625" bestFit="1" customWidth="1"/>
    <col min="800" max="804" width="14.33203125" bestFit="1" customWidth="1"/>
    <col min="805" max="805" width="11.44140625" bestFit="1" customWidth="1"/>
    <col min="806" max="806" width="14.33203125" bestFit="1" customWidth="1"/>
    <col min="807" max="807" width="11.44140625" bestFit="1" customWidth="1"/>
    <col min="808" max="808" width="14.33203125" bestFit="1" customWidth="1"/>
    <col min="809" max="809" width="12.21875" bestFit="1" customWidth="1"/>
    <col min="810" max="810" width="14.33203125" bestFit="1" customWidth="1"/>
    <col min="811" max="811" width="12.21875" bestFit="1" customWidth="1"/>
    <col min="812" max="812" width="14.33203125" bestFit="1" customWidth="1"/>
    <col min="813" max="813" width="11.44140625" bestFit="1" customWidth="1"/>
    <col min="814" max="814" width="14.33203125" bestFit="1" customWidth="1"/>
    <col min="815" max="815" width="11.44140625" bestFit="1" customWidth="1"/>
    <col min="816" max="818" width="14.33203125" bestFit="1" customWidth="1"/>
    <col min="819" max="819" width="11.44140625" bestFit="1" customWidth="1"/>
    <col min="820" max="820" width="14.33203125" bestFit="1" customWidth="1"/>
    <col min="821" max="821" width="11.44140625" bestFit="1" customWidth="1"/>
    <col min="822" max="822" width="14.33203125" bestFit="1" customWidth="1"/>
    <col min="823" max="823" width="11.44140625" bestFit="1" customWidth="1"/>
    <col min="824" max="824" width="14.33203125" bestFit="1" customWidth="1"/>
    <col min="825" max="825" width="11.44140625" bestFit="1" customWidth="1"/>
    <col min="826" max="826" width="14.33203125" bestFit="1" customWidth="1"/>
    <col min="827" max="827" width="12.21875" bestFit="1" customWidth="1"/>
    <col min="828" max="828" width="14.33203125" bestFit="1" customWidth="1"/>
    <col min="829" max="829" width="11.44140625" bestFit="1" customWidth="1"/>
    <col min="830" max="830" width="14.33203125" bestFit="1" customWidth="1"/>
    <col min="831" max="831" width="11.44140625" bestFit="1" customWidth="1"/>
    <col min="832" max="832" width="14.33203125" bestFit="1" customWidth="1"/>
    <col min="833" max="833" width="12.21875" bestFit="1" customWidth="1"/>
    <col min="834" max="834" width="14.33203125" bestFit="1" customWidth="1"/>
    <col min="835" max="835" width="11.44140625" bestFit="1" customWidth="1"/>
    <col min="836" max="836" width="14.33203125" bestFit="1" customWidth="1"/>
    <col min="837" max="837" width="9.88671875" bestFit="1" customWidth="1"/>
    <col min="838" max="838" width="12.6640625" bestFit="1" customWidth="1"/>
    <col min="839" max="839" width="11.44140625" bestFit="1" customWidth="1"/>
    <col min="840" max="840" width="14.33203125" bestFit="1" customWidth="1"/>
    <col min="841" max="841" width="11.44140625" bestFit="1" customWidth="1"/>
    <col min="842" max="848" width="14.33203125" bestFit="1" customWidth="1"/>
    <col min="849" max="849" width="12.21875" bestFit="1" customWidth="1"/>
    <col min="850" max="850" width="14.33203125" bestFit="1" customWidth="1"/>
    <col min="851" max="851" width="11.44140625" bestFit="1" customWidth="1"/>
    <col min="852" max="852" width="14.33203125" bestFit="1" customWidth="1"/>
    <col min="853" max="853" width="11.44140625" bestFit="1" customWidth="1"/>
    <col min="854" max="862" width="14.33203125" bestFit="1" customWidth="1"/>
    <col min="863" max="863" width="12.21875" bestFit="1" customWidth="1"/>
    <col min="864" max="864" width="14.33203125" bestFit="1" customWidth="1"/>
    <col min="865" max="865" width="11.44140625" bestFit="1" customWidth="1"/>
    <col min="866" max="866" width="14.33203125" bestFit="1" customWidth="1"/>
    <col min="867" max="867" width="11.44140625" bestFit="1" customWidth="1"/>
    <col min="868" max="868" width="14.33203125" bestFit="1" customWidth="1"/>
    <col min="869" max="869" width="12.21875" bestFit="1" customWidth="1"/>
    <col min="870" max="870" width="14.33203125" bestFit="1" customWidth="1"/>
    <col min="871" max="871" width="11.44140625" bestFit="1" customWidth="1"/>
    <col min="872" max="872" width="14.33203125" bestFit="1" customWidth="1"/>
    <col min="873" max="873" width="11.44140625" bestFit="1" customWidth="1"/>
    <col min="874" max="874" width="14.33203125" bestFit="1" customWidth="1"/>
    <col min="875" max="875" width="11.44140625" bestFit="1" customWidth="1"/>
    <col min="876" max="876" width="14.33203125" bestFit="1" customWidth="1"/>
    <col min="877" max="877" width="11.44140625" bestFit="1" customWidth="1"/>
    <col min="878" max="878" width="14.33203125" bestFit="1" customWidth="1"/>
    <col min="879" max="879" width="11.44140625" bestFit="1" customWidth="1"/>
    <col min="880" max="880" width="14.33203125" bestFit="1" customWidth="1"/>
    <col min="881" max="881" width="11.44140625" bestFit="1" customWidth="1"/>
    <col min="882" max="882" width="14.33203125" bestFit="1" customWidth="1"/>
    <col min="883" max="883" width="11.44140625" bestFit="1" customWidth="1"/>
    <col min="884" max="884" width="14.33203125" bestFit="1" customWidth="1"/>
    <col min="885" max="885" width="12.21875" bestFit="1" customWidth="1"/>
    <col min="886" max="886" width="14.33203125" bestFit="1" customWidth="1"/>
    <col min="887" max="887" width="11.44140625" bestFit="1" customWidth="1"/>
    <col min="888" max="888" width="14.33203125" bestFit="1" customWidth="1"/>
    <col min="889" max="889" width="11.44140625" bestFit="1" customWidth="1"/>
    <col min="890" max="890" width="14.33203125" bestFit="1" customWidth="1"/>
    <col min="891" max="891" width="11.44140625" bestFit="1" customWidth="1"/>
    <col min="892" max="892" width="14.33203125" bestFit="1" customWidth="1"/>
    <col min="893" max="893" width="11.44140625" bestFit="1" customWidth="1"/>
    <col min="894" max="894" width="14.33203125" bestFit="1" customWidth="1"/>
    <col min="895" max="895" width="11.44140625" bestFit="1" customWidth="1"/>
    <col min="896" max="896" width="14.33203125" bestFit="1" customWidth="1"/>
    <col min="897" max="897" width="12.21875" bestFit="1" customWidth="1"/>
    <col min="898" max="898" width="14.33203125" bestFit="1" customWidth="1"/>
    <col min="899" max="900" width="11.44140625" bestFit="1" customWidth="1"/>
    <col min="901" max="901" width="14.33203125" bestFit="1" customWidth="1"/>
    <col min="902" max="903" width="11.44140625" bestFit="1" customWidth="1"/>
    <col min="904" max="904" width="14.33203125" bestFit="1" customWidth="1"/>
    <col min="905" max="905" width="11.44140625" bestFit="1" customWidth="1"/>
    <col min="906" max="906" width="14.33203125" bestFit="1" customWidth="1"/>
    <col min="907" max="907" width="11.44140625" bestFit="1" customWidth="1"/>
    <col min="908" max="908" width="14.33203125" bestFit="1" customWidth="1"/>
    <col min="909" max="909" width="11.44140625" bestFit="1" customWidth="1"/>
    <col min="910" max="910" width="14.33203125" bestFit="1" customWidth="1"/>
    <col min="911" max="911" width="12.21875" bestFit="1" customWidth="1"/>
    <col min="912" max="912" width="14.33203125" bestFit="1" customWidth="1"/>
    <col min="913" max="913" width="11.44140625" bestFit="1" customWidth="1"/>
    <col min="914" max="914" width="14.33203125" bestFit="1" customWidth="1"/>
    <col min="915" max="915" width="12.21875" bestFit="1" customWidth="1"/>
    <col min="916" max="916" width="14.33203125" bestFit="1" customWidth="1"/>
    <col min="917" max="917" width="11.44140625" bestFit="1" customWidth="1"/>
    <col min="918" max="918" width="14.33203125" bestFit="1" customWidth="1"/>
    <col min="919" max="919" width="12.21875" bestFit="1" customWidth="1"/>
    <col min="920" max="920" width="14.33203125" bestFit="1" customWidth="1"/>
    <col min="921" max="921" width="11.44140625" bestFit="1" customWidth="1"/>
    <col min="922" max="922" width="14.33203125" bestFit="1" customWidth="1"/>
    <col min="923" max="923" width="11.44140625" bestFit="1" customWidth="1"/>
    <col min="924" max="924" width="14.33203125" bestFit="1" customWidth="1"/>
    <col min="925" max="925" width="11.44140625" bestFit="1" customWidth="1"/>
    <col min="926" max="926" width="14.33203125" bestFit="1" customWidth="1"/>
    <col min="927" max="927" width="11.44140625" bestFit="1" customWidth="1"/>
    <col min="928" max="928" width="14.33203125" bestFit="1" customWidth="1"/>
    <col min="929" max="929" width="11.44140625" bestFit="1" customWidth="1"/>
    <col min="930" max="930" width="14.33203125" bestFit="1" customWidth="1"/>
    <col min="931" max="931" width="12.21875" bestFit="1" customWidth="1"/>
    <col min="932" max="932" width="14.33203125" bestFit="1" customWidth="1"/>
    <col min="933" max="933" width="11.44140625" bestFit="1" customWidth="1"/>
    <col min="934" max="934" width="14.33203125" bestFit="1" customWidth="1"/>
    <col min="935" max="935" width="12.21875" bestFit="1" customWidth="1"/>
    <col min="936" max="936" width="14.33203125" bestFit="1" customWidth="1"/>
    <col min="937" max="937" width="12.21875" bestFit="1" customWidth="1"/>
    <col min="938" max="942" width="14.33203125" bestFit="1" customWidth="1"/>
    <col min="943" max="943" width="11.44140625" bestFit="1" customWidth="1"/>
    <col min="944" max="944" width="14.33203125" bestFit="1" customWidth="1"/>
    <col min="945" max="945" width="11.44140625" bestFit="1" customWidth="1"/>
    <col min="946" max="949" width="14.33203125" bestFit="1" customWidth="1"/>
    <col min="950" max="950" width="12.6640625" bestFit="1" customWidth="1"/>
    <col min="951" max="951" width="9.88671875" bestFit="1" customWidth="1"/>
    <col min="952" max="952" width="12.6640625" bestFit="1" customWidth="1"/>
    <col min="953" max="953" width="11.44140625" bestFit="1" customWidth="1"/>
    <col min="954" max="954" width="14.33203125" bestFit="1" customWidth="1"/>
    <col min="955" max="955" width="11.44140625" bestFit="1" customWidth="1"/>
    <col min="956" max="956" width="14.33203125" bestFit="1" customWidth="1"/>
    <col min="957" max="957" width="11.44140625" bestFit="1" customWidth="1"/>
    <col min="958" max="958" width="14.33203125" bestFit="1" customWidth="1"/>
    <col min="959" max="959" width="11.44140625" bestFit="1" customWidth="1"/>
    <col min="960" max="960" width="14.33203125" bestFit="1" customWidth="1"/>
    <col min="961" max="961" width="11.44140625" bestFit="1" customWidth="1"/>
    <col min="962" max="964" width="14.33203125" bestFit="1" customWidth="1"/>
    <col min="965" max="965" width="11.44140625" bestFit="1" customWidth="1"/>
    <col min="966" max="966" width="14.33203125" bestFit="1" customWidth="1"/>
    <col min="967" max="967" width="11.44140625" bestFit="1" customWidth="1"/>
    <col min="968" max="968" width="14.33203125" bestFit="1" customWidth="1"/>
    <col min="969" max="969" width="11.44140625" bestFit="1" customWidth="1"/>
    <col min="970" max="970" width="14.33203125" bestFit="1" customWidth="1"/>
    <col min="971" max="971" width="12.21875" bestFit="1" customWidth="1"/>
    <col min="972" max="974" width="14.33203125" bestFit="1" customWidth="1"/>
    <col min="975" max="975" width="11.44140625" bestFit="1" customWidth="1"/>
    <col min="976" max="976" width="14.33203125" bestFit="1" customWidth="1"/>
    <col min="977" max="977" width="11.44140625" bestFit="1" customWidth="1"/>
    <col min="978" max="978" width="14.33203125" bestFit="1" customWidth="1"/>
    <col min="979" max="979" width="11.44140625" bestFit="1" customWidth="1"/>
    <col min="980" max="982" width="14.33203125" bestFit="1" customWidth="1"/>
    <col min="983" max="983" width="11.44140625" bestFit="1" customWidth="1"/>
    <col min="984" max="984" width="14.33203125" bestFit="1" customWidth="1"/>
    <col min="985" max="985" width="11.44140625" bestFit="1" customWidth="1"/>
    <col min="986" max="986" width="14.33203125" bestFit="1" customWidth="1"/>
    <col min="987" max="987" width="11.44140625" bestFit="1" customWidth="1"/>
    <col min="988" max="990" width="14.33203125" bestFit="1" customWidth="1"/>
    <col min="991" max="991" width="11.44140625" bestFit="1" customWidth="1"/>
    <col min="992" max="992" width="14.33203125" bestFit="1" customWidth="1"/>
    <col min="993" max="993" width="11.44140625" bestFit="1" customWidth="1"/>
    <col min="994" max="994" width="14.33203125" bestFit="1" customWidth="1"/>
    <col min="995" max="995" width="12.21875" bestFit="1" customWidth="1"/>
    <col min="996" max="1000" width="14.33203125" bestFit="1" customWidth="1"/>
    <col min="1001" max="1001" width="11.44140625" bestFit="1" customWidth="1"/>
    <col min="1002" max="1002" width="14.33203125" bestFit="1" customWidth="1"/>
    <col min="1003" max="1003" width="11.44140625" bestFit="1" customWidth="1"/>
    <col min="1004" max="1006" width="14.33203125" bestFit="1" customWidth="1"/>
    <col min="1007" max="1007" width="11.44140625" bestFit="1" customWidth="1"/>
    <col min="1008" max="1016" width="14.33203125" bestFit="1" customWidth="1"/>
    <col min="1017" max="1017" width="11.44140625" bestFit="1" customWidth="1"/>
    <col min="1018" max="1020" width="14.33203125" bestFit="1" customWidth="1"/>
    <col min="1021" max="1021" width="11.44140625" bestFit="1" customWidth="1"/>
    <col min="1022" max="1022" width="14.33203125" bestFit="1" customWidth="1"/>
    <col min="1023" max="1023" width="11.44140625" bestFit="1" customWidth="1"/>
    <col min="1024" max="1024" width="14.33203125" bestFit="1" customWidth="1"/>
    <col min="1025" max="1026" width="11.44140625" bestFit="1" customWidth="1"/>
    <col min="1027" max="1027" width="14.33203125" bestFit="1" customWidth="1"/>
    <col min="1028" max="1029" width="11.44140625" bestFit="1" customWidth="1"/>
    <col min="1030" max="1030" width="14.33203125" bestFit="1" customWidth="1"/>
    <col min="1031" max="1031" width="12.21875" bestFit="1" customWidth="1"/>
    <col min="1032" max="1032" width="14.33203125" bestFit="1" customWidth="1"/>
    <col min="1033" max="1034" width="12.21875" bestFit="1" customWidth="1"/>
    <col min="1035" max="1035" width="14.33203125" bestFit="1" customWidth="1"/>
    <col min="1036" max="1036" width="11.44140625" bestFit="1" customWidth="1"/>
    <col min="1037" max="1037" width="14.33203125" bestFit="1" customWidth="1"/>
    <col min="1038" max="1038" width="12.21875" bestFit="1" customWidth="1"/>
    <col min="1039" max="1039" width="14.33203125" bestFit="1" customWidth="1"/>
    <col min="1040" max="1040" width="11.44140625" bestFit="1" customWidth="1"/>
    <col min="1041" max="1041" width="14.33203125" bestFit="1" customWidth="1"/>
    <col min="1042" max="1042" width="11.44140625" bestFit="1" customWidth="1"/>
    <col min="1043" max="1045" width="14.33203125" bestFit="1" customWidth="1"/>
    <col min="1046" max="1046" width="12.21875" bestFit="1" customWidth="1"/>
    <col min="1047" max="1047" width="14.33203125" bestFit="1" customWidth="1"/>
    <col min="1048" max="1048" width="9.88671875" bestFit="1" customWidth="1"/>
    <col min="1049" max="1049" width="12.6640625" bestFit="1" customWidth="1"/>
    <col min="1050" max="1050" width="12.21875" bestFit="1" customWidth="1"/>
    <col min="1051" max="1051" width="12.6640625" bestFit="1" customWidth="1"/>
    <col min="1052" max="1052" width="10.44140625" bestFit="1" customWidth="1"/>
    <col min="1053" max="1053" width="12.6640625" bestFit="1" customWidth="1"/>
    <col min="1054" max="1054" width="10.44140625" bestFit="1" customWidth="1"/>
    <col min="1055" max="1055" width="12.6640625" bestFit="1" customWidth="1"/>
    <col min="1056" max="1056" width="12.21875" bestFit="1" customWidth="1"/>
    <col min="1057" max="1057" width="12.6640625" bestFit="1" customWidth="1"/>
    <col min="1058" max="1058" width="12.21875" bestFit="1" customWidth="1"/>
    <col min="1059" max="1059" width="12.6640625" bestFit="1" customWidth="1"/>
    <col min="1060" max="1060" width="9.88671875" bestFit="1" customWidth="1"/>
    <col min="1061" max="1061" width="12.6640625" bestFit="1" customWidth="1"/>
    <col min="1062" max="1062" width="11.44140625" bestFit="1" customWidth="1"/>
    <col min="1063" max="1065" width="14.33203125" bestFit="1" customWidth="1"/>
    <col min="1066" max="1066" width="11.44140625" bestFit="1" customWidth="1"/>
    <col min="1067" max="1067" width="14.33203125" bestFit="1" customWidth="1"/>
    <col min="1068" max="1068" width="12.21875" bestFit="1" customWidth="1"/>
    <col min="1069" max="1069" width="14.33203125" bestFit="1" customWidth="1"/>
    <col min="1070" max="1070" width="11.44140625" bestFit="1" customWidth="1"/>
    <col min="1071" max="1075" width="14.33203125" bestFit="1" customWidth="1"/>
    <col min="1076" max="1076" width="12.21875" bestFit="1" customWidth="1"/>
    <col min="1077" max="1079" width="14.33203125" bestFit="1" customWidth="1"/>
    <col min="1080" max="1080" width="12.21875" bestFit="1" customWidth="1"/>
    <col min="1081" max="1081" width="14.33203125" bestFit="1" customWidth="1"/>
    <col min="1082" max="1082" width="11.44140625" bestFit="1" customWidth="1"/>
    <col min="1083" max="1085" width="14.33203125" bestFit="1" customWidth="1"/>
    <col min="1086" max="1086" width="11.44140625" bestFit="1" customWidth="1"/>
    <col min="1087" max="1087" width="14.33203125" bestFit="1" customWidth="1"/>
    <col min="1088" max="1088" width="12.21875" bestFit="1" customWidth="1"/>
    <col min="1089" max="1089" width="14.33203125" bestFit="1" customWidth="1"/>
    <col min="1090" max="1090" width="11.44140625" bestFit="1" customWidth="1"/>
    <col min="1091" max="1097" width="14.33203125" bestFit="1" customWidth="1"/>
    <col min="1098" max="1098" width="11.44140625" bestFit="1" customWidth="1"/>
    <col min="1099" max="1099" width="14.33203125" bestFit="1" customWidth="1"/>
    <col min="1100" max="1100" width="11.44140625" bestFit="1" customWidth="1"/>
    <col min="1101" max="1101" width="14.33203125" bestFit="1" customWidth="1"/>
    <col min="1102" max="1102" width="11.44140625" bestFit="1" customWidth="1"/>
    <col min="1103" max="1103" width="14.33203125" bestFit="1" customWidth="1"/>
    <col min="1104" max="1105" width="12.21875" bestFit="1" customWidth="1"/>
    <col min="1106" max="1106" width="14.33203125" bestFit="1" customWidth="1"/>
    <col min="1107" max="1107" width="11.44140625" bestFit="1" customWidth="1"/>
    <col min="1108" max="1108" width="14.33203125" bestFit="1" customWidth="1"/>
    <col min="1109" max="1109" width="11.44140625" bestFit="1" customWidth="1"/>
    <col min="1110" max="1110" width="14.33203125" bestFit="1" customWidth="1"/>
    <col min="1111" max="1111" width="11.44140625" bestFit="1" customWidth="1"/>
    <col min="1112" max="1112" width="14.33203125" bestFit="1" customWidth="1"/>
    <col min="1113" max="1113" width="11.44140625" bestFit="1" customWidth="1"/>
    <col min="1114" max="1114" width="14.33203125" bestFit="1" customWidth="1"/>
    <col min="1115" max="1115" width="12.21875" bestFit="1" customWidth="1"/>
    <col min="1116" max="1116" width="14.33203125" bestFit="1" customWidth="1"/>
    <col min="1117" max="1117" width="11.44140625" bestFit="1" customWidth="1"/>
    <col min="1118" max="1120" width="14.33203125" bestFit="1" customWidth="1"/>
    <col min="1121" max="1121" width="12.21875" bestFit="1" customWidth="1"/>
    <col min="1122" max="1122" width="14.33203125" bestFit="1" customWidth="1"/>
    <col min="1123" max="1123" width="11.44140625" bestFit="1" customWidth="1"/>
    <col min="1124" max="1124" width="14.33203125" bestFit="1" customWidth="1"/>
    <col min="1125" max="1125" width="12.21875" bestFit="1" customWidth="1"/>
    <col min="1126" max="1126" width="14.33203125" bestFit="1" customWidth="1"/>
    <col min="1127" max="1127" width="11.44140625" bestFit="1" customWidth="1"/>
    <col min="1128" max="1128" width="14.33203125" bestFit="1" customWidth="1"/>
    <col min="1129" max="1129" width="11.44140625" bestFit="1" customWidth="1"/>
    <col min="1130" max="1130" width="14.33203125" bestFit="1" customWidth="1"/>
    <col min="1131" max="1131" width="11.44140625" bestFit="1" customWidth="1"/>
    <col min="1132" max="1132" width="14.33203125" bestFit="1" customWidth="1"/>
    <col min="1133" max="1133" width="11.44140625" bestFit="1" customWidth="1"/>
    <col min="1134" max="1136" width="14.33203125" bestFit="1" customWidth="1"/>
    <col min="1137" max="1137" width="11.44140625" bestFit="1" customWidth="1"/>
    <col min="1138" max="1138" width="14.33203125" bestFit="1" customWidth="1"/>
    <col min="1139" max="1139" width="12.21875" bestFit="1" customWidth="1"/>
    <col min="1140" max="1140" width="14.33203125" bestFit="1" customWidth="1"/>
    <col min="1141" max="1141" width="11.44140625" bestFit="1" customWidth="1"/>
    <col min="1142" max="1142" width="14.33203125" bestFit="1" customWidth="1"/>
    <col min="1143" max="1143" width="11.44140625" bestFit="1" customWidth="1"/>
    <col min="1144" max="1144" width="14.33203125" bestFit="1" customWidth="1"/>
    <col min="1145" max="1145" width="9.88671875" bestFit="1" customWidth="1"/>
    <col min="1146" max="1146" width="12.6640625" bestFit="1" customWidth="1"/>
    <col min="1147" max="1147" width="10.44140625" bestFit="1" customWidth="1"/>
    <col min="1148" max="1148" width="12.6640625" bestFit="1" customWidth="1"/>
    <col min="1149" max="1149" width="9.88671875" bestFit="1" customWidth="1"/>
    <col min="1150" max="1150" width="12.6640625" bestFit="1" customWidth="1"/>
    <col min="1151" max="1151" width="10.44140625" bestFit="1" customWidth="1"/>
    <col min="1152" max="1152" width="12.6640625" bestFit="1" customWidth="1"/>
    <col min="1153" max="1153" width="10.44140625" bestFit="1" customWidth="1"/>
    <col min="1154" max="1154" width="12.6640625" bestFit="1" customWidth="1"/>
    <col min="1155" max="1155" width="12.21875" bestFit="1" customWidth="1"/>
    <col min="1156" max="1156" width="12.6640625" bestFit="1" customWidth="1"/>
    <col min="1157" max="1157" width="11.44140625" bestFit="1" customWidth="1"/>
    <col min="1158" max="1160" width="14.33203125" bestFit="1" customWidth="1"/>
    <col min="1161" max="1161" width="11.44140625" bestFit="1" customWidth="1"/>
    <col min="1162" max="1162" width="14.33203125" bestFit="1" customWidth="1"/>
    <col min="1163" max="1163" width="11.44140625" bestFit="1" customWidth="1"/>
    <col min="1164" max="1164" width="14.33203125" bestFit="1" customWidth="1"/>
    <col min="1165" max="1165" width="11.44140625" bestFit="1" customWidth="1"/>
    <col min="1166" max="1166" width="14.33203125" bestFit="1" customWidth="1"/>
    <col min="1167" max="1167" width="12.21875" bestFit="1" customWidth="1"/>
    <col min="1168" max="1168" width="14.33203125" bestFit="1" customWidth="1"/>
    <col min="1169" max="1169" width="11.44140625" bestFit="1" customWidth="1"/>
    <col min="1170" max="1170" width="14.33203125" bestFit="1" customWidth="1"/>
    <col min="1171" max="1171" width="11.44140625" bestFit="1" customWidth="1"/>
    <col min="1172" max="1172" width="14.33203125" bestFit="1" customWidth="1"/>
    <col min="1173" max="1173" width="11.44140625" bestFit="1" customWidth="1"/>
    <col min="1174" max="1174" width="14.33203125" bestFit="1" customWidth="1"/>
    <col min="1175" max="1175" width="12.21875" bestFit="1" customWidth="1"/>
    <col min="1176" max="1176" width="14.33203125" bestFit="1" customWidth="1"/>
    <col min="1177" max="1177" width="11.44140625" bestFit="1" customWidth="1"/>
    <col min="1178" max="1178" width="14.33203125" bestFit="1" customWidth="1"/>
    <col min="1179" max="1179" width="11.44140625" bestFit="1" customWidth="1"/>
    <col min="1180" max="1180" width="14.33203125" bestFit="1" customWidth="1"/>
    <col min="1181" max="1181" width="11.44140625" bestFit="1" customWidth="1"/>
    <col min="1182" max="1182" width="14.33203125" bestFit="1" customWidth="1"/>
    <col min="1183" max="1183" width="11.44140625" bestFit="1" customWidth="1"/>
    <col min="1184" max="1184" width="14.33203125" bestFit="1" customWidth="1"/>
    <col min="1185" max="1185" width="11.44140625" bestFit="1" customWidth="1"/>
    <col min="1186" max="1186" width="14.33203125" bestFit="1" customWidth="1"/>
    <col min="1187" max="1187" width="12.21875" bestFit="1" customWidth="1"/>
    <col min="1188" max="1188" width="14.33203125" bestFit="1" customWidth="1"/>
    <col min="1189" max="1189" width="11.44140625" bestFit="1" customWidth="1"/>
    <col min="1190" max="1190" width="14.33203125" bestFit="1" customWidth="1"/>
    <col min="1191" max="1191" width="11.44140625" bestFit="1" customWidth="1"/>
    <col min="1192" max="1192" width="14.33203125" bestFit="1" customWidth="1"/>
    <col min="1193" max="1193" width="11.44140625" bestFit="1" customWidth="1"/>
    <col min="1194" max="1194" width="14.33203125" bestFit="1" customWidth="1"/>
    <col min="1195" max="1195" width="11.44140625" bestFit="1" customWidth="1"/>
    <col min="1196" max="1196" width="14.33203125" bestFit="1" customWidth="1"/>
    <col min="1197" max="1197" width="12.21875" bestFit="1" customWidth="1"/>
    <col min="1198" max="1198" width="14.33203125" bestFit="1" customWidth="1"/>
    <col min="1199" max="1199" width="11.44140625" bestFit="1" customWidth="1"/>
    <col min="1200" max="1200" width="14.33203125" bestFit="1" customWidth="1"/>
    <col min="1201" max="1202" width="12.21875" bestFit="1" customWidth="1"/>
    <col min="1203" max="1203" width="14.33203125" bestFit="1" customWidth="1"/>
    <col min="1204" max="1204" width="11.44140625" bestFit="1" customWidth="1"/>
    <col min="1205" max="1209" width="14.33203125" bestFit="1" customWidth="1"/>
    <col min="1210" max="1210" width="11.44140625" bestFit="1" customWidth="1"/>
    <col min="1211" max="1211" width="14.33203125" bestFit="1" customWidth="1"/>
    <col min="1212" max="1212" width="11.44140625" bestFit="1" customWidth="1"/>
    <col min="1213" max="1213" width="14.33203125" bestFit="1" customWidth="1"/>
    <col min="1214" max="1214" width="11.44140625" bestFit="1" customWidth="1"/>
    <col min="1215" max="1215" width="14.33203125" bestFit="1" customWidth="1"/>
    <col min="1216" max="1216" width="11.44140625" bestFit="1" customWidth="1"/>
    <col min="1217" max="1217" width="14.33203125" bestFit="1" customWidth="1"/>
    <col min="1218" max="1218" width="11.44140625" bestFit="1" customWidth="1"/>
    <col min="1219" max="1221" width="14.33203125" bestFit="1" customWidth="1"/>
    <col min="1222" max="1222" width="11.44140625" bestFit="1" customWidth="1"/>
    <col min="1223" max="1225" width="14.33203125" bestFit="1" customWidth="1"/>
    <col min="1226" max="1227" width="11.44140625" bestFit="1" customWidth="1"/>
    <col min="1228" max="1232" width="14.33203125" bestFit="1" customWidth="1"/>
    <col min="1233" max="1233" width="12.21875" bestFit="1" customWidth="1"/>
    <col min="1234" max="1234" width="14.33203125" bestFit="1" customWidth="1"/>
    <col min="1235" max="1235" width="11.44140625" bestFit="1" customWidth="1"/>
    <col min="1236" max="1236" width="14.33203125" bestFit="1" customWidth="1"/>
    <col min="1237" max="1237" width="11.44140625" bestFit="1" customWidth="1"/>
    <col min="1238" max="1238" width="14.33203125" bestFit="1" customWidth="1"/>
    <col min="1239" max="1239" width="12.21875" bestFit="1" customWidth="1"/>
    <col min="1240" max="1240" width="14.33203125" bestFit="1" customWidth="1"/>
    <col min="1241" max="1241" width="11.44140625" bestFit="1" customWidth="1"/>
    <col min="1242" max="1242" width="14.33203125" bestFit="1" customWidth="1"/>
    <col min="1243" max="1243" width="11.44140625" bestFit="1" customWidth="1"/>
    <col min="1244" max="1244" width="14.33203125" bestFit="1" customWidth="1"/>
    <col min="1245" max="1245" width="11.44140625" bestFit="1" customWidth="1"/>
    <col min="1246" max="1246" width="14.33203125" bestFit="1" customWidth="1"/>
    <col min="1247" max="1247" width="11.44140625" bestFit="1" customWidth="1"/>
    <col min="1248" max="1248" width="14.33203125" bestFit="1" customWidth="1"/>
    <col min="1249" max="1249" width="11.44140625" bestFit="1" customWidth="1"/>
    <col min="1250" max="1252" width="14.33203125" bestFit="1" customWidth="1"/>
    <col min="1253" max="1253" width="11.44140625" bestFit="1" customWidth="1"/>
    <col min="1254" max="1256" width="14.33203125" bestFit="1" customWidth="1"/>
    <col min="1257" max="1257" width="11.44140625" bestFit="1" customWidth="1"/>
    <col min="1258" max="1258" width="14.33203125" bestFit="1" customWidth="1"/>
    <col min="1259" max="1259" width="12.21875" bestFit="1" customWidth="1"/>
    <col min="1260" max="1260" width="12.6640625" bestFit="1" customWidth="1"/>
    <col min="1261" max="1261" width="9.88671875" bestFit="1" customWidth="1"/>
    <col min="1262" max="1262" width="12.6640625" bestFit="1" customWidth="1"/>
    <col min="1263" max="1263" width="10.44140625" bestFit="1" customWidth="1"/>
    <col min="1264" max="1264" width="12.6640625" bestFit="1" customWidth="1"/>
    <col min="1265" max="1265" width="10.44140625" bestFit="1" customWidth="1"/>
    <col min="1266" max="1266" width="12.6640625" bestFit="1" customWidth="1"/>
    <col min="1267" max="1267" width="14.33203125" bestFit="1" customWidth="1"/>
    <col min="1268" max="1268" width="12.6640625" bestFit="1" customWidth="1"/>
    <col min="1269" max="1269" width="11.44140625" bestFit="1" customWidth="1"/>
    <col min="1270" max="1270" width="14.33203125" bestFit="1" customWidth="1"/>
    <col min="1271" max="1271" width="11.44140625" bestFit="1" customWidth="1"/>
    <col min="1272" max="1272" width="14.33203125" bestFit="1" customWidth="1"/>
    <col min="1273" max="1273" width="11.44140625" bestFit="1" customWidth="1"/>
    <col min="1274" max="1274" width="14.33203125" bestFit="1" customWidth="1"/>
    <col min="1275" max="1275" width="11.44140625" bestFit="1" customWidth="1"/>
    <col min="1276" max="1276" width="14.33203125" bestFit="1" customWidth="1"/>
    <col min="1277" max="1277" width="11.44140625" bestFit="1" customWidth="1"/>
    <col min="1278" max="1278" width="14.33203125" bestFit="1" customWidth="1"/>
    <col min="1279" max="1279" width="11.44140625" bestFit="1" customWidth="1"/>
    <col min="1280" max="1280" width="14.33203125" bestFit="1" customWidth="1"/>
    <col min="1281" max="1281" width="11.44140625" bestFit="1" customWidth="1"/>
    <col min="1282" max="1282" width="14.33203125" bestFit="1" customWidth="1"/>
    <col min="1283" max="1283" width="11.44140625" bestFit="1" customWidth="1"/>
    <col min="1284" max="1284" width="14.33203125" bestFit="1" customWidth="1"/>
    <col min="1285" max="1285" width="11.44140625" bestFit="1" customWidth="1"/>
    <col min="1286" max="1286" width="14.33203125" bestFit="1" customWidth="1"/>
    <col min="1287" max="1287" width="12.21875" bestFit="1" customWidth="1"/>
    <col min="1288" max="1288" width="14.33203125" bestFit="1" customWidth="1"/>
    <col min="1289" max="1289" width="11.44140625" bestFit="1" customWidth="1"/>
    <col min="1290" max="1292" width="14.33203125" bestFit="1" customWidth="1"/>
    <col min="1293" max="1293" width="11.44140625" bestFit="1" customWidth="1"/>
    <col min="1294" max="1298" width="14.33203125" bestFit="1" customWidth="1"/>
    <col min="1299" max="1299" width="11.44140625" bestFit="1" customWidth="1"/>
    <col min="1300" max="1300" width="14.33203125" bestFit="1" customWidth="1"/>
    <col min="1301" max="1301" width="12.21875" bestFit="1" customWidth="1"/>
    <col min="1302" max="1302" width="14.33203125" bestFit="1" customWidth="1"/>
    <col min="1303" max="1303" width="11.44140625" bestFit="1" customWidth="1"/>
    <col min="1304" max="1306" width="14.33203125" bestFit="1" customWidth="1"/>
    <col min="1307" max="1307" width="12.21875" bestFit="1" customWidth="1"/>
    <col min="1308" max="1308" width="14.33203125" bestFit="1" customWidth="1"/>
    <col min="1309" max="1309" width="11.44140625" bestFit="1" customWidth="1"/>
    <col min="1310" max="1310" width="14.33203125" bestFit="1" customWidth="1"/>
    <col min="1311" max="1311" width="11.44140625" bestFit="1" customWidth="1"/>
    <col min="1312" max="1312" width="14.33203125" bestFit="1" customWidth="1"/>
    <col min="1313" max="1313" width="11.44140625" bestFit="1" customWidth="1"/>
    <col min="1314" max="1314" width="14.33203125" bestFit="1" customWidth="1"/>
    <col min="1315" max="1315" width="11.44140625" bestFit="1" customWidth="1"/>
    <col min="1316" max="1316" width="14.33203125" bestFit="1" customWidth="1"/>
    <col min="1317" max="1317" width="11.44140625" bestFit="1" customWidth="1"/>
    <col min="1318" max="1320" width="14.33203125" bestFit="1" customWidth="1"/>
    <col min="1321" max="1321" width="12.21875" bestFit="1" customWidth="1"/>
    <col min="1322" max="1324" width="14.33203125" bestFit="1" customWidth="1"/>
    <col min="1325" max="1325" width="11.44140625" bestFit="1" customWidth="1"/>
    <col min="1326" max="1326" width="14.33203125" bestFit="1" customWidth="1"/>
    <col min="1327" max="1327" width="11.44140625" bestFit="1" customWidth="1"/>
    <col min="1328" max="1330" width="14.33203125" bestFit="1" customWidth="1"/>
    <col min="1331" max="1331" width="12.21875" bestFit="1" customWidth="1"/>
    <col min="1332" max="1336" width="14.33203125" bestFit="1" customWidth="1"/>
    <col min="1337" max="1337" width="10.44140625" bestFit="1" customWidth="1"/>
    <col min="1338" max="1338" width="12.6640625" bestFit="1" customWidth="1"/>
    <col min="1339" max="1339" width="9.88671875" bestFit="1" customWidth="1"/>
    <col min="1340" max="1340" width="12.6640625" bestFit="1" customWidth="1"/>
    <col min="1341" max="1341" width="9.88671875" bestFit="1" customWidth="1"/>
    <col min="1342" max="1342" width="12.6640625" bestFit="1" customWidth="1"/>
    <col min="1343" max="1343" width="12.21875" bestFit="1" customWidth="1"/>
    <col min="1344" max="1344" width="12.6640625" bestFit="1" customWidth="1"/>
    <col min="1345" max="1345" width="10.5546875" bestFit="1" customWidth="1"/>
  </cols>
  <sheetData>
    <row r="3" spans="1:8" x14ac:dyDescent="0.3">
      <c r="A3" s="7" t="s">
        <v>1957</v>
      </c>
      <c r="B3" s="7" t="s">
        <v>1954</v>
      </c>
    </row>
    <row r="4" spans="1:8" x14ac:dyDescent="0.3">
      <c r="A4" s="7" t="s">
        <v>1952</v>
      </c>
      <c r="B4" t="s">
        <v>8</v>
      </c>
      <c r="C4" t="s">
        <v>99</v>
      </c>
      <c r="D4" t="s">
        <v>54</v>
      </c>
      <c r="E4" t="s">
        <v>65</v>
      </c>
      <c r="F4" t="s">
        <v>81</v>
      </c>
      <c r="G4" t="s">
        <v>41</v>
      </c>
      <c r="H4" t="s">
        <v>1953</v>
      </c>
    </row>
    <row r="5" spans="1:8" x14ac:dyDescent="0.3">
      <c r="A5" s="8" t="s">
        <v>7</v>
      </c>
      <c r="B5" s="18">
        <v>390960</v>
      </c>
      <c r="C5" s="18">
        <v>194790</v>
      </c>
      <c r="D5" s="18">
        <v>146165</v>
      </c>
      <c r="E5" s="18">
        <v>139220</v>
      </c>
      <c r="F5" s="18">
        <v>123750</v>
      </c>
      <c r="G5" s="18">
        <v>31490</v>
      </c>
      <c r="H5" s="18">
        <v>1026375</v>
      </c>
    </row>
    <row r="6" spans="1:8" x14ac:dyDescent="0.3">
      <c r="A6" s="8" t="s">
        <v>115</v>
      </c>
      <c r="B6" s="18">
        <v>358035</v>
      </c>
      <c r="C6" s="18">
        <v>219660</v>
      </c>
      <c r="D6" s="18">
        <v>158020</v>
      </c>
      <c r="E6" s="18">
        <v>136228</v>
      </c>
      <c r="F6" s="18">
        <v>107328</v>
      </c>
      <c r="G6" s="18">
        <v>31283</v>
      </c>
      <c r="H6" s="18">
        <v>1010554</v>
      </c>
    </row>
    <row r="7" spans="1:8" x14ac:dyDescent="0.3">
      <c r="A7" s="8" t="s">
        <v>426</v>
      </c>
      <c r="B7" s="18">
        <v>347340</v>
      </c>
      <c r="C7" s="18">
        <v>214566</v>
      </c>
      <c r="D7" s="18">
        <v>177350</v>
      </c>
      <c r="E7" s="18">
        <v>103276</v>
      </c>
      <c r="F7" s="18">
        <v>103503</v>
      </c>
      <c r="G7" s="18">
        <v>31613</v>
      </c>
      <c r="H7" s="18">
        <v>977648</v>
      </c>
    </row>
    <row r="8" spans="1:8" x14ac:dyDescent="0.3">
      <c r="A8" s="8" t="s">
        <v>220</v>
      </c>
      <c r="B8" s="18">
        <v>278470</v>
      </c>
      <c r="C8" s="18">
        <v>186300</v>
      </c>
      <c r="D8" s="18">
        <v>153075</v>
      </c>
      <c r="E8" s="18">
        <v>99776</v>
      </c>
      <c r="F8" s="18">
        <v>93393</v>
      </c>
      <c r="G8" s="18">
        <v>28061</v>
      </c>
      <c r="H8" s="18">
        <v>839075</v>
      </c>
    </row>
    <row r="9" spans="1:8" x14ac:dyDescent="0.3">
      <c r="A9" s="8" t="s">
        <v>324</v>
      </c>
      <c r="B9" s="18">
        <v>316410</v>
      </c>
      <c r="C9" s="18">
        <v>159240</v>
      </c>
      <c r="D9" s="18">
        <v>141980</v>
      </c>
      <c r="E9" s="18">
        <v>108896</v>
      </c>
      <c r="F9" s="18">
        <v>78387</v>
      </c>
      <c r="G9" s="18">
        <v>31754</v>
      </c>
      <c r="H9" s="18">
        <v>836667</v>
      </c>
    </row>
    <row r="10" spans="1:8" x14ac:dyDescent="0.3">
      <c r="A10" s="8" t="s">
        <v>1953</v>
      </c>
      <c r="B10" s="18">
        <v>1691215</v>
      </c>
      <c r="C10" s="18">
        <v>974556</v>
      </c>
      <c r="D10" s="18">
        <v>776590</v>
      </c>
      <c r="E10" s="18">
        <v>587396</v>
      </c>
      <c r="F10" s="18">
        <v>506361</v>
      </c>
      <c r="G10" s="18">
        <v>154201</v>
      </c>
      <c r="H10" s="18">
        <v>4690319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060A7-8EAF-4B19-B04E-84D1C3A334E0}">
  <ds:schemaRefs>
    <ds:schemaRef ds:uri="http://schemas.microsoft.com/office/2006/metadata/properties"/>
    <ds:schemaRef ds:uri="http://schemas.microsoft.com/office/infopath/2007/PartnerControls"/>
    <ds:schemaRef ds:uri="6d04a45f-f1b9-406a-9213-8bd43bea4e14"/>
    <ds:schemaRef ds:uri="98aa415c-2006-4516-a246-2ced286c8b14"/>
  </ds:schemaRefs>
</ds:datastoreItem>
</file>

<file path=customXml/itemProps2.xml><?xml version="1.0" encoding="utf-8"?>
<ds:datastoreItem xmlns:ds="http://schemas.openxmlformats.org/officeDocument/2006/customXml" ds:itemID="{E5DF361E-4578-4F64-A978-EE22779C1E3F}">
  <ds:schemaRefs>
    <ds:schemaRef ds:uri="http://schemas.microsoft.com/sharepoint/v3/contenttype/forms"/>
  </ds:schemaRefs>
</ds:datastoreItem>
</file>

<file path=customXml/itemProps3.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Dashboard</vt:lpstr>
      <vt:lpstr>TR by Country</vt:lpstr>
      <vt:lpstr>Units Sold each month</vt:lpstr>
      <vt:lpstr>Profit by month</vt:lpstr>
      <vt:lpstr>Units Sold by Product</vt:lpstr>
      <vt:lpstr>P.Margin by products</vt:lpstr>
      <vt:lpstr>TR by Prd over time</vt:lpstr>
      <vt:lpstr>Units Sold by Country_Prdts</vt:lpstr>
      <vt:lpstr>Profit by Mkt &amp;Prod</vt:lpstr>
      <vt:lpstr>Excel Interactive Dashboard(Dat</vt:lpstr>
      <vt:lpstr>New-Data</vt:lpstr>
      <vt:lpstr>_1_973.75</vt:lpstr>
      <vt:lpstr>_2_763.25</vt:lpstr>
      <vt:lpstr>_3_1_2020</vt:lpstr>
      <vt:lpstr>_4_737.00</vt:lpstr>
      <vt:lpstr>Sugar</vt:lpstr>
      <vt:lpstr>United_States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dc:creator>
  <cp:keywords/>
  <dc:description/>
  <cp:lastModifiedBy>Samuel Laleye</cp:lastModifiedBy>
  <cp:revision/>
  <dcterms:created xsi:type="dcterms:W3CDTF">2024-10-29T09:23:16Z</dcterms:created>
  <dcterms:modified xsi:type="dcterms:W3CDTF">2024-12-05T15:14:55Z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y fmtid="{D5CDD505-2E9C-101B-9397-08002B2CF9AE}" pid="3" name="MediaServiceImageTags">
    <vt:lpwstr/>
  </property>
</Properties>
</file>