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roi\Documents\USF\Fall 2021\Sorting\"/>
    </mc:Choice>
  </mc:AlternateContent>
  <xr:revisionPtr revIDLastSave="0" documentId="13_ncr:1_{B2D0FD1C-B9E5-43E1-A557-0BC6F29307C7}" xr6:coauthVersionLast="47" xr6:coauthVersionMax="47" xr10:uidLastSave="{00000000-0000-0000-0000-000000000000}"/>
  <bookViews>
    <workbookView xWindow="28680" yWindow="-120" windowWidth="29040" windowHeight="15840" xr2:uid="{62B78770-2BFA-496B-840A-20343B2F93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" i="1" l="1"/>
  <c r="S5" i="1"/>
  <c r="U9" i="1"/>
  <c r="U10" i="1"/>
  <c r="U11" i="1"/>
  <c r="I4" i="1"/>
  <c r="J4" i="1"/>
  <c r="K4" i="1"/>
  <c r="L4" i="1"/>
  <c r="I3" i="1"/>
  <c r="I5" i="1"/>
  <c r="I6" i="1"/>
  <c r="I7" i="1"/>
  <c r="I8" i="1"/>
  <c r="I9" i="1"/>
  <c r="I10" i="1"/>
  <c r="I11" i="1"/>
  <c r="I12" i="1"/>
  <c r="I13" i="1"/>
  <c r="I2" i="1"/>
  <c r="L3" i="1"/>
  <c r="L5" i="1"/>
  <c r="L6" i="1"/>
  <c r="L7" i="1"/>
  <c r="L8" i="1"/>
  <c r="L9" i="1"/>
  <c r="L10" i="1"/>
  <c r="L11" i="1"/>
  <c r="L12" i="1"/>
  <c r="L13" i="1"/>
  <c r="L2" i="1"/>
  <c r="K3" i="1"/>
  <c r="K5" i="1"/>
  <c r="K6" i="1"/>
  <c r="K7" i="1"/>
  <c r="K8" i="1"/>
  <c r="K9" i="1"/>
  <c r="K10" i="1"/>
  <c r="K11" i="1"/>
  <c r="K12" i="1"/>
  <c r="K13" i="1"/>
  <c r="K2" i="1"/>
  <c r="J3" i="1"/>
  <c r="J5" i="1"/>
  <c r="J6" i="1"/>
  <c r="J7" i="1"/>
  <c r="J8" i="1"/>
  <c r="J9" i="1"/>
  <c r="J10" i="1"/>
  <c r="J11" i="1"/>
  <c r="J12" i="1"/>
  <c r="J13" i="1"/>
  <c r="J2" i="1"/>
</calcChain>
</file>

<file path=xl/sharedStrings.xml><?xml version="1.0" encoding="utf-8"?>
<sst xmlns="http://schemas.openxmlformats.org/spreadsheetml/2006/main" count="48" uniqueCount="25">
  <si>
    <r>
      <t>n</t>
    </r>
    <r>
      <rPr>
        <vertAlign val="subscript"/>
        <sz val="11"/>
        <color theme="1"/>
        <rFont val="Calibri"/>
        <family val="2"/>
        <scheme val="minor"/>
      </rPr>
      <t>min</t>
    </r>
  </si>
  <si>
    <r>
      <t>t</t>
    </r>
    <r>
      <rPr>
        <vertAlign val="subscript"/>
        <sz val="11"/>
        <color theme="1"/>
        <rFont val="Calibri"/>
        <family val="2"/>
        <scheme val="minor"/>
      </rPr>
      <t>min</t>
    </r>
  </si>
  <si>
    <r>
      <t>n</t>
    </r>
    <r>
      <rPr>
        <vertAlign val="subscript"/>
        <sz val="11"/>
        <color theme="1"/>
        <rFont val="Calibri"/>
        <family val="2"/>
        <scheme val="minor"/>
      </rPr>
      <t>max</t>
    </r>
  </si>
  <si>
    <r>
      <t>t</t>
    </r>
    <r>
      <rPr>
        <vertAlign val="subscript"/>
        <sz val="11"/>
        <color theme="1"/>
        <rFont val="Calibri"/>
        <family val="2"/>
        <scheme val="minor"/>
      </rPr>
      <t>max</t>
    </r>
  </si>
  <si>
    <t>SS</t>
  </si>
  <si>
    <t>SR</t>
  </si>
  <si>
    <t>SC</t>
  </si>
  <si>
    <t>IS</t>
  </si>
  <si>
    <t>IR</t>
  </si>
  <si>
    <t>IC</t>
  </si>
  <si>
    <t>MS</t>
  </si>
  <si>
    <t>MR</t>
  </si>
  <si>
    <t>MC</t>
  </si>
  <si>
    <t>QS</t>
  </si>
  <si>
    <t>QR</t>
  </si>
  <si>
    <t>QC</t>
  </si>
  <si>
    <t>n</t>
  </si>
  <si>
    <t>nlgn</t>
  </si>
  <si>
    <t>n^2</t>
  </si>
  <si>
    <r>
      <t>t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>/</t>
    </r>
    <r>
      <rPr>
        <vertAlign val="subscript"/>
        <sz val="11"/>
        <color theme="1"/>
        <rFont val="Calibri"/>
        <family val="2"/>
        <scheme val="minor"/>
      </rPr>
      <t>tmin</t>
    </r>
  </si>
  <si>
    <t>n ratio</t>
  </si>
  <si>
    <t>nln(n) ratio</t>
  </si>
  <si>
    <t>n^2 ratio</t>
  </si>
  <si>
    <t>Behavior</t>
  </si>
  <si>
    <t>nlg(n)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</si>
</sst>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20">
    <xf numFmtId="0" fontId="0" fillId="0" borderId="0" xfId="0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4" xfId="0" applyBorder="1"/>
    <xf numFmtId="1" fontId="0" fillId="0" borderId="0" xfId="0" applyNumberFormat="1"/>
    <xf numFmtId="1" fontId="1" fillId="2" borderId="0" xfId="1" applyNumberFormat="1"/>
    <xf numFmtId="1" fontId="2" fillId="3" borderId="0" xfId="2" applyNumberFormat="1"/>
    <xf numFmtId="1" fontId="3" fillId="4" borderId="0" xfId="3" applyNumberFormat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1" xfId="0" applyBorder="1" applyAlignment="1">
      <alignment horizontal="center"/>
    </xf>
    <xf numFmtId="1" fontId="0" fillId="0" borderId="5" xfId="0" applyNumberFormat="1" applyBorder="1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206375</xdr:colOff>
      <xdr:row>13</xdr:row>
      <xdr:rowOff>162576</xdr:rowOff>
    </xdr:from>
    <xdr:to>
      <xdr:col>16</xdr:col>
      <xdr:colOff>152400</xdr:colOff>
      <xdr:row>28</xdr:row>
      <xdr:rowOff>78724</xdr:rowOff>
    </xdr:to>
    <xdr:pic>
      <xdr:nvPicPr>
        <xdr:cNvPr id="2" name="Picture 1" descr="Text&#10;&#10;Description automatically generated">
          <a:extLst>
            <a:ext uri="{FF2B5EF4-FFF2-40B4-BE49-F238E27FC236}">
              <a16:creationId xmlns:a16="http://schemas.microsoft.com/office/drawing/2014/main" id="{49B06F96-5329-4376-BCC7-34346314DD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2800" y="3382026"/>
          <a:ext cx="8337550" cy="27736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2FC14-B3E0-44C0-AF5A-D9511ECE62B6}">
  <dimension ref="A1:U20"/>
  <sheetViews>
    <sheetView tabSelected="1" zoomScaleNormal="100" workbookViewId="0">
      <selection activeCell="I12" sqref="I12"/>
    </sheetView>
  </sheetViews>
  <sheetFormatPr defaultRowHeight="15" x14ac:dyDescent="0.25"/>
  <cols>
    <col min="2" max="2" width="9.85546875" bestFit="1" customWidth="1"/>
    <col min="4" max="4" width="10.85546875" bestFit="1" customWidth="1"/>
    <col min="7" max="7" width="7.140625" customWidth="1"/>
    <col min="9" max="9" width="7.5703125" bestFit="1" customWidth="1"/>
    <col min="10" max="10" width="11.5703125" bestFit="1" customWidth="1"/>
    <col min="11" max="11" width="11" bestFit="1" customWidth="1"/>
    <col min="13" max="13" width="13.7109375" bestFit="1" customWidth="1"/>
    <col min="20" max="20" width="10" bestFit="1" customWidth="1"/>
  </cols>
  <sheetData>
    <row r="1" spans="1:21" ht="20.100000000000001" customHeight="1" x14ac:dyDescent="0.35">
      <c r="A1" s="12"/>
      <c r="B1" s="1" t="s">
        <v>0</v>
      </c>
      <c r="C1" s="1" t="s">
        <v>1</v>
      </c>
      <c r="D1" s="1" t="s">
        <v>2</v>
      </c>
      <c r="E1" s="2" t="s">
        <v>3</v>
      </c>
      <c r="H1" s="15"/>
      <c r="I1" s="1" t="s">
        <v>19</v>
      </c>
      <c r="J1" s="1" t="s">
        <v>20</v>
      </c>
      <c r="K1" s="1" t="s">
        <v>21</v>
      </c>
      <c r="L1" s="1" t="s">
        <v>22</v>
      </c>
      <c r="M1" s="2" t="s">
        <v>23</v>
      </c>
    </row>
    <row r="2" spans="1:21" ht="20.100000000000001" customHeight="1" x14ac:dyDescent="0.25">
      <c r="A2" s="13" t="s">
        <v>4</v>
      </c>
      <c r="B2">
        <v>5900</v>
      </c>
      <c r="C2">
        <v>30</v>
      </c>
      <c r="D2">
        <v>750000</v>
      </c>
      <c r="E2" s="4">
        <v>464371</v>
      </c>
      <c r="H2" s="16" t="s">
        <v>4</v>
      </c>
      <c r="I2" s="17">
        <f t="shared" ref="I2:I13" si="0">E2/C2</f>
        <v>15479.033333333333</v>
      </c>
      <c r="J2" s="17">
        <f t="shared" ref="J2:J13" si="1">D2/B2</f>
        <v>127.11864406779661</v>
      </c>
      <c r="K2" s="17">
        <f t="shared" ref="K2:K13" si="2">(D2*LN(D2))/(B2*LN(B2))</f>
        <v>198.05333630485191</v>
      </c>
      <c r="L2" s="17">
        <f t="shared" ref="L2:L13" si="3">(D2^2)/(B2^2)</f>
        <v>16159.149669635162</v>
      </c>
      <c r="M2" s="3" t="s">
        <v>18</v>
      </c>
    </row>
    <row r="3" spans="1:21" ht="20.100000000000001" customHeight="1" x14ac:dyDescent="0.25">
      <c r="A3" s="13" t="s">
        <v>5</v>
      </c>
      <c r="B3">
        <v>5800</v>
      </c>
      <c r="C3">
        <v>30</v>
      </c>
      <c r="D3">
        <v>750000</v>
      </c>
      <c r="E3" s="4">
        <v>464729</v>
      </c>
      <c r="H3" s="16" t="s">
        <v>5</v>
      </c>
      <c r="I3" s="17">
        <f t="shared" si="0"/>
        <v>15490.966666666667</v>
      </c>
      <c r="J3" s="17">
        <f t="shared" si="1"/>
        <v>129.31034482758622</v>
      </c>
      <c r="K3" s="17">
        <f t="shared" si="2"/>
        <v>201.86547986351692</v>
      </c>
      <c r="L3" s="17">
        <f t="shared" si="3"/>
        <v>16721.165279429249</v>
      </c>
      <c r="M3" s="3" t="s">
        <v>18</v>
      </c>
    </row>
    <row r="4" spans="1:21" ht="20.100000000000001" customHeight="1" x14ac:dyDescent="0.25">
      <c r="A4" s="14" t="s">
        <v>6</v>
      </c>
      <c r="B4" s="6">
        <v>5900</v>
      </c>
      <c r="C4" s="6">
        <v>30</v>
      </c>
      <c r="D4" s="6">
        <v>750000</v>
      </c>
      <c r="E4" s="7">
        <v>463907</v>
      </c>
      <c r="H4" s="18" t="s">
        <v>6</v>
      </c>
      <c r="I4" s="19">
        <f t="shared" si="0"/>
        <v>15463.566666666668</v>
      </c>
      <c r="J4" s="19">
        <f t="shared" si="1"/>
        <v>127.11864406779661</v>
      </c>
      <c r="K4" s="19">
        <f t="shared" si="2"/>
        <v>198.05333630485191</v>
      </c>
      <c r="L4" s="19">
        <f t="shared" si="3"/>
        <v>16159.149669635162</v>
      </c>
      <c r="M4" s="5" t="s">
        <v>18</v>
      </c>
    </row>
    <row r="5" spans="1:21" ht="20.100000000000001" customHeight="1" x14ac:dyDescent="0.25">
      <c r="A5" s="13" t="s">
        <v>7</v>
      </c>
      <c r="B5">
        <v>12000000</v>
      </c>
      <c r="C5">
        <v>30</v>
      </c>
      <c r="D5">
        <v>230000000</v>
      </c>
      <c r="E5" s="4">
        <v>556</v>
      </c>
      <c r="H5" s="16" t="s">
        <v>7</v>
      </c>
      <c r="I5" s="17">
        <f t="shared" si="0"/>
        <v>18.533333333333335</v>
      </c>
      <c r="J5" s="17">
        <f t="shared" si="1"/>
        <v>19.166666666666668</v>
      </c>
      <c r="K5" s="17">
        <f t="shared" si="2"/>
        <v>22.63912232503095</v>
      </c>
      <c r="L5" s="17">
        <f t="shared" si="3"/>
        <v>367.36111111111109</v>
      </c>
      <c r="M5" s="3" t="s">
        <v>16</v>
      </c>
      <c r="S5">
        <f>L11/I11</f>
        <v>3.7185315963462404</v>
      </c>
    </row>
    <row r="6" spans="1:21" ht="20.100000000000001" customHeight="1" x14ac:dyDescent="0.25">
      <c r="A6" s="13" t="s">
        <v>8</v>
      </c>
      <c r="B6">
        <v>8000</v>
      </c>
      <c r="C6">
        <v>30</v>
      </c>
      <c r="D6">
        <v>5000000</v>
      </c>
      <c r="E6" s="4">
        <v>433649</v>
      </c>
      <c r="H6" s="16" t="s">
        <v>8</v>
      </c>
      <c r="I6" s="17">
        <f t="shared" si="0"/>
        <v>14454.966666666667</v>
      </c>
      <c r="J6" s="17">
        <f t="shared" si="1"/>
        <v>625</v>
      </c>
      <c r="K6" s="17">
        <f t="shared" si="2"/>
        <v>1072.702978067068</v>
      </c>
      <c r="L6" s="17">
        <f t="shared" si="3"/>
        <v>390625</v>
      </c>
      <c r="M6" s="3" t="s">
        <v>18</v>
      </c>
      <c r="S6">
        <f>I11/K11</f>
        <v>40.970711659428204</v>
      </c>
    </row>
    <row r="7" spans="1:21" ht="20.100000000000001" customHeight="1" x14ac:dyDescent="0.25">
      <c r="A7" s="14" t="s">
        <v>9</v>
      </c>
      <c r="B7" s="6">
        <v>12000000</v>
      </c>
      <c r="C7" s="6">
        <v>30</v>
      </c>
      <c r="D7" s="6">
        <v>230000000</v>
      </c>
      <c r="E7" s="7">
        <v>559</v>
      </c>
      <c r="H7" s="18" t="s">
        <v>9</v>
      </c>
      <c r="I7" s="19">
        <f t="shared" si="0"/>
        <v>18.633333333333333</v>
      </c>
      <c r="J7" s="19">
        <f t="shared" si="1"/>
        <v>19.166666666666668</v>
      </c>
      <c r="K7" s="19">
        <f t="shared" si="2"/>
        <v>22.63912232503095</v>
      </c>
      <c r="L7" s="19">
        <f t="shared" si="3"/>
        <v>367.36111111111109</v>
      </c>
      <c r="M7" s="5" t="s">
        <v>16</v>
      </c>
    </row>
    <row r="8" spans="1:21" ht="20.100000000000001" customHeight="1" x14ac:dyDescent="0.25">
      <c r="A8" s="13" t="s">
        <v>10</v>
      </c>
      <c r="B8">
        <v>650000</v>
      </c>
      <c r="C8">
        <v>30</v>
      </c>
      <c r="D8">
        <v>230000000</v>
      </c>
      <c r="E8" s="4">
        <v>13640</v>
      </c>
      <c r="H8" s="16" t="s">
        <v>10</v>
      </c>
      <c r="I8" s="17">
        <f t="shared" si="0"/>
        <v>454.66666666666669</v>
      </c>
      <c r="J8" s="17">
        <f t="shared" si="1"/>
        <v>353.84615384615387</v>
      </c>
      <c r="K8" s="17">
        <f t="shared" si="2"/>
        <v>508.99868151345203</v>
      </c>
      <c r="L8" s="17">
        <f t="shared" si="3"/>
        <v>125207.10059171598</v>
      </c>
      <c r="M8" s="3" t="s">
        <v>24</v>
      </c>
    </row>
    <row r="9" spans="1:21" ht="20.100000000000001" customHeight="1" x14ac:dyDescent="0.25">
      <c r="A9" s="13" t="s">
        <v>11</v>
      </c>
      <c r="B9">
        <v>290000</v>
      </c>
      <c r="C9">
        <v>30</v>
      </c>
      <c r="D9">
        <v>230000000</v>
      </c>
      <c r="E9" s="4">
        <v>27530</v>
      </c>
      <c r="G9" s="4"/>
      <c r="H9" s="16" t="s">
        <v>11</v>
      </c>
      <c r="I9" s="17">
        <f t="shared" si="0"/>
        <v>917.66666666666663</v>
      </c>
      <c r="J9" s="17">
        <f t="shared" si="1"/>
        <v>793.10344827586209</v>
      </c>
      <c r="K9" s="17">
        <f t="shared" si="2"/>
        <v>1214.0666393845015</v>
      </c>
      <c r="L9" s="17">
        <f t="shared" si="3"/>
        <v>629013.07966706296</v>
      </c>
      <c r="M9" s="3" t="s">
        <v>16</v>
      </c>
      <c r="N9" s="8"/>
      <c r="O9" s="9" t="s">
        <v>16</v>
      </c>
      <c r="U9">
        <f>T10/B9</f>
        <v>689.65517241379314</v>
      </c>
    </row>
    <row r="10" spans="1:21" ht="20.100000000000001" customHeight="1" x14ac:dyDescent="0.25">
      <c r="A10" s="14" t="s">
        <v>12</v>
      </c>
      <c r="B10" s="6">
        <v>650000</v>
      </c>
      <c r="C10" s="6">
        <v>30</v>
      </c>
      <c r="D10" s="6">
        <v>230000000</v>
      </c>
      <c r="E10" s="7">
        <v>14123</v>
      </c>
      <c r="G10" s="4"/>
      <c r="H10" s="18" t="s">
        <v>12</v>
      </c>
      <c r="I10" s="19">
        <f t="shared" si="0"/>
        <v>470.76666666666665</v>
      </c>
      <c r="J10" s="19">
        <f t="shared" si="1"/>
        <v>353.84615384615387</v>
      </c>
      <c r="K10" s="19">
        <f t="shared" si="2"/>
        <v>508.99868151345203</v>
      </c>
      <c r="L10" s="19">
        <f t="shared" si="3"/>
        <v>125207.10059171598</v>
      </c>
      <c r="M10" s="5" t="s">
        <v>24</v>
      </c>
      <c r="N10" s="8"/>
      <c r="O10" s="11" t="s">
        <v>17</v>
      </c>
      <c r="T10">
        <v>200000000</v>
      </c>
      <c r="U10">
        <f>(T10*LN(T10))/(B9*LN(B9))</f>
        <v>1048.046714112319</v>
      </c>
    </row>
    <row r="11" spans="1:21" ht="20.100000000000001" customHeight="1" x14ac:dyDescent="0.25">
      <c r="A11" s="13" t="s">
        <v>13</v>
      </c>
      <c r="B11">
        <v>465000</v>
      </c>
      <c r="C11">
        <v>30</v>
      </c>
      <c r="D11">
        <v>100000000</v>
      </c>
      <c r="E11" s="4">
        <v>373116</v>
      </c>
      <c r="G11" s="4"/>
      <c r="H11" s="16" t="s">
        <v>13</v>
      </c>
      <c r="I11" s="17">
        <f t="shared" si="0"/>
        <v>12437.2</v>
      </c>
      <c r="J11" s="17">
        <f t="shared" si="1"/>
        <v>215.05376344086022</v>
      </c>
      <c r="K11" s="17">
        <f t="shared" si="2"/>
        <v>303.56319175964194</v>
      </c>
      <c r="L11" s="17">
        <f t="shared" si="3"/>
        <v>46248.121170077466</v>
      </c>
      <c r="M11" s="3" t="s">
        <v>18</v>
      </c>
      <c r="N11" s="8"/>
      <c r="O11" s="10" t="s">
        <v>18</v>
      </c>
      <c r="T11">
        <v>23982</v>
      </c>
      <c r="U11">
        <f>T11/C9</f>
        <v>799.4</v>
      </c>
    </row>
    <row r="12" spans="1:21" ht="20.100000000000001" customHeight="1" x14ac:dyDescent="0.25">
      <c r="A12" s="13" t="s">
        <v>14</v>
      </c>
      <c r="B12">
        <v>245000</v>
      </c>
      <c r="C12">
        <v>30</v>
      </c>
      <c r="D12">
        <v>155000000</v>
      </c>
      <c r="E12" s="4">
        <v>309749</v>
      </c>
      <c r="G12" s="4"/>
      <c r="H12" s="16" t="s">
        <v>14</v>
      </c>
      <c r="I12" s="17">
        <f t="shared" si="0"/>
        <v>10324.966666666667</v>
      </c>
      <c r="J12" s="17">
        <f t="shared" si="1"/>
        <v>632.65306122448976</v>
      </c>
      <c r="K12" s="17">
        <f t="shared" si="2"/>
        <v>961.49169281028128</v>
      </c>
      <c r="L12" s="17">
        <f t="shared" si="3"/>
        <v>400249.89587671804</v>
      </c>
      <c r="M12" s="3" t="s">
        <v>18</v>
      </c>
      <c r="N12" s="8"/>
      <c r="O12" s="8"/>
    </row>
    <row r="13" spans="1:21" ht="20.100000000000001" customHeight="1" x14ac:dyDescent="0.25">
      <c r="A13" s="14" t="s">
        <v>15</v>
      </c>
      <c r="B13" s="6">
        <v>7000</v>
      </c>
      <c r="C13" s="6">
        <v>30</v>
      </c>
      <c r="D13" s="6">
        <v>750000</v>
      </c>
      <c r="E13" s="7">
        <v>326877</v>
      </c>
      <c r="G13" s="4"/>
      <c r="H13" s="18" t="s">
        <v>15</v>
      </c>
      <c r="I13" s="19">
        <f t="shared" si="0"/>
        <v>10895.9</v>
      </c>
      <c r="J13" s="19">
        <f t="shared" si="1"/>
        <v>107.14285714285714</v>
      </c>
      <c r="K13" s="19">
        <f t="shared" si="2"/>
        <v>163.7073601501138</v>
      </c>
      <c r="L13" s="19">
        <f t="shared" si="3"/>
        <v>11479.591836734693</v>
      </c>
      <c r="M13" s="5" t="s">
        <v>18</v>
      </c>
      <c r="N13" s="8"/>
      <c r="O13" s="8"/>
    </row>
    <row r="14" spans="1:21" x14ac:dyDescent="0.25">
      <c r="G14" s="4"/>
      <c r="N14" s="8"/>
      <c r="O14" s="8"/>
    </row>
    <row r="15" spans="1:21" x14ac:dyDescent="0.25">
      <c r="G15" s="4"/>
      <c r="N15" s="8"/>
      <c r="O15" s="8"/>
    </row>
    <row r="16" spans="1:21" x14ac:dyDescent="0.25">
      <c r="G16" s="4"/>
      <c r="N16" s="8"/>
      <c r="O16" s="8"/>
    </row>
    <row r="17" spans="7:15" x14ac:dyDescent="0.25">
      <c r="G17" s="4"/>
      <c r="N17" s="8"/>
      <c r="O17" s="8"/>
    </row>
    <row r="18" spans="7:15" x14ac:dyDescent="0.25">
      <c r="G18" s="4"/>
      <c r="N18" s="8"/>
      <c r="O18" s="8"/>
    </row>
    <row r="19" spans="7:15" x14ac:dyDescent="0.25">
      <c r="G19" s="4"/>
      <c r="N19" s="8"/>
      <c r="O19" s="8"/>
    </row>
    <row r="20" spans="7:15" x14ac:dyDescent="0.25">
      <c r="G20" s="4"/>
      <c r="N20" s="8"/>
      <c r="O20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Igli Duro</dc:creator>
  <cp:lastModifiedBy>Igli Duro</cp:lastModifiedBy>
  <dcterms:created xsi:type="dcterms:W3CDTF">2021-10-08T00:49:27Z</dcterms:created>
  <dcterms:modified xsi:type="dcterms:W3CDTF">2021-10-09T00:44:25Z</dcterms:modified>
</cp:coreProperties>
</file>