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tdkoc/Documents/dev/workspaces/python/copt/"/>
    </mc:Choice>
  </mc:AlternateContent>
  <xr:revisionPtr revIDLastSave="0" documentId="13_ncr:1_{99C7FD77-504A-434D-839C-9C10A49B415F}" xr6:coauthVersionLast="47" xr6:coauthVersionMax="47" xr10:uidLastSave="{00000000-0000-0000-0000-000000000000}"/>
  <bookViews>
    <workbookView xWindow="0" yWindow="760" windowWidth="34560" windowHeight="20440" activeTab="1" xr2:uid="{544C10BC-9448-4CAA-97CB-C174D9523FCA}"/>
  </bookViews>
  <sheets>
    <sheet name="loose channel" sheetId="1" r:id="rId1"/>
    <sheet name="strict channel" sheetId="3" r:id="rId2"/>
    <sheet name="Sheet1" sheetId="4" r:id="rId3"/>
    <sheet name="Duration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4" l="1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2" i="3"/>
  <c r="G46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H46" i="1"/>
  <c r="H45" i="1"/>
  <c r="H44" i="1"/>
  <c r="H43" i="1"/>
  <c r="H42" i="1"/>
  <c r="H41" i="1"/>
  <c r="H40" i="1"/>
  <c r="H39" i="1"/>
  <c r="H38" i="1"/>
  <c r="D46" i="1"/>
  <c r="D45" i="1"/>
  <c r="D44" i="1"/>
  <c r="D43" i="1"/>
  <c r="D42" i="1"/>
  <c r="D41" i="1"/>
  <c r="L46" i="1"/>
  <c r="L45" i="1"/>
  <c r="L44" i="1"/>
  <c r="L43" i="1"/>
  <c r="L42" i="1"/>
  <c r="L41" i="1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G20" i="3"/>
  <c r="C20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2" i="3"/>
  <c r="D40" i="1"/>
  <c r="D39" i="1"/>
  <c r="D33" i="1"/>
  <c r="D31" i="1"/>
  <c r="D30" i="1"/>
  <c r="D28" i="1"/>
  <c r="D27" i="1"/>
  <c r="D26" i="1"/>
  <c r="D24" i="1"/>
  <c r="D23" i="1"/>
  <c r="D21" i="1"/>
  <c r="D38" i="1"/>
  <c r="D37" i="1"/>
  <c r="D36" i="1"/>
  <c r="D29" i="1"/>
  <c r="D25" i="1"/>
  <c r="D22" i="1"/>
  <c r="D32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L34" i="1"/>
  <c r="L29" i="1"/>
  <c r="L28" i="1"/>
  <c r="L27" i="1"/>
  <c r="L26" i="1"/>
  <c r="L25" i="1"/>
  <c r="L20" i="1"/>
  <c r="L19" i="1"/>
  <c r="L40" i="1"/>
  <c r="L39" i="1"/>
  <c r="L33" i="1"/>
  <c r="L32" i="1"/>
  <c r="L31" i="1"/>
  <c r="L30" i="1"/>
  <c r="L24" i="1"/>
  <c r="L23" i="1"/>
  <c r="L21" i="1"/>
  <c r="L22" i="1"/>
  <c r="L35" i="1"/>
  <c r="L36" i="1"/>
  <c r="L37" i="1"/>
  <c r="L38" i="1"/>
  <c r="D19" i="1"/>
  <c r="D20" i="1"/>
  <c r="D34" i="1"/>
  <c r="D35" i="1"/>
  <c r="G21" i="3" l="1"/>
  <c r="L14" i="1"/>
  <c r="L15" i="1"/>
  <c r="L16" i="1"/>
  <c r="L17" i="1"/>
  <c r="L18" i="1"/>
  <c r="L12" i="1"/>
  <c r="L13" i="1"/>
  <c r="L11" i="1"/>
  <c r="L10" i="1"/>
  <c r="L9" i="1"/>
  <c r="L8" i="1"/>
  <c r="L7" i="1"/>
  <c r="L6" i="1"/>
  <c r="L5" i="1"/>
  <c r="L4" i="1"/>
  <c r="L3" i="1"/>
  <c r="L2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<sst xmlns="http://schemas.openxmlformats.org/spreadsheetml/2006/main" count="22" uniqueCount="11">
  <si>
    <t>Improved Greedy</t>
  </si>
  <si>
    <t>Base Greedy</t>
  </si>
  <si>
    <t>Exact</t>
  </si>
  <si>
    <t>LP Relaxation</t>
  </si>
  <si>
    <t>Instance</t>
  </si>
  <si>
    <t>MIP</t>
  </si>
  <si>
    <t>Lp-Relaxation</t>
  </si>
  <si>
    <t>Basic Greedy</t>
  </si>
  <si>
    <t>UB</t>
  </si>
  <si>
    <t>Gap %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</si>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</sst>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applyFont="1"/>
    <xf numFmtId="164" fontId="0" fillId="0" borderId="0" xfId="1" applyNumberFormat="1" applyFont="1"/>
    <xf numFmtId="10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3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/>
    <xf numFmtId="9" fontId="0" fillId="0" borderId="4" xfId="1" applyFont="1" applyBorder="1"/>
    <xf numFmtId="0" fontId="2" fillId="0" borderId="5" xfId="0" applyFont="1" applyBorder="1"/>
    <xf numFmtId="9" fontId="0" fillId="0" borderId="6" xfId="1" applyFont="1" applyBorder="1"/>
    <xf numFmtId="9" fontId="0" fillId="0" borderId="2" xfId="0" applyNumberFormat="1" applyBorder="1"/>
    <xf numFmtId="0" fontId="0" fillId="0" borderId="7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% Objective Value Gap to MIP Exact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'loose channel'!$B$1:$D$1</c:f>
              <c:strCache>
                <c:ptCount val="1"/>
                <c:pt idx="0">
                  <c:v>Improved 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'loose channel'!$D$2:$D$46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4.3785323136270107E-3</c:v>
                </c:pt>
                <c:pt idx="8">
                  <c:v>1.2011067077146373E-2</c:v>
                </c:pt>
                <c:pt idx="9">
                  <c:v>2.6780451704922463E-4</c:v>
                </c:pt>
                <c:pt idx="10">
                  <c:v>1.7880428510153774E-3</c:v>
                </c:pt>
                <c:pt idx="11">
                  <c:v>7.0048528506714289E-3</c:v>
                </c:pt>
                <c:pt idx="12">
                  <c:v>3.3302997199070928E-3</c:v>
                </c:pt>
                <c:pt idx="13">
                  <c:v>9.9865792015252051E-3</c:v>
                </c:pt>
                <c:pt idx="14">
                  <c:v>0</c:v>
                </c:pt>
                <c:pt idx="15">
                  <c:v>9.4619358472460384E-3</c:v>
                </c:pt>
                <c:pt idx="16">
                  <c:v>2.4411588167370997E-2</c:v>
                </c:pt>
                <c:pt idx="17">
                  <c:v>1.7674511538955571E-3</c:v>
                </c:pt>
                <c:pt idx="18">
                  <c:v>5.059977850075296E-3</c:v>
                </c:pt>
                <c:pt idx="19">
                  <c:v>4.3268107575586186E-3</c:v>
                </c:pt>
                <c:pt idx="20">
                  <c:v>9.985173718267501E-3</c:v>
                </c:pt>
                <c:pt idx="21">
                  <c:v>3.6874548820565161E-3</c:v>
                </c:pt>
                <c:pt idx="22">
                  <c:v>3.5530821581509645E-3</c:v>
                </c:pt>
                <c:pt idx="23">
                  <c:v>6.3342206314960332E-3</c:v>
                </c:pt>
                <c:pt idx="24">
                  <c:v>8.2205204649327297E-3</c:v>
                </c:pt>
                <c:pt idx="25">
                  <c:v>8.960751579068435E-3</c:v>
                </c:pt>
                <c:pt idx="26">
                  <c:v>1.3522826958099309E-3</c:v>
                </c:pt>
                <c:pt idx="27">
                  <c:v>9.3578394399626841E-3</c:v>
                </c:pt>
                <c:pt idx="28">
                  <c:v>5.3790640963800804E-3</c:v>
                </c:pt>
                <c:pt idx="29">
                  <c:v>4.7336748311323186E-4</c:v>
                </c:pt>
                <c:pt idx="30">
                  <c:v>4.7849968454489258E-3</c:v>
                </c:pt>
                <c:pt idx="31">
                  <c:v>2.5331932279985019E-2</c:v>
                </c:pt>
                <c:pt idx="32">
                  <c:v>9.8887496850716666E-3</c:v>
                </c:pt>
                <c:pt idx="33">
                  <c:v>2.2883646837367568E-2</c:v>
                </c:pt>
                <c:pt idx="34">
                  <c:v>2.5508681571410415E-3</c:v>
                </c:pt>
                <c:pt idx="35">
                  <c:v>6.8662852322579982E-3</c:v>
                </c:pt>
                <c:pt idx="36">
                  <c:v>8.967929313649807E-3</c:v>
                </c:pt>
                <c:pt idx="37">
                  <c:v>1.3721149575614117E-2</c:v>
                </c:pt>
                <c:pt idx="38">
                  <c:v>1.256883538074598E-2</c:v>
                </c:pt>
                <c:pt idx="39">
                  <c:v>4.8946083424890091E-4</c:v>
                </c:pt>
                <c:pt idx="40">
                  <c:v>4.2090536720447685E-4</c:v>
                </c:pt>
                <c:pt idx="41">
                  <c:v>4.7537186724332651E-4</c:v>
                </c:pt>
                <c:pt idx="42">
                  <c:v>8.5064113140855182E-3</c:v>
                </c:pt>
                <c:pt idx="43">
                  <c:v>4.328326348433372E-3</c:v>
                </c:pt>
                <c:pt idx="44">
                  <c:v>1.9413400109481484E-3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A-4004-A5FC-30AC8282D6B6}"/>
            </c:ext>
          </c:extLst>
        </c:ser>
        <c:ser>
          <c:idx val="1"/>
          <c:order val="1"/>
          <c:tx>
            <c:strRef>
              <c:f>'loose channel'!$F$1:$H$1</c:f>
              <c:strCache>
                <c:ptCount val="1"/>
                <c:pt idx="0">
                  <c:v>Base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'loose channel'!$H$2:$H$46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2.3645320197044337E-2</c:v>
                </c:pt>
                <c:pt idx="3">
                  <c:v>0</c:v>
                </c:pt>
                <c:pt idx="4">
                  <c:v>7.5280802537940492E-2</c:v>
                </c:pt>
                <c:pt idx="5">
                  <c:v>0.1344413468719414</c:v>
                </c:pt>
                <c:pt idx="6">
                  <c:v>0.28371102539376408</c:v>
                </c:pt>
                <c:pt idx="7">
                  <c:v>5.0967755153409608E-2</c:v>
                </c:pt>
                <c:pt idx="8">
                  <c:v>6.6721378395387207E-2</c:v>
                </c:pt>
                <c:pt idx="9">
                  <c:v>0.13629576139573976</c:v>
                </c:pt>
                <c:pt idx="10">
                  <c:v>0.26088544295402594</c:v>
                </c:pt>
                <c:pt idx="11">
                  <c:v>0.12749376998900289</c:v>
                </c:pt>
                <c:pt idx="12">
                  <c:v>3.4129446790004292E-2</c:v>
                </c:pt>
                <c:pt idx="13">
                  <c:v>0.13798807179500044</c:v>
                </c:pt>
                <c:pt idx="14">
                  <c:v>0.39545371518580635</c:v>
                </c:pt>
                <c:pt idx="15">
                  <c:v>0.45031238280076108</c:v>
                </c:pt>
                <c:pt idx="16">
                  <c:v>0.35891453980684823</c:v>
                </c:pt>
                <c:pt idx="17">
                  <c:v>0.55806191851291542</c:v>
                </c:pt>
                <c:pt idx="18">
                  <c:v>0.54552209714178679</c:v>
                </c:pt>
                <c:pt idx="19">
                  <c:v>0.46317774314552046</c:v>
                </c:pt>
                <c:pt idx="20">
                  <c:v>0.49943300250011619</c:v>
                </c:pt>
                <c:pt idx="21">
                  <c:v>0.41683927093774165</c:v>
                </c:pt>
                <c:pt idx="22">
                  <c:v>0.59937780996965251</c:v>
                </c:pt>
                <c:pt idx="23">
                  <c:v>0.37763637243030451</c:v>
                </c:pt>
                <c:pt idx="24">
                  <c:v>0.4268547995397392</c:v>
                </c:pt>
                <c:pt idx="25">
                  <c:v>0.14962919020410517</c:v>
                </c:pt>
                <c:pt idx="26">
                  <c:v>0.38077316925877625</c:v>
                </c:pt>
                <c:pt idx="27">
                  <c:v>0.37618262941607128</c:v>
                </c:pt>
                <c:pt idx="28">
                  <c:v>0.41300488947677239</c:v>
                </c:pt>
                <c:pt idx="29">
                  <c:v>0.59912658908883287</c:v>
                </c:pt>
                <c:pt idx="30">
                  <c:v>0.45503298411335896</c:v>
                </c:pt>
                <c:pt idx="31">
                  <c:v>0.45503298411335896</c:v>
                </c:pt>
                <c:pt idx="32">
                  <c:v>0.31842285610118293</c:v>
                </c:pt>
                <c:pt idx="33">
                  <c:v>0.31779462390376551</c:v>
                </c:pt>
                <c:pt idx="34">
                  <c:v>0.4874154384330675</c:v>
                </c:pt>
                <c:pt idx="35">
                  <c:v>0.48174743618988275</c:v>
                </c:pt>
                <c:pt idx="36">
                  <c:v>0.50724746048198954</c:v>
                </c:pt>
                <c:pt idx="37">
                  <c:v>0.4756215151162026</c:v>
                </c:pt>
                <c:pt idx="38">
                  <c:v>0.37358481425215562</c:v>
                </c:pt>
                <c:pt idx="39">
                  <c:v>0.19863855332227687</c:v>
                </c:pt>
                <c:pt idx="40">
                  <c:v>0.18389439256345663</c:v>
                </c:pt>
                <c:pt idx="41">
                  <c:v>0.19800555396060873</c:v>
                </c:pt>
                <c:pt idx="42">
                  <c:v>0.20508487336809539</c:v>
                </c:pt>
                <c:pt idx="43">
                  <c:v>0.19981322736740625</c:v>
                </c:pt>
                <c:pt idx="44">
                  <c:v>0.3648528527166876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A-4004-A5FC-30AC8282D6B6}"/>
            </c:ext>
          </c:extLst>
        </c:ser>
        <c:ser>
          <c:idx val="2"/>
          <c:order val="2"/>
          <c:tx>
            <c:strRef>
              <c:f>'loose channel'!$J$1:$L$1</c:f>
              <c:strCache>
                <c:ptCount val="1"/>
                <c:pt idx="0">
                  <c:v>LP Relaxation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'loose channel'!$L$2:$L$46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1.496776827173303E-3</c:v>
                </c:pt>
                <c:pt idx="9">
                  <c:v>5.9777793984201927E-5</c:v>
                </c:pt>
                <c:pt idx="10">
                  <c:v>6.4683053040103498E-4</c:v>
                </c:pt>
                <c:pt idx="11">
                  <c:v>2.0536335845515907E-3</c:v>
                </c:pt>
                <c:pt idx="12">
                  <c:v>0</c:v>
                </c:pt>
                <c:pt idx="13">
                  <c:v>8.0117149773602421E-4</c:v>
                </c:pt>
                <c:pt idx="14">
                  <c:v>0</c:v>
                </c:pt>
                <c:pt idx="15">
                  <c:v>8.9088296910948695E-4</c:v>
                </c:pt>
                <c:pt idx="16">
                  <c:v>0</c:v>
                </c:pt>
                <c:pt idx="17">
                  <c:v>8.1030378859599467E-4</c:v>
                </c:pt>
                <c:pt idx="18">
                  <c:v>0</c:v>
                </c:pt>
                <c:pt idx="19">
                  <c:v>2.8777236656387891E-4</c:v>
                </c:pt>
                <c:pt idx="20">
                  <c:v>1.8881830618141217E-4</c:v>
                </c:pt>
                <c:pt idx="21">
                  <c:v>1.6482418491359121E-4</c:v>
                </c:pt>
                <c:pt idx="22">
                  <c:v>1.6756315975121827E-3</c:v>
                </c:pt>
                <c:pt idx="23">
                  <c:v>2.4157426616526546E-4</c:v>
                </c:pt>
                <c:pt idx="24">
                  <c:v>4.8373234600346287E-4</c:v>
                </c:pt>
                <c:pt idx="25">
                  <c:v>1.7989015377367846E-4</c:v>
                </c:pt>
                <c:pt idx="26">
                  <c:v>1.1145463341142723E-4</c:v>
                </c:pt>
                <c:pt idx="27">
                  <c:v>2.0723540082972234E-3</c:v>
                </c:pt>
                <c:pt idx="28">
                  <c:v>9.5474787014810785E-5</c:v>
                </c:pt>
                <c:pt idx="29">
                  <c:v>3.4357932714411496E-4</c:v>
                </c:pt>
                <c:pt idx="30">
                  <c:v>5.1578663740063813E-5</c:v>
                </c:pt>
                <c:pt idx="31">
                  <c:v>9.3513591036842553E-4</c:v>
                </c:pt>
                <c:pt idx="32">
                  <c:v>1.6122610951509205E-6</c:v>
                </c:pt>
                <c:pt idx="33">
                  <c:v>1.1108549978950655E-3</c:v>
                </c:pt>
                <c:pt idx="34">
                  <c:v>1.913509894688713E-4</c:v>
                </c:pt>
                <c:pt idx="35">
                  <c:v>9.035891195776117E-4</c:v>
                </c:pt>
                <c:pt idx="36">
                  <c:v>1.3065853185484134E-3</c:v>
                </c:pt>
                <c:pt idx="37">
                  <c:v>1.5497302961755017E-4</c:v>
                </c:pt>
                <c:pt idx="38">
                  <c:v>9.9485625952837418E-4</c:v>
                </c:pt>
                <c:pt idx="39">
                  <c:v>4.8325604104713585E-4</c:v>
                </c:pt>
                <c:pt idx="40">
                  <c:v>4.2090536720447685E-4</c:v>
                </c:pt>
                <c:pt idx="41">
                  <c:v>4.7537186724332651E-4</c:v>
                </c:pt>
                <c:pt idx="42">
                  <c:v>8.5064113140855182E-3</c:v>
                </c:pt>
                <c:pt idx="43">
                  <c:v>4.328326348433372E-3</c:v>
                </c:pt>
                <c:pt idx="44">
                  <c:v>1.9413400109481484E-3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A-4004-A5FC-30AC8282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278943"/>
        <c:axId val="1882279359"/>
      </c:lineChart>
      <c:catAx>
        <c:axId val="188227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2279359"/>
        <c:crosses val="autoZero"/>
        <c:auto val="1"/>
        <c:lblAlgn val="ctr"/>
        <c:lblOffset val="100"/>
        <c:noMultiLvlLbl val="0"/>
      </c:catAx>
      <c:valAx>
        <c:axId val="18822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22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% Objective Value Gap to MIP Exact Solution for Limited Channel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'strict channel'!$A$1:$C$1</c:f>
              <c:strCache>
                <c:ptCount val="1"/>
                <c:pt idx="0">
                  <c:v>Improved 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'strict channel'!$C$2:$C$18</c:f>
              <c:numCache>
                <c:formatCode>0.0%</c:formatCode>
                <c:ptCount val="17"/>
                <c:pt idx="0">
                  <c:v>0</c:v>
                </c:pt>
                <c:pt idx="1">
                  <c:v>3.6098310291858678E-2</c:v>
                </c:pt>
                <c:pt idx="2">
                  <c:v>0</c:v>
                </c:pt>
                <c:pt idx="3">
                  <c:v>4.758107389686337E-2</c:v>
                </c:pt>
                <c:pt idx="4">
                  <c:v>8.1632653061224483E-2</c:v>
                </c:pt>
                <c:pt idx="5">
                  <c:v>1.7142857142857144E-2</c:v>
                </c:pt>
                <c:pt idx="6">
                  <c:v>3.6336485813837729E-3</c:v>
                </c:pt>
                <c:pt idx="7">
                  <c:v>4.2628205128205129E-2</c:v>
                </c:pt>
                <c:pt idx="8">
                  <c:v>3.2612712490761274E-2</c:v>
                </c:pt>
                <c:pt idx="9">
                  <c:v>6.854156296665008E-2</c:v>
                </c:pt>
                <c:pt idx="10">
                  <c:v>0.11898430178069354</c:v>
                </c:pt>
                <c:pt idx="11">
                  <c:v>0.14696395392047565</c:v>
                </c:pt>
                <c:pt idx="12">
                  <c:v>0.14141113892365456</c:v>
                </c:pt>
                <c:pt idx="13">
                  <c:v>0.12412588652482269</c:v>
                </c:pt>
                <c:pt idx="14">
                  <c:v>0.12166943521594685</c:v>
                </c:pt>
                <c:pt idx="15">
                  <c:v>5.0576288659793814E-2</c:v>
                </c:pt>
                <c:pt idx="16">
                  <c:v>8.5621600621600624E-2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3-439A-9924-22F9048EEA89}"/>
            </c:ext>
          </c:extLst>
        </c:ser>
        <c:ser>
          <c:idx val="1"/>
          <c:order val="1"/>
          <c:tx>
            <c:strRef>
              <c:f>'strict channel'!$E$1:$G$1</c:f>
              <c:strCache>
                <c:ptCount val="1"/>
                <c:pt idx="0">
                  <c:v>Base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'strict channel'!$G$2:$G$18</c:f>
              <c:numCache>
                <c:formatCode>0.0%</c:formatCode>
                <c:ptCount val="17"/>
                <c:pt idx="0">
                  <c:v>0</c:v>
                </c:pt>
                <c:pt idx="1">
                  <c:v>3.6098310291858678E-2</c:v>
                </c:pt>
                <c:pt idx="2">
                  <c:v>0</c:v>
                </c:pt>
                <c:pt idx="3">
                  <c:v>4.758107389686337E-2</c:v>
                </c:pt>
                <c:pt idx="4">
                  <c:v>8.1632653061224483E-2</c:v>
                </c:pt>
                <c:pt idx="5">
                  <c:v>1.7142857142857144E-2</c:v>
                </c:pt>
                <c:pt idx="6">
                  <c:v>0.13877551020408163</c:v>
                </c:pt>
                <c:pt idx="7">
                  <c:v>0.24221153846153845</c:v>
                </c:pt>
                <c:pt idx="8">
                  <c:v>3.2612712490761274E-2</c:v>
                </c:pt>
                <c:pt idx="9">
                  <c:v>0.22518666002986559</c:v>
                </c:pt>
                <c:pt idx="10">
                  <c:v>0.29495665417057171</c:v>
                </c:pt>
                <c:pt idx="11">
                  <c:v>0.26164994425863991</c:v>
                </c:pt>
                <c:pt idx="12">
                  <c:v>0.28030037546933667</c:v>
                </c:pt>
                <c:pt idx="13">
                  <c:v>0.17876241134751772</c:v>
                </c:pt>
                <c:pt idx="14">
                  <c:v>0.13572882059800664</c:v>
                </c:pt>
                <c:pt idx="15">
                  <c:v>8.2135051546391752E-2</c:v>
                </c:pt>
                <c:pt idx="16">
                  <c:v>8.5621600621600624E-2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3-439A-9924-22F9048EEA89}"/>
            </c:ext>
          </c:extLst>
        </c:ser>
        <c:ser>
          <c:idx val="2"/>
          <c:order val="2"/>
          <c:tx>
            <c:strRef>
              <c:f>'strict channel'!$I$1:$K$1</c:f>
              <c:strCache>
                <c:ptCount val="1"/>
                <c:pt idx="0">
                  <c:v>LP Relaxation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'strict channel'!$K$2:$K$18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7.6583210603829157E-4</c:v>
                </c:pt>
                <c:pt idx="6">
                  <c:v>0</c:v>
                </c:pt>
                <c:pt idx="7">
                  <c:v>0</c:v>
                </c:pt>
                <c:pt idx="8">
                  <c:v>5.5432372505543242E-3</c:v>
                </c:pt>
                <c:pt idx="9">
                  <c:v>1.1033681765389082E-2</c:v>
                </c:pt>
                <c:pt idx="10">
                  <c:v>0</c:v>
                </c:pt>
                <c:pt idx="11">
                  <c:v>6.9119286510590855E-3</c:v>
                </c:pt>
                <c:pt idx="12">
                  <c:v>5.6320400500625787E-4</c:v>
                </c:pt>
                <c:pt idx="13">
                  <c:v>2.8368794326241134E-4</c:v>
                </c:pt>
                <c:pt idx="14">
                  <c:v>1.4742524916943522E-3</c:v>
                </c:pt>
                <c:pt idx="15">
                  <c:v>0</c:v>
                </c:pt>
                <c:pt idx="16">
                  <c:v>5.1800051800051804E-4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3-439A-9924-22F9048E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935375"/>
        <c:axId val="1895933711"/>
      </c:lineChart>
      <c:catAx>
        <c:axId val="189593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95933711"/>
        <c:crosses val="autoZero"/>
        <c:auto val="1"/>
        <c:lblAlgn val="ctr"/>
        <c:lblOffset val="100"/>
        <c:noMultiLvlLbl val="0"/>
      </c:catAx>
      <c:valAx>
        <c:axId val="18959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9593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% Objective Value Gap to Upper-Bound for Limited Channel Capacity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'strict channel'!$A$1:$C$1</c:f>
              <c:strCache>
                <c:ptCount val="1"/>
                <c:pt idx="0">
                  <c:v>Improved 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'strict channel'!$A$19:$A$46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'strict channel'!$C$19:$C$46</c:f>
              <c:numCache>
                <c:formatCode>0.0%</c:formatCode>
                <c:ptCount val="28"/>
                <c:pt idx="0">
                  <c:v>0.10525560351552343</c:v>
                </c:pt>
                <c:pt idx="1">
                  <c:v>0.20000462791558682</c:v>
                </c:pt>
                <c:pt idx="2">
                  <c:v>0.35472885437637436</c:v>
                </c:pt>
                <c:pt idx="3">
                  <c:v>0.50163430795561958</c:v>
                </c:pt>
                <c:pt idx="4">
                  <c:v>0.46020790640631387</c:v>
                </c:pt>
                <c:pt idx="5">
                  <c:v>0.26550806425441364</c:v>
                </c:pt>
                <c:pt idx="6">
                  <c:v>0.37953348558489974</c:v>
                </c:pt>
                <c:pt idx="7">
                  <c:v>0.35491829220810273</c:v>
                </c:pt>
                <c:pt idx="8">
                  <c:v>0.15329169218185035</c:v>
                </c:pt>
                <c:pt idx="9">
                  <c:v>0.38633736860884577</c:v>
                </c:pt>
                <c:pt idx="10">
                  <c:v>0.35240157428264218</c:v>
                </c:pt>
                <c:pt idx="11">
                  <c:v>0.34310710656208393</c:v>
                </c:pt>
                <c:pt idx="12">
                  <c:v>0.47172184799406869</c:v>
                </c:pt>
                <c:pt idx="13">
                  <c:v>0.16030826518645427</c:v>
                </c:pt>
                <c:pt idx="14">
                  <c:v>0.35971716965630196</c:v>
                </c:pt>
                <c:pt idx="15">
                  <c:v>0.20139719094233494</c:v>
                </c:pt>
                <c:pt idx="16">
                  <c:v>0.1885541644366191</c:v>
                </c:pt>
                <c:pt idx="17">
                  <c:v>0.24546127240293561</c:v>
                </c:pt>
                <c:pt idx="18">
                  <c:v>0.38591075669314467</c:v>
                </c:pt>
                <c:pt idx="19">
                  <c:v>0.33200818085749706</c:v>
                </c:pt>
                <c:pt idx="20">
                  <c:v>0.2975080678153868</c:v>
                </c:pt>
                <c:pt idx="21">
                  <c:v>0.19686953712114605</c:v>
                </c:pt>
                <c:pt idx="22">
                  <c:v>0.17033591029572154</c:v>
                </c:pt>
                <c:pt idx="23">
                  <c:v>0.21596418572951082</c:v>
                </c:pt>
                <c:pt idx="24">
                  <c:v>0.23937372997215967</c:v>
                </c:pt>
                <c:pt idx="25">
                  <c:v>0.22070574009966351</c:v>
                </c:pt>
                <c:pt idx="26">
                  <c:v>0.30047371569192333</c:v>
                </c:pt>
                <c:pt idx="27">
                  <c:v>0.48119227099294576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3-4595-B6AA-FFC29C81A645}"/>
            </c:ext>
          </c:extLst>
        </c:ser>
        <c:ser>
          <c:idx val="1"/>
          <c:order val="1"/>
          <c:tx>
            <c:strRef>
              <c:f>'strict channel'!$E$1:$G$1</c:f>
              <c:strCache>
                <c:ptCount val="1"/>
                <c:pt idx="0">
                  <c:v>Base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'strict channel'!$A$19:$A$46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'strict channel'!$G$19:$G$46</c:f>
              <c:numCache>
                <c:formatCode>0.0%</c:formatCode>
                <c:ptCount val="28"/>
                <c:pt idx="0">
                  <c:v>0.18823443756825628</c:v>
                </c:pt>
                <c:pt idx="1">
                  <c:v>0.26659848204368752</c:v>
                </c:pt>
                <c:pt idx="2">
                  <c:v>0.41602224584039355</c:v>
                </c:pt>
                <c:pt idx="3">
                  <c:v>0.56829931294553704</c:v>
                </c:pt>
                <c:pt idx="4">
                  <c:v>0.47937633285856013</c:v>
                </c:pt>
                <c:pt idx="5">
                  <c:v>0.35037556081576843</c:v>
                </c:pt>
                <c:pt idx="6">
                  <c:v>0.4672013038980305</c:v>
                </c:pt>
                <c:pt idx="7">
                  <c:v>0.4361371937563856</c:v>
                </c:pt>
                <c:pt idx="8">
                  <c:v>0.4025143880544752</c:v>
                </c:pt>
                <c:pt idx="9">
                  <c:v>0.451815337428849</c:v>
                </c:pt>
                <c:pt idx="10">
                  <c:v>0.40373210493223644</c:v>
                </c:pt>
                <c:pt idx="11">
                  <c:v>0.38760775520340113</c:v>
                </c:pt>
                <c:pt idx="12">
                  <c:v>0.54512294807994055</c:v>
                </c:pt>
                <c:pt idx="13">
                  <c:v>0.20929913924722857</c:v>
                </c:pt>
                <c:pt idx="14">
                  <c:v>0.42619431544573011</c:v>
                </c:pt>
                <c:pt idx="15">
                  <c:v>0.23322588080825843</c:v>
                </c:pt>
                <c:pt idx="16">
                  <c:v>0.25175855288900606</c:v>
                </c:pt>
                <c:pt idx="17">
                  <c:v>0.25918540055525019</c:v>
                </c:pt>
                <c:pt idx="18">
                  <c:v>0.44387207993962685</c:v>
                </c:pt>
                <c:pt idx="19">
                  <c:v>0.44800335194816238</c:v>
                </c:pt>
                <c:pt idx="20">
                  <c:v>0.38104955013444791</c:v>
                </c:pt>
                <c:pt idx="21">
                  <c:v>0.20476316424388413</c:v>
                </c:pt>
                <c:pt idx="22">
                  <c:v>0.17113654495068334</c:v>
                </c:pt>
                <c:pt idx="23">
                  <c:v>0.3401208055094882</c:v>
                </c:pt>
                <c:pt idx="24">
                  <c:v>0.29207343392051488</c:v>
                </c:pt>
                <c:pt idx="25">
                  <c:v>0.29191628056255703</c:v>
                </c:pt>
                <c:pt idx="26">
                  <c:v>0.37033155084666863</c:v>
                </c:pt>
                <c:pt idx="27">
                  <c:v>0.52305509489619395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3-4595-B6AA-FFC29C81A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058863"/>
        <c:axId val="2001070095"/>
      </c:lineChart>
      <c:catAx>
        <c:axId val="200105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001070095"/>
        <c:crosses val="autoZero"/>
        <c:auto val="1"/>
        <c:lblAlgn val="ctr"/>
        <c:lblOffset val="100"/>
        <c:noMultiLvlLbl val="0"/>
      </c:catAx>
      <c:valAx>
        <c:axId val="20010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0010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Durations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Durations!$C$3</c:f>
              <c:strCache>
                <c:ptCount val="1"/>
                <c:pt idx="0">
                  <c:v>MIP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Durations!$C$4:$C$48</c:f>
              <c:numCache>
                <c:formatCode>0.00</c:formatCode>
                <c:ptCount val="45"/>
                <c:pt idx="0">
                  <c:v>7.0000000000000007E-2</c:v>
                </c:pt>
                <c:pt idx="1">
                  <c:v>1.08</c:v>
                </c:pt>
                <c:pt idx="2">
                  <c:v>2.34</c:v>
                </c:pt>
                <c:pt idx="3">
                  <c:v>4.01</c:v>
                </c:pt>
                <c:pt idx="4">
                  <c:v>10.42</c:v>
                </c:pt>
                <c:pt idx="5">
                  <c:v>18.23</c:v>
                </c:pt>
                <c:pt idx="6">
                  <c:v>23.13</c:v>
                </c:pt>
                <c:pt idx="7">
                  <c:v>44.67</c:v>
                </c:pt>
                <c:pt idx="8">
                  <c:v>94.8</c:v>
                </c:pt>
                <c:pt idx="9">
                  <c:v>128.69999999999999</c:v>
                </c:pt>
                <c:pt idx="10">
                  <c:v>223.15</c:v>
                </c:pt>
                <c:pt idx="11">
                  <c:v>244.34</c:v>
                </c:pt>
                <c:pt idx="12">
                  <c:v>465.31</c:v>
                </c:pt>
                <c:pt idx="13">
                  <c:v>1721.69</c:v>
                </c:pt>
                <c:pt idx="14">
                  <c:v>2033.87</c:v>
                </c:pt>
                <c:pt idx="15">
                  <c:v>3348.65</c:v>
                </c:pt>
                <c:pt idx="16">
                  <c:v>4728.46</c:v>
                </c:pt>
                <c:pt idx="17">
                  <c:v>7368.02</c:v>
                </c:pt>
                <c:pt idx="18">
                  <c:v>8126.41</c:v>
                </c:pt>
                <c:pt idx="19">
                  <c:v>11567.48</c:v>
                </c:pt>
                <c:pt idx="20">
                  <c:v>14750.15</c:v>
                </c:pt>
                <c:pt idx="21">
                  <c:v>16961.64</c:v>
                </c:pt>
                <c:pt idx="22">
                  <c:v>20276.98</c:v>
                </c:pt>
                <c:pt idx="23">
                  <c:v>20687.150000000001</c:v>
                </c:pt>
                <c:pt idx="24">
                  <c:v>23317.34</c:v>
                </c:pt>
                <c:pt idx="25">
                  <c:v>27289.34</c:v>
                </c:pt>
                <c:pt idx="26">
                  <c:v>29017.82</c:v>
                </c:pt>
                <c:pt idx="27">
                  <c:v>38582.65</c:v>
                </c:pt>
                <c:pt idx="28">
                  <c:v>43735.08</c:v>
                </c:pt>
                <c:pt idx="29">
                  <c:v>48914.34</c:v>
                </c:pt>
                <c:pt idx="30">
                  <c:v>49561.84</c:v>
                </c:pt>
                <c:pt idx="31">
                  <c:v>51034.43</c:v>
                </c:pt>
                <c:pt idx="32">
                  <c:v>57914.87</c:v>
                </c:pt>
                <c:pt idx="33">
                  <c:v>68891.39</c:v>
                </c:pt>
                <c:pt idx="34">
                  <c:v>76391.45</c:v>
                </c:pt>
                <c:pt idx="35">
                  <c:v>84451.18</c:v>
                </c:pt>
                <c:pt idx="36">
                  <c:v>91784.36</c:v>
                </c:pt>
                <c:pt idx="37">
                  <c:v>99314.42</c:v>
                </c:pt>
                <c:pt idx="38">
                  <c:v>104934.71</c:v>
                </c:pt>
                <c:pt idx="39">
                  <c:v>110981.58</c:v>
                </c:pt>
                <c:pt idx="40">
                  <c:v>118392.34</c:v>
                </c:pt>
                <c:pt idx="41">
                  <c:v>120934</c:v>
                </c:pt>
                <c:pt idx="42">
                  <c:v>121304.76</c:v>
                </c:pt>
                <c:pt idx="43">
                  <c:v>130217.09</c:v>
                </c:pt>
                <c:pt idx="44">
                  <c:v>133405.38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A-44D3-835D-D23EC5B14DD1}"/>
            </c:ext>
          </c:extLst>
        </c:ser>
        <c:ser>
          <c:idx val="1"/>
          <c:order val="1"/>
          <c:tx>
            <c:strRef>
              <c:f>Durations!$D$3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Durations!$D$4:$D$48</c:f>
              <c:numCache>
                <c:formatCode>0.00</c:formatCode>
                <c:ptCount val="45"/>
                <c:pt idx="0">
                  <c:v>0.02</c:v>
                </c:pt>
                <c:pt idx="1">
                  <c:v>0.01</c:v>
                </c:pt>
                <c:pt idx="2">
                  <c:v>0.1</c:v>
                </c:pt>
                <c:pt idx="3">
                  <c:v>0.09</c:v>
                </c:pt>
                <c:pt idx="4">
                  <c:v>0.36</c:v>
                </c:pt>
                <c:pt idx="5">
                  <c:v>0.59</c:v>
                </c:pt>
                <c:pt idx="6">
                  <c:v>1</c:v>
                </c:pt>
                <c:pt idx="7">
                  <c:v>1.91</c:v>
                </c:pt>
                <c:pt idx="8">
                  <c:v>4.8</c:v>
                </c:pt>
                <c:pt idx="9">
                  <c:v>5.27</c:v>
                </c:pt>
                <c:pt idx="10">
                  <c:v>14.34</c:v>
                </c:pt>
                <c:pt idx="11">
                  <c:v>17.21</c:v>
                </c:pt>
                <c:pt idx="12">
                  <c:v>60.12</c:v>
                </c:pt>
                <c:pt idx="13">
                  <c:v>176.74</c:v>
                </c:pt>
                <c:pt idx="14">
                  <c:v>233.67</c:v>
                </c:pt>
                <c:pt idx="15">
                  <c:v>370.3</c:v>
                </c:pt>
                <c:pt idx="16">
                  <c:v>563.04</c:v>
                </c:pt>
                <c:pt idx="17">
                  <c:v>931.80206718750003</c:v>
                </c:pt>
                <c:pt idx="18">
                  <c:v>1062.0897210937501</c:v>
                </c:pt>
                <c:pt idx="19">
                  <c:v>1341.1562531250001</c:v>
                </c:pt>
                <c:pt idx="20">
                  <c:v>1617.73972265625</c:v>
                </c:pt>
                <c:pt idx="21">
                  <c:v>2007.9907593750002</c:v>
                </c:pt>
                <c:pt idx="22">
                  <c:v>2408.8491046875001</c:v>
                </c:pt>
                <c:pt idx="23">
                  <c:v>2781.7905820312503</c:v>
                </c:pt>
                <c:pt idx="24">
                  <c:v>3053.0650640625004</c:v>
                </c:pt>
                <c:pt idx="25">
                  <c:v>3337.2335015625004</c:v>
                </c:pt>
                <c:pt idx="26">
                  <c:v>3722.8431140624998</c:v>
                </c:pt>
                <c:pt idx="27">
                  <c:v>4306.7551523437505</c:v>
                </c:pt>
                <c:pt idx="28">
                  <c:v>4848.2667843750005</c:v>
                </c:pt>
                <c:pt idx="29">
                  <c:v>5267.0362359374994</c:v>
                </c:pt>
                <c:pt idx="30">
                  <c:v>6257.2583062499998</c:v>
                </c:pt>
                <c:pt idx="31">
                  <c:v>7009.4089757812508</c:v>
                </c:pt>
                <c:pt idx="32">
                  <c:v>7813.5257039062499</c:v>
                </c:pt>
                <c:pt idx="33">
                  <c:v>8411.0032007812497</c:v>
                </c:pt>
                <c:pt idx="34">
                  <c:v>9221.0740898437489</c:v>
                </c:pt>
                <c:pt idx="35">
                  <c:v>11020.523057812499</c:v>
                </c:pt>
                <c:pt idx="36">
                  <c:v>11828.990334375001</c:v>
                </c:pt>
                <c:pt idx="37">
                  <c:v>12270.3495046875</c:v>
                </c:pt>
                <c:pt idx="38">
                  <c:v>13185.356978906249</c:v>
                </c:pt>
                <c:pt idx="39">
                  <c:v>13489.463620312501</c:v>
                </c:pt>
                <c:pt idx="40">
                  <c:v>13929.676392187501</c:v>
                </c:pt>
                <c:pt idx="41">
                  <c:v>14446.100156250001</c:v>
                </c:pt>
                <c:pt idx="42">
                  <c:v>15187.662928125001</c:v>
                </c:pt>
                <c:pt idx="43">
                  <c:v>16257.30484921875</c:v>
                </c:pt>
                <c:pt idx="44">
                  <c:v>17148.942323437499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A-44D3-835D-D23EC5B14DD1}"/>
            </c:ext>
          </c:extLst>
        </c:ser>
        <c:ser>
          <c:idx val="2"/>
          <c:order val="2"/>
          <c:tx>
            <c:strRef>
              <c:f>Durations!$E$3</c:f>
              <c:strCache>
                <c:ptCount val="1"/>
                <c:pt idx="0">
                  <c:v>Improved 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Durations!$E$4:$E$48</c:f>
              <c:numCache>
                <c:formatCode>0.00</c:formatCode>
                <c:ptCount val="45"/>
                <c:pt idx="0">
                  <c:v>0.01</c:v>
                </c:pt>
                <c:pt idx="1">
                  <c:v>0.01</c:v>
                </c:pt>
                <c:pt idx="2">
                  <c:v>0.09</c:v>
                </c:pt>
                <c:pt idx="3">
                  <c:v>0.1</c:v>
                </c:pt>
                <c:pt idx="4">
                  <c:v>0.37</c:v>
                </c:pt>
                <c:pt idx="5">
                  <c:v>0.75</c:v>
                </c:pt>
                <c:pt idx="6">
                  <c:v>2.0099999999999998</c:v>
                </c:pt>
                <c:pt idx="7">
                  <c:v>2.59</c:v>
                </c:pt>
                <c:pt idx="8">
                  <c:v>6.06</c:v>
                </c:pt>
                <c:pt idx="9">
                  <c:v>7.25</c:v>
                </c:pt>
                <c:pt idx="10">
                  <c:v>11.68</c:v>
                </c:pt>
                <c:pt idx="11">
                  <c:v>17.29</c:v>
                </c:pt>
                <c:pt idx="12">
                  <c:v>58</c:v>
                </c:pt>
                <c:pt idx="13">
                  <c:v>134.6</c:v>
                </c:pt>
                <c:pt idx="14">
                  <c:v>184.38</c:v>
                </c:pt>
                <c:pt idx="15">
                  <c:v>384.43</c:v>
                </c:pt>
                <c:pt idx="16">
                  <c:v>584.21</c:v>
                </c:pt>
                <c:pt idx="17">
                  <c:v>794.05638114880014</c:v>
                </c:pt>
                <c:pt idx="18">
                  <c:v>891.66883984500021</c:v>
                </c:pt>
                <c:pt idx="19">
                  <c:v>1014.0218313225001</c:v>
                </c:pt>
                <c:pt idx="20">
                  <c:v>1291.6182600300003</c:v>
                </c:pt>
                <c:pt idx="21">
                  <c:v>1564.7980513375001</c:v>
                </c:pt>
                <c:pt idx="22">
                  <c:v>1930.7685912900004</c:v>
                </c:pt>
                <c:pt idx="23">
                  <c:v>2315.6064114050005</c:v>
                </c:pt>
                <c:pt idx="24">
                  <c:v>2650.788339587501</c:v>
                </c:pt>
                <c:pt idx="25">
                  <c:v>2914.5250046150009</c:v>
                </c:pt>
                <c:pt idx="26">
                  <c:v>3201.1962216150005</c:v>
                </c:pt>
                <c:pt idx="27">
                  <c:v>3558.9110338950004</c:v>
                </c:pt>
                <c:pt idx="28">
                  <c:v>4159.957099462501</c:v>
                </c:pt>
                <c:pt idx="29">
                  <c:v>4685.5853211300009</c:v>
                </c:pt>
                <c:pt idx="30">
                  <c:v>5102.281727865</c:v>
                </c:pt>
                <c:pt idx="31">
                  <c:v>5988.4721597400003</c:v>
                </c:pt>
                <c:pt idx="32">
                  <c:v>6669.9844361675023</c:v>
                </c:pt>
                <c:pt idx="33">
                  <c:v>7443.9290367575004</c:v>
                </c:pt>
                <c:pt idx="34">
                  <c:v>8069.1040607275008</c:v>
                </c:pt>
                <c:pt idx="35">
                  <c:v>8853.6393612624997</c:v>
                </c:pt>
                <c:pt idx="36">
                  <c:v>10522.863881354999</c:v>
                </c:pt>
                <c:pt idx="37">
                  <c:v>11304.546827210002</c:v>
                </c:pt>
                <c:pt idx="38">
                  <c:v>11761.423695244999</c:v>
                </c:pt>
                <c:pt idx="39">
                  <c:v>12623.219896997502</c:v>
                </c:pt>
                <c:pt idx="40">
                  <c:v>12945.355310755001</c:v>
                </c:pt>
                <c:pt idx="41">
                  <c:v>13400.193073365004</c:v>
                </c:pt>
                <c:pt idx="42">
                  <c:v>13881.197361500002</c:v>
                </c:pt>
                <c:pt idx="43">
                  <c:v>14543.876884110001</c:v>
                </c:pt>
                <c:pt idx="44">
                  <c:v>15571.331856552504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A-44D3-835D-D23EC5B14DD1}"/>
            </c:ext>
          </c:extLst>
        </c:ser>
        <c:ser>
          <c:idx val="3"/>
          <c:order val="3"/>
          <c:tx>
            <c:strRef>
              <c:f>Durations!$F$3</c:f>
              <c:strCache>
                <c:ptCount val="1"/>
                <c:pt idx="0">
                  <c:v>Lp-Relaxation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Durations!$F$4:$F$48</c:f>
              <c:numCache>
                <c:formatCode>0.00</c:formatCode>
                <c:ptCount val="45"/>
                <c:pt idx="0">
                  <c:v>0.09</c:v>
                </c:pt>
                <c:pt idx="1">
                  <c:v>0.96</c:v>
                </c:pt>
                <c:pt idx="2">
                  <c:v>2.14</c:v>
                </c:pt>
                <c:pt idx="3">
                  <c:v>3.67</c:v>
                </c:pt>
                <c:pt idx="4">
                  <c:v>11.05</c:v>
                </c:pt>
                <c:pt idx="5">
                  <c:v>15.72</c:v>
                </c:pt>
                <c:pt idx="6">
                  <c:v>21.58</c:v>
                </c:pt>
                <c:pt idx="7">
                  <c:v>38.44</c:v>
                </c:pt>
                <c:pt idx="8">
                  <c:v>105.75</c:v>
                </c:pt>
                <c:pt idx="9">
                  <c:v>145.21</c:v>
                </c:pt>
                <c:pt idx="10">
                  <c:v>205.07</c:v>
                </c:pt>
                <c:pt idx="11">
                  <c:v>246.77</c:v>
                </c:pt>
                <c:pt idx="12">
                  <c:v>450.08</c:v>
                </c:pt>
                <c:pt idx="13">
                  <c:v>727.76</c:v>
                </c:pt>
                <c:pt idx="14">
                  <c:v>1143.1600000000001</c:v>
                </c:pt>
                <c:pt idx="15">
                  <c:v>1389</c:v>
                </c:pt>
                <c:pt idx="16">
                  <c:v>1601.06</c:v>
                </c:pt>
                <c:pt idx="17">
                  <c:v>1842.0050000000001</c:v>
                </c:pt>
                <c:pt idx="18">
                  <c:v>2024.9307307152869</c:v>
                </c:pt>
                <c:pt idx="19">
                  <c:v>2885.6571383419987</c:v>
                </c:pt>
                <c:pt idx="20">
                  <c:v>3669.1710191069569</c:v>
                </c:pt>
                <c:pt idx="21">
                  <c:v>4231.3501556824995</c:v>
                </c:pt>
                <c:pt idx="22">
                  <c:v>5047.2647816942781</c:v>
                </c:pt>
                <c:pt idx="23">
                  <c:v>5146.4722056781966</c:v>
                </c:pt>
                <c:pt idx="24">
                  <c:v>5819.3675905747941</c:v>
                </c:pt>
                <c:pt idx="25">
                  <c:v>6793.2155924263607</c:v>
                </c:pt>
                <c:pt idx="26">
                  <c:v>7253.825624767549</c:v>
                </c:pt>
                <c:pt idx="27">
                  <c:v>9607.4606073456634</c:v>
                </c:pt>
                <c:pt idx="28">
                  <c:v>10921.383821712852</c:v>
                </c:pt>
                <c:pt idx="29">
                  <c:v>12174.277337814503</c:v>
                </c:pt>
                <c:pt idx="30">
                  <c:v>12356.523658779492</c:v>
                </c:pt>
                <c:pt idx="31">
                  <c:v>12727.011307630502</c:v>
                </c:pt>
                <c:pt idx="32">
                  <c:v>14468.146111697635</c:v>
                </c:pt>
                <c:pt idx="33">
                  <c:v>17178.907840725165</c:v>
                </c:pt>
                <c:pt idx="34">
                  <c:v>19035.976528605661</c:v>
                </c:pt>
                <c:pt idx="35">
                  <c:v>21093.500583406789</c:v>
                </c:pt>
                <c:pt idx="36">
                  <c:v>22945.505137387197</c:v>
                </c:pt>
                <c:pt idx="37">
                  <c:v>24791.358062967796</c:v>
                </c:pt>
                <c:pt idx="38">
                  <c:v>26109.414229394075</c:v>
                </c:pt>
                <c:pt idx="39">
                  <c:v>27672.613090797113</c:v>
                </c:pt>
                <c:pt idx="40">
                  <c:v>29455.238718951652</c:v>
                </c:pt>
                <c:pt idx="41">
                  <c:v>30130.370757749344</c:v>
                </c:pt>
                <c:pt idx="42">
                  <c:v>30234.654924867787</c:v>
                </c:pt>
                <c:pt idx="43">
                  <c:v>32471.31236248972</c:v>
                </c:pt>
                <c:pt idx="44">
                  <c:v>33238.827580969257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9A-44D3-835D-D23EC5B1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857791"/>
        <c:axId val="890864031"/>
      </c:lineChart>
      <c:catAx>
        <c:axId val="89085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90864031"/>
        <c:crosses val="autoZero"/>
        <c:auto val="1"/>
        <c:lblAlgn val="ctr"/>
        <c:lblOffset val="100"/>
        <c:noMultiLvlLbl val="0"/>
      </c:catAx>
      <c:valAx>
        <c:axId val="8908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908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Durations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Durations!$J$3</c:f>
              <c:strCache>
                <c:ptCount val="1"/>
                <c:pt idx="0">
                  <c:v>MIP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Durations!$J$4:$J$20</c:f>
              <c:numCache>
                <c:formatCode>0.00</c:formatCode>
                <c:ptCount val="17"/>
                <c:pt idx="0">
                  <c:v>0.1</c:v>
                </c:pt>
                <c:pt idx="1">
                  <c:v>1.55</c:v>
                </c:pt>
                <c:pt idx="2">
                  <c:v>3.51</c:v>
                </c:pt>
                <c:pt idx="3">
                  <c:v>6.32</c:v>
                </c:pt>
                <c:pt idx="4">
                  <c:v>12.26</c:v>
                </c:pt>
                <c:pt idx="5">
                  <c:v>22.96</c:v>
                </c:pt>
                <c:pt idx="6">
                  <c:v>23.9</c:v>
                </c:pt>
                <c:pt idx="7">
                  <c:v>63.76</c:v>
                </c:pt>
                <c:pt idx="8">
                  <c:v>95.75</c:v>
                </c:pt>
                <c:pt idx="9">
                  <c:v>123.14</c:v>
                </c:pt>
                <c:pt idx="10">
                  <c:v>216.93</c:v>
                </c:pt>
                <c:pt idx="11">
                  <c:v>326.14999999999998</c:v>
                </c:pt>
                <c:pt idx="12">
                  <c:v>547.82000000000005</c:v>
                </c:pt>
                <c:pt idx="13">
                  <c:v>2062.34</c:v>
                </c:pt>
                <c:pt idx="14">
                  <c:v>2337.4299999999998</c:v>
                </c:pt>
                <c:pt idx="15">
                  <c:v>3581.33</c:v>
                </c:pt>
                <c:pt idx="16">
                  <c:v>4757.93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B-47F2-B774-00BC9A0316BD}"/>
            </c:ext>
          </c:extLst>
        </c:ser>
        <c:ser>
          <c:idx val="1"/>
          <c:order val="1"/>
          <c:tx>
            <c:strRef>
              <c:f>Durations!$K$3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Durations!$K$4:$K$20</c:f>
              <c:numCache>
                <c:formatCode>0.00</c:formatCode>
                <c:ptCount val="17"/>
                <c:pt idx="0">
                  <c:v>0.02</c:v>
                </c:pt>
                <c:pt idx="1">
                  <c:v>0.01</c:v>
                </c:pt>
                <c:pt idx="2">
                  <c:v>0.15</c:v>
                </c:pt>
                <c:pt idx="3">
                  <c:v>7.0000000000000007E-2</c:v>
                </c:pt>
                <c:pt idx="4">
                  <c:v>0.45</c:v>
                </c:pt>
                <c:pt idx="5">
                  <c:v>0.62</c:v>
                </c:pt>
                <c:pt idx="6">
                  <c:v>1.55</c:v>
                </c:pt>
                <c:pt idx="7">
                  <c:v>2.78</c:v>
                </c:pt>
                <c:pt idx="8">
                  <c:v>7.73</c:v>
                </c:pt>
                <c:pt idx="9">
                  <c:v>6.01</c:v>
                </c:pt>
                <c:pt idx="10">
                  <c:v>23.09</c:v>
                </c:pt>
                <c:pt idx="11">
                  <c:v>23.32</c:v>
                </c:pt>
                <c:pt idx="12">
                  <c:v>72.66</c:v>
                </c:pt>
                <c:pt idx="13">
                  <c:v>163.68</c:v>
                </c:pt>
                <c:pt idx="14">
                  <c:v>248.13</c:v>
                </c:pt>
                <c:pt idx="15">
                  <c:v>390.01</c:v>
                </c:pt>
                <c:pt idx="16">
                  <c:v>514.65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B-47F2-B774-00BC9A0316BD}"/>
            </c:ext>
          </c:extLst>
        </c:ser>
        <c:ser>
          <c:idx val="2"/>
          <c:order val="2"/>
          <c:tx>
            <c:strRef>
              <c:f>Durations!$L$3</c:f>
              <c:strCache>
                <c:ptCount val="1"/>
                <c:pt idx="0">
                  <c:v>Improved 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Durations!$L$4:$L$20</c:f>
              <c:numCache>
                <c:formatCode>0.00</c:formatCode>
                <c:ptCount val="17"/>
                <c:pt idx="0">
                  <c:v>0.01</c:v>
                </c:pt>
                <c:pt idx="1">
                  <c:v>0.01</c:v>
                </c:pt>
                <c:pt idx="2">
                  <c:v>0.09</c:v>
                </c:pt>
                <c:pt idx="3">
                  <c:v>0.16</c:v>
                </c:pt>
                <c:pt idx="4">
                  <c:v>0.61</c:v>
                </c:pt>
                <c:pt idx="5">
                  <c:v>0.79</c:v>
                </c:pt>
                <c:pt idx="6">
                  <c:v>3.01</c:v>
                </c:pt>
                <c:pt idx="7">
                  <c:v>2.69</c:v>
                </c:pt>
                <c:pt idx="8">
                  <c:v>6.86</c:v>
                </c:pt>
                <c:pt idx="9">
                  <c:v>6.9</c:v>
                </c:pt>
                <c:pt idx="10">
                  <c:v>16.899999999999999</c:v>
                </c:pt>
                <c:pt idx="11">
                  <c:v>14.66</c:v>
                </c:pt>
                <c:pt idx="12">
                  <c:v>81.88</c:v>
                </c:pt>
                <c:pt idx="13">
                  <c:v>193.59</c:v>
                </c:pt>
                <c:pt idx="14">
                  <c:v>190.68</c:v>
                </c:pt>
                <c:pt idx="15">
                  <c:v>393.57</c:v>
                </c:pt>
                <c:pt idx="16">
                  <c:v>597.01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B-47F2-B774-00BC9A0316BD}"/>
            </c:ext>
          </c:extLst>
        </c:ser>
        <c:ser>
          <c:idx val="3"/>
          <c:order val="3"/>
          <c:tx>
            <c:strRef>
              <c:f>Durations!$M$3</c:f>
              <c:strCache>
                <c:ptCount val="1"/>
                <c:pt idx="0">
                  <c:v>Lp-Relaxation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Durations!$M$4:$M$20</c:f>
              <c:numCache>
                <c:formatCode>0.00</c:formatCode>
                <c:ptCount val="17"/>
                <c:pt idx="0">
                  <c:v>0.13</c:v>
                </c:pt>
                <c:pt idx="1">
                  <c:v>1.58</c:v>
                </c:pt>
                <c:pt idx="2">
                  <c:v>2.88</c:v>
                </c:pt>
                <c:pt idx="3">
                  <c:v>5.09</c:v>
                </c:pt>
                <c:pt idx="4">
                  <c:v>15.3</c:v>
                </c:pt>
                <c:pt idx="5">
                  <c:v>16.739999999999998</c:v>
                </c:pt>
                <c:pt idx="6">
                  <c:v>27.34</c:v>
                </c:pt>
                <c:pt idx="7">
                  <c:v>56.73</c:v>
                </c:pt>
                <c:pt idx="8">
                  <c:v>106.88</c:v>
                </c:pt>
                <c:pt idx="9">
                  <c:v>183.1</c:v>
                </c:pt>
                <c:pt idx="10">
                  <c:v>219.84</c:v>
                </c:pt>
                <c:pt idx="11">
                  <c:v>238.67</c:v>
                </c:pt>
                <c:pt idx="12">
                  <c:v>476.17</c:v>
                </c:pt>
                <c:pt idx="13">
                  <c:v>821.61</c:v>
                </c:pt>
                <c:pt idx="14">
                  <c:v>1174.75</c:v>
                </c:pt>
                <c:pt idx="15">
                  <c:v>1400.85</c:v>
                </c:pt>
                <c:pt idx="16">
                  <c:v>1667.61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B-47F2-B774-00BC9A03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630063"/>
        <c:axId val="247642127"/>
      </c:lineChart>
      <c:catAx>
        <c:axId val="24763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47642127"/>
        <c:crosses val="autoZero"/>
        <c:auto val="1"/>
        <c:lblAlgn val="ctr"/>
        <c:lblOffset val="100"/>
        <c:noMultiLvlLbl val="0"/>
      </c:catAx>
      <c:valAx>
        <c:axId val="2476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4763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Durations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Durations!$K$3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Durations!$I$21:$I$48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Durations!$K$21:$K$48</c:f>
              <c:numCache>
                <c:formatCode>0.00</c:formatCode>
                <c:ptCount val="28"/>
                <c:pt idx="0">
                  <c:v>820.95</c:v>
                </c:pt>
                <c:pt idx="1">
                  <c:v>1146.81</c:v>
                </c:pt>
                <c:pt idx="2">
                  <c:v>1405.79</c:v>
                </c:pt>
                <c:pt idx="3">
                  <c:v>1716.53</c:v>
                </c:pt>
                <c:pt idx="4">
                  <c:v>2198.0100000000002</c:v>
                </c:pt>
                <c:pt idx="5">
                  <c:v>2662.03</c:v>
                </c:pt>
                <c:pt idx="6">
                  <c:v>2893.65</c:v>
                </c:pt>
                <c:pt idx="7">
                  <c:v>3058.61</c:v>
                </c:pt>
                <c:pt idx="8">
                  <c:v>3471.28</c:v>
                </c:pt>
                <c:pt idx="9">
                  <c:v>3748.22</c:v>
                </c:pt>
                <c:pt idx="10">
                  <c:v>4326.1400000000003</c:v>
                </c:pt>
                <c:pt idx="11">
                  <c:v>4900.3599999999997</c:v>
                </c:pt>
                <c:pt idx="12">
                  <c:v>5119.2</c:v>
                </c:pt>
                <c:pt idx="13">
                  <c:v>6648.42</c:v>
                </c:pt>
                <c:pt idx="14">
                  <c:v>7592.48</c:v>
                </c:pt>
                <c:pt idx="15">
                  <c:v>7971.29</c:v>
                </c:pt>
                <c:pt idx="16">
                  <c:v>8257.25</c:v>
                </c:pt>
                <c:pt idx="17">
                  <c:v>9738.91</c:v>
                </c:pt>
                <c:pt idx="18">
                  <c:v>11858.81</c:v>
                </c:pt>
                <c:pt idx="19">
                  <c:v>12023.54</c:v>
                </c:pt>
                <c:pt idx="20">
                  <c:v>12260.41</c:v>
                </c:pt>
                <c:pt idx="21">
                  <c:v>13711.77</c:v>
                </c:pt>
                <c:pt idx="22">
                  <c:v>14013.52</c:v>
                </c:pt>
                <c:pt idx="23">
                  <c:v>14241.62</c:v>
                </c:pt>
                <c:pt idx="24">
                  <c:v>14894.78</c:v>
                </c:pt>
                <c:pt idx="25">
                  <c:v>15338.4</c:v>
                </c:pt>
                <c:pt idx="26">
                  <c:v>16377.33</c:v>
                </c:pt>
                <c:pt idx="27">
                  <c:v>17626.03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A-4159-B574-C3818B48416A}"/>
            </c:ext>
          </c:extLst>
        </c:ser>
        <c:ser>
          <c:idx val="1"/>
          <c:order val="1"/>
          <c:tx>
            <c:strRef>
              <c:f>Durations!$L$3</c:f>
              <c:strCache>
                <c:ptCount val="1"/>
                <c:pt idx="0">
                  <c:v>Improved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Durations!$I$21:$I$48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Durations!$L$21:$L$48</c:f>
              <c:numCache>
                <c:formatCode>0.00</c:formatCode>
                <c:ptCount val="28"/>
                <c:pt idx="0">
                  <c:v>806.84</c:v>
                </c:pt>
                <c:pt idx="1">
                  <c:v>946.38</c:v>
                </c:pt>
                <c:pt idx="2">
                  <c:v>1130.47</c:v>
                </c:pt>
                <c:pt idx="3">
                  <c:v>1214.83</c:v>
                </c:pt>
                <c:pt idx="4">
                  <c:v>1589.85</c:v>
                </c:pt>
                <c:pt idx="5">
                  <c:v>1943.48</c:v>
                </c:pt>
                <c:pt idx="6">
                  <c:v>2495.7199999999998</c:v>
                </c:pt>
                <c:pt idx="7">
                  <c:v>2908.53</c:v>
                </c:pt>
                <c:pt idx="8">
                  <c:v>3239.02</c:v>
                </c:pt>
                <c:pt idx="9">
                  <c:v>3381.93</c:v>
                </c:pt>
                <c:pt idx="10">
                  <c:v>3821.65</c:v>
                </c:pt>
                <c:pt idx="11">
                  <c:v>4109.79</c:v>
                </c:pt>
                <c:pt idx="12">
                  <c:v>5086.95</c:v>
                </c:pt>
                <c:pt idx="13">
                  <c:v>5333.99</c:v>
                </c:pt>
                <c:pt idx="14">
                  <c:v>6070.86</c:v>
                </c:pt>
                <c:pt idx="15">
                  <c:v>6849.45</c:v>
                </c:pt>
                <c:pt idx="16">
                  <c:v>7988.46</c:v>
                </c:pt>
                <c:pt idx="17">
                  <c:v>8639.3700000000008</c:v>
                </c:pt>
                <c:pt idx="18">
                  <c:v>9209.2800000000007</c:v>
                </c:pt>
                <c:pt idx="19">
                  <c:v>10806.42</c:v>
                </c:pt>
                <c:pt idx="20">
                  <c:v>12865.16</c:v>
                </c:pt>
                <c:pt idx="21">
                  <c:v>12139.41</c:v>
                </c:pt>
                <c:pt idx="22">
                  <c:v>13295.47</c:v>
                </c:pt>
                <c:pt idx="23">
                  <c:v>14882.96</c:v>
                </c:pt>
                <c:pt idx="24">
                  <c:v>15845.25</c:v>
                </c:pt>
                <c:pt idx="25">
                  <c:v>15975.66</c:v>
                </c:pt>
                <c:pt idx="26">
                  <c:v>15849.97</c:v>
                </c:pt>
                <c:pt idx="27">
                  <c:v>16546.47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A-4159-B574-C3818B484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370703"/>
        <c:axId val="1886368623"/>
      </c:lineChart>
      <c:catAx>
        <c:axId val="188637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6368623"/>
        <c:crosses val="autoZero"/>
        <c:auto val="1"/>
        <c:lblAlgn val="ctr"/>
        <c:lblOffset val="100"/>
        <c:noMultiLvlLbl val="0"/>
      </c:catAx>
      <c:valAx>
        <c:axId val="18863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637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66675</xdr:colOff>
      <xdr:row>14</xdr:row>
      <xdr:rowOff>100013</xdr:rowOff>
    </xdr:from>
    <xdr:to>
      <xdr:col>27</xdr:col>
      <xdr:colOff>219075</xdr:colOff>
      <xdr:row>28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2FE7B-4425-4197-AB58-2159C541F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647700</xdr:colOff>
      <xdr:row>1</xdr:row>
      <xdr:rowOff>98425</xdr:rowOff>
    </xdr:from>
    <xdr:to>
      <xdr:col>29</xdr:col>
      <xdr:colOff>328612</xdr:colOff>
      <xdr:row>17</xdr:row>
      <xdr:rowOff>74612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1DCA5-5F3A-430F-ADBC-70BD68E57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414337</xdr:colOff>
      <xdr:row>18</xdr:row>
      <xdr:rowOff>127000</xdr:rowOff>
    </xdr:from>
    <xdr:to>
      <xdr:col>30</xdr:col>
      <xdr:colOff>533400</xdr:colOff>
      <xdr:row>33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6B72A6-0BD7-4E61-8674-AE5FCE361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2</xdr:row>
      <xdr:rowOff>4762</xdr:rowOff>
    </xdr:from>
    <xdr:to>
      <xdr:col>24</xdr:col>
      <xdr:colOff>180975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7B913-7006-11EB-1AD6-B5E5E5FF9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295274</xdr:colOff>
      <xdr:row>18</xdr:row>
      <xdr:rowOff>52387</xdr:rowOff>
    </xdr:from>
    <xdr:to>
      <xdr:col>24</xdr:col>
      <xdr:colOff>219075</xdr:colOff>
      <xdr:row>35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F5E8A9-E20E-42A7-BFAE-A8B6ADEEC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323849</xdr:colOff>
      <xdr:row>36</xdr:row>
      <xdr:rowOff>114300</xdr:rowOff>
    </xdr:from>
    <xdr:to>
      <xdr:col>25</xdr:col>
      <xdr:colOff>85724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542BF-D6C7-42D8-B985-4E7ACBBC3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1E84-D452-44EC-9AC7-099D3C0C767A}">
  <dimension ref="B1:R47"/>
  <sheetViews>
    <sheetView workbookViewId="0">
      <pane ySplit="1" topLeftCell="A2" activePane="bottomLeft" state="frozen"/>
      <selection pane="bottomLeft" activeCell="W36" sqref="W36"/>
    </sheetView>
  </sheetViews>
  <sheetFormatPr baseColWidth="10" defaultColWidth="8.83203125" defaultRowHeight="15" x14ac:dyDescent="0.2"/>
  <cols>
    <col min="3" max="3" width="10" bestFit="1" customWidth="1"/>
    <col min="4" max="4" width="10" customWidth="1"/>
    <col min="5" max="5" width="3" customWidth="1"/>
    <col min="6" max="8" width="10" customWidth="1"/>
    <col min="9" max="9" width="3.1640625" customWidth="1"/>
    <col min="11" max="11" width="10" bestFit="1" customWidth="1"/>
    <col min="12" max="12" width="15.5" customWidth="1"/>
    <col min="13" max="13" width="3.1640625" customWidth="1"/>
    <col min="15" max="15" width="18.6640625" customWidth="1"/>
    <col min="16" max="16" width="3.1640625" customWidth="1"/>
    <col min="18" max="18" width="11" bestFit="1" customWidth="1"/>
    <col min="19" max="19" width="11.6640625" bestFit="1" customWidth="1"/>
  </cols>
  <sheetData>
    <row r="1" spans="2:18" x14ac:dyDescent="0.2">
      <c r="B1" s="11" t="s">
        <v>0</v>
      </c>
      <c r="C1" s="11"/>
      <c r="D1" s="11"/>
      <c r="F1" s="11" t="s">
        <v>1</v>
      </c>
      <c r="G1" s="11"/>
      <c r="H1" s="11"/>
      <c r="J1" s="11" t="s">
        <v>3</v>
      </c>
      <c r="K1" s="11"/>
      <c r="L1" s="11"/>
      <c r="N1" s="11" t="s">
        <v>2</v>
      </c>
      <c r="O1" s="11"/>
      <c r="Q1" s="11"/>
      <c r="R1" s="11"/>
    </row>
    <row r="2" spans="2:18" x14ac:dyDescent="0.2">
      <c r="B2">
        <v>1</v>
      </c>
      <c r="C2">
        <v>450</v>
      </c>
      <c r="D2" s="3">
        <f t="shared" ref="D2:D18" si="0">(O2-C2)/O2</f>
        <v>0</v>
      </c>
      <c r="E2" s="1"/>
      <c r="F2">
        <v>1</v>
      </c>
      <c r="G2">
        <v>450</v>
      </c>
      <c r="H2" s="3">
        <f t="shared" ref="H2:H18" si="1">(O2-G2)/O2</f>
        <v>0</v>
      </c>
      <c r="I2" s="1"/>
      <c r="J2" s="2">
        <v>1</v>
      </c>
      <c r="K2">
        <v>450</v>
      </c>
      <c r="L2" s="3">
        <f t="shared" ref="L2:L18" si="2">(O2-K2)/O2</f>
        <v>0</v>
      </c>
      <c r="M2" s="1"/>
      <c r="N2">
        <v>1</v>
      </c>
      <c r="O2">
        <v>450</v>
      </c>
      <c r="P2" s="1"/>
    </row>
    <row r="3" spans="2:18" x14ac:dyDescent="0.2">
      <c r="B3">
        <v>2</v>
      </c>
      <c r="C3">
        <v>13083</v>
      </c>
      <c r="D3" s="3">
        <f t="shared" si="0"/>
        <v>0</v>
      </c>
      <c r="E3" s="1"/>
      <c r="F3">
        <v>2</v>
      </c>
      <c r="G3">
        <v>13083</v>
      </c>
      <c r="H3" s="3">
        <f t="shared" si="1"/>
        <v>0</v>
      </c>
      <c r="I3" s="1"/>
      <c r="J3">
        <v>2</v>
      </c>
      <c r="K3">
        <v>13083</v>
      </c>
      <c r="L3" s="3">
        <f t="shared" si="2"/>
        <v>0</v>
      </c>
      <c r="M3" s="1"/>
      <c r="N3">
        <v>2</v>
      </c>
      <c r="O3">
        <v>13083</v>
      </c>
      <c r="P3" s="1"/>
    </row>
    <row r="4" spans="2:18" x14ac:dyDescent="0.2">
      <c r="B4">
        <v>3</v>
      </c>
      <c r="C4">
        <v>12180</v>
      </c>
      <c r="D4" s="3">
        <f t="shared" si="0"/>
        <v>0</v>
      </c>
      <c r="E4" s="1"/>
      <c r="F4">
        <v>3</v>
      </c>
      <c r="G4">
        <v>11892</v>
      </c>
      <c r="H4" s="3">
        <f t="shared" si="1"/>
        <v>2.3645320197044337E-2</v>
      </c>
      <c r="I4" s="1"/>
      <c r="J4">
        <v>3</v>
      </c>
      <c r="K4">
        <v>12180</v>
      </c>
      <c r="L4" s="3">
        <f t="shared" si="2"/>
        <v>0</v>
      </c>
      <c r="M4" s="1"/>
      <c r="N4">
        <v>3</v>
      </c>
      <c r="O4">
        <v>12180</v>
      </c>
      <c r="P4" s="1"/>
    </row>
    <row r="5" spans="2:18" x14ac:dyDescent="0.2">
      <c r="B5">
        <v>4</v>
      </c>
      <c r="C5">
        <v>63096</v>
      </c>
      <c r="D5" s="3">
        <f t="shared" si="0"/>
        <v>0</v>
      </c>
      <c r="E5" s="1"/>
      <c r="F5">
        <v>4</v>
      </c>
      <c r="G5">
        <v>63096</v>
      </c>
      <c r="H5" s="3">
        <f t="shared" si="1"/>
        <v>0</v>
      </c>
      <c r="I5" s="1"/>
      <c r="J5">
        <v>4</v>
      </c>
      <c r="K5">
        <v>63096</v>
      </c>
      <c r="L5" s="3">
        <f t="shared" si="2"/>
        <v>0</v>
      </c>
      <c r="M5" s="1"/>
      <c r="N5">
        <v>4</v>
      </c>
      <c r="O5">
        <v>63096</v>
      </c>
      <c r="P5" s="1"/>
    </row>
    <row r="6" spans="2:18" x14ac:dyDescent="0.2">
      <c r="B6">
        <v>5</v>
      </c>
      <c r="C6">
        <v>69978</v>
      </c>
      <c r="D6" s="3">
        <f t="shared" si="0"/>
        <v>0</v>
      </c>
      <c r="E6" s="1"/>
      <c r="F6">
        <v>5</v>
      </c>
      <c r="G6">
        <v>64710</v>
      </c>
      <c r="H6" s="3">
        <f t="shared" si="1"/>
        <v>7.5280802537940492E-2</v>
      </c>
      <c r="I6" s="1"/>
      <c r="J6">
        <v>5</v>
      </c>
      <c r="K6">
        <v>69978</v>
      </c>
      <c r="L6" s="3">
        <f t="shared" si="2"/>
        <v>0</v>
      </c>
      <c r="M6" s="1"/>
      <c r="N6">
        <v>5</v>
      </c>
      <c r="O6">
        <v>69978</v>
      </c>
      <c r="P6" s="1"/>
    </row>
    <row r="7" spans="2:18" x14ac:dyDescent="0.2">
      <c r="B7">
        <v>6</v>
      </c>
      <c r="C7">
        <v>215581</v>
      </c>
      <c r="D7" s="3">
        <f t="shared" si="0"/>
        <v>0</v>
      </c>
      <c r="E7" s="1"/>
      <c r="F7">
        <v>6</v>
      </c>
      <c r="G7">
        <v>186598</v>
      </c>
      <c r="H7" s="3">
        <f t="shared" si="1"/>
        <v>0.1344413468719414</v>
      </c>
      <c r="I7" s="1"/>
      <c r="J7">
        <v>6</v>
      </c>
      <c r="K7">
        <v>215581</v>
      </c>
      <c r="L7" s="3">
        <f t="shared" si="2"/>
        <v>0</v>
      </c>
      <c r="M7" s="1"/>
      <c r="N7">
        <v>6</v>
      </c>
      <c r="O7">
        <v>215581</v>
      </c>
      <c r="P7" s="1"/>
    </row>
    <row r="8" spans="2:18" x14ac:dyDescent="0.2">
      <c r="B8">
        <v>7</v>
      </c>
      <c r="C8">
        <v>74664</v>
      </c>
      <c r="D8" s="3">
        <f t="shared" si="0"/>
        <v>0</v>
      </c>
      <c r="E8" s="1"/>
      <c r="F8">
        <v>7</v>
      </c>
      <c r="G8">
        <v>53481</v>
      </c>
      <c r="H8" s="3">
        <f t="shared" si="1"/>
        <v>0.28371102539376408</v>
      </c>
      <c r="I8" s="1"/>
      <c r="J8">
        <v>7</v>
      </c>
      <c r="K8">
        <v>74664</v>
      </c>
      <c r="L8" s="3">
        <f t="shared" si="2"/>
        <v>0</v>
      </c>
      <c r="M8" s="1"/>
      <c r="N8">
        <v>7</v>
      </c>
      <c r="O8">
        <v>74664</v>
      </c>
      <c r="P8" s="1"/>
    </row>
    <row r="9" spans="2:18" x14ac:dyDescent="0.2">
      <c r="B9">
        <v>8</v>
      </c>
      <c r="C9">
        <v>340171</v>
      </c>
      <c r="D9" s="3">
        <f t="shared" si="0"/>
        <v>4.3785323136270107E-3</v>
      </c>
      <c r="E9" s="1"/>
      <c r="F9">
        <v>8</v>
      </c>
      <c r="G9">
        <v>324253</v>
      </c>
      <c r="H9" s="3">
        <f t="shared" si="1"/>
        <v>5.0967755153409608E-2</v>
      </c>
      <c r="I9" s="1"/>
      <c r="J9">
        <v>8</v>
      </c>
      <c r="K9">
        <v>341667</v>
      </c>
      <c r="L9" s="3">
        <f t="shared" si="2"/>
        <v>0</v>
      </c>
      <c r="M9" s="1"/>
      <c r="N9">
        <v>8</v>
      </c>
      <c r="O9">
        <v>341667</v>
      </c>
      <c r="P9" s="1"/>
    </row>
    <row r="10" spans="2:18" x14ac:dyDescent="0.2">
      <c r="B10">
        <v>9</v>
      </c>
      <c r="C10">
        <v>697042</v>
      </c>
      <c r="D10" s="3">
        <f t="shared" si="0"/>
        <v>1.2011067077146373E-2</v>
      </c>
      <c r="E10" s="1"/>
      <c r="F10">
        <v>9</v>
      </c>
      <c r="G10">
        <v>658443</v>
      </c>
      <c r="H10" s="3">
        <f t="shared" si="1"/>
        <v>6.6721378395387207E-2</v>
      </c>
      <c r="I10" s="1"/>
      <c r="J10">
        <v>9</v>
      </c>
      <c r="K10">
        <v>704460</v>
      </c>
      <c r="L10" s="3">
        <f t="shared" si="2"/>
        <v>1.496776827173303E-3</v>
      </c>
      <c r="M10" s="1"/>
      <c r="N10">
        <v>9</v>
      </c>
      <c r="O10">
        <v>705516</v>
      </c>
      <c r="P10" s="1"/>
    </row>
    <row r="11" spans="2:18" x14ac:dyDescent="0.2">
      <c r="B11">
        <v>10</v>
      </c>
      <c r="C11">
        <v>1672414</v>
      </c>
      <c r="D11" s="3">
        <f t="shared" si="0"/>
        <v>2.6780451704922463E-4</v>
      </c>
      <c r="E11" s="1"/>
      <c r="F11">
        <v>10</v>
      </c>
      <c r="G11">
        <v>1444858</v>
      </c>
      <c r="H11" s="3">
        <f t="shared" si="1"/>
        <v>0.13629576139573976</v>
      </c>
      <c r="I11" s="1"/>
      <c r="J11">
        <v>10</v>
      </c>
      <c r="K11">
        <v>1672762</v>
      </c>
      <c r="L11" s="3">
        <f t="shared" si="2"/>
        <v>5.9777793984201927E-5</v>
      </c>
      <c r="M11" s="1"/>
      <c r="N11">
        <v>10</v>
      </c>
      <c r="O11">
        <v>1672862</v>
      </c>
      <c r="P11" s="1"/>
    </row>
    <row r="12" spans="2:18" x14ac:dyDescent="0.2">
      <c r="B12">
        <v>11</v>
      </c>
      <c r="C12">
        <v>1158970</v>
      </c>
      <c r="D12" s="3">
        <f t="shared" si="0"/>
        <v>1.7880428510153774E-3</v>
      </c>
      <c r="E12" s="1"/>
      <c r="F12">
        <v>11</v>
      </c>
      <c r="G12">
        <v>858146</v>
      </c>
      <c r="H12" s="3">
        <f t="shared" si="1"/>
        <v>0.26088544295402594</v>
      </c>
      <c r="I12" s="1"/>
      <c r="J12">
        <v>11</v>
      </c>
      <c r="K12">
        <v>1160295</v>
      </c>
      <c r="L12" s="3">
        <f t="shared" si="2"/>
        <v>6.4683053040103498E-4</v>
      </c>
      <c r="M12" s="1"/>
      <c r="N12">
        <v>11</v>
      </c>
      <c r="O12">
        <v>1161046</v>
      </c>
      <c r="P12" s="1"/>
    </row>
    <row r="13" spans="2:18" x14ac:dyDescent="0.2">
      <c r="B13">
        <v>12</v>
      </c>
      <c r="C13">
        <v>1968454</v>
      </c>
      <c r="D13" s="3">
        <f t="shared" si="0"/>
        <v>7.0048528506714289E-3</v>
      </c>
      <c r="E13" s="1"/>
      <c r="F13">
        <v>12</v>
      </c>
      <c r="G13">
        <v>1729604</v>
      </c>
      <c r="H13" s="3">
        <f t="shared" si="1"/>
        <v>0.12749376998900289</v>
      </c>
      <c r="I13" s="1"/>
      <c r="J13">
        <v>12</v>
      </c>
      <c r="K13">
        <v>1978269</v>
      </c>
      <c r="L13" s="3">
        <f t="shared" si="2"/>
        <v>2.0536335845515907E-3</v>
      </c>
      <c r="M13" s="1"/>
      <c r="N13">
        <v>12</v>
      </c>
      <c r="O13">
        <v>1982340</v>
      </c>
      <c r="P13" s="1"/>
    </row>
    <row r="14" spans="2:18" x14ac:dyDescent="0.2">
      <c r="B14">
        <v>13</v>
      </c>
      <c r="C14">
        <v>4230527</v>
      </c>
      <c r="D14" s="3">
        <f t="shared" si="0"/>
        <v>3.3302997199070928E-3</v>
      </c>
      <c r="E14" s="1"/>
      <c r="F14">
        <v>13</v>
      </c>
      <c r="G14">
        <v>4099795</v>
      </c>
      <c r="H14" s="3">
        <f t="shared" si="1"/>
        <v>3.4129446790004292E-2</v>
      </c>
      <c r="I14" s="1"/>
      <c r="J14">
        <v>13</v>
      </c>
      <c r="K14">
        <v>4244663</v>
      </c>
      <c r="L14" s="3">
        <f t="shared" si="2"/>
        <v>0</v>
      </c>
      <c r="M14" s="1"/>
      <c r="N14">
        <v>13</v>
      </c>
      <c r="O14">
        <v>4244663</v>
      </c>
      <c r="P14" s="1"/>
    </row>
    <row r="15" spans="2:18" x14ac:dyDescent="0.2">
      <c r="B15">
        <v>14</v>
      </c>
      <c r="C15">
        <v>6314464</v>
      </c>
      <c r="D15" s="3">
        <f t="shared" si="0"/>
        <v>9.9865792015252051E-3</v>
      </c>
      <c r="E15" s="1"/>
      <c r="F15">
        <v>14</v>
      </c>
      <c r="G15">
        <v>5498050</v>
      </c>
      <c r="H15" s="3">
        <f t="shared" si="1"/>
        <v>0.13798807179500044</v>
      </c>
      <c r="I15" s="1"/>
      <c r="J15">
        <v>14</v>
      </c>
      <c r="K15">
        <v>6373050</v>
      </c>
      <c r="L15" s="3">
        <f t="shared" si="2"/>
        <v>8.0117149773602421E-4</v>
      </c>
      <c r="M15" s="1"/>
      <c r="N15">
        <v>14</v>
      </c>
      <c r="O15">
        <v>6378160</v>
      </c>
      <c r="P15" s="1"/>
    </row>
    <row r="16" spans="2:18" x14ac:dyDescent="0.2">
      <c r="B16">
        <v>15</v>
      </c>
      <c r="C16">
        <v>4565882</v>
      </c>
      <c r="D16" s="3">
        <f t="shared" si="0"/>
        <v>0</v>
      </c>
      <c r="E16" s="1"/>
      <c r="F16">
        <v>15</v>
      </c>
      <c r="G16">
        <v>2760287</v>
      </c>
      <c r="H16" s="3">
        <f t="shared" si="1"/>
        <v>0.39545371518580635</v>
      </c>
      <c r="I16" s="1"/>
      <c r="J16">
        <v>15</v>
      </c>
      <c r="K16">
        <v>4565882</v>
      </c>
      <c r="L16" s="3">
        <f t="shared" si="2"/>
        <v>0</v>
      </c>
      <c r="M16" s="1"/>
      <c r="N16">
        <v>15</v>
      </c>
      <c r="O16">
        <v>4565882</v>
      </c>
      <c r="P16" s="1"/>
    </row>
    <row r="17" spans="2:16" x14ac:dyDescent="0.2">
      <c r="B17">
        <v>16</v>
      </c>
      <c r="C17">
        <v>14674342</v>
      </c>
      <c r="D17" s="3">
        <f t="shared" si="0"/>
        <v>9.4619358472460384E-3</v>
      </c>
      <c r="E17" s="1"/>
      <c r="F17">
        <v>16</v>
      </c>
      <c r="G17">
        <v>8143356</v>
      </c>
      <c r="H17" s="3">
        <f t="shared" si="1"/>
        <v>0.45031238280076108</v>
      </c>
      <c r="I17" s="1"/>
      <c r="J17">
        <v>16</v>
      </c>
      <c r="K17">
        <v>14801318</v>
      </c>
      <c r="L17" s="3">
        <f t="shared" si="2"/>
        <v>8.9088296910948695E-4</v>
      </c>
      <c r="M17" s="1"/>
      <c r="N17">
        <v>16</v>
      </c>
      <c r="O17">
        <v>14814516</v>
      </c>
      <c r="P17" s="1"/>
    </row>
    <row r="18" spans="2:16" x14ac:dyDescent="0.2">
      <c r="B18">
        <v>17</v>
      </c>
      <c r="C18">
        <v>10806986</v>
      </c>
      <c r="D18" s="3">
        <f t="shared" si="0"/>
        <v>2.4411588167370997E-2</v>
      </c>
      <c r="E18" s="1"/>
      <c r="F18">
        <v>17</v>
      </c>
      <c r="G18">
        <v>7101562</v>
      </c>
      <c r="H18" s="3">
        <f t="shared" si="1"/>
        <v>0.35891453980684823</v>
      </c>
      <c r="I18" s="1"/>
      <c r="J18">
        <v>17</v>
      </c>
      <c r="K18">
        <v>11077403</v>
      </c>
      <c r="L18" s="3">
        <f t="shared" si="2"/>
        <v>0</v>
      </c>
      <c r="M18" s="1"/>
      <c r="N18">
        <v>17</v>
      </c>
      <c r="O18">
        <v>11077403</v>
      </c>
      <c r="P18" s="1"/>
    </row>
    <row r="19" spans="2:16" x14ac:dyDescent="0.2">
      <c r="B19">
        <v>18</v>
      </c>
      <c r="C19">
        <v>31474422</v>
      </c>
      <c r="D19" s="3">
        <f t="shared" ref="D19:D46" si="3">(O19-C19)/O19</f>
        <v>1.7674511538955571E-3</v>
      </c>
      <c r="E19" s="1"/>
      <c r="F19">
        <v>18</v>
      </c>
      <c r="G19">
        <v>13934374</v>
      </c>
      <c r="H19" s="3">
        <f t="shared" ref="H19:H46" si="4">(O19-G19)/O19</f>
        <v>0.55806191851291542</v>
      </c>
      <c r="I19" s="1"/>
      <c r="J19">
        <v>18</v>
      </c>
      <c r="K19">
        <v>31504601</v>
      </c>
      <c r="L19" s="3">
        <f t="shared" ref="L19:L46" si="5">(O19-K19)/O19</f>
        <v>8.1030378859599467E-4</v>
      </c>
      <c r="M19" s="1"/>
      <c r="N19">
        <v>18</v>
      </c>
      <c r="O19">
        <v>31530150</v>
      </c>
      <c r="P19" s="1"/>
    </row>
    <row r="20" spans="2:16" x14ac:dyDescent="0.2">
      <c r="B20">
        <v>19</v>
      </c>
      <c r="C20">
        <v>39480612</v>
      </c>
      <c r="D20" s="3">
        <f t="shared" si="3"/>
        <v>5.059977850075296E-3</v>
      </c>
      <c r="E20" s="1"/>
      <c r="F20">
        <v>19</v>
      </c>
      <c r="G20">
        <v>18034319</v>
      </c>
      <c r="H20" s="3">
        <f t="shared" si="4"/>
        <v>0.54552209714178679</v>
      </c>
      <c r="I20" s="1"/>
      <c r="J20">
        <v>19</v>
      </c>
      <c r="K20">
        <v>39681399</v>
      </c>
      <c r="L20" s="3">
        <f t="shared" si="5"/>
        <v>0</v>
      </c>
      <c r="M20" s="1"/>
      <c r="N20">
        <v>19</v>
      </c>
      <c r="O20">
        <v>39681399</v>
      </c>
      <c r="P20" s="1"/>
    </row>
    <row r="21" spans="2:16" x14ac:dyDescent="0.2">
      <c r="B21">
        <v>20</v>
      </c>
      <c r="C21">
        <v>32620251</v>
      </c>
      <c r="D21" s="3">
        <f t="shared" si="3"/>
        <v>4.3268107575586186E-3</v>
      </c>
      <c r="E21" s="1"/>
      <c r="F21">
        <v>20</v>
      </c>
      <c r="G21">
        <v>17587374</v>
      </c>
      <c r="H21" s="3">
        <f t="shared" si="4"/>
        <v>0.46317774314552046</v>
      </c>
      <c r="I21" s="1"/>
      <c r="J21">
        <v>20</v>
      </c>
      <c r="K21">
        <v>32752578</v>
      </c>
      <c r="L21" s="3">
        <f t="shared" si="5"/>
        <v>2.8777236656387891E-4</v>
      </c>
      <c r="M21" s="1"/>
      <c r="N21">
        <v>20</v>
      </c>
      <c r="O21">
        <v>32762006</v>
      </c>
      <c r="P21" s="1"/>
    </row>
    <row r="22" spans="2:16" x14ac:dyDescent="0.2">
      <c r="B22">
        <v>21</v>
      </c>
      <c r="C22">
        <v>20071024</v>
      </c>
      <c r="D22" s="3">
        <f t="shared" si="3"/>
        <v>9.985173718267501E-3</v>
      </c>
      <c r="E22" s="1"/>
      <c r="F22">
        <v>21</v>
      </c>
      <c r="G22">
        <v>10148224</v>
      </c>
      <c r="H22" s="3">
        <f t="shared" si="4"/>
        <v>0.49943300250011619</v>
      </c>
      <c r="I22" s="1"/>
      <c r="J22">
        <v>21</v>
      </c>
      <c r="K22">
        <v>20269630</v>
      </c>
      <c r="L22" s="3">
        <f t="shared" si="5"/>
        <v>1.8881830618141217E-4</v>
      </c>
      <c r="M22" s="1"/>
      <c r="N22">
        <v>21</v>
      </c>
      <c r="O22">
        <v>20273458</v>
      </c>
      <c r="P22" s="1"/>
    </row>
    <row r="23" spans="2:16" x14ac:dyDescent="0.2">
      <c r="B23">
        <v>22</v>
      </c>
      <c r="C23">
        <v>22794559</v>
      </c>
      <c r="D23" s="3">
        <f t="shared" si="3"/>
        <v>3.6874548820565161E-3</v>
      </c>
      <c r="E23" s="1"/>
      <c r="F23">
        <v>22</v>
      </c>
      <c r="G23">
        <v>13342090</v>
      </c>
      <c r="H23" s="3">
        <f t="shared" si="4"/>
        <v>0.41683927093774165</v>
      </c>
      <c r="I23" s="1"/>
      <c r="J23">
        <v>22</v>
      </c>
      <c r="K23">
        <v>22875153</v>
      </c>
      <c r="L23" s="3">
        <f t="shared" si="5"/>
        <v>1.6482418491359121E-4</v>
      </c>
      <c r="M23" s="1"/>
      <c r="N23">
        <v>22</v>
      </c>
      <c r="O23">
        <v>22878924</v>
      </c>
      <c r="P23" s="1"/>
    </row>
    <row r="24" spans="2:16" x14ac:dyDescent="0.2">
      <c r="B24">
        <v>23</v>
      </c>
      <c r="C24">
        <v>25368004</v>
      </c>
      <c r="D24" s="3">
        <f t="shared" si="3"/>
        <v>3.5530821581509645E-3</v>
      </c>
      <c r="E24" s="1"/>
      <c r="F24">
        <v>23</v>
      </c>
      <c r="G24">
        <v>10199224</v>
      </c>
      <c r="H24" s="3">
        <f t="shared" si="4"/>
        <v>0.59937780996965251</v>
      </c>
      <c r="I24" s="1"/>
      <c r="J24">
        <v>23</v>
      </c>
      <c r="K24">
        <v>25415801</v>
      </c>
      <c r="L24" s="3">
        <f t="shared" si="5"/>
        <v>1.6756315975121827E-3</v>
      </c>
      <c r="M24" s="1"/>
      <c r="N24">
        <v>23</v>
      </c>
      <c r="O24">
        <v>25458460</v>
      </c>
      <c r="P24" s="1"/>
    </row>
    <row r="25" spans="2:16" x14ac:dyDescent="0.2">
      <c r="B25">
        <v>24</v>
      </c>
      <c r="C25">
        <v>23009762</v>
      </c>
      <c r="D25" s="3">
        <f t="shared" si="3"/>
        <v>6.3342206314960332E-3</v>
      </c>
      <c r="E25" s="1"/>
      <c r="F25">
        <v>24</v>
      </c>
      <c r="G25">
        <v>14411726</v>
      </c>
      <c r="H25" s="3">
        <f t="shared" si="4"/>
        <v>0.37763637243030451</v>
      </c>
      <c r="I25" s="1"/>
      <c r="J25">
        <v>24</v>
      </c>
      <c r="K25">
        <v>23150846</v>
      </c>
      <c r="L25" s="3">
        <f t="shared" si="5"/>
        <v>2.4157426616526546E-4</v>
      </c>
      <c r="M25" s="1"/>
      <c r="N25">
        <v>24</v>
      </c>
      <c r="O25">
        <v>23156440</v>
      </c>
      <c r="P25" s="1"/>
    </row>
    <row r="26" spans="2:16" x14ac:dyDescent="0.2">
      <c r="B26">
        <v>25</v>
      </c>
      <c r="C26">
        <v>60263438</v>
      </c>
      <c r="D26" s="3">
        <f t="shared" si="3"/>
        <v>8.2205204649327297E-3</v>
      </c>
      <c r="E26" s="1"/>
      <c r="F26">
        <v>25</v>
      </c>
      <c r="G26">
        <v>34825988</v>
      </c>
      <c r="H26" s="3">
        <f t="shared" si="4"/>
        <v>0.4268547995397392</v>
      </c>
      <c r="I26" s="1"/>
      <c r="J26">
        <v>25</v>
      </c>
      <c r="K26">
        <v>60733548</v>
      </c>
      <c r="L26" s="3">
        <f t="shared" si="5"/>
        <v>4.8373234600346287E-4</v>
      </c>
      <c r="M26" s="1"/>
      <c r="N26">
        <v>25</v>
      </c>
      <c r="O26">
        <v>60762941</v>
      </c>
      <c r="P26" s="1"/>
    </row>
    <row r="27" spans="2:16" x14ac:dyDescent="0.2">
      <c r="B27">
        <v>26</v>
      </c>
      <c r="C27">
        <v>27832153</v>
      </c>
      <c r="D27" s="3">
        <f t="shared" si="3"/>
        <v>8.960751579068435E-3</v>
      </c>
      <c r="E27" s="1"/>
      <c r="F27">
        <v>26</v>
      </c>
      <c r="G27">
        <v>23881648</v>
      </c>
      <c r="H27" s="3">
        <f t="shared" si="4"/>
        <v>0.14962919020410517</v>
      </c>
      <c r="I27" s="1"/>
      <c r="J27">
        <v>26</v>
      </c>
      <c r="K27">
        <v>28078753</v>
      </c>
      <c r="L27" s="3">
        <f t="shared" si="5"/>
        <v>1.7989015377367846E-4</v>
      </c>
      <c r="M27" s="1"/>
      <c r="N27">
        <v>26</v>
      </c>
      <c r="O27">
        <v>28083805</v>
      </c>
      <c r="P27" s="1"/>
    </row>
    <row r="28" spans="2:16" x14ac:dyDescent="0.2">
      <c r="B28">
        <v>27</v>
      </c>
      <c r="C28">
        <v>73482005</v>
      </c>
      <c r="D28" s="3">
        <f t="shared" si="3"/>
        <v>1.3522826958099309E-3</v>
      </c>
      <c r="E28" s="1"/>
      <c r="F28">
        <v>27</v>
      </c>
      <c r="G28">
        <v>45563644</v>
      </c>
      <c r="H28" s="3">
        <f t="shared" si="4"/>
        <v>0.38077316925877625</v>
      </c>
      <c r="I28" s="1"/>
      <c r="J28">
        <v>27</v>
      </c>
      <c r="K28">
        <v>73573307</v>
      </c>
      <c r="L28" s="3">
        <f t="shared" si="5"/>
        <v>1.1145463341142723E-4</v>
      </c>
      <c r="M28" s="1"/>
      <c r="N28">
        <v>27</v>
      </c>
      <c r="O28">
        <v>73581508</v>
      </c>
      <c r="P28" s="1"/>
    </row>
    <row r="29" spans="2:16" x14ac:dyDescent="0.2">
      <c r="B29">
        <v>28</v>
      </c>
      <c r="C29">
        <v>53546726</v>
      </c>
      <c r="D29" s="3">
        <f t="shared" si="3"/>
        <v>9.3578394399626841E-3</v>
      </c>
      <c r="E29" s="1"/>
      <c r="F29">
        <v>28</v>
      </c>
      <c r="G29">
        <v>33718914</v>
      </c>
      <c r="H29" s="3">
        <f t="shared" si="4"/>
        <v>0.37618262941607128</v>
      </c>
      <c r="I29" s="1"/>
      <c r="J29">
        <v>28</v>
      </c>
      <c r="K29">
        <v>53940525</v>
      </c>
      <c r="L29" s="3">
        <f t="shared" si="5"/>
        <v>2.0723540082972234E-3</v>
      </c>
      <c r="M29" s="1"/>
      <c r="N29">
        <v>28</v>
      </c>
      <c r="O29">
        <v>54052541</v>
      </c>
      <c r="P29" s="1"/>
    </row>
    <row r="30" spans="2:16" x14ac:dyDescent="0.2">
      <c r="B30">
        <v>29</v>
      </c>
      <c r="C30">
        <v>46337615</v>
      </c>
      <c r="D30" s="3">
        <f t="shared" si="3"/>
        <v>5.3790640963800804E-3</v>
      </c>
      <c r="E30" s="1"/>
      <c r="F30">
        <v>29</v>
      </c>
      <c r="G30">
        <v>27347055</v>
      </c>
      <c r="H30" s="3">
        <f t="shared" si="4"/>
        <v>0.41300488947677239</v>
      </c>
      <c r="I30" s="1"/>
      <c r="J30">
        <v>29</v>
      </c>
      <c r="K30">
        <v>46583768</v>
      </c>
      <c r="L30" s="3">
        <f t="shared" si="5"/>
        <v>9.5474787014810785E-5</v>
      </c>
      <c r="M30" s="1"/>
      <c r="N30">
        <v>29</v>
      </c>
      <c r="O30">
        <v>46588216</v>
      </c>
      <c r="P30" s="1"/>
    </row>
    <row r="31" spans="2:16" x14ac:dyDescent="0.2">
      <c r="B31">
        <v>30</v>
      </c>
      <c r="C31">
        <v>47154546</v>
      </c>
      <c r="D31" s="3">
        <f t="shared" si="3"/>
        <v>4.7336748311323186E-4</v>
      </c>
      <c r="E31" s="1"/>
      <c r="F31">
        <v>30</v>
      </c>
      <c r="G31">
        <v>18911956</v>
      </c>
      <c r="H31" s="3">
        <f t="shared" si="4"/>
        <v>0.59912658908883287</v>
      </c>
      <c r="I31" s="1"/>
      <c r="J31">
        <v>30</v>
      </c>
      <c r="K31">
        <v>47160669</v>
      </c>
      <c r="L31" s="3">
        <f t="shared" si="5"/>
        <v>3.4357932714411496E-4</v>
      </c>
      <c r="M31" s="1"/>
      <c r="N31">
        <v>30</v>
      </c>
      <c r="O31">
        <v>47176878</v>
      </c>
      <c r="P31" s="1"/>
    </row>
    <row r="32" spans="2:16" x14ac:dyDescent="0.2">
      <c r="B32">
        <v>31</v>
      </c>
      <c r="C32">
        <v>67532818</v>
      </c>
      <c r="D32" s="3">
        <f t="shared" si="3"/>
        <v>4.7849968454489258E-3</v>
      </c>
      <c r="E32" s="1"/>
      <c r="F32">
        <v>31</v>
      </c>
      <c r="G32">
        <v>36980108</v>
      </c>
      <c r="H32" s="3">
        <f t="shared" si="4"/>
        <v>0.45503298411335896</v>
      </c>
      <c r="I32" s="1"/>
      <c r="J32">
        <v>31</v>
      </c>
      <c r="K32">
        <v>67854016</v>
      </c>
      <c r="L32" s="3">
        <f t="shared" si="5"/>
        <v>5.1578663740063813E-5</v>
      </c>
      <c r="M32" s="1"/>
      <c r="N32">
        <v>31</v>
      </c>
      <c r="O32">
        <v>67857516</v>
      </c>
      <c r="P32" s="1"/>
    </row>
    <row r="33" spans="2:16" x14ac:dyDescent="0.2">
      <c r="B33">
        <v>32</v>
      </c>
      <c r="C33">
        <v>66138554</v>
      </c>
      <c r="D33" s="3">
        <f t="shared" si="3"/>
        <v>2.5331932279985019E-2</v>
      </c>
      <c r="E33" s="1"/>
      <c r="F33">
        <v>32</v>
      </c>
      <c r="G33">
        <v>36980108</v>
      </c>
      <c r="H33" s="3">
        <f t="shared" si="4"/>
        <v>0.45503298411335896</v>
      </c>
      <c r="I33" s="1"/>
      <c r="J33">
        <v>32</v>
      </c>
      <c r="K33">
        <v>67794060</v>
      </c>
      <c r="L33" s="3">
        <f t="shared" si="5"/>
        <v>9.3513591036842553E-4</v>
      </c>
      <c r="M33" s="1"/>
      <c r="N33">
        <v>32</v>
      </c>
      <c r="O33">
        <v>67857516</v>
      </c>
      <c r="P33" s="1"/>
    </row>
    <row r="34" spans="2:16" x14ac:dyDescent="0.2">
      <c r="B34">
        <v>33</v>
      </c>
      <c r="C34">
        <v>27635106</v>
      </c>
      <c r="D34" s="3">
        <f t="shared" si="3"/>
        <v>9.8887496850716666E-3</v>
      </c>
      <c r="E34" s="1"/>
      <c r="F34">
        <v>33</v>
      </c>
      <c r="G34">
        <v>19023576</v>
      </c>
      <c r="H34" s="3">
        <f t="shared" si="4"/>
        <v>0.31842285610118293</v>
      </c>
      <c r="I34" s="1"/>
      <c r="J34">
        <v>33</v>
      </c>
      <c r="K34">
        <v>27911067</v>
      </c>
      <c r="L34" s="3">
        <f t="shared" si="5"/>
        <v>1.6122610951509205E-6</v>
      </c>
      <c r="M34" s="1"/>
      <c r="N34">
        <v>33</v>
      </c>
      <c r="O34">
        <v>27911112</v>
      </c>
      <c r="P34" s="1"/>
    </row>
    <row r="35" spans="2:16" x14ac:dyDescent="0.2">
      <c r="B35">
        <v>34</v>
      </c>
      <c r="C35">
        <v>103823588</v>
      </c>
      <c r="D35" s="3">
        <f t="shared" si="3"/>
        <v>2.2883646837367568E-2</v>
      </c>
      <c r="E35" s="1"/>
      <c r="F35">
        <v>34</v>
      </c>
      <c r="G35">
        <v>72487795</v>
      </c>
      <c r="H35" s="3">
        <f t="shared" si="4"/>
        <v>0.31779462390376551</v>
      </c>
      <c r="I35" s="1"/>
      <c r="J35">
        <v>34</v>
      </c>
      <c r="K35">
        <v>106137058</v>
      </c>
      <c r="L35" s="3">
        <f t="shared" si="5"/>
        <v>1.1108549978950655E-3</v>
      </c>
      <c r="M35" s="1"/>
      <c r="N35">
        <v>34</v>
      </c>
      <c r="O35">
        <v>106255092</v>
      </c>
      <c r="P35" s="1"/>
    </row>
    <row r="36" spans="2:16" x14ac:dyDescent="0.2">
      <c r="B36">
        <v>35</v>
      </c>
      <c r="C36">
        <v>99389936</v>
      </c>
      <c r="D36" s="3">
        <f t="shared" si="3"/>
        <v>2.5508681571410415E-3</v>
      </c>
      <c r="E36" s="1"/>
      <c r="F36">
        <v>35</v>
      </c>
      <c r="G36">
        <v>51076035</v>
      </c>
      <c r="H36" s="3">
        <f t="shared" si="4"/>
        <v>0.4874154384330675</v>
      </c>
      <c r="I36" s="1"/>
      <c r="J36">
        <v>35</v>
      </c>
      <c r="K36">
        <v>99625048</v>
      </c>
      <c r="L36" s="3">
        <f t="shared" si="5"/>
        <v>1.913509894688713E-4</v>
      </c>
      <c r="M36" s="1"/>
      <c r="N36">
        <v>35</v>
      </c>
      <c r="O36">
        <v>99644115</v>
      </c>
      <c r="P36" s="1"/>
    </row>
    <row r="37" spans="2:16" x14ac:dyDescent="0.2">
      <c r="B37">
        <v>36</v>
      </c>
      <c r="C37">
        <v>273290916</v>
      </c>
      <c r="D37" s="3">
        <f t="shared" si="3"/>
        <v>6.8662852322579982E-3</v>
      </c>
      <c r="E37" s="1"/>
      <c r="F37">
        <v>36</v>
      </c>
      <c r="G37">
        <v>142612939</v>
      </c>
      <c r="H37" s="3">
        <f t="shared" si="4"/>
        <v>0.48174743618988275</v>
      </c>
      <c r="I37" s="1"/>
      <c r="J37">
        <v>36</v>
      </c>
      <c r="K37">
        <v>274931733</v>
      </c>
      <c r="L37" s="3">
        <f t="shared" si="5"/>
        <v>9.035891195776117E-4</v>
      </c>
      <c r="M37" s="1"/>
      <c r="N37">
        <v>36</v>
      </c>
      <c r="O37">
        <v>275180383</v>
      </c>
      <c r="P37" s="1"/>
    </row>
    <row r="38" spans="2:16" x14ac:dyDescent="0.2">
      <c r="B38">
        <v>37</v>
      </c>
      <c r="C38">
        <v>240543768</v>
      </c>
      <c r="D38" s="3">
        <f t="shared" si="3"/>
        <v>8.967929313649807E-3</v>
      </c>
      <c r="E38" s="1"/>
      <c r="F38">
        <v>37</v>
      </c>
      <c r="G38">
        <v>119601127</v>
      </c>
      <c r="H38" s="3">
        <f t="shared" si="4"/>
        <v>0.50724746048198954</v>
      </c>
      <c r="I38" s="1"/>
      <c r="J38">
        <v>37</v>
      </c>
      <c r="K38">
        <v>242403333</v>
      </c>
      <c r="L38" s="3">
        <f t="shared" si="5"/>
        <v>1.3065853185484134E-3</v>
      </c>
      <c r="M38" s="1"/>
      <c r="N38">
        <v>37</v>
      </c>
      <c r="O38">
        <v>242720468</v>
      </c>
      <c r="P38" s="1"/>
    </row>
    <row r="39" spans="2:16" x14ac:dyDescent="0.2">
      <c r="B39">
        <v>38</v>
      </c>
      <c r="C39">
        <v>206766388</v>
      </c>
      <c r="D39" s="3">
        <f t="shared" si="3"/>
        <v>1.3721149575614117E-2</v>
      </c>
      <c r="E39" s="1"/>
      <c r="F39">
        <v>38</v>
      </c>
      <c r="G39">
        <v>109932242</v>
      </c>
      <c r="H39" s="3">
        <f t="shared" si="4"/>
        <v>0.4756215151162026</v>
      </c>
      <c r="I39" s="1"/>
      <c r="J39">
        <v>38</v>
      </c>
      <c r="K39">
        <v>209610441</v>
      </c>
      <c r="L39" s="3">
        <f t="shared" si="5"/>
        <v>1.5497302961755017E-4</v>
      </c>
      <c r="M39" s="1"/>
      <c r="N39">
        <v>38</v>
      </c>
      <c r="O39">
        <v>209642930</v>
      </c>
      <c r="P39" s="1"/>
    </row>
    <row r="40" spans="2:16" x14ac:dyDescent="0.2">
      <c r="B40">
        <v>39</v>
      </c>
      <c r="C40">
        <v>191590316</v>
      </c>
      <c r="D40" s="3">
        <f t="shared" si="3"/>
        <v>1.256883538074598E-2</v>
      </c>
      <c r="E40" s="1"/>
      <c r="F40">
        <v>39</v>
      </c>
      <c r="G40">
        <v>121542734</v>
      </c>
      <c r="H40" s="3">
        <f t="shared" si="4"/>
        <v>0.37358481425215562</v>
      </c>
      <c r="I40" s="1"/>
      <c r="J40">
        <v>39</v>
      </c>
      <c r="K40">
        <v>193836004</v>
      </c>
      <c r="L40" s="3">
        <f t="shared" si="5"/>
        <v>9.9485625952837418E-4</v>
      </c>
      <c r="M40" s="1"/>
      <c r="N40">
        <v>39</v>
      </c>
      <c r="O40">
        <v>194029035</v>
      </c>
      <c r="P40" s="1"/>
    </row>
    <row r="41" spans="2:16" x14ac:dyDescent="0.2">
      <c r="B41">
        <v>40</v>
      </c>
      <c r="C41">
        <v>203291594</v>
      </c>
      <c r="D41" s="3">
        <f t="shared" si="3"/>
        <v>4.8946083424890091E-4</v>
      </c>
      <c r="E41" s="1"/>
      <c r="F41">
        <v>40</v>
      </c>
      <c r="G41">
        <v>162989823</v>
      </c>
      <c r="H41" s="3">
        <f t="shared" si="4"/>
        <v>0.19863855332227687</v>
      </c>
      <c r="I41" s="1"/>
      <c r="J41">
        <v>40</v>
      </c>
      <c r="K41">
        <v>203292856</v>
      </c>
      <c r="L41" s="3">
        <f t="shared" si="5"/>
        <v>4.8325604104713585E-4</v>
      </c>
      <c r="M41" s="1"/>
      <c r="N41">
        <v>40</v>
      </c>
      <c r="O41">
        <v>203391146</v>
      </c>
      <c r="P41" s="1"/>
    </row>
    <row r="42" spans="2:16" x14ac:dyDescent="0.2">
      <c r="B42">
        <v>41</v>
      </c>
      <c r="C42">
        <v>216233108</v>
      </c>
      <c r="D42" s="3">
        <f t="shared" si="3"/>
        <v>4.2090536720447685E-4</v>
      </c>
      <c r="E42" s="1"/>
      <c r="F42">
        <v>41</v>
      </c>
      <c r="G42">
        <v>176543360</v>
      </c>
      <c r="H42" s="3">
        <f t="shared" si="4"/>
        <v>0.18389439256345663</v>
      </c>
      <c r="I42" s="1"/>
      <c r="J42">
        <v>41</v>
      </c>
      <c r="K42">
        <v>216233108</v>
      </c>
      <c r="L42" s="3">
        <f t="shared" si="5"/>
        <v>4.2090536720447685E-4</v>
      </c>
      <c r="M42" s="1"/>
      <c r="N42">
        <v>41</v>
      </c>
      <c r="O42">
        <v>216324160</v>
      </c>
      <c r="P42" s="1"/>
    </row>
    <row r="43" spans="2:16" x14ac:dyDescent="0.2">
      <c r="B43">
        <v>42</v>
      </c>
      <c r="C43">
        <v>223638473</v>
      </c>
      <c r="D43" s="3">
        <f t="shared" si="3"/>
        <v>4.7537186724332651E-4</v>
      </c>
      <c r="E43" s="1"/>
      <c r="F43">
        <v>42</v>
      </c>
      <c r="G43">
        <v>179442115</v>
      </c>
      <c r="H43" s="3">
        <f t="shared" si="4"/>
        <v>0.19800555396060873</v>
      </c>
      <c r="I43" s="1"/>
      <c r="J43">
        <v>42</v>
      </c>
      <c r="K43">
        <v>223638473</v>
      </c>
      <c r="L43" s="3">
        <f t="shared" si="5"/>
        <v>4.7537186724332651E-4</v>
      </c>
      <c r="M43" s="1"/>
      <c r="N43">
        <v>42</v>
      </c>
      <c r="O43">
        <v>223744835</v>
      </c>
      <c r="P43" s="1"/>
    </row>
    <row r="44" spans="2:16" x14ac:dyDescent="0.2">
      <c r="B44">
        <v>43</v>
      </c>
      <c r="C44">
        <v>241291365</v>
      </c>
      <c r="D44" s="3">
        <f t="shared" si="3"/>
        <v>8.5064113140855182E-3</v>
      </c>
      <c r="E44" s="1"/>
      <c r="F44">
        <v>43</v>
      </c>
      <c r="G44">
        <v>193451736</v>
      </c>
      <c r="H44" s="3">
        <f t="shared" si="4"/>
        <v>0.20508487336809539</v>
      </c>
      <c r="I44" s="1"/>
      <c r="J44">
        <v>43</v>
      </c>
      <c r="K44">
        <v>241291365</v>
      </c>
      <c r="L44" s="3">
        <f t="shared" si="5"/>
        <v>8.5064113140855182E-3</v>
      </c>
      <c r="M44" s="1"/>
      <c r="N44">
        <v>43</v>
      </c>
      <c r="O44">
        <v>243361498</v>
      </c>
      <c r="P44" s="1"/>
    </row>
    <row r="45" spans="2:16" x14ac:dyDescent="0.2">
      <c r="B45">
        <v>44</v>
      </c>
      <c r="C45">
        <v>252087912</v>
      </c>
      <c r="D45" s="3">
        <f t="shared" si="3"/>
        <v>4.328326348433372E-3</v>
      </c>
      <c r="E45" s="1"/>
      <c r="F45">
        <v>44</v>
      </c>
      <c r="G45">
        <v>202594307</v>
      </c>
      <c r="H45" s="3">
        <f t="shared" si="4"/>
        <v>0.19981322736740625</v>
      </c>
      <c r="I45" s="1"/>
      <c r="J45">
        <v>44</v>
      </c>
      <c r="K45">
        <v>252087912</v>
      </c>
      <c r="L45" s="3">
        <f t="shared" si="5"/>
        <v>4.328326348433372E-3</v>
      </c>
      <c r="M45" s="1"/>
      <c r="N45">
        <v>44</v>
      </c>
      <c r="O45">
        <v>253183774</v>
      </c>
      <c r="P45" s="1"/>
    </row>
    <row r="46" spans="2:16" x14ac:dyDescent="0.2">
      <c r="B46">
        <v>45</v>
      </c>
      <c r="C46">
        <v>272940000</v>
      </c>
      <c r="D46" s="3">
        <f t="shared" si="3"/>
        <v>1.9413400109481484E-3</v>
      </c>
      <c r="E46" s="1"/>
      <c r="F46">
        <v>45</v>
      </c>
      <c r="G46">
        <v>173694262</v>
      </c>
      <c r="H46" s="3">
        <f t="shared" si="4"/>
        <v>0.3648528527166876</v>
      </c>
      <c r="I46" s="1"/>
      <c r="J46">
        <v>45</v>
      </c>
      <c r="K46">
        <v>272940000</v>
      </c>
      <c r="L46" s="3">
        <f t="shared" si="5"/>
        <v>1.9413400109481484E-3</v>
      </c>
      <c r="M46" s="1"/>
      <c r="N46">
        <v>45</v>
      </c>
      <c r="O46">
        <v>273470900</v>
      </c>
      <c r="P46" s="1"/>
    </row>
    <row r="47" spans="2:16" x14ac:dyDescent="0.2">
      <c r="E47" s="1"/>
      <c r="I47" s="1"/>
      <c r="M47" s="1"/>
      <c r="P47" s="1"/>
    </row>
  </sheetData>
  <mergeCells count="5">
    <mergeCell ref="B1:D1"/>
    <mergeCell ref="F1:H1"/>
    <mergeCell ref="N1:O1"/>
    <mergeCell ref="Q1:R1"/>
    <mergeCell ref="J1:L1"/>
  </mergeCells>
  <pageMargins left="0.7" right="0.7" top="0.75" bottom="0.75" header="0.3" footer="0.3"/>
  <pageSetup orientation="portrait" r:id="rId1"/>
  <headerFooter>
    <oddHeader xml:space="preserve">&amp;R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56BF9-1A04-434C-AE1E-544544BF81F0}">
  <dimension ref="A1:S47"/>
  <sheetViews>
    <sheetView tabSelected="1" workbookViewId="0">
      <selection activeCell="M29" sqref="M29"/>
    </sheetView>
  </sheetViews>
  <sheetFormatPr baseColWidth="10" defaultColWidth="8.83203125" defaultRowHeight="15" x14ac:dyDescent="0.2"/>
  <cols>
    <col min="2" max="2" width="10" bestFit="1" customWidth="1"/>
    <col min="4" max="4" width="4.1640625" customWidth="1"/>
    <col min="6" max="6" width="10" bestFit="1" customWidth="1"/>
    <col min="8" max="8" width="4.1640625" customWidth="1"/>
    <col min="10" max="10" width="13.6640625" bestFit="1" customWidth="1"/>
    <col min="12" max="12" width="4.1640625" customWidth="1"/>
    <col min="14" max="14" width="10.6640625" customWidth="1"/>
    <col min="15" max="15" width="4.1640625" customWidth="1"/>
    <col min="17" max="17" width="12.1640625" bestFit="1" customWidth="1"/>
    <col min="19" max="19" width="14.33203125" bestFit="1" customWidth="1"/>
  </cols>
  <sheetData>
    <row r="1" spans="1:19" x14ac:dyDescent="0.2">
      <c r="A1" s="11" t="s">
        <v>0</v>
      </c>
      <c r="B1" s="11"/>
      <c r="C1" s="11"/>
      <c r="E1" s="11" t="s">
        <v>1</v>
      </c>
      <c r="F1" s="11"/>
      <c r="G1" s="11"/>
      <c r="I1" s="11" t="s">
        <v>3</v>
      </c>
      <c r="J1" s="11"/>
      <c r="K1" s="11"/>
      <c r="M1" s="11" t="s">
        <v>2</v>
      </c>
      <c r="N1" s="11"/>
      <c r="P1" s="11" t="s">
        <v>8</v>
      </c>
      <c r="Q1" s="11"/>
    </row>
    <row r="2" spans="1:19" x14ac:dyDescent="0.2">
      <c r="A2">
        <v>1</v>
      </c>
      <c r="B2">
        <v>90</v>
      </c>
      <c r="C2" s="3">
        <f>(N2-B2)/N2</f>
        <v>0</v>
      </c>
      <c r="D2" s="1"/>
      <c r="E2">
        <v>1</v>
      </c>
      <c r="F2">
        <v>90</v>
      </c>
      <c r="G2" s="3">
        <f>(N2-F2)/N2</f>
        <v>0</v>
      </c>
      <c r="H2" s="1"/>
      <c r="I2" s="2">
        <v>1</v>
      </c>
      <c r="J2">
        <v>90</v>
      </c>
      <c r="K2" s="4">
        <f>(N2-J2)/N2</f>
        <v>0</v>
      </c>
      <c r="L2" s="1"/>
      <c r="M2">
        <v>1</v>
      </c>
      <c r="N2">
        <v>90</v>
      </c>
      <c r="O2" s="9"/>
      <c r="P2" s="10">
        <v>1</v>
      </c>
      <c r="Q2" s="5">
        <v>90</v>
      </c>
      <c r="R2">
        <f>(Q2-N2)/Q2</f>
        <v>0</v>
      </c>
      <c r="S2" s="5"/>
    </row>
    <row r="3" spans="1:19" x14ac:dyDescent="0.2">
      <c r="A3">
        <v>2</v>
      </c>
      <c r="B3">
        <v>2510</v>
      </c>
      <c r="C3" s="3">
        <f t="shared" ref="C3:C46" si="0">(N3-B3)/N3</f>
        <v>3.6098310291858678E-2</v>
      </c>
      <c r="D3" s="1"/>
      <c r="E3">
        <v>2</v>
      </c>
      <c r="F3">
        <v>2510</v>
      </c>
      <c r="G3" s="3">
        <f t="shared" ref="G3:G46" si="1">(N3-F3)/N3</f>
        <v>3.6098310291858678E-2</v>
      </c>
      <c r="H3" s="1"/>
      <c r="I3">
        <v>2</v>
      </c>
      <c r="J3">
        <v>2604</v>
      </c>
      <c r="K3" s="4">
        <f t="shared" ref="K3:K18" si="2">(N3-J3)/N3</f>
        <v>0</v>
      </c>
      <c r="L3" s="1"/>
      <c r="M3">
        <v>2</v>
      </c>
      <c r="N3">
        <v>2604</v>
      </c>
      <c r="O3" s="9"/>
      <c r="P3" s="10">
        <v>2</v>
      </c>
      <c r="Q3" s="5">
        <v>2604</v>
      </c>
      <c r="R3">
        <f t="shared" ref="R3:R19" si="3">(Q3-N3)/Q3</f>
        <v>0</v>
      </c>
      <c r="S3" s="5"/>
    </row>
    <row r="4" spans="1:19" x14ac:dyDescent="0.2">
      <c r="A4">
        <v>3</v>
      </c>
      <c r="B4">
        <v>5390</v>
      </c>
      <c r="C4" s="3">
        <f t="shared" si="0"/>
        <v>0</v>
      </c>
      <c r="D4" s="1"/>
      <c r="E4">
        <v>3</v>
      </c>
      <c r="F4">
        <v>5390</v>
      </c>
      <c r="G4" s="3">
        <f t="shared" si="1"/>
        <v>0</v>
      </c>
      <c r="H4" s="1"/>
      <c r="I4">
        <v>3</v>
      </c>
      <c r="J4">
        <v>5390</v>
      </c>
      <c r="K4" s="4">
        <f t="shared" si="2"/>
        <v>0</v>
      </c>
      <c r="L4" s="1"/>
      <c r="M4">
        <v>3</v>
      </c>
      <c r="N4">
        <v>5390</v>
      </c>
      <c r="O4" s="9"/>
      <c r="P4" s="10">
        <v>3</v>
      </c>
      <c r="Q4" s="5">
        <v>8300</v>
      </c>
      <c r="R4">
        <f t="shared" si="3"/>
        <v>0.35060240963855421</v>
      </c>
      <c r="S4" s="5"/>
    </row>
    <row r="5" spans="1:19" x14ac:dyDescent="0.2">
      <c r="A5">
        <v>4</v>
      </c>
      <c r="B5">
        <v>7166</v>
      </c>
      <c r="C5" s="3">
        <f t="shared" si="0"/>
        <v>4.758107389686337E-2</v>
      </c>
      <c r="D5" s="1"/>
      <c r="E5">
        <v>4</v>
      </c>
      <c r="F5">
        <v>7166</v>
      </c>
      <c r="G5" s="3">
        <f t="shared" si="1"/>
        <v>4.758107389686337E-2</v>
      </c>
      <c r="H5" s="1"/>
      <c r="I5">
        <v>4</v>
      </c>
      <c r="J5">
        <v>7524</v>
      </c>
      <c r="K5" s="4">
        <f t="shared" si="2"/>
        <v>0</v>
      </c>
      <c r="L5" s="1"/>
      <c r="M5">
        <v>4</v>
      </c>
      <c r="N5">
        <v>7524</v>
      </c>
      <c r="O5" s="9"/>
      <c r="P5" s="10">
        <v>4</v>
      </c>
      <c r="Q5" s="5">
        <v>15048</v>
      </c>
      <c r="R5">
        <f t="shared" si="3"/>
        <v>0.5</v>
      </c>
      <c r="S5" s="5"/>
    </row>
    <row r="6" spans="1:19" x14ac:dyDescent="0.2">
      <c r="A6">
        <v>5</v>
      </c>
      <c r="B6">
        <v>7650</v>
      </c>
      <c r="C6" s="3">
        <f t="shared" si="0"/>
        <v>8.1632653061224483E-2</v>
      </c>
      <c r="D6" s="1"/>
      <c r="E6">
        <v>5</v>
      </c>
      <c r="F6">
        <v>7650</v>
      </c>
      <c r="G6" s="3">
        <f t="shared" si="1"/>
        <v>8.1632653061224483E-2</v>
      </c>
      <c r="H6" s="1"/>
      <c r="I6">
        <v>5</v>
      </c>
      <c r="J6">
        <v>8330</v>
      </c>
      <c r="K6" s="4">
        <f t="shared" si="2"/>
        <v>0</v>
      </c>
      <c r="L6" s="1"/>
      <c r="M6">
        <v>5</v>
      </c>
      <c r="N6">
        <v>8330</v>
      </c>
      <c r="O6" s="9"/>
      <c r="P6" s="10">
        <v>5</v>
      </c>
      <c r="Q6" s="5">
        <v>41650</v>
      </c>
      <c r="R6">
        <f t="shared" si="3"/>
        <v>0.8</v>
      </c>
      <c r="S6" s="5"/>
    </row>
    <row r="7" spans="1:19" x14ac:dyDescent="0.2">
      <c r="A7">
        <v>6</v>
      </c>
      <c r="B7">
        <v>33368</v>
      </c>
      <c r="C7" s="3">
        <f t="shared" si="0"/>
        <v>1.7142857142857144E-2</v>
      </c>
      <c r="D7" s="1"/>
      <c r="E7">
        <v>6</v>
      </c>
      <c r="F7">
        <v>33368</v>
      </c>
      <c r="G7" s="3">
        <f t="shared" si="1"/>
        <v>1.7142857142857144E-2</v>
      </c>
      <c r="H7" s="1"/>
      <c r="I7">
        <v>6</v>
      </c>
      <c r="J7">
        <v>33924</v>
      </c>
      <c r="K7" s="4">
        <f t="shared" si="2"/>
        <v>7.6583210603829157E-4</v>
      </c>
      <c r="L7" s="1"/>
      <c r="M7">
        <v>6</v>
      </c>
      <c r="N7">
        <v>33950</v>
      </c>
      <c r="O7" s="9"/>
      <c r="P7" s="10">
        <v>6</v>
      </c>
      <c r="Q7" s="5">
        <v>195700</v>
      </c>
      <c r="R7">
        <f t="shared" si="3"/>
        <v>0.82652018395503324</v>
      </c>
      <c r="S7" s="5"/>
    </row>
    <row r="8" spans="1:19" x14ac:dyDescent="0.2">
      <c r="A8">
        <v>7</v>
      </c>
      <c r="B8">
        <v>20017</v>
      </c>
      <c r="C8" s="3">
        <f t="shared" si="0"/>
        <v>3.6336485813837729E-3</v>
      </c>
      <c r="D8" s="1"/>
      <c r="E8">
        <v>7</v>
      </c>
      <c r="F8">
        <v>17302</v>
      </c>
      <c r="G8" s="3">
        <f t="shared" si="1"/>
        <v>0.13877551020408163</v>
      </c>
      <c r="H8" s="1"/>
      <c r="I8">
        <v>7</v>
      </c>
      <c r="J8">
        <v>20090</v>
      </c>
      <c r="K8" s="4">
        <f t="shared" si="2"/>
        <v>0</v>
      </c>
      <c r="L8" s="1"/>
      <c r="M8">
        <v>7</v>
      </c>
      <c r="N8">
        <v>20090</v>
      </c>
      <c r="O8" s="9"/>
      <c r="P8" s="10">
        <v>7</v>
      </c>
      <c r="Q8" s="5">
        <v>74664</v>
      </c>
      <c r="R8">
        <f t="shared" si="3"/>
        <v>0.73092789028179583</v>
      </c>
      <c r="S8" s="5"/>
    </row>
    <row r="9" spans="1:19" x14ac:dyDescent="0.2">
      <c r="A9">
        <v>8</v>
      </c>
      <c r="B9">
        <v>29870</v>
      </c>
      <c r="C9" s="3">
        <f t="shared" si="0"/>
        <v>4.2628205128205129E-2</v>
      </c>
      <c r="D9" s="1"/>
      <c r="E9">
        <v>8</v>
      </c>
      <c r="F9">
        <v>23643</v>
      </c>
      <c r="G9" s="3">
        <f t="shared" si="1"/>
        <v>0.24221153846153845</v>
      </c>
      <c r="H9" s="1"/>
      <c r="I9">
        <v>8</v>
      </c>
      <c r="J9">
        <v>31200</v>
      </c>
      <c r="K9" s="4">
        <f t="shared" si="2"/>
        <v>0</v>
      </c>
      <c r="L9" s="1"/>
      <c r="M9">
        <v>8</v>
      </c>
      <c r="N9">
        <v>31200</v>
      </c>
      <c r="O9" s="9"/>
      <c r="P9" s="10">
        <v>8</v>
      </c>
      <c r="Q9" s="5">
        <v>270520</v>
      </c>
      <c r="R9">
        <f t="shared" si="3"/>
        <v>0.88466656809108379</v>
      </c>
      <c r="S9" s="5"/>
    </row>
    <row r="10" spans="1:19" x14ac:dyDescent="0.2">
      <c r="A10">
        <v>9</v>
      </c>
      <c r="B10">
        <v>52355</v>
      </c>
      <c r="C10" s="3">
        <f t="shared" si="0"/>
        <v>3.2612712490761274E-2</v>
      </c>
      <c r="D10" s="1"/>
      <c r="E10">
        <v>9</v>
      </c>
      <c r="F10">
        <v>52355</v>
      </c>
      <c r="G10" s="3">
        <f t="shared" si="1"/>
        <v>3.2612712490761274E-2</v>
      </c>
      <c r="H10" s="1"/>
      <c r="I10">
        <v>9</v>
      </c>
      <c r="J10">
        <v>53820</v>
      </c>
      <c r="K10" s="4">
        <f t="shared" si="2"/>
        <v>5.5432372505543242E-3</v>
      </c>
      <c r="L10" s="1"/>
      <c r="M10">
        <v>9</v>
      </c>
      <c r="N10">
        <v>54120</v>
      </c>
      <c r="O10" s="9"/>
      <c r="P10" s="10">
        <v>9</v>
      </c>
      <c r="Q10" s="5">
        <v>705516</v>
      </c>
      <c r="R10">
        <f t="shared" si="3"/>
        <v>0.92329018760736825</v>
      </c>
      <c r="S10" s="5"/>
    </row>
    <row r="11" spans="1:19" x14ac:dyDescent="0.2">
      <c r="A11">
        <v>10</v>
      </c>
      <c r="B11">
        <v>112278</v>
      </c>
      <c r="C11" s="3">
        <f t="shared" si="0"/>
        <v>6.854156296665008E-2</v>
      </c>
      <c r="D11" s="1"/>
      <c r="E11">
        <v>10</v>
      </c>
      <c r="F11">
        <v>93396</v>
      </c>
      <c r="G11" s="3">
        <f t="shared" si="1"/>
        <v>0.22518666002986559</v>
      </c>
      <c r="H11" s="1"/>
      <c r="I11">
        <v>10</v>
      </c>
      <c r="J11">
        <v>119210</v>
      </c>
      <c r="K11" s="4">
        <f t="shared" si="2"/>
        <v>1.1033681765389082E-2</v>
      </c>
      <c r="L11" s="1"/>
      <c r="M11">
        <v>10</v>
      </c>
      <c r="N11">
        <v>120540</v>
      </c>
      <c r="O11" s="9"/>
      <c r="P11" s="10">
        <v>10</v>
      </c>
      <c r="Q11" s="5">
        <v>1672862</v>
      </c>
      <c r="R11">
        <f t="shared" si="3"/>
        <v>0.92794384713144296</v>
      </c>
      <c r="S11" s="5"/>
    </row>
    <row r="12" spans="1:19" x14ac:dyDescent="0.2">
      <c r="A12">
        <v>11</v>
      </c>
      <c r="B12">
        <v>150407</v>
      </c>
      <c r="C12" s="3">
        <f t="shared" si="0"/>
        <v>0.11898430178069354</v>
      </c>
      <c r="D12" s="1"/>
      <c r="E12">
        <v>11</v>
      </c>
      <c r="F12">
        <v>120365</v>
      </c>
      <c r="G12" s="3">
        <f t="shared" si="1"/>
        <v>0.29495665417057171</v>
      </c>
      <c r="H12" s="1"/>
      <c r="I12">
        <v>11</v>
      </c>
      <c r="J12">
        <v>170720</v>
      </c>
      <c r="K12" s="4">
        <f t="shared" si="2"/>
        <v>0</v>
      </c>
      <c r="L12" s="1"/>
      <c r="M12">
        <v>11</v>
      </c>
      <c r="N12">
        <v>170720</v>
      </c>
      <c r="O12" s="9"/>
      <c r="P12" s="10">
        <v>11</v>
      </c>
      <c r="Q12" s="5">
        <v>1161046</v>
      </c>
      <c r="R12">
        <f t="shared" si="3"/>
        <v>0.85296017556582604</v>
      </c>
      <c r="S12" s="5"/>
    </row>
    <row r="13" spans="1:19" x14ac:dyDescent="0.2">
      <c r="A13">
        <v>12</v>
      </c>
      <c r="B13">
        <v>114776</v>
      </c>
      <c r="C13" s="3">
        <f t="shared" si="0"/>
        <v>0.14696395392047565</v>
      </c>
      <c r="D13" s="1"/>
      <c r="E13">
        <v>12</v>
      </c>
      <c r="F13">
        <v>99345</v>
      </c>
      <c r="G13" s="3">
        <f t="shared" si="1"/>
        <v>0.26164994425863991</v>
      </c>
      <c r="H13" s="1"/>
      <c r="I13">
        <v>12</v>
      </c>
      <c r="J13">
        <v>133620</v>
      </c>
      <c r="K13" s="4">
        <f t="shared" si="2"/>
        <v>6.9119286510590855E-3</v>
      </c>
      <c r="L13" s="1"/>
      <c r="M13">
        <v>12</v>
      </c>
      <c r="N13">
        <v>134550</v>
      </c>
      <c r="O13" s="9"/>
      <c r="P13" s="10">
        <v>12</v>
      </c>
      <c r="Q13" s="5">
        <v>1982340</v>
      </c>
      <c r="R13">
        <f t="shared" si="3"/>
        <v>0.93212566966312538</v>
      </c>
      <c r="S13" s="5"/>
    </row>
    <row r="14" spans="1:19" x14ac:dyDescent="0.2">
      <c r="A14">
        <v>13</v>
      </c>
      <c r="B14">
        <v>274405</v>
      </c>
      <c r="C14" s="3">
        <f t="shared" si="0"/>
        <v>0.14141113892365456</v>
      </c>
      <c r="D14" s="1"/>
      <c r="E14">
        <v>13</v>
      </c>
      <c r="F14">
        <v>230016</v>
      </c>
      <c r="G14" s="3">
        <f t="shared" si="1"/>
        <v>0.28030037546933667</v>
      </c>
      <c r="H14" s="1"/>
      <c r="I14">
        <v>13</v>
      </c>
      <c r="J14">
        <v>319420</v>
      </c>
      <c r="K14" s="4">
        <f t="shared" si="2"/>
        <v>5.6320400500625787E-4</v>
      </c>
      <c r="L14" s="1"/>
      <c r="M14">
        <v>13</v>
      </c>
      <c r="N14">
        <v>319600</v>
      </c>
      <c r="O14" s="9"/>
      <c r="P14" s="10">
        <v>13</v>
      </c>
      <c r="Q14" s="5">
        <v>4244663</v>
      </c>
      <c r="R14">
        <f t="shared" si="3"/>
        <v>0.92470544775875019</v>
      </c>
      <c r="S14" s="5"/>
    </row>
    <row r="15" spans="1:19" x14ac:dyDescent="0.2">
      <c r="A15">
        <v>14</v>
      </c>
      <c r="B15">
        <v>493993</v>
      </c>
      <c r="C15" s="3">
        <f t="shared" si="0"/>
        <v>0.12412588652482269</v>
      </c>
      <c r="D15" s="1"/>
      <c r="E15">
        <v>14</v>
      </c>
      <c r="F15">
        <v>463178</v>
      </c>
      <c r="G15" s="3">
        <f t="shared" si="1"/>
        <v>0.17876241134751772</v>
      </c>
      <c r="H15" s="1"/>
      <c r="I15">
        <v>14</v>
      </c>
      <c r="J15">
        <v>563840</v>
      </c>
      <c r="K15" s="4">
        <f t="shared" si="2"/>
        <v>2.8368794326241134E-4</v>
      </c>
      <c r="L15" s="1"/>
      <c r="M15">
        <v>14</v>
      </c>
      <c r="N15">
        <v>564000</v>
      </c>
      <c r="O15" s="9"/>
      <c r="P15" s="10">
        <v>14</v>
      </c>
      <c r="Q15" s="5">
        <v>6378160</v>
      </c>
      <c r="R15">
        <f t="shared" si="3"/>
        <v>0.91157324369410608</v>
      </c>
      <c r="S15" s="5"/>
    </row>
    <row r="16" spans="1:19" x14ac:dyDescent="0.2">
      <c r="A16">
        <v>15</v>
      </c>
      <c r="B16">
        <v>423004</v>
      </c>
      <c r="C16" s="3">
        <f t="shared" si="0"/>
        <v>0.12166943521594685</v>
      </c>
      <c r="D16" s="1"/>
      <c r="E16">
        <v>15</v>
      </c>
      <c r="F16">
        <v>416233</v>
      </c>
      <c r="G16" s="3">
        <f t="shared" si="1"/>
        <v>0.13572882059800664</v>
      </c>
      <c r="H16" s="1"/>
      <c r="I16">
        <v>15</v>
      </c>
      <c r="J16">
        <v>480890</v>
      </c>
      <c r="K16" s="4">
        <f t="shared" si="2"/>
        <v>1.4742524916943522E-3</v>
      </c>
      <c r="L16" s="1"/>
      <c r="M16">
        <v>15</v>
      </c>
      <c r="N16">
        <v>481600</v>
      </c>
      <c r="O16" s="9"/>
      <c r="P16" s="10">
        <v>15</v>
      </c>
      <c r="Q16" s="5">
        <v>4565882</v>
      </c>
      <c r="R16">
        <f t="shared" si="3"/>
        <v>0.89452202225112254</v>
      </c>
      <c r="S16" s="5"/>
    </row>
    <row r="17" spans="1:19" x14ac:dyDescent="0.2">
      <c r="A17">
        <v>16</v>
      </c>
      <c r="B17">
        <v>920941</v>
      </c>
      <c r="C17" s="3">
        <f t="shared" si="0"/>
        <v>5.0576288659793814E-2</v>
      </c>
      <c r="D17" s="1"/>
      <c r="E17">
        <v>16</v>
      </c>
      <c r="F17">
        <v>890329</v>
      </c>
      <c r="G17" s="3">
        <f t="shared" si="1"/>
        <v>8.2135051546391752E-2</v>
      </c>
      <c r="H17" s="1"/>
      <c r="I17">
        <v>16</v>
      </c>
      <c r="J17" s="7">
        <v>970000</v>
      </c>
      <c r="K17" s="4">
        <f t="shared" si="2"/>
        <v>0</v>
      </c>
      <c r="L17" s="1"/>
      <c r="M17">
        <v>16</v>
      </c>
      <c r="N17">
        <v>970000</v>
      </c>
      <c r="O17" s="9"/>
      <c r="P17" s="10">
        <v>16</v>
      </c>
      <c r="Q17" s="5">
        <v>14814516</v>
      </c>
      <c r="R17">
        <f t="shared" si="3"/>
        <v>0.93452367934261238</v>
      </c>
      <c r="S17" s="5"/>
    </row>
    <row r="18" spans="1:19" x14ac:dyDescent="0.2">
      <c r="A18">
        <v>17</v>
      </c>
      <c r="B18">
        <v>706083</v>
      </c>
      <c r="C18" s="3">
        <f t="shared" si="0"/>
        <v>8.5621600621600624E-2</v>
      </c>
      <c r="D18" s="1"/>
      <c r="E18">
        <v>17</v>
      </c>
      <c r="F18">
        <v>706083</v>
      </c>
      <c r="G18" s="3">
        <f t="shared" si="1"/>
        <v>8.5621600621600624E-2</v>
      </c>
      <c r="H18" s="1"/>
      <c r="I18">
        <v>17</v>
      </c>
      <c r="J18" s="7">
        <v>771800</v>
      </c>
      <c r="K18" s="4">
        <f t="shared" si="2"/>
        <v>5.1800051800051804E-4</v>
      </c>
      <c r="L18" s="1"/>
      <c r="M18">
        <v>17</v>
      </c>
      <c r="N18">
        <v>772200</v>
      </c>
      <c r="O18" s="9"/>
      <c r="P18" s="10">
        <v>17</v>
      </c>
      <c r="Q18" s="5">
        <v>11077403</v>
      </c>
      <c r="R18">
        <f t="shared" si="3"/>
        <v>0.93029052026002845</v>
      </c>
      <c r="S18" s="5"/>
    </row>
    <row r="19" spans="1:19" x14ac:dyDescent="0.2">
      <c r="A19">
        <v>18</v>
      </c>
      <c r="B19">
        <v>860252</v>
      </c>
      <c r="C19" s="3">
        <f t="shared" si="0"/>
        <v>0.10525560351552343</v>
      </c>
      <c r="D19" s="1"/>
      <c r="E19">
        <v>18</v>
      </c>
      <c r="F19">
        <v>780472</v>
      </c>
      <c r="G19" s="3">
        <f t="shared" si="1"/>
        <v>0.18823443756825628</v>
      </c>
      <c r="H19" s="1"/>
      <c r="I19" s="2">
        <v>18</v>
      </c>
      <c r="J19" s="7"/>
      <c r="K19" s="4"/>
      <c r="L19" s="1"/>
      <c r="M19" s="19">
        <v>18</v>
      </c>
      <c r="N19" s="19">
        <v>961450</v>
      </c>
      <c r="O19" s="9"/>
      <c r="P19" s="10"/>
      <c r="Q19" s="5"/>
    </row>
    <row r="20" spans="1:19" x14ac:dyDescent="0.2">
      <c r="A20">
        <v>19</v>
      </c>
      <c r="B20">
        <v>864315</v>
      </c>
      <c r="C20" s="3">
        <f t="shared" si="0"/>
        <v>0.20000462791558682</v>
      </c>
      <c r="D20" s="1"/>
      <c r="E20">
        <v>19</v>
      </c>
      <c r="F20">
        <v>792367</v>
      </c>
      <c r="G20" s="3">
        <f t="shared" si="1"/>
        <v>0.26659848204368752</v>
      </c>
      <c r="H20" s="1"/>
      <c r="I20">
        <v>19</v>
      </c>
      <c r="J20" s="7"/>
      <c r="K20" s="4"/>
      <c r="L20" s="1"/>
      <c r="M20">
        <v>19</v>
      </c>
      <c r="N20">
        <v>1080400</v>
      </c>
      <c r="O20" s="9"/>
      <c r="Q20" s="5"/>
      <c r="R20" s="6"/>
    </row>
    <row r="21" spans="1:19" x14ac:dyDescent="0.2">
      <c r="A21">
        <v>20</v>
      </c>
      <c r="B21">
        <v>659953</v>
      </c>
      <c r="C21" s="3">
        <f t="shared" si="0"/>
        <v>0.35472885437637436</v>
      </c>
      <c r="D21" s="1"/>
      <c r="E21">
        <v>20</v>
      </c>
      <c r="F21">
        <v>597265</v>
      </c>
      <c r="G21" s="3">
        <f t="shared" si="1"/>
        <v>0.41602224584039355</v>
      </c>
      <c r="H21" s="1"/>
      <c r="I21">
        <v>20</v>
      </c>
      <c r="J21" s="7"/>
      <c r="K21" s="4"/>
      <c r="L21" s="1"/>
      <c r="M21">
        <v>20</v>
      </c>
      <c r="N21">
        <v>1022753</v>
      </c>
      <c r="O21" s="9"/>
      <c r="P21" s="8"/>
      <c r="Q21" s="5"/>
      <c r="R21" s="6"/>
    </row>
    <row r="22" spans="1:19" x14ac:dyDescent="0.2">
      <c r="A22">
        <v>21</v>
      </c>
      <c r="B22">
        <v>1019719</v>
      </c>
      <c r="C22" s="3">
        <f t="shared" si="0"/>
        <v>0.50163430795561958</v>
      </c>
      <c r="D22" s="1"/>
      <c r="E22">
        <v>21</v>
      </c>
      <c r="F22">
        <v>883314</v>
      </c>
      <c r="G22" s="3">
        <f t="shared" si="1"/>
        <v>0.56829931294553704</v>
      </c>
      <c r="H22" s="1"/>
      <c r="I22">
        <v>21</v>
      </c>
      <c r="J22" s="7"/>
      <c r="K22" s="4"/>
      <c r="L22" s="1"/>
      <c r="M22">
        <v>21</v>
      </c>
      <c r="N22">
        <v>2046126</v>
      </c>
      <c r="O22" s="9"/>
      <c r="Q22" s="5"/>
      <c r="R22" s="6"/>
    </row>
    <row r="23" spans="1:19" x14ac:dyDescent="0.2">
      <c r="A23">
        <v>22</v>
      </c>
      <c r="B23">
        <v>1658427</v>
      </c>
      <c r="C23" s="3">
        <f t="shared" si="0"/>
        <v>0.46020790640631387</v>
      </c>
      <c r="D23" s="1"/>
      <c r="E23">
        <v>22</v>
      </c>
      <c r="F23">
        <v>1599535</v>
      </c>
      <c r="G23" s="3">
        <f t="shared" si="1"/>
        <v>0.47937633285856013</v>
      </c>
      <c r="H23" s="1"/>
      <c r="I23">
        <v>22</v>
      </c>
      <c r="J23" s="7"/>
      <c r="K23" s="4"/>
      <c r="L23" s="1"/>
      <c r="M23">
        <v>22</v>
      </c>
      <c r="N23">
        <v>3072344</v>
      </c>
      <c r="O23" s="9"/>
      <c r="Q23" s="5"/>
      <c r="R23" s="6"/>
    </row>
    <row r="24" spans="1:19" x14ac:dyDescent="0.2">
      <c r="A24">
        <v>23</v>
      </c>
      <c r="B24">
        <v>3010147</v>
      </c>
      <c r="C24" s="3">
        <f t="shared" si="0"/>
        <v>0.26550806425441364</v>
      </c>
      <c r="D24" s="1"/>
      <c r="E24">
        <v>23</v>
      </c>
      <c r="F24">
        <v>2662337</v>
      </c>
      <c r="G24" s="3">
        <f t="shared" si="1"/>
        <v>0.35037556081576843</v>
      </c>
      <c r="H24" s="1"/>
      <c r="I24">
        <v>23</v>
      </c>
      <c r="J24" s="7"/>
      <c r="K24" s="4"/>
      <c r="L24" s="1"/>
      <c r="M24">
        <v>23</v>
      </c>
      <c r="N24">
        <v>4098271</v>
      </c>
      <c r="O24" s="9"/>
      <c r="Q24" s="5"/>
      <c r="R24" s="6"/>
    </row>
    <row r="25" spans="1:19" x14ac:dyDescent="0.2">
      <c r="A25">
        <v>24</v>
      </c>
      <c r="B25">
        <v>3178712</v>
      </c>
      <c r="C25" s="3">
        <f t="shared" si="0"/>
        <v>0.37953348558489974</v>
      </c>
      <c r="D25" s="1"/>
      <c r="E25">
        <v>24</v>
      </c>
      <c r="F25">
        <v>2729581</v>
      </c>
      <c r="G25" s="3">
        <f t="shared" si="1"/>
        <v>0.4672013038980305</v>
      </c>
      <c r="H25" s="1"/>
      <c r="I25">
        <v>24</v>
      </c>
      <c r="J25" s="7"/>
      <c r="K25" s="4"/>
      <c r="L25" s="1"/>
      <c r="M25">
        <v>24</v>
      </c>
      <c r="N25">
        <v>5123100</v>
      </c>
      <c r="O25" s="9"/>
      <c r="Q25" s="5"/>
      <c r="R25" s="6"/>
    </row>
    <row r="26" spans="1:19" x14ac:dyDescent="0.2">
      <c r="A26">
        <v>25</v>
      </c>
      <c r="B26">
        <v>3966361</v>
      </c>
      <c r="C26" s="3">
        <f t="shared" si="0"/>
        <v>0.35491829220810273</v>
      </c>
      <c r="D26" s="1"/>
      <c r="E26">
        <v>25</v>
      </c>
      <c r="F26">
        <v>3466977</v>
      </c>
      <c r="G26" s="3">
        <f t="shared" si="1"/>
        <v>0.4361371937563856</v>
      </c>
      <c r="H26" s="1"/>
      <c r="I26">
        <v>25</v>
      </c>
      <c r="J26" s="7"/>
      <c r="K26" s="4"/>
      <c r="L26" s="1"/>
      <c r="M26">
        <v>25</v>
      </c>
      <c r="N26">
        <v>6148618</v>
      </c>
      <c r="O26" s="9"/>
      <c r="Q26" s="5"/>
      <c r="R26" s="6"/>
    </row>
    <row r="27" spans="1:19" x14ac:dyDescent="0.2">
      <c r="A27">
        <v>26</v>
      </c>
      <c r="B27">
        <v>6074144</v>
      </c>
      <c r="C27" s="3">
        <f t="shared" si="0"/>
        <v>0.15329169218185035</v>
      </c>
      <c r="D27" s="1"/>
      <c r="E27">
        <v>26</v>
      </c>
      <c r="F27">
        <v>4286262</v>
      </c>
      <c r="G27" s="3">
        <f t="shared" si="1"/>
        <v>0.4025143880544752</v>
      </c>
      <c r="H27" s="1"/>
      <c r="I27">
        <v>26</v>
      </c>
      <c r="J27" s="7"/>
      <c r="K27" s="4"/>
      <c r="L27" s="1"/>
      <c r="M27">
        <v>26</v>
      </c>
      <c r="N27">
        <v>7173833</v>
      </c>
      <c r="O27" s="9"/>
      <c r="Q27" s="5"/>
      <c r="R27" s="6"/>
    </row>
    <row r="28" spans="1:19" x14ac:dyDescent="0.2">
      <c r="A28">
        <v>27</v>
      </c>
      <c r="B28">
        <v>5032349</v>
      </c>
      <c r="C28" s="3">
        <f t="shared" si="0"/>
        <v>0.38633736860884577</v>
      </c>
      <c r="D28" s="1"/>
      <c r="E28">
        <v>27</v>
      </c>
      <c r="F28">
        <v>4495396</v>
      </c>
      <c r="G28" s="3">
        <f t="shared" si="1"/>
        <v>0.451815337428849</v>
      </c>
      <c r="H28" s="1"/>
      <c r="I28">
        <v>27</v>
      </c>
      <c r="J28" s="7"/>
      <c r="K28" s="4"/>
      <c r="L28" s="1"/>
      <c r="M28">
        <v>27</v>
      </c>
      <c r="N28">
        <v>8200514</v>
      </c>
      <c r="O28" s="9"/>
      <c r="Q28" s="5"/>
      <c r="R28" s="6"/>
    </row>
    <row r="29" spans="1:19" x14ac:dyDescent="0.2">
      <c r="A29">
        <v>28</v>
      </c>
      <c r="B29">
        <v>5975923</v>
      </c>
      <c r="C29" s="3">
        <f t="shared" si="0"/>
        <v>0.35240157428264218</v>
      </c>
      <c r="D29" s="1"/>
      <c r="E29">
        <v>28</v>
      </c>
      <c r="F29">
        <v>5502254</v>
      </c>
      <c r="G29" s="3">
        <f t="shared" si="1"/>
        <v>0.40373210493223644</v>
      </c>
      <c r="H29" s="1"/>
      <c r="I29">
        <v>28</v>
      </c>
      <c r="J29" s="7"/>
      <c r="K29" s="4"/>
      <c r="L29" s="1"/>
      <c r="M29">
        <v>28</v>
      </c>
      <c r="N29">
        <v>9227822</v>
      </c>
      <c r="O29" s="9"/>
      <c r="Q29" s="5"/>
      <c r="R29" s="6"/>
    </row>
    <row r="30" spans="1:19" x14ac:dyDescent="0.2">
      <c r="A30">
        <v>29</v>
      </c>
      <c r="B30">
        <v>6732065</v>
      </c>
      <c r="C30" s="3">
        <f t="shared" si="0"/>
        <v>0.34310710656208393</v>
      </c>
      <c r="D30" s="1"/>
      <c r="E30">
        <v>29</v>
      </c>
      <c r="F30">
        <v>6276007</v>
      </c>
      <c r="G30" s="3">
        <f t="shared" si="1"/>
        <v>0.38760775520340113</v>
      </c>
      <c r="H30" s="1"/>
      <c r="I30">
        <v>29</v>
      </c>
      <c r="J30" s="7"/>
      <c r="K30" s="4"/>
      <c r="L30" s="1"/>
      <c r="M30">
        <v>29</v>
      </c>
      <c r="N30">
        <v>10248345</v>
      </c>
      <c r="O30" s="9"/>
      <c r="Q30" s="5"/>
      <c r="R30" s="6"/>
    </row>
    <row r="31" spans="1:19" x14ac:dyDescent="0.2">
      <c r="A31">
        <v>30</v>
      </c>
      <c r="B31">
        <v>10439210</v>
      </c>
      <c r="C31" s="3">
        <f t="shared" si="0"/>
        <v>0.47172184799406869</v>
      </c>
      <c r="D31" s="1"/>
      <c r="E31">
        <v>30</v>
      </c>
      <c r="F31">
        <v>8988744</v>
      </c>
      <c r="G31" s="3">
        <f t="shared" si="1"/>
        <v>0.54512294807994055</v>
      </c>
      <c r="H31" s="1"/>
      <c r="I31">
        <v>30</v>
      </c>
      <c r="J31" s="7"/>
      <c r="K31" s="4"/>
      <c r="L31" s="1"/>
      <c r="M31">
        <v>30</v>
      </c>
      <c r="N31">
        <v>19760821</v>
      </c>
      <c r="O31" s="9"/>
      <c r="Q31" s="5"/>
      <c r="R31" s="6"/>
    </row>
    <row r="32" spans="1:19" x14ac:dyDescent="0.2">
      <c r="A32">
        <v>31</v>
      </c>
      <c r="B32">
        <v>33204665</v>
      </c>
      <c r="C32" s="3">
        <f t="shared" si="0"/>
        <v>0.16030826518645427</v>
      </c>
      <c r="D32" s="1"/>
      <c r="E32">
        <v>31</v>
      </c>
      <c r="F32">
        <v>31267376</v>
      </c>
      <c r="G32" s="3">
        <f t="shared" si="1"/>
        <v>0.20929913924722857</v>
      </c>
      <c r="H32" s="1"/>
      <c r="I32">
        <v>31</v>
      </c>
      <c r="J32" s="7"/>
      <c r="K32" s="4"/>
      <c r="L32" s="1"/>
      <c r="M32">
        <v>31</v>
      </c>
      <c r="N32">
        <v>39543875</v>
      </c>
      <c r="O32" s="9"/>
      <c r="Q32" s="5"/>
      <c r="R32" s="6"/>
    </row>
    <row r="33" spans="1:18" x14ac:dyDescent="0.2">
      <c r="A33">
        <v>32</v>
      </c>
      <c r="B33">
        <v>37985254</v>
      </c>
      <c r="C33" s="3">
        <f t="shared" si="0"/>
        <v>0.35971716965630196</v>
      </c>
      <c r="D33" s="1"/>
      <c r="E33">
        <v>32</v>
      </c>
      <c r="F33">
        <v>34041448</v>
      </c>
      <c r="G33" s="3">
        <f t="shared" si="1"/>
        <v>0.42619431544573011</v>
      </c>
      <c r="H33" s="1"/>
      <c r="I33">
        <v>32</v>
      </c>
      <c r="J33" s="7"/>
      <c r="K33" s="4"/>
      <c r="L33" s="1"/>
      <c r="M33">
        <v>32</v>
      </c>
      <c r="N33">
        <v>59325742</v>
      </c>
      <c r="O33" s="9"/>
      <c r="Q33" s="5"/>
      <c r="R33" s="6"/>
    </row>
    <row r="34" spans="1:18" x14ac:dyDescent="0.2">
      <c r="A34">
        <v>33</v>
      </c>
      <c r="B34">
        <v>63155648</v>
      </c>
      <c r="C34" s="3">
        <f t="shared" si="0"/>
        <v>0.20139719094233494</v>
      </c>
      <c r="D34" s="1"/>
      <c r="E34">
        <v>33</v>
      </c>
      <c r="F34">
        <v>60638550</v>
      </c>
      <c r="G34" s="3">
        <f t="shared" si="1"/>
        <v>0.23322588080825843</v>
      </c>
      <c r="H34" s="1"/>
      <c r="I34">
        <v>33</v>
      </c>
      <c r="J34" s="7"/>
      <c r="K34" s="4"/>
      <c r="L34" s="1"/>
      <c r="M34">
        <v>33</v>
      </c>
      <c r="N34">
        <v>79082677</v>
      </c>
      <c r="O34" s="9"/>
      <c r="Q34" s="5"/>
      <c r="R34" s="6"/>
    </row>
    <row r="35" spans="1:18" x14ac:dyDescent="0.2">
      <c r="A35">
        <v>34</v>
      </c>
      <c r="B35">
        <v>80207405</v>
      </c>
      <c r="C35" s="3">
        <f t="shared" si="0"/>
        <v>0.1885541644366191</v>
      </c>
      <c r="D35" s="1"/>
      <c r="E35">
        <v>34</v>
      </c>
      <c r="F35">
        <v>73959964</v>
      </c>
      <c r="G35" s="3">
        <f t="shared" si="1"/>
        <v>0.25175855288900606</v>
      </c>
      <c r="H35" s="1"/>
      <c r="I35">
        <v>34</v>
      </c>
      <c r="J35" s="7"/>
      <c r="K35" s="4"/>
      <c r="L35" s="1"/>
      <c r="M35">
        <v>34</v>
      </c>
      <c r="N35">
        <v>98845051</v>
      </c>
      <c r="O35" s="9"/>
      <c r="Q35" s="5"/>
      <c r="R35" s="6"/>
    </row>
    <row r="36" spans="1:18" x14ac:dyDescent="0.2">
      <c r="A36">
        <v>35</v>
      </c>
      <c r="B36">
        <v>89501785</v>
      </c>
      <c r="C36" s="3">
        <f t="shared" si="0"/>
        <v>0.24546127240293561</v>
      </c>
      <c r="D36" s="1"/>
      <c r="E36">
        <v>35</v>
      </c>
      <c r="F36">
        <v>87873858</v>
      </c>
      <c r="G36" s="3">
        <f t="shared" si="1"/>
        <v>0.25918540055525019</v>
      </c>
      <c r="H36" s="1"/>
      <c r="I36" s="2">
        <v>35</v>
      </c>
      <c r="J36" s="7"/>
      <c r="K36" s="4"/>
      <c r="L36" s="1"/>
      <c r="M36">
        <v>35</v>
      </c>
      <c r="N36">
        <v>118617881</v>
      </c>
      <c r="O36" s="9"/>
      <c r="Q36" s="5"/>
      <c r="R36" s="6"/>
    </row>
    <row r="37" spans="1:18" x14ac:dyDescent="0.2">
      <c r="A37">
        <v>36</v>
      </c>
      <c r="B37">
        <v>84968347</v>
      </c>
      <c r="C37" s="3">
        <f t="shared" si="0"/>
        <v>0.38591075669314467</v>
      </c>
      <c r="D37" s="1"/>
      <c r="E37">
        <v>36</v>
      </c>
      <c r="F37">
        <v>76948539</v>
      </c>
      <c r="G37" s="3">
        <f t="shared" si="1"/>
        <v>0.44387207993962685</v>
      </c>
      <c r="H37" s="1"/>
      <c r="I37">
        <v>36</v>
      </c>
      <c r="J37" s="7"/>
      <c r="K37" s="4"/>
      <c r="L37" s="1"/>
      <c r="M37">
        <v>36</v>
      </c>
      <c r="N37">
        <v>138364819</v>
      </c>
      <c r="O37" s="9"/>
      <c r="Q37" s="5"/>
      <c r="R37" s="6"/>
    </row>
    <row r="38" spans="1:18" x14ac:dyDescent="0.2">
      <c r="A38">
        <v>37</v>
      </c>
      <c r="B38">
        <v>105609705</v>
      </c>
      <c r="C38" s="3">
        <f t="shared" si="0"/>
        <v>0.33200818085749706</v>
      </c>
      <c r="D38" s="1"/>
      <c r="E38">
        <v>37</v>
      </c>
      <c r="F38">
        <v>87270834</v>
      </c>
      <c r="G38" s="3">
        <f t="shared" si="1"/>
        <v>0.44800335194816238</v>
      </c>
      <c r="H38" s="1"/>
      <c r="I38">
        <v>37</v>
      </c>
      <c r="J38" s="7"/>
      <c r="K38" s="4"/>
      <c r="L38" s="1"/>
      <c r="M38">
        <v>37</v>
      </c>
      <c r="N38">
        <v>158100297</v>
      </c>
      <c r="O38" s="9"/>
      <c r="Q38" s="5"/>
      <c r="R38" s="6"/>
    </row>
    <row r="39" spans="1:18" x14ac:dyDescent="0.2">
      <c r="A39">
        <v>38</v>
      </c>
      <c r="B39">
        <v>124947031</v>
      </c>
      <c r="C39" s="3">
        <f t="shared" si="0"/>
        <v>0.2975080678153868</v>
      </c>
      <c r="D39" s="1"/>
      <c r="E39">
        <v>38</v>
      </c>
      <c r="F39">
        <v>110088127</v>
      </c>
      <c r="G39" s="3">
        <f t="shared" si="1"/>
        <v>0.38104955013444791</v>
      </c>
      <c r="H39" s="1"/>
      <c r="I39">
        <v>38</v>
      </c>
      <c r="J39" s="7"/>
      <c r="K39" s="4"/>
      <c r="L39" s="1"/>
      <c r="M39">
        <v>38</v>
      </c>
      <c r="N39">
        <v>177862585</v>
      </c>
      <c r="O39" s="9"/>
      <c r="Q39" s="5"/>
      <c r="R39" s="6"/>
    </row>
    <row r="40" spans="1:18" x14ac:dyDescent="0.2">
      <c r="A40">
        <v>39</v>
      </c>
      <c r="B40">
        <v>158733608</v>
      </c>
      <c r="C40" s="3">
        <f t="shared" si="0"/>
        <v>0.19686953712114605</v>
      </c>
      <c r="D40" s="1"/>
      <c r="E40">
        <v>39</v>
      </c>
      <c r="F40">
        <v>157173483</v>
      </c>
      <c r="G40" s="3">
        <f t="shared" si="1"/>
        <v>0.20476316424388413</v>
      </c>
      <c r="H40" s="1"/>
      <c r="I40">
        <v>39</v>
      </c>
      <c r="J40" s="7"/>
      <c r="K40" s="4"/>
      <c r="L40" s="1"/>
      <c r="M40">
        <v>39</v>
      </c>
      <c r="N40">
        <v>197643615</v>
      </c>
      <c r="O40" s="9"/>
      <c r="Q40" s="5"/>
      <c r="R40" s="6"/>
    </row>
    <row r="41" spans="1:18" x14ac:dyDescent="0.2">
      <c r="A41">
        <v>40</v>
      </c>
      <c r="B41">
        <v>168746330</v>
      </c>
      <c r="C41" s="3">
        <f t="shared" si="0"/>
        <v>0.17033591029572154</v>
      </c>
      <c r="D41" s="1"/>
      <c r="E41">
        <v>40</v>
      </c>
      <c r="F41">
        <v>168583488</v>
      </c>
      <c r="G41" s="3">
        <f t="shared" si="1"/>
        <v>0.17113654495068334</v>
      </c>
      <c r="H41" s="1"/>
      <c r="I41">
        <v>40</v>
      </c>
      <c r="J41" s="7"/>
      <c r="K41" s="4"/>
      <c r="L41" s="1"/>
      <c r="M41">
        <v>40</v>
      </c>
      <c r="N41">
        <v>203391146</v>
      </c>
      <c r="O41" s="9"/>
      <c r="Q41" s="5"/>
      <c r="R41" s="6"/>
    </row>
    <row r="42" spans="1:18" x14ac:dyDescent="0.2">
      <c r="A42">
        <v>41</v>
      </c>
      <c r="B42">
        <v>185945603</v>
      </c>
      <c r="C42" s="3">
        <f t="shared" si="0"/>
        <v>0.21596418572951082</v>
      </c>
      <c r="D42" s="1"/>
      <c r="E42">
        <v>41</v>
      </c>
      <c r="F42">
        <v>156500038</v>
      </c>
      <c r="G42" s="3">
        <f t="shared" si="1"/>
        <v>0.3401208055094882</v>
      </c>
      <c r="H42" s="1"/>
      <c r="I42">
        <v>41</v>
      </c>
      <c r="J42" s="7"/>
      <c r="K42" s="4"/>
      <c r="L42" s="1"/>
      <c r="M42">
        <v>41</v>
      </c>
      <c r="N42">
        <v>237164680</v>
      </c>
      <c r="O42" s="9"/>
      <c r="Q42" s="5"/>
      <c r="R42" s="6"/>
    </row>
    <row r="43" spans="1:18" x14ac:dyDescent="0.2">
      <c r="A43">
        <v>42</v>
      </c>
      <c r="B43">
        <v>195368489</v>
      </c>
      <c r="C43" s="3">
        <f t="shared" si="0"/>
        <v>0.23937372997215967</v>
      </c>
      <c r="D43" s="1"/>
      <c r="E43">
        <v>42</v>
      </c>
      <c r="F43">
        <v>181832457</v>
      </c>
      <c r="G43" s="3">
        <f t="shared" si="1"/>
        <v>0.29207343392051488</v>
      </c>
      <c r="H43" s="1"/>
      <c r="I43">
        <v>42</v>
      </c>
      <c r="J43" s="7"/>
      <c r="K43" s="4"/>
      <c r="L43" s="1"/>
      <c r="M43">
        <v>42</v>
      </c>
      <c r="N43">
        <v>256852145</v>
      </c>
      <c r="O43" s="9"/>
      <c r="Q43" s="5"/>
      <c r="R43" s="6"/>
    </row>
    <row r="44" spans="1:18" x14ac:dyDescent="0.2">
      <c r="A44">
        <v>43</v>
      </c>
      <c r="B44">
        <v>215687053</v>
      </c>
      <c r="C44" s="3">
        <f t="shared" si="0"/>
        <v>0.22070574009966351</v>
      </c>
      <c r="D44" s="1"/>
      <c r="E44">
        <v>43</v>
      </c>
      <c r="F44">
        <v>195977949</v>
      </c>
      <c r="G44" s="3">
        <f t="shared" si="1"/>
        <v>0.29191628056255703</v>
      </c>
      <c r="H44" s="1"/>
      <c r="I44">
        <v>43</v>
      </c>
      <c r="J44" s="7"/>
      <c r="K44" s="4"/>
      <c r="L44" s="1"/>
      <c r="M44">
        <v>43</v>
      </c>
      <c r="N44">
        <v>276772285</v>
      </c>
      <c r="O44" s="9"/>
      <c r="Q44" s="5"/>
      <c r="R44" s="6"/>
    </row>
    <row r="45" spans="1:18" x14ac:dyDescent="0.2">
      <c r="A45">
        <v>44</v>
      </c>
      <c r="B45">
        <v>207328322</v>
      </c>
      <c r="C45" s="3">
        <f t="shared" si="0"/>
        <v>0.30047371569192333</v>
      </c>
      <c r="D45" s="1"/>
      <c r="E45">
        <v>44</v>
      </c>
      <c r="F45">
        <v>186623585</v>
      </c>
      <c r="G45" s="3">
        <f t="shared" si="1"/>
        <v>0.37033155084666863</v>
      </c>
      <c r="H45" s="1"/>
      <c r="I45">
        <v>44</v>
      </c>
      <c r="J45" s="7"/>
      <c r="K45" s="4"/>
      <c r="L45" s="1"/>
      <c r="M45">
        <v>44</v>
      </c>
      <c r="N45">
        <v>296383891</v>
      </c>
      <c r="O45" s="9"/>
      <c r="Q45" s="5"/>
      <c r="R45" s="6"/>
    </row>
    <row r="46" spans="1:18" x14ac:dyDescent="0.2">
      <c r="A46">
        <v>45</v>
      </c>
      <c r="B46">
        <v>164063971</v>
      </c>
      <c r="C46" s="3">
        <f t="shared" si="0"/>
        <v>0.48119227099294576</v>
      </c>
      <c r="D46" s="1"/>
      <c r="E46">
        <v>45</v>
      </c>
      <c r="F46">
        <v>150825577</v>
      </c>
      <c r="G46" s="3">
        <f t="shared" si="1"/>
        <v>0.52305509489619395</v>
      </c>
      <c r="H46" s="1"/>
      <c r="I46">
        <v>45</v>
      </c>
      <c r="J46" s="7"/>
      <c r="K46" s="4"/>
      <c r="L46" s="1"/>
      <c r="M46">
        <v>45</v>
      </c>
      <c r="N46">
        <v>316232704</v>
      </c>
      <c r="O46" s="9"/>
      <c r="Q46" s="5"/>
      <c r="R46" s="6"/>
    </row>
    <row r="47" spans="1:18" x14ac:dyDescent="0.2">
      <c r="D47" s="1"/>
      <c r="H47" s="1"/>
      <c r="L47" s="1"/>
      <c r="O47" s="9"/>
    </row>
  </sheetData>
  <mergeCells count="5">
    <mergeCell ref="A1:C1"/>
    <mergeCell ref="E1:G1"/>
    <mergeCell ref="I1:K1"/>
    <mergeCell ref="M1:N1"/>
    <mergeCell ref="P1:Q1"/>
  </mergeCells>
  <pageMargins left="0.7" right="0.7" top="0.75" bottom="0.75" header="0.3" footer="0.3"/>
  <pageSetup paperSize="9" orientation="portrait" r:id="rId1"/>
  <headerFooter>
    <oddHeader xml:space="preserve">&amp;R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91BB-3B71-4141-BEE4-80CDFF830844}">
  <dimension ref="A1:B19"/>
  <sheetViews>
    <sheetView workbookViewId="0">
      <selection sqref="A1:B19"/>
    </sheetView>
  </sheetViews>
  <sheetFormatPr baseColWidth="10" defaultRowHeight="15" x14ac:dyDescent="0.2"/>
  <cols>
    <col min="1" max="1" width="7.5" bestFit="1" customWidth="1"/>
    <col min="2" max="2" width="5.83203125" bestFit="1" customWidth="1"/>
  </cols>
  <sheetData>
    <row r="1" spans="1:2" x14ac:dyDescent="0.2">
      <c r="A1" s="12" t="s">
        <v>4</v>
      </c>
      <c r="B1" s="13" t="s">
        <v>9</v>
      </c>
    </row>
    <row r="2" spans="1:2" x14ac:dyDescent="0.2">
      <c r="A2" s="14">
        <v>1</v>
      </c>
      <c r="B2" s="15">
        <v>0</v>
      </c>
    </row>
    <row r="3" spans="1:2" x14ac:dyDescent="0.2">
      <c r="A3" s="14">
        <v>2</v>
      </c>
      <c r="B3" s="15">
        <v>0</v>
      </c>
    </row>
    <row r="4" spans="1:2" x14ac:dyDescent="0.2">
      <c r="A4" s="14">
        <v>3</v>
      </c>
      <c r="B4" s="15">
        <v>0.35060200000000002</v>
      </c>
    </row>
    <row r="5" spans="1:2" x14ac:dyDescent="0.2">
      <c r="A5" s="14">
        <v>4</v>
      </c>
      <c r="B5" s="15">
        <v>0.5</v>
      </c>
    </row>
    <row r="6" spans="1:2" x14ac:dyDescent="0.2">
      <c r="A6" s="14">
        <v>5</v>
      </c>
      <c r="B6" s="15">
        <v>0.8</v>
      </c>
    </row>
    <row r="7" spans="1:2" x14ac:dyDescent="0.2">
      <c r="A7" s="14">
        <v>6</v>
      </c>
      <c r="B7" s="15">
        <v>0.82652000000000003</v>
      </c>
    </row>
    <row r="8" spans="1:2" x14ac:dyDescent="0.2">
      <c r="A8" s="14">
        <v>7</v>
      </c>
      <c r="B8" s="15">
        <v>0.73092800000000002</v>
      </c>
    </row>
    <row r="9" spans="1:2" x14ac:dyDescent="0.2">
      <c r="A9" s="14">
        <v>8</v>
      </c>
      <c r="B9" s="15">
        <v>0.88466699999999998</v>
      </c>
    </row>
    <row r="10" spans="1:2" x14ac:dyDescent="0.2">
      <c r="A10" s="14">
        <v>9</v>
      </c>
      <c r="B10" s="15">
        <v>0.92329000000000006</v>
      </c>
    </row>
    <row r="11" spans="1:2" x14ac:dyDescent="0.2">
      <c r="A11" s="14">
        <v>10</v>
      </c>
      <c r="B11" s="15">
        <v>0.92794399999999999</v>
      </c>
    </row>
    <row r="12" spans="1:2" x14ac:dyDescent="0.2">
      <c r="A12" s="14">
        <v>11</v>
      </c>
      <c r="B12" s="15">
        <v>0.85296000000000005</v>
      </c>
    </row>
    <row r="13" spans="1:2" x14ac:dyDescent="0.2">
      <c r="A13" s="14">
        <v>12</v>
      </c>
      <c r="B13" s="15">
        <v>0.93212600000000001</v>
      </c>
    </row>
    <row r="14" spans="1:2" x14ac:dyDescent="0.2">
      <c r="A14" s="14">
        <v>13</v>
      </c>
      <c r="B14" s="15">
        <v>0.924705</v>
      </c>
    </row>
    <row r="15" spans="1:2" x14ac:dyDescent="0.2">
      <c r="A15" s="14">
        <v>14</v>
      </c>
      <c r="B15" s="15">
        <v>0.91157299999999997</v>
      </c>
    </row>
    <row r="16" spans="1:2" x14ac:dyDescent="0.2">
      <c r="A16" s="14">
        <v>15</v>
      </c>
      <c r="B16" s="15">
        <v>0.89452200000000004</v>
      </c>
    </row>
    <row r="17" spans="1:2" x14ac:dyDescent="0.2">
      <c r="A17" s="14">
        <v>16</v>
      </c>
      <c r="B17" s="15">
        <v>0.93452400000000002</v>
      </c>
    </row>
    <row r="18" spans="1:2" x14ac:dyDescent="0.2">
      <c r="A18" s="16">
        <v>17</v>
      </c>
      <c r="B18" s="17">
        <v>0.93029099999999998</v>
      </c>
    </row>
    <row r="19" spans="1:2" x14ac:dyDescent="0.2">
      <c r="A19" s="12" t="s">
        <v>10</v>
      </c>
      <c r="B19" s="18">
        <f>AVERAGE(B6:B18)</f>
        <v>0.88261923076923088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75FBA-F597-4FCA-8E75-147FEE67A9C3}">
  <dimension ref="B3:M48"/>
  <sheetViews>
    <sheetView workbookViewId="0">
      <selection activeCell="X39" sqref="X39"/>
    </sheetView>
  </sheetViews>
  <sheetFormatPr baseColWidth="10" defaultColWidth="8.83203125" defaultRowHeight="15" x14ac:dyDescent="0.2"/>
  <cols>
    <col min="2" max="2" width="8.5" bestFit="1" customWidth="1"/>
    <col min="3" max="3" width="9.5" bestFit="1" customWidth="1"/>
    <col min="4" max="4" width="12.5" bestFit="1" customWidth="1"/>
    <col min="5" max="5" width="16.6640625" bestFit="1" customWidth="1"/>
    <col min="6" max="6" width="13.5" bestFit="1" customWidth="1"/>
    <col min="10" max="10" width="9.5" bestFit="1" customWidth="1"/>
    <col min="11" max="11" width="12.33203125" bestFit="1" customWidth="1"/>
    <col min="12" max="12" width="16.5" bestFit="1" customWidth="1"/>
    <col min="13" max="13" width="13.33203125" bestFit="1" customWidth="1"/>
  </cols>
  <sheetData>
    <row r="3" spans="2:13" x14ac:dyDescent="0.2">
      <c r="B3" t="s">
        <v>4</v>
      </c>
      <c r="C3" t="s">
        <v>5</v>
      </c>
      <c r="D3" t="s">
        <v>7</v>
      </c>
      <c r="E3" t="s">
        <v>0</v>
      </c>
      <c r="F3" t="s">
        <v>6</v>
      </c>
      <c r="I3" t="s">
        <v>4</v>
      </c>
      <c r="J3" t="s">
        <v>5</v>
      </c>
      <c r="K3" t="s">
        <v>7</v>
      </c>
      <c r="L3" t="s">
        <v>0</v>
      </c>
      <c r="M3" t="s">
        <v>6</v>
      </c>
    </row>
    <row r="4" spans="2:13" x14ac:dyDescent="0.2">
      <c r="B4">
        <v>1</v>
      </c>
      <c r="C4" s="5">
        <v>7.0000000000000007E-2</v>
      </c>
      <c r="D4" s="5">
        <v>0.02</v>
      </c>
      <c r="E4" s="5">
        <v>0.01</v>
      </c>
      <c r="F4" s="5">
        <v>0.09</v>
      </c>
      <c r="I4">
        <v>1</v>
      </c>
      <c r="J4" s="5">
        <v>0.1</v>
      </c>
      <c r="K4" s="5">
        <v>0.02</v>
      </c>
      <c r="L4" s="5">
        <v>0.01</v>
      </c>
      <c r="M4" s="5">
        <v>0.13</v>
      </c>
    </row>
    <row r="5" spans="2:13" x14ac:dyDescent="0.2">
      <c r="B5">
        <v>2</v>
      </c>
      <c r="C5" s="5">
        <v>1.08</v>
      </c>
      <c r="D5" s="5">
        <v>0.01</v>
      </c>
      <c r="E5" s="5">
        <v>0.01</v>
      </c>
      <c r="F5" s="5">
        <v>0.96</v>
      </c>
      <c r="I5">
        <v>2</v>
      </c>
      <c r="J5" s="5">
        <v>1.55</v>
      </c>
      <c r="K5" s="5">
        <v>0.01</v>
      </c>
      <c r="L5" s="5">
        <v>0.01</v>
      </c>
      <c r="M5" s="5">
        <v>1.58</v>
      </c>
    </row>
    <row r="6" spans="2:13" x14ac:dyDescent="0.2">
      <c r="B6">
        <v>3</v>
      </c>
      <c r="C6" s="5">
        <v>2.34</v>
      </c>
      <c r="D6" s="5">
        <v>0.1</v>
      </c>
      <c r="E6" s="5">
        <v>0.09</v>
      </c>
      <c r="F6" s="5">
        <v>2.14</v>
      </c>
      <c r="I6">
        <v>3</v>
      </c>
      <c r="J6" s="5">
        <v>3.51</v>
      </c>
      <c r="K6" s="5">
        <v>0.15</v>
      </c>
      <c r="L6" s="5">
        <v>0.09</v>
      </c>
      <c r="M6" s="5">
        <v>2.88</v>
      </c>
    </row>
    <row r="7" spans="2:13" x14ac:dyDescent="0.2">
      <c r="B7">
        <v>4</v>
      </c>
      <c r="C7" s="5">
        <v>4.01</v>
      </c>
      <c r="D7" s="5">
        <v>0.09</v>
      </c>
      <c r="E7" s="5">
        <v>0.1</v>
      </c>
      <c r="F7" s="5">
        <v>3.67</v>
      </c>
      <c r="I7">
        <v>4</v>
      </c>
      <c r="J7" s="5">
        <v>6.32</v>
      </c>
      <c r="K7" s="5">
        <v>7.0000000000000007E-2</v>
      </c>
      <c r="L7" s="5">
        <v>0.16</v>
      </c>
      <c r="M7" s="5">
        <v>5.09</v>
      </c>
    </row>
    <row r="8" spans="2:13" x14ac:dyDescent="0.2">
      <c r="B8">
        <v>5</v>
      </c>
      <c r="C8" s="5">
        <v>10.42</v>
      </c>
      <c r="D8" s="5">
        <v>0.36</v>
      </c>
      <c r="E8" s="5">
        <v>0.37</v>
      </c>
      <c r="F8" s="5">
        <v>11.05</v>
      </c>
      <c r="I8">
        <v>5</v>
      </c>
      <c r="J8" s="5">
        <v>12.26</v>
      </c>
      <c r="K8" s="5">
        <v>0.45</v>
      </c>
      <c r="L8" s="5">
        <v>0.61</v>
      </c>
      <c r="M8" s="5">
        <v>15.3</v>
      </c>
    </row>
    <row r="9" spans="2:13" x14ac:dyDescent="0.2">
      <c r="B9">
        <v>6</v>
      </c>
      <c r="C9" s="5">
        <v>18.23</v>
      </c>
      <c r="D9" s="5">
        <v>0.59</v>
      </c>
      <c r="E9" s="5">
        <v>0.75</v>
      </c>
      <c r="F9" s="5">
        <v>15.72</v>
      </c>
      <c r="I9">
        <v>6</v>
      </c>
      <c r="J9" s="5">
        <v>22.96</v>
      </c>
      <c r="K9" s="5">
        <v>0.62</v>
      </c>
      <c r="L9" s="5">
        <v>0.79</v>
      </c>
      <c r="M9" s="5">
        <v>16.739999999999998</v>
      </c>
    </row>
    <row r="10" spans="2:13" x14ac:dyDescent="0.2">
      <c r="B10">
        <v>7</v>
      </c>
      <c r="C10" s="5">
        <v>23.13</v>
      </c>
      <c r="D10" s="5">
        <v>1</v>
      </c>
      <c r="E10" s="5">
        <v>2.0099999999999998</v>
      </c>
      <c r="F10" s="5">
        <v>21.58</v>
      </c>
      <c r="I10">
        <v>7</v>
      </c>
      <c r="J10" s="5">
        <v>23.9</v>
      </c>
      <c r="K10" s="5">
        <v>1.55</v>
      </c>
      <c r="L10" s="5">
        <v>3.01</v>
      </c>
      <c r="M10" s="5">
        <v>27.34</v>
      </c>
    </row>
    <row r="11" spans="2:13" x14ac:dyDescent="0.2">
      <c r="B11">
        <v>8</v>
      </c>
      <c r="C11" s="5">
        <v>44.67</v>
      </c>
      <c r="D11" s="5">
        <v>1.91</v>
      </c>
      <c r="E11" s="5">
        <v>2.59</v>
      </c>
      <c r="F11" s="5">
        <v>38.44</v>
      </c>
      <c r="I11">
        <v>8</v>
      </c>
      <c r="J11" s="5">
        <v>63.76</v>
      </c>
      <c r="K11" s="5">
        <v>2.78</v>
      </c>
      <c r="L11" s="5">
        <v>2.69</v>
      </c>
      <c r="M11" s="5">
        <v>56.73</v>
      </c>
    </row>
    <row r="12" spans="2:13" x14ac:dyDescent="0.2">
      <c r="B12">
        <v>9</v>
      </c>
      <c r="C12" s="5">
        <v>94.8</v>
      </c>
      <c r="D12" s="5">
        <v>4.8</v>
      </c>
      <c r="E12" s="5">
        <v>6.06</v>
      </c>
      <c r="F12" s="5">
        <v>105.75</v>
      </c>
      <c r="I12">
        <v>9</v>
      </c>
      <c r="J12" s="5">
        <v>95.75</v>
      </c>
      <c r="K12" s="5">
        <v>7.73</v>
      </c>
      <c r="L12" s="5">
        <v>6.86</v>
      </c>
      <c r="M12" s="5">
        <v>106.88</v>
      </c>
    </row>
    <row r="13" spans="2:13" x14ac:dyDescent="0.2">
      <c r="B13">
        <v>10</v>
      </c>
      <c r="C13" s="5">
        <v>128.69999999999999</v>
      </c>
      <c r="D13" s="5">
        <v>5.27</v>
      </c>
      <c r="E13" s="5">
        <v>7.25</v>
      </c>
      <c r="F13" s="5">
        <v>145.21</v>
      </c>
      <c r="I13">
        <v>10</v>
      </c>
      <c r="J13" s="5">
        <v>123.14</v>
      </c>
      <c r="K13" s="5">
        <v>6.01</v>
      </c>
      <c r="L13" s="5">
        <v>6.9</v>
      </c>
      <c r="M13" s="5">
        <v>183.1</v>
      </c>
    </row>
    <row r="14" spans="2:13" x14ac:dyDescent="0.2">
      <c r="B14">
        <v>11</v>
      </c>
      <c r="C14" s="5">
        <v>223.15</v>
      </c>
      <c r="D14" s="5">
        <v>14.34</v>
      </c>
      <c r="E14" s="5">
        <v>11.68</v>
      </c>
      <c r="F14" s="5">
        <v>205.07</v>
      </c>
      <c r="I14">
        <v>11</v>
      </c>
      <c r="J14" s="5">
        <v>216.93</v>
      </c>
      <c r="K14" s="5">
        <v>23.09</v>
      </c>
      <c r="L14" s="5">
        <v>16.899999999999999</v>
      </c>
      <c r="M14" s="5">
        <v>219.84</v>
      </c>
    </row>
    <row r="15" spans="2:13" x14ac:dyDescent="0.2">
      <c r="B15">
        <v>12</v>
      </c>
      <c r="C15" s="5">
        <v>244.34</v>
      </c>
      <c r="D15" s="5">
        <v>17.21</v>
      </c>
      <c r="E15" s="5">
        <v>17.29</v>
      </c>
      <c r="F15" s="5">
        <v>246.77</v>
      </c>
      <c r="I15">
        <v>12</v>
      </c>
      <c r="J15" s="5">
        <v>326.14999999999998</v>
      </c>
      <c r="K15" s="5">
        <v>23.32</v>
      </c>
      <c r="L15" s="5">
        <v>14.66</v>
      </c>
      <c r="M15" s="5">
        <v>238.67</v>
      </c>
    </row>
    <row r="16" spans="2:13" x14ac:dyDescent="0.2">
      <c r="B16">
        <v>13</v>
      </c>
      <c r="C16" s="5">
        <v>465.31</v>
      </c>
      <c r="D16" s="5">
        <v>60.12</v>
      </c>
      <c r="E16" s="5">
        <v>58</v>
      </c>
      <c r="F16" s="5">
        <v>450.08</v>
      </c>
      <c r="I16">
        <v>13</v>
      </c>
      <c r="J16" s="5">
        <v>547.82000000000005</v>
      </c>
      <c r="K16" s="5">
        <v>72.66</v>
      </c>
      <c r="L16" s="5">
        <v>81.88</v>
      </c>
      <c r="M16" s="5">
        <v>476.17</v>
      </c>
    </row>
    <row r="17" spans="2:13" x14ac:dyDescent="0.2">
      <c r="B17">
        <v>14</v>
      </c>
      <c r="C17" s="5">
        <v>1721.69</v>
      </c>
      <c r="D17" s="5">
        <v>176.74</v>
      </c>
      <c r="E17" s="5">
        <v>134.6</v>
      </c>
      <c r="F17" s="5">
        <v>727.76</v>
      </c>
      <c r="I17">
        <v>14</v>
      </c>
      <c r="J17" s="5">
        <v>2062.34</v>
      </c>
      <c r="K17" s="5">
        <v>163.68</v>
      </c>
      <c r="L17" s="5">
        <v>193.59</v>
      </c>
      <c r="M17" s="5">
        <v>821.61</v>
      </c>
    </row>
    <row r="18" spans="2:13" x14ac:dyDescent="0.2">
      <c r="B18">
        <v>15</v>
      </c>
      <c r="C18" s="5">
        <v>2033.87</v>
      </c>
      <c r="D18" s="5">
        <v>233.67</v>
      </c>
      <c r="E18" s="5">
        <v>184.38</v>
      </c>
      <c r="F18" s="5">
        <v>1143.1600000000001</v>
      </c>
      <c r="I18">
        <v>15</v>
      </c>
      <c r="J18" s="5">
        <v>2337.4299999999998</v>
      </c>
      <c r="K18" s="5">
        <v>248.13</v>
      </c>
      <c r="L18" s="5">
        <v>190.68</v>
      </c>
      <c r="M18" s="5">
        <v>1174.75</v>
      </c>
    </row>
    <row r="19" spans="2:13" x14ac:dyDescent="0.2">
      <c r="B19">
        <v>16</v>
      </c>
      <c r="C19" s="5">
        <v>3348.65</v>
      </c>
      <c r="D19" s="5">
        <v>370.3</v>
      </c>
      <c r="E19" s="5">
        <v>384.43</v>
      </c>
      <c r="F19" s="5">
        <v>1389</v>
      </c>
      <c r="I19">
        <v>16</v>
      </c>
      <c r="J19" s="5">
        <v>3581.33</v>
      </c>
      <c r="K19" s="5">
        <v>390.01</v>
      </c>
      <c r="L19" s="5">
        <v>393.57</v>
      </c>
      <c r="M19" s="5">
        <v>1400.85</v>
      </c>
    </row>
    <row r="20" spans="2:13" x14ac:dyDescent="0.2">
      <c r="B20">
        <v>17</v>
      </c>
      <c r="C20" s="5">
        <v>4728.46</v>
      </c>
      <c r="D20" s="5">
        <v>563.04</v>
      </c>
      <c r="E20" s="5">
        <v>584.21</v>
      </c>
      <c r="F20" s="5">
        <v>1601.06</v>
      </c>
      <c r="I20">
        <v>17</v>
      </c>
      <c r="J20" s="5">
        <v>4757.93</v>
      </c>
      <c r="K20" s="5">
        <v>514.65</v>
      </c>
      <c r="L20" s="5">
        <v>597.01</v>
      </c>
      <c r="M20" s="5">
        <v>1667.61</v>
      </c>
    </row>
    <row r="21" spans="2:13" x14ac:dyDescent="0.2">
      <c r="B21">
        <v>18</v>
      </c>
      <c r="C21" s="5">
        <v>7368.02</v>
      </c>
      <c r="D21" s="5">
        <v>931.80206718750003</v>
      </c>
      <c r="E21" s="5">
        <v>794.05638114880014</v>
      </c>
      <c r="F21" s="5">
        <v>1842.0050000000001</v>
      </c>
      <c r="I21">
        <v>18</v>
      </c>
      <c r="J21" s="5">
        <v>7237.22</v>
      </c>
      <c r="K21" s="5">
        <v>820.95</v>
      </c>
      <c r="L21" s="5">
        <v>806.84</v>
      </c>
      <c r="M21" s="5"/>
    </row>
    <row r="22" spans="2:13" x14ac:dyDescent="0.2">
      <c r="B22">
        <v>19</v>
      </c>
      <c r="C22" s="5">
        <v>8126.41</v>
      </c>
      <c r="D22" s="5">
        <v>1062.0897210937501</v>
      </c>
      <c r="E22" s="5">
        <v>891.66883984500021</v>
      </c>
      <c r="F22" s="5">
        <v>2024.9307307152869</v>
      </c>
      <c r="I22">
        <v>19</v>
      </c>
      <c r="J22" s="5">
        <v>8230.33</v>
      </c>
      <c r="K22" s="5">
        <v>1146.81</v>
      </c>
      <c r="L22" s="5">
        <v>946.38</v>
      </c>
      <c r="M22" s="5"/>
    </row>
    <row r="23" spans="2:13" x14ac:dyDescent="0.2">
      <c r="B23">
        <v>20</v>
      </c>
      <c r="C23" s="5">
        <v>11567.48</v>
      </c>
      <c r="D23" s="5">
        <v>1341.1562531250001</v>
      </c>
      <c r="E23" s="5">
        <v>1014.0218313225001</v>
      </c>
      <c r="F23" s="5">
        <v>2885.6571383419987</v>
      </c>
      <c r="I23">
        <v>20</v>
      </c>
      <c r="J23" s="5">
        <v>11546.01</v>
      </c>
      <c r="K23" s="5">
        <v>1405.79</v>
      </c>
      <c r="L23" s="5">
        <v>1130.47</v>
      </c>
      <c r="M23" s="5"/>
    </row>
    <row r="24" spans="2:13" x14ac:dyDescent="0.2">
      <c r="B24">
        <v>21</v>
      </c>
      <c r="C24" s="5">
        <v>14750.15</v>
      </c>
      <c r="D24" s="5">
        <v>1617.73972265625</v>
      </c>
      <c r="E24" s="5">
        <v>1291.6182600300003</v>
      </c>
      <c r="F24" s="5">
        <v>3669.1710191069569</v>
      </c>
      <c r="I24">
        <v>21</v>
      </c>
      <c r="J24" s="5">
        <v>15387.76</v>
      </c>
      <c r="K24" s="5">
        <v>1716.53</v>
      </c>
      <c r="L24" s="5">
        <v>1214.83</v>
      </c>
      <c r="M24" s="5"/>
    </row>
    <row r="25" spans="2:13" x14ac:dyDescent="0.2">
      <c r="B25">
        <v>22</v>
      </c>
      <c r="C25" s="5">
        <v>16961.64</v>
      </c>
      <c r="D25" s="5">
        <v>2007.9907593750002</v>
      </c>
      <c r="E25" s="5">
        <v>1564.7980513375001</v>
      </c>
      <c r="F25" s="5">
        <v>4231.3501556824995</v>
      </c>
      <c r="I25">
        <v>22</v>
      </c>
      <c r="J25" s="5">
        <v>17285.5</v>
      </c>
      <c r="K25" s="5">
        <v>2198.0100000000002</v>
      </c>
      <c r="L25" s="5">
        <v>1589.85</v>
      </c>
      <c r="M25" s="5"/>
    </row>
    <row r="26" spans="2:13" x14ac:dyDescent="0.2">
      <c r="B26">
        <v>23</v>
      </c>
      <c r="C26" s="5">
        <v>20276.98</v>
      </c>
      <c r="D26" s="5">
        <v>2408.8491046875001</v>
      </c>
      <c r="E26" s="5">
        <v>1930.7685912900004</v>
      </c>
      <c r="F26" s="5">
        <v>5047.2647816942781</v>
      </c>
      <c r="I26">
        <v>23</v>
      </c>
      <c r="J26" s="5">
        <v>21152.79</v>
      </c>
      <c r="K26" s="5">
        <v>2662.03</v>
      </c>
      <c r="L26" s="5">
        <v>1943.48</v>
      </c>
      <c r="M26" s="5"/>
    </row>
    <row r="27" spans="2:13" x14ac:dyDescent="0.2">
      <c r="B27">
        <v>24</v>
      </c>
      <c r="C27" s="5">
        <v>20687.150000000001</v>
      </c>
      <c r="D27" s="5">
        <v>2781.7905820312503</v>
      </c>
      <c r="E27" s="5">
        <v>2315.6064114050005</v>
      </c>
      <c r="F27" s="5">
        <v>5146.4722056781966</v>
      </c>
      <c r="I27">
        <v>24</v>
      </c>
      <c r="J27" s="5">
        <v>22969.43</v>
      </c>
      <c r="K27" s="5">
        <v>2893.65</v>
      </c>
      <c r="L27" s="5">
        <v>2495.7199999999998</v>
      </c>
      <c r="M27" s="5"/>
    </row>
    <row r="28" spans="2:13" x14ac:dyDescent="0.2">
      <c r="B28">
        <v>25</v>
      </c>
      <c r="C28" s="5">
        <v>23317.34</v>
      </c>
      <c r="D28" s="5">
        <v>3053.0650640625004</v>
      </c>
      <c r="E28" s="5">
        <v>2650.788339587501</v>
      </c>
      <c r="F28" s="5">
        <v>5819.3675905747941</v>
      </c>
      <c r="I28">
        <v>25</v>
      </c>
      <c r="J28" s="5">
        <v>25207.07</v>
      </c>
      <c r="K28" s="5">
        <v>3058.61</v>
      </c>
      <c r="L28" s="5">
        <v>2908.53</v>
      </c>
      <c r="M28" s="5"/>
    </row>
    <row r="29" spans="2:13" x14ac:dyDescent="0.2">
      <c r="B29">
        <v>26</v>
      </c>
      <c r="C29" s="5">
        <v>27289.34</v>
      </c>
      <c r="D29" s="5">
        <v>3337.2335015625004</v>
      </c>
      <c r="E29" s="5">
        <v>2914.5250046150009</v>
      </c>
      <c r="F29" s="5">
        <v>6793.2155924263607</v>
      </c>
      <c r="I29">
        <v>26</v>
      </c>
      <c r="J29" s="5">
        <v>29762.09</v>
      </c>
      <c r="K29" s="5">
        <v>3471.28</v>
      </c>
      <c r="L29" s="5">
        <v>3239.02</v>
      </c>
      <c r="M29" s="5"/>
    </row>
    <row r="30" spans="2:13" x14ac:dyDescent="0.2">
      <c r="B30">
        <v>27</v>
      </c>
      <c r="C30" s="5">
        <v>29017.82</v>
      </c>
      <c r="D30" s="5">
        <v>3722.8431140624998</v>
      </c>
      <c r="E30" s="5">
        <v>3201.1962216150005</v>
      </c>
      <c r="F30" s="5">
        <v>7253.825624767549</v>
      </c>
      <c r="I30">
        <v>27</v>
      </c>
      <c r="J30" s="5">
        <v>31975.25</v>
      </c>
      <c r="K30" s="5">
        <v>3748.22</v>
      </c>
      <c r="L30" s="5">
        <v>3381.93</v>
      </c>
      <c r="M30" s="5"/>
    </row>
    <row r="31" spans="2:13" x14ac:dyDescent="0.2">
      <c r="B31">
        <v>28</v>
      </c>
      <c r="C31" s="5">
        <v>38582.65</v>
      </c>
      <c r="D31" s="5">
        <v>4306.7551523437505</v>
      </c>
      <c r="E31" s="5">
        <v>3558.9110338950004</v>
      </c>
      <c r="F31" s="5">
        <v>9607.4606073456634</v>
      </c>
      <c r="I31">
        <v>28</v>
      </c>
      <c r="J31" s="5">
        <v>39471.96</v>
      </c>
      <c r="K31" s="5">
        <v>4326.1400000000003</v>
      </c>
      <c r="L31" s="5">
        <v>3821.65</v>
      </c>
      <c r="M31" s="5"/>
    </row>
    <row r="32" spans="2:13" x14ac:dyDescent="0.2">
      <c r="B32">
        <v>29</v>
      </c>
      <c r="C32" s="5">
        <v>43735.08</v>
      </c>
      <c r="D32" s="5">
        <v>4848.2667843750005</v>
      </c>
      <c r="E32" s="5">
        <v>4159.957099462501</v>
      </c>
      <c r="F32" s="5">
        <v>10921.383821712852</v>
      </c>
      <c r="I32">
        <v>29</v>
      </c>
      <c r="J32" s="5">
        <v>43700.99</v>
      </c>
      <c r="K32" s="5">
        <v>4900.3599999999997</v>
      </c>
      <c r="L32" s="5">
        <v>4109.79</v>
      </c>
      <c r="M32" s="5"/>
    </row>
    <row r="33" spans="2:13" x14ac:dyDescent="0.2">
      <c r="B33">
        <v>30</v>
      </c>
      <c r="C33" s="5">
        <v>48914.34</v>
      </c>
      <c r="D33" s="5">
        <v>5267.0362359374994</v>
      </c>
      <c r="E33" s="5">
        <v>4685.5853211300009</v>
      </c>
      <c r="F33" s="5">
        <v>12174.277337814503</v>
      </c>
      <c r="I33">
        <v>30</v>
      </c>
      <c r="J33" s="5">
        <v>48200.15</v>
      </c>
      <c r="K33" s="5">
        <v>5119.2</v>
      </c>
      <c r="L33" s="5">
        <v>5086.95</v>
      </c>
      <c r="M33" s="5"/>
    </row>
    <row r="34" spans="2:13" x14ac:dyDescent="0.2">
      <c r="B34">
        <v>31</v>
      </c>
      <c r="C34" s="5">
        <v>49561.84</v>
      </c>
      <c r="D34" s="5">
        <v>6257.2583062499998</v>
      </c>
      <c r="E34" s="5">
        <v>5102.281727865</v>
      </c>
      <c r="F34" s="5">
        <v>12356.523658779492</v>
      </c>
      <c r="I34">
        <v>31</v>
      </c>
      <c r="J34" s="5">
        <v>49885.06</v>
      </c>
      <c r="K34" s="5">
        <v>6648.42</v>
      </c>
      <c r="L34" s="5">
        <v>5333.99</v>
      </c>
      <c r="M34" s="5"/>
    </row>
    <row r="35" spans="2:13" x14ac:dyDescent="0.2">
      <c r="B35">
        <v>32</v>
      </c>
      <c r="C35" s="5">
        <v>51034.43</v>
      </c>
      <c r="D35" s="5">
        <v>7009.4089757812508</v>
      </c>
      <c r="E35" s="5">
        <v>5988.4721597400003</v>
      </c>
      <c r="F35" s="5">
        <v>12727.011307630502</v>
      </c>
      <c r="I35">
        <v>32</v>
      </c>
      <c r="J35" s="5">
        <v>54684.07</v>
      </c>
      <c r="K35" s="5">
        <v>7592.48</v>
      </c>
      <c r="L35" s="5">
        <v>6070.86</v>
      </c>
      <c r="M35" s="5"/>
    </row>
    <row r="36" spans="2:13" x14ac:dyDescent="0.2">
      <c r="B36">
        <v>33</v>
      </c>
      <c r="C36" s="5">
        <v>57914.87</v>
      </c>
      <c r="D36" s="5">
        <v>7813.5257039062499</v>
      </c>
      <c r="E36" s="5">
        <v>6669.9844361675023</v>
      </c>
      <c r="F36" s="5">
        <v>14468.146111697635</v>
      </c>
      <c r="I36">
        <v>33</v>
      </c>
      <c r="J36" s="5">
        <v>56765.29</v>
      </c>
      <c r="K36" s="5">
        <v>7971.29</v>
      </c>
      <c r="L36" s="5">
        <v>6849.45</v>
      </c>
      <c r="M36" s="5"/>
    </row>
    <row r="37" spans="2:13" x14ac:dyDescent="0.2">
      <c r="B37">
        <v>34</v>
      </c>
      <c r="C37" s="5">
        <v>68891.39</v>
      </c>
      <c r="D37" s="5">
        <v>8411.0032007812497</v>
      </c>
      <c r="E37" s="5">
        <v>7443.9290367575004</v>
      </c>
      <c r="F37" s="5">
        <v>17178.907840725165</v>
      </c>
      <c r="I37">
        <v>34</v>
      </c>
      <c r="J37" s="5">
        <v>73035.67</v>
      </c>
      <c r="K37" s="5">
        <v>8257.25</v>
      </c>
      <c r="L37" s="5">
        <v>7988.46</v>
      </c>
      <c r="M37" s="5"/>
    </row>
    <row r="38" spans="2:13" x14ac:dyDescent="0.2">
      <c r="B38">
        <v>35</v>
      </c>
      <c r="C38" s="5">
        <v>76391.45</v>
      </c>
      <c r="D38" s="5">
        <v>9221.0740898437489</v>
      </c>
      <c r="E38" s="5">
        <v>8069.1040607275008</v>
      </c>
      <c r="F38" s="5">
        <v>19035.976528605661</v>
      </c>
      <c r="I38">
        <v>35</v>
      </c>
      <c r="J38" s="5">
        <v>82363.95</v>
      </c>
      <c r="K38" s="5">
        <v>9738.91</v>
      </c>
      <c r="L38" s="5">
        <v>8639.3700000000008</v>
      </c>
      <c r="M38" s="5"/>
    </row>
    <row r="39" spans="2:13" x14ac:dyDescent="0.2">
      <c r="B39">
        <v>36</v>
      </c>
      <c r="C39" s="5">
        <v>84451.18</v>
      </c>
      <c r="D39" s="5">
        <v>11020.523057812499</v>
      </c>
      <c r="E39" s="5">
        <v>8853.6393612624997</v>
      </c>
      <c r="F39" s="5">
        <v>21093.500583406789</v>
      </c>
      <c r="I39">
        <v>36</v>
      </c>
      <c r="J39" s="5">
        <v>92771.58</v>
      </c>
      <c r="K39" s="5">
        <v>11858.81</v>
      </c>
      <c r="L39" s="5">
        <v>9209.2800000000007</v>
      </c>
      <c r="M39" s="5"/>
    </row>
    <row r="40" spans="2:13" x14ac:dyDescent="0.2">
      <c r="B40">
        <v>37</v>
      </c>
      <c r="C40" s="5">
        <v>91784.36</v>
      </c>
      <c r="D40" s="5">
        <v>11828.990334375001</v>
      </c>
      <c r="E40" s="5">
        <v>10522.863881354999</v>
      </c>
      <c r="F40" s="5">
        <v>22945.505137387197</v>
      </c>
      <c r="I40">
        <v>37</v>
      </c>
      <c r="J40" s="5">
        <v>94578.85</v>
      </c>
      <c r="K40" s="5">
        <v>12023.54</v>
      </c>
      <c r="L40" s="5">
        <v>10806.42</v>
      </c>
      <c r="M40" s="5"/>
    </row>
    <row r="41" spans="2:13" x14ac:dyDescent="0.2">
      <c r="B41">
        <v>38</v>
      </c>
      <c r="C41" s="5">
        <v>99314.42</v>
      </c>
      <c r="D41" s="5">
        <v>12270.3495046875</v>
      </c>
      <c r="E41" s="5">
        <v>11304.546827210002</v>
      </c>
      <c r="F41" s="5">
        <v>24791.358062967796</v>
      </c>
      <c r="I41">
        <v>38</v>
      </c>
      <c r="J41" s="5">
        <v>103558.11</v>
      </c>
      <c r="K41" s="5">
        <v>12260.41</v>
      </c>
      <c r="L41" s="5">
        <v>12865.16</v>
      </c>
      <c r="M41" s="5"/>
    </row>
    <row r="42" spans="2:13" x14ac:dyDescent="0.2">
      <c r="B42">
        <v>39</v>
      </c>
      <c r="C42" s="5">
        <v>104934.71</v>
      </c>
      <c r="D42" s="5">
        <v>13185.356978906249</v>
      </c>
      <c r="E42" s="5">
        <v>11761.423695244999</v>
      </c>
      <c r="F42" s="5">
        <v>26109.414229394075</v>
      </c>
      <c r="I42">
        <v>39</v>
      </c>
      <c r="J42" s="5">
        <v>116711.76</v>
      </c>
      <c r="K42" s="5">
        <v>13711.77</v>
      </c>
      <c r="L42" s="5">
        <v>12139.41</v>
      </c>
      <c r="M42" s="5"/>
    </row>
    <row r="43" spans="2:13" x14ac:dyDescent="0.2">
      <c r="B43">
        <v>40</v>
      </c>
      <c r="C43" s="5">
        <v>110981.58</v>
      </c>
      <c r="D43" s="5">
        <v>13489.463620312501</v>
      </c>
      <c r="E43" s="5">
        <v>12623.219896997502</v>
      </c>
      <c r="F43" s="5">
        <v>27672.613090797113</v>
      </c>
      <c r="I43">
        <v>40</v>
      </c>
      <c r="J43" s="5">
        <v>134483.75</v>
      </c>
      <c r="K43" s="5">
        <v>14013.52</v>
      </c>
      <c r="L43" s="5">
        <v>13295.47</v>
      </c>
      <c r="M43" s="5"/>
    </row>
    <row r="44" spans="2:13" x14ac:dyDescent="0.2">
      <c r="B44">
        <v>41</v>
      </c>
      <c r="C44" s="5">
        <v>118392.34</v>
      </c>
      <c r="D44" s="5">
        <v>13929.676392187501</v>
      </c>
      <c r="E44" s="5">
        <v>12945.355310755001</v>
      </c>
      <c r="F44" s="5">
        <v>29455.238718951652</v>
      </c>
      <c r="I44">
        <v>41</v>
      </c>
      <c r="J44" s="5">
        <v>157718.39999999999</v>
      </c>
      <c r="K44" s="5">
        <v>14241.62</v>
      </c>
      <c r="L44" s="5">
        <v>14882.96</v>
      </c>
      <c r="M44" s="5"/>
    </row>
    <row r="45" spans="2:13" x14ac:dyDescent="0.2">
      <c r="B45">
        <v>42</v>
      </c>
      <c r="C45" s="5">
        <v>120934</v>
      </c>
      <c r="D45" s="5">
        <v>14446.100156250001</v>
      </c>
      <c r="E45" s="5">
        <v>13400.193073365004</v>
      </c>
      <c r="F45" s="5">
        <v>30130.370757749344</v>
      </c>
      <c r="I45">
        <v>42</v>
      </c>
      <c r="J45" s="5">
        <v>170387.49</v>
      </c>
      <c r="K45" s="5">
        <v>14894.78</v>
      </c>
      <c r="L45" s="5">
        <v>15845.25</v>
      </c>
      <c r="M45" s="5"/>
    </row>
    <row r="46" spans="2:13" x14ac:dyDescent="0.2">
      <c r="B46">
        <v>43</v>
      </c>
      <c r="C46" s="5">
        <v>121304.76</v>
      </c>
      <c r="D46" s="5">
        <v>15187.662928125001</v>
      </c>
      <c r="E46" s="5">
        <v>13881.197361500002</v>
      </c>
      <c r="F46" s="5">
        <v>30234.654924867787</v>
      </c>
      <c r="I46">
        <v>43</v>
      </c>
      <c r="J46" s="5">
        <v>171404.03</v>
      </c>
      <c r="K46" s="5">
        <v>15338.4</v>
      </c>
      <c r="L46" s="5">
        <v>15975.66</v>
      </c>
      <c r="M46" s="5"/>
    </row>
    <row r="47" spans="2:13" x14ac:dyDescent="0.2">
      <c r="B47">
        <v>44</v>
      </c>
      <c r="C47" s="5">
        <v>130217.09</v>
      </c>
      <c r="D47" s="5">
        <v>16257.30484921875</v>
      </c>
      <c r="E47" s="5">
        <v>14543.876884110001</v>
      </c>
      <c r="F47" s="5">
        <v>32471.31236248972</v>
      </c>
      <c r="I47">
        <v>44</v>
      </c>
      <c r="J47" s="5">
        <v>189661.66</v>
      </c>
      <c r="K47" s="5">
        <v>16377.33</v>
      </c>
      <c r="L47" s="5">
        <v>15849.97</v>
      </c>
      <c r="M47" s="5"/>
    </row>
    <row r="48" spans="2:13" x14ac:dyDescent="0.2">
      <c r="B48">
        <v>45</v>
      </c>
      <c r="C48" s="5">
        <v>133405.38</v>
      </c>
      <c r="D48" s="5">
        <v>17148.942323437499</v>
      </c>
      <c r="E48" s="5">
        <v>15571.331856552504</v>
      </c>
      <c r="F48" s="5">
        <v>33238.827580969257</v>
      </c>
      <c r="I48">
        <v>45</v>
      </c>
      <c r="J48" s="5">
        <v>194458.68</v>
      </c>
      <c r="K48" s="5">
        <v>17626.03</v>
      </c>
      <c r="L48" s="5">
        <v>16546.47</v>
      </c>
      <c r="M48" s="5"/>
    </row>
  </sheetData>
  <pageMargins left="0.7" right="0.7" top="0.75" bottom="0.75" header="0.3" footer="0.3"/>
  <pageSetup orientation="portrait" r:id="rId1"/>
  <headerFooter>
    <oddHeader xml:space="preserve">&amp;R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loose channel</vt:lpstr>
      <vt:lpstr>strict channel</vt:lpstr>
      <vt:lpstr>Sheet1</vt:lpstr>
      <vt:lpstr>Durations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dursun koc</dc:creator>
  <cp:keywords>KİŞİSEL</cp:keywords>
  <cp:lastModifiedBy>Microsoft Office User</cp:lastModifiedBy>
  <dcterms:created xsi:type="dcterms:W3CDTF">2022-10-16T10:58:06Z</dcterms:created>
  <dcterms:modified xsi:type="dcterms:W3CDTF">2023-06-05T11:56:25Z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6d70a7f3-10bc-4cea-b772-95c29eedd365</vt:lpwstr>
  </property>
  <property fmtid="{D5CDD505-2E9C-101B-9397-08002B2CF9AE}" pid="3" name="TURKCELLCLASSIFICATION">
    <vt:lpwstr>KİŞİSEL</vt:lpwstr>
  </property>
</Properties>
</file>