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v\Desktop\gardenhanoi\한국과학창의재단 메이커 지원사업\"/>
    </mc:Choice>
  </mc:AlternateContent>
  <bookViews>
    <workbookView xWindow="0" yWindow="465" windowWidth="29220" windowHeight="15675"/>
  </bookViews>
  <sheets>
    <sheet name="지출항목" sheetId="2" r:id="rId1"/>
    <sheet name="이자" sheetId="3" r:id="rId2"/>
  </sheets>
  <definedNames>
    <definedName name="_xlnm._FilterDatabase" localSheetId="0" hidden="1">지출항목!$E$1:$F$83</definedName>
  </definedNames>
  <calcPr calcId="152511"/>
</workbook>
</file>

<file path=xl/calcChain.xml><?xml version="1.0" encoding="utf-8"?>
<calcChain xmlns="http://schemas.openxmlformats.org/spreadsheetml/2006/main">
  <c r="L127" i="2" l="1"/>
  <c r="L128" i="2"/>
  <c r="L126" i="2"/>
  <c r="L117" i="2"/>
  <c r="L118" i="2"/>
  <c r="L119" i="2"/>
  <c r="L120" i="2"/>
  <c r="L121" i="2"/>
  <c r="L122" i="2"/>
  <c r="L123" i="2"/>
  <c r="L124" i="2"/>
  <c r="L11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86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43" i="2"/>
</calcChain>
</file>

<file path=xl/sharedStrings.xml><?xml version="1.0" encoding="utf-8"?>
<sst xmlns="http://schemas.openxmlformats.org/spreadsheetml/2006/main" count="785" uniqueCount="281">
  <si>
    <t>은평뉴타운지점</t>
  </si>
  <si>
    <t>거래일시</t>
  </si>
  <si>
    <t>적요</t>
  </si>
  <si>
    <t>기재내용</t>
  </si>
  <si>
    <t>찾으신금액(원)</t>
  </si>
  <si>
    <t>맡기신금액(원)</t>
  </si>
  <si>
    <t>거래후잔액(원)</t>
  </si>
  <si>
    <t>취급점</t>
  </si>
  <si>
    <t>2018.11.24 19:07</t>
  </si>
  <si>
    <t>체크우리</t>
  </si>
  <si>
    <t>롯데쇼핑（주）토</t>
  </si>
  <si>
    <t>2018.11.21 13:15</t>
  </si>
  <si>
    <t>ＨＵＧＡ　（휴가</t>
  </si>
  <si>
    <t>2018.11.17 12:07</t>
  </si>
  <si>
    <t>예금결산</t>
  </si>
  <si>
    <t>예금결산이자</t>
  </si>
  <si>
    <t>2018.11.16 21:20</t>
  </si>
  <si>
    <t>마산종가　아구찜</t>
  </si>
  <si>
    <t>2018.11.08 18:58</t>
  </si>
  <si>
    <t>오피스디포은평점</t>
  </si>
  <si>
    <t>2018.11.07 15:46</t>
  </si>
  <si>
    <t>할리스커피　잠실</t>
  </si>
  <si>
    <t>2018.11.06 16:33</t>
  </si>
  <si>
    <t>알파주식회사</t>
  </si>
  <si>
    <t>2018.11.02 15:53</t>
  </si>
  <si>
    <t>2018.10.20 12:24</t>
  </si>
  <si>
    <t>2018.10.15 18:29</t>
  </si>
  <si>
    <t>일품한우</t>
  </si>
  <si>
    <t>2018.09.19 21:47</t>
  </si>
  <si>
    <t>쿵푸철판요리</t>
  </si>
  <si>
    <t>2018.09.18 15:11</t>
  </si>
  <si>
    <t>씨유한양대학술정</t>
  </si>
  <si>
    <t>2018.09.18 13:57</t>
  </si>
  <si>
    <t>편안한집</t>
  </si>
  <si>
    <t>2018.09.18 13:03</t>
  </si>
  <si>
    <t>（재）국립현대미</t>
  </si>
  <si>
    <t>2018.09.15 17:35</t>
  </si>
  <si>
    <t>2018.09.11 19:21</t>
  </si>
  <si>
    <t>2018.09.11 19:11</t>
  </si>
  <si>
    <t>오리지널시카고피</t>
  </si>
  <si>
    <t>2018.09.07 16:07</t>
  </si>
  <si>
    <t>2018.09.07 13:39</t>
  </si>
  <si>
    <t>2018.08.31 18:31</t>
  </si>
  <si>
    <t>요가파이어　（구</t>
  </si>
  <si>
    <t>2018.08.31 16:19</t>
  </si>
  <si>
    <t>（주）스타벅스커</t>
  </si>
  <si>
    <t>2018.08.31 16:00</t>
  </si>
  <si>
    <t>대체지급</t>
  </si>
  <si>
    <t>신한드림인쇄(주)</t>
  </si>
  <si>
    <t>2018.08.18 11:37</t>
  </si>
  <si>
    <t>2018.08.10 14:05</t>
  </si>
  <si>
    <t>써브웨이（Ｓｕｂ</t>
  </si>
  <si>
    <t>2018.08.08 10:27</t>
  </si>
  <si>
    <t>（주）도피오커피</t>
  </si>
  <si>
    <t>회의비</t>
    <phoneticPr fontId="18" type="noConversion"/>
  </si>
  <si>
    <t>대항목</t>
    <phoneticPr fontId="18" type="noConversion"/>
  </si>
  <si>
    <t>소항목</t>
    <phoneticPr fontId="18" type="noConversion"/>
  </si>
  <si>
    <t>사업활동비</t>
    <phoneticPr fontId="18" type="noConversion"/>
  </si>
  <si>
    <t>사업추진비</t>
    <phoneticPr fontId="18" type="noConversion"/>
  </si>
  <si>
    <t>사업장비재료비</t>
    <phoneticPr fontId="18" type="noConversion"/>
  </si>
  <si>
    <t>사업추진비</t>
    <phoneticPr fontId="18" type="noConversion"/>
  </si>
  <si>
    <t>주차비</t>
    <phoneticPr fontId="18" type="noConversion"/>
  </si>
  <si>
    <t>주차비</t>
    <phoneticPr fontId="18" type="noConversion"/>
  </si>
  <si>
    <t>인쇄비</t>
    <phoneticPr fontId="18" type="noConversion"/>
  </si>
  <si>
    <t>회의비</t>
    <phoneticPr fontId="18" type="noConversion"/>
  </si>
  <si>
    <t>재료비</t>
    <phoneticPr fontId="18" type="noConversion"/>
  </si>
  <si>
    <t>재료비</t>
    <phoneticPr fontId="18" type="noConversion"/>
  </si>
  <si>
    <t>사무용품</t>
    <phoneticPr fontId="18" type="noConversion"/>
  </si>
  <si>
    <t>지출비용</t>
    <phoneticPr fontId="18" type="noConversion"/>
  </si>
  <si>
    <t>내용</t>
    <phoneticPr fontId="18" type="noConversion"/>
  </si>
  <si>
    <t>사진촬영</t>
    <phoneticPr fontId="18" type="noConversion"/>
  </si>
  <si>
    <t>주차비</t>
    <phoneticPr fontId="18" type="noConversion"/>
  </si>
  <si>
    <t>경복궁 팹랩사용</t>
    <phoneticPr fontId="18" type="noConversion"/>
  </si>
  <si>
    <t>한양대학교 레이저커팅기 사용</t>
    <phoneticPr fontId="18" type="noConversion"/>
  </si>
  <si>
    <t>첫 제본 후 회의</t>
    <phoneticPr fontId="18" type="noConversion"/>
  </si>
  <si>
    <t>2018.11.26 20:12</t>
  </si>
  <si>
    <t>이래초밥＆참치</t>
  </si>
  <si>
    <t>사업추진비</t>
    <phoneticPr fontId="18" type="noConversion"/>
  </si>
  <si>
    <t>회의비</t>
    <phoneticPr fontId="18" type="noConversion"/>
  </si>
  <si>
    <t>깃으로 판매자내역 정리에 대한 건, 뒷표지 오타에 관한 건, 기름종이 인쇄 건</t>
    <phoneticPr fontId="18" type="noConversion"/>
  </si>
  <si>
    <t>영수증</t>
    <phoneticPr fontId="18" type="noConversion"/>
  </si>
  <si>
    <t>스캔</t>
    <phoneticPr fontId="18" type="noConversion"/>
  </si>
  <si>
    <t>리필용 칼심, 클립 구입(오피스디포)</t>
    <phoneticPr fontId="18" type="noConversion"/>
  </si>
  <si>
    <t>스캔</t>
    <phoneticPr fontId="18" type="noConversion"/>
  </si>
  <si>
    <t>스캔</t>
    <phoneticPr fontId="18" type="noConversion"/>
  </si>
  <si>
    <t>*영수증 거의 지워짐</t>
    <phoneticPr fontId="18" type="noConversion"/>
  </si>
  <si>
    <t>스캔</t>
    <phoneticPr fontId="18" type="noConversion"/>
  </si>
  <si>
    <t>사업장비재료비</t>
    <phoneticPr fontId="18" type="noConversion"/>
  </si>
  <si>
    <t>2018.11.28 16:36</t>
  </si>
  <si>
    <t>（주）페이퍼리치</t>
  </si>
  <si>
    <t>사용처</t>
    <phoneticPr fontId="18" type="noConversion"/>
  </si>
  <si>
    <t>2018.11.29 15:40</t>
  </si>
  <si>
    <t>2018.11.29 15:03</t>
  </si>
  <si>
    <t>이레화방</t>
  </si>
  <si>
    <t>2018.11.28 17:45</t>
  </si>
  <si>
    <t>（주）삼원특수지</t>
  </si>
  <si>
    <t>2018.11.29 16:20</t>
  </si>
  <si>
    <t>셀통</t>
  </si>
  <si>
    <t>사업추진비</t>
    <phoneticPr fontId="18" type="noConversion"/>
  </si>
  <si>
    <t>사무용품</t>
    <phoneticPr fontId="18" type="noConversion"/>
  </si>
  <si>
    <t>사업활동비</t>
    <phoneticPr fontId="18" type="noConversion"/>
  </si>
  <si>
    <t>사업활동비</t>
    <phoneticPr fontId="18" type="noConversion"/>
  </si>
  <si>
    <t>제본비</t>
    <phoneticPr fontId="18" type="noConversion"/>
  </si>
  <si>
    <t>스캔</t>
    <phoneticPr fontId="18" type="noConversion"/>
  </si>
  <si>
    <t>스캔</t>
    <phoneticPr fontId="18" type="noConversion"/>
  </si>
  <si>
    <t>제본소에서 재료 요청</t>
    <phoneticPr fontId="18" type="noConversion"/>
  </si>
  <si>
    <t>인쇄비</t>
    <phoneticPr fontId="18" type="noConversion"/>
  </si>
  <si>
    <t>페이퍼리치세계-컨셉트레이싱지 170g 전지 30장</t>
    <phoneticPr fontId="18" type="noConversion"/>
  </si>
  <si>
    <t>50%반납해야함</t>
    <phoneticPr fontId="18" type="noConversion"/>
  </si>
  <si>
    <t>책 커팅에 필요한 칼과 클립구입</t>
    <phoneticPr fontId="18" type="noConversion"/>
  </si>
  <si>
    <t>회의록필요</t>
    <phoneticPr fontId="18" type="noConversion"/>
  </si>
  <si>
    <t>작성완료</t>
    <phoneticPr fontId="18" type="noConversion"/>
  </si>
  <si>
    <t>완료</t>
    <phoneticPr fontId="18" type="noConversion"/>
  </si>
  <si>
    <t>필요</t>
    <phoneticPr fontId="18" type="noConversion"/>
  </si>
  <si>
    <t>하루 회의비 초과로 반납해야할듯</t>
    <phoneticPr fontId="18" type="noConversion"/>
  </si>
  <si>
    <t>제본재료 삼</t>
    <phoneticPr fontId="18" type="noConversion"/>
  </si>
  <si>
    <t>2018.12.15 16:46</t>
  </si>
  <si>
    <t>2018.12.05 15:01</t>
  </si>
  <si>
    <t>현카구매</t>
  </si>
  <si>
    <t>현카캐쉬백</t>
  </si>
  <si>
    <t>098150</t>
  </si>
  <si>
    <t>주식회사　아성다이소</t>
  </si>
  <si>
    <t>2018.12.03 18:48</t>
  </si>
  <si>
    <t>서울특별시중구청</t>
  </si>
  <si>
    <t>2018.12.03 18:42</t>
  </si>
  <si>
    <t>2018.12.03 16:36</t>
  </si>
  <si>
    <t>킨코스코리아（주</t>
  </si>
  <si>
    <t>맥도날드안국역점</t>
  </si>
  <si>
    <t>2018.12.10 16:12</t>
  </si>
  <si>
    <t>인터넷</t>
  </si>
  <si>
    <t>금고삼일인쇄트레이싱</t>
  </si>
  <si>
    <t>2018.12.10 15:37</t>
  </si>
  <si>
    <t>곱창의　청춘</t>
  </si>
  <si>
    <t>2018.12.14 17:00</t>
  </si>
  <si>
    <t>포토인</t>
  </si>
  <si>
    <t>2018.12.18 10:51</t>
  </si>
  <si>
    <t>한국철도공사</t>
  </si>
  <si>
    <t>2018.12.18 13:20</t>
  </si>
  <si>
    <t>주식회사　마스터</t>
  </si>
  <si>
    <t>2018.12.19 21:40</t>
  </si>
  <si>
    <t>2018.12.19 10:28</t>
  </si>
  <si>
    <t>카페　케이티인재</t>
  </si>
  <si>
    <t>2018.12.18 23:58</t>
  </si>
  <si>
    <t>（주）굿모닝레지</t>
  </si>
  <si>
    <t>2018.12.18 17:14</t>
  </si>
  <si>
    <t>신한서림문화사제본</t>
  </si>
  <si>
    <t>필요</t>
    <phoneticPr fontId="18" type="noConversion"/>
  </si>
  <si>
    <t>필요</t>
    <phoneticPr fontId="18" type="noConversion"/>
  </si>
  <si>
    <t>돼장금</t>
    <phoneticPr fontId="18" type="noConversion"/>
  </si>
  <si>
    <t>사업추진비</t>
    <phoneticPr fontId="18" type="noConversion"/>
  </si>
  <si>
    <t>포장용품</t>
    <phoneticPr fontId="18" type="noConversion"/>
  </si>
  <si>
    <t>회의비</t>
    <phoneticPr fontId="18" type="noConversion"/>
  </si>
  <si>
    <t>레이저커팅 후 식사</t>
    <phoneticPr fontId="18" type="noConversion"/>
  </si>
  <si>
    <t>안전포장봉투 1개</t>
    <phoneticPr fontId="18" type="noConversion"/>
  </si>
  <si>
    <t>스캔</t>
    <phoneticPr fontId="18" type="noConversion"/>
  </si>
  <si>
    <t>스캔</t>
    <phoneticPr fontId="18" type="noConversion"/>
  </si>
  <si>
    <t>공방플러스위드</t>
    <phoneticPr fontId="18" type="noConversion"/>
  </si>
  <si>
    <t>사업활동비</t>
    <phoneticPr fontId="18" type="noConversion"/>
  </si>
  <si>
    <t>레이저커팅비</t>
    <phoneticPr fontId="18" type="noConversion"/>
  </si>
  <si>
    <t>실물영수증</t>
    <phoneticPr fontId="18" type="noConversion"/>
  </si>
  <si>
    <t>정리완료</t>
    <phoneticPr fontId="18" type="noConversion"/>
  </si>
  <si>
    <t>사업활동비</t>
    <phoneticPr fontId="18" type="noConversion"/>
  </si>
  <si>
    <t>인쇄비</t>
    <phoneticPr fontId="18" type="noConversion"/>
  </si>
  <si>
    <t>트레이싱지 목차 인쇄</t>
    <phoneticPr fontId="18" type="noConversion"/>
  </si>
  <si>
    <t>회의비</t>
    <phoneticPr fontId="18" type="noConversion"/>
  </si>
  <si>
    <t xml:space="preserve">트레이싱지 전 회의…. </t>
    <phoneticPr fontId="18" type="noConversion"/>
  </si>
  <si>
    <t>완료</t>
    <phoneticPr fontId="18" type="noConversion"/>
  </si>
  <si>
    <t>사업추진비</t>
    <phoneticPr fontId="18" type="noConversion"/>
  </si>
  <si>
    <t>회의비</t>
    <phoneticPr fontId="18" type="noConversion"/>
  </si>
  <si>
    <t>주차비</t>
    <phoneticPr fontId="18" type="noConversion"/>
  </si>
  <si>
    <t>사업활동비</t>
    <phoneticPr fontId="18" type="noConversion"/>
  </si>
  <si>
    <t>인쇄비</t>
    <phoneticPr fontId="18" type="noConversion"/>
  </si>
  <si>
    <t>과학창의재단 스티커 인쇄</t>
    <phoneticPr fontId="18" type="noConversion"/>
  </si>
  <si>
    <t>제본소에 재료조달, 킨코스방문</t>
    <phoneticPr fontId="18" type="noConversion"/>
  </si>
  <si>
    <t>출장비</t>
    <phoneticPr fontId="18" type="noConversion"/>
  </si>
  <si>
    <t>사업추진비</t>
    <phoneticPr fontId="18" type="noConversion"/>
  </si>
  <si>
    <t>ktx</t>
    <phoneticPr fontId="18" type="noConversion"/>
  </si>
  <si>
    <t>ktx</t>
    <phoneticPr fontId="18" type="noConversion"/>
  </si>
  <si>
    <t>숙박비</t>
    <phoneticPr fontId="18" type="noConversion"/>
  </si>
  <si>
    <t>2018.12.12 13:08</t>
    <phoneticPr fontId="18" type="noConversion"/>
  </si>
  <si>
    <t>완료</t>
    <phoneticPr fontId="18" type="noConversion"/>
  </si>
  <si>
    <t>스캔</t>
    <phoneticPr fontId="18" type="noConversion"/>
  </si>
  <si>
    <t>인쇄골목 주차비</t>
    <phoneticPr fontId="18" type="noConversion"/>
  </si>
  <si>
    <t>스캔</t>
    <phoneticPr fontId="18" type="noConversion"/>
  </si>
  <si>
    <t>사업추진비</t>
    <phoneticPr fontId="18" type="noConversion"/>
  </si>
  <si>
    <t>회의비</t>
    <phoneticPr fontId="18" type="noConversion"/>
  </si>
  <si>
    <t>필요</t>
    <phoneticPr fontId="18" type="noConversion"/>
  </si>
  <si>
    <t>제본소찾아감, 실수, 나비당 점심</t>
    <phoneticPr fontId="18" type="noConversion"/>
  </si>
  <si>
    <t>정리완료</t>
    <phoneticPr fontId="18" type="noConversion"/>
  </si>
  <si>
    <t>정리완료</t>
    <phoneticPr fontId="18" type="noConversion"/>
  </si>
  <si>
    <t>스캔</t>
    <phoneticPr fontId="18" type="noConversion"/>
  </si>
  <si>
    <t>정리완료</t>
    <phoneticPr fontId="18" type="noConversion"/>
  </si>
  <si>
    <t>정리완료</t>
    <phoneticPr fontId="18" type="noConversion"/>
  </si>
  <si>
    <t>인쇄필요</t>
    <phoneticPr fontId="18" type="noConversion"/>
  </si>
  <si>
    <t>정리완료</t>
    <phoneticPr fontId="18" type="noConversion"/>
  </si>
  <si>
    <t>스캔</t>
    <phoneticPr fontId="18" type="noConversion"/>
  </si>
  <si>
    <t>교수님에게 책 홍보</t>
    <phoneticPr fontId="18" type="noConversion"/>
  </si>
  <si>
    <t>인쇄필요</t>
    <phoneticPr fontId="18" type="noConversion"/>
  </si>
  <si>
    <t>인쇄필요</t>
    <phoneticPr fontId="18" type="noConversion"/>
  </si>
  <si>
    <t>완료</t>
    <phoneticPr fontId="18" type="noConversion"/>
  </si>
  <si>
    <t>완료</t>
    <phoneticPr fontId="18" type="noConversion"/>
  </si>
  <si>
    <t>인쇄필요</t>
    <phoneticPr fontId="18" type="noConversion"/>
  </si>
  <si>
    <t>증빙번호</t>
    <phoneticPr fontId="18" type="noConversion"/>
  </si>
  <si>
    <t>3-01</t>
  </si>
  <si>
    <t>3-02</t>
  </si>
  <si>
    <t>3-03</t>
  </si>
  <si>
    <t>3-04</t>
  </si>
  <si>
    <t>3-41</t>
  </si>
  <si>
    <t>3-40</t>
  </si>
  <si>
    <t>3-39</t>
  </si>
  <si>
    <t>사업추진비</t>
  </si>
  <si>
    <t>인쇄필요</t>
  </si>
  <si>
    <t>정리완료</t>
  </si>
  <si>
    <t>스캔</t>
  </si>
  <si>
    <t>사무용품</t>
  </si>
  <si>
    <t>주차비</t>
  </si>
  <si>
    <t>출장비</t>
  </si>
  <si>
    <t>회의비</t>
  </si>
  <si>
    <t>돼장금</t>
  </si>
  <si>
    <t>필요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</si>
  <si>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</si>
  <si>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</si>
  <si>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</si>
  <si>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</si>
  <si>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</si>
  <si>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</si>
  <si>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</si>
  <si>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</si>
  <si>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</si>
  <si>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</si>
  <si>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</si>
  <si>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</si>
  <si>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</si>
  <si>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</si>
  <si>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</si>
  <si>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</si>
  <si>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</si>
  <si>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</si>
  <si>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</si>
  <si>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</si>
  <si>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</si>
  <si>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</si>
  <si>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</si>
  <si>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</si>
  <si>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</si>
  <si>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</si>
  <si>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</si>
  <si>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</si>
  <si>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</si>
  <si>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3-05</t>
  </si>
  <si>
    <t>3-06</t>
  </si>
  <si>
    <t>3-07</t>
  </si>
  <si>
    <t>3-08</t>
  </si>
  <si>
    <t>3-09</t>
  </si>
  <si>
    <t>ktx</t>
  </si>
  <si>
    <t>완료</t>
  </si>
  <si>
    <t>숙박비</t>
  </si>
  <si>
    <t>제본소찾아감, 실수, 나비당 점심</t>
  </si>
  <si>
    <t>레이저커팅 후 식사</t>
  </si>
  <si>
    <t xml:space="preserve">트레이싱지 전 회의…. </t>
  </si>
  <si>
    <t>안전포장봉투 1개</t>
  </si>
  <si>
    <t>인쇄골목 주차비</t>
  </si>
  <si>
    <t>제본소에 재료조달, 킨코스방문</t>
  </si>
  <si>
    <t>책 커팅에 필요한 칼과 클립구입</t>
  </si>
  <si>
    <t>깃으로 판매자내역 정리에 대한 건, 뒷표지 오타에 관한 건, 기름종이 인쇄 건</t>
  </si>
  <si>
    <t>리필용 칼심, 클립 구입(오피스디포)</t>
  </si>
  <si>
    <t>사진촬영</t>
  </si>
  <si>
    <t>첫 제본 후 회의</t>
  </si>
  <si>
    <t>교수님에게 책 홍보</t>
  </si>
  <si>
    <t>*영수증 거의 지워짐</t>
  </si>
  <si>
    <t>경복궁 팹랩사용</t>
  </si>
  <si>
    <t>하루 회의비 초과로 반납해야할듯</t>
  </si>
  <si>
    <t>한양대학교 레이저커팅기 사용</t>
  </si>
  <si>
    <t>2018.11.08 18:58</t>
    <phoneticPr fontId="18" type="noConversion"/>
  </si>
  <si>
    <t>2018.11.06 16:33</t>
    <phoneticPr fontId="18" type="noConversion"/>
  </si>
  <si>
    <t>2018.11.02 15:53</t>
    <phoneticPr fontId="18" type="noConversion"/>
  </si>
  <si>
    <t>2018.12.14 17:00</t>
    <phoneticPr fontId="18" type="noConversion"/>
  </si>
  <si>
    <t>2018.12.10 16:12</t>
    <phoneticPr fontId="18" type="noConversion"/>
  </si>
  <si>
    <t>아메리카노</t>
    <phoneticPr fontId="18" type="noConversion"/>
  </si>
  <si>
    <t>사무용품</t>
    <phoneticPr fontId="18" type="noConversion"/>
  </si>
  <si>
    <t>2018.12.18 17:14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</si>
</sst>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굴림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49" fontId="20" fillId="0" borderId="10" xfId="0" applyNumberFormat="1" applyFont="1" applyBorder="1" applyAlignment="1">
      <alignment vertical="center" wrapText="1"/>
    </xf>
    <xf numFmtId="49" fontId="20" fillId="0" borderId="11" xfId="0" applyNumberFormat="1" applyFont="1" applyBorder="1" applyAlignment="1">
      <alignment vertical="center" wrapText="1"/>
    </xf>
    <xf numFmtId="49" fontId="20" fillId="0" borderId="12" xfId="0" applyNumberFormat="1" applyFont="1" applyFill="1" applyBorder="1" applyAlignment="1">
      <alignment vertical="center" wrapText="1"/>
    </xf>
    <xf numFmtId="0" fontId="20" fillId="0" borderId="12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49" fontId="20" fillId="0" borderId="13" xfId="0" applyNumberFormat="1" applyFont="1" applyFill="1" applyBorder="1" applyAlignment="1">
      <alignment vertical="center" wrapText="1"/>
    </xf>
    <xf numFmtId="0" fontId="19" fillId="0" borderId="0" xfId="0" applyFont="1" applyAlignment="1">
      <alignment vertical="center"/>
    </xf>
    <xf numFmtId="176" fontId="20" fillId="0" borderId="10" xfId="0" applyNumberFormat="1" applyFont="1" applyBorder="1" applyAlignment="1">
      <alignment vertical="center" wrapText="1"/>
    </xf>
    <xf numFmtId="49" fontId="20" fillId="0" borderId="0" xfId="0" applyNumberFormat="1" applyFont="1" applyFill="1" applyBorder="1" applyAlignment="1">
      <alignment vertical="center" wrapText="1"/>
    </xf>
    <xf numFmtId="0" fontId="20" fillId="0" borderId="13" xfId="0" applyFont="1" applyBorder="1" applyAlignment="1">
      <alignment vertical="center"/>
    </xf>
    <xf numFmtId="176" fontId="19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>
      <alignment vertical="center"/>
    </xf>
    <xf numFmtId="49" fontId="22" fillId="0" borderId="10" xfId="0" applyNumberFormat="1" applyFont="1" applyBorder="1" applyAlignment="1">
      <alignment vertical="center" wrapText="1"/>
    </xf>
    <xf numFmtId="176" fontId="22" fillId="0" borderId="10" xfId="0" applyNumberFormat="1" applyFont="1" applyBorder="1" applyAlignment="1">
      <alignment horizontal="right" vertical="center" wrapText="1"/>
    </xf>
    <xf numFmtId="49" fontId="20" fillId="0" borderId="14" xfId="0" applyNumberFormat="1" applyFont="1" applyBorder="1" applyAlignment="1">
      <alignment vertical="center" wrapText="1"/>
    </xf>
    <xf numFmtId="49" fontId="20" fillId="0" borderId="15" xfId="0" applyNumberFormat="1" applyFont="1" applyBorder="1" applyAlignment="1">
      <alignment vertical="center" wrapText="1"/>
    </xf>
    <xf numFmtId="49" fontId="20" fillId="0" borderId="16" xfId="0" applyNumberFormat="1" applyFont="1" applyBorder="1" applyAlignment="1">
      <alignment vertical="center" wrapText="1"/>
    </xf>
    <xf numFmtId="176" fontId="20" fillId="0" borderId="16" xfId="0" applyNumberFormat="1" applyFont="1" applyBorder="1" applyAlignment="1">
      <alignment vertical="center" wrapText="1"/>
    </xf>
    <xf numFmtId="49" fontId="20" fillId="0" borderId="17" xfId="0" applyNumberFormat="1" applyFont="1" applyBorder="1" applyAlignment="1">
      <alignment vertical="center" wrapText="1"/>
    </xf>
    <xf numFmtId="49" fontId="20" fillId="0" borderId="12" xfId="0" applyNumberFormat="1" applyFont="1" applyBorder="1" applyAlignment="1">
      <alignment vertical="center" wrapText="1"/>
    </xf>
    <xf numFmtId="176" fontId="20" fillId="0" borderId="12" xfId="0" applyNumberFormat="1" applyFont="1" applyBorder="1" applyAlignment="1">
      <alignment vertical="center" wrapText="1"/>
    </xf>
    <xf numFmtId="49" fontId="20" fillId="0" borderId="10" xfId="0" applyNumberFormat="1" applyFont="1" applyFill="1" applyBorder="1" applyAlignment="1">
      <alignment vertical="center" wrapText="1"/>
    </xf>
    <xf numFmtId="176" fontId="20" fillId="0" borderId="10" xfId="0" applyNumberFormat="1" applyFont="1" applyFill="1" applyBorder="1" applyAlignment="1">
      <alignment vertical="center" wrapText="1"/>
    </xf>
    <xf numFmtId="49" fontId="20" fillId="0" borderId="11" xfId="0" applyNumberFormat="1" applyFont="1" applyFill="1" applyBorder="1" applyAlignment="1">
      <alignment vertical="center" wrapText="1"/>
    </xf>
    <xf numFmtId="0" fontId="20" fillId="0" borderId="12" xfId="0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176" fontId="20" fillId="0" borderId="15" xfId="0" applyNumberFormat="1" applyFont="1" applyBorder="1" applyAlignment="1">
      <alignment vertical="center" wrapText="1"/>
    </xf>
    <xf numFmtId="49" fontId="20" fillId="0" borderId="18" xfId="0" applyNumberFormat="1" applyFont="1" applyFill="1" applyBorder="1" applyAlignment="1">
      <alignment vertical="center" wrapText="1"/>
    </xf>
    <xf numFmtId="176" fontId="20" fillId="0" borderId="10" xfId="0" applyNumberFormat="1" applyFont="1" applyBorder="1" applyAlignment="1">
      <alignment horizontal="right" vertical="center" wrapText="1"/>
    </xf>
    <xf numFmtId="0" fontId="20" fillId="33" borderId="12" xfId="0" applyFont="1" applyFill="1" applyBorder="1" applyAlignment="1">
      <alignment vertical="center"/>
    </xf>
    <xf numFmtId="49" fontId="20" fillId="34" borderId="12" xfId="0" applyNumberFormat="1" applyFont="1" applyFill="1" applyBorder="1" applyAlignment="1">
      <alignment vertical="center" wrapText="1"/>
    </xf>
    <xf numFmtId="176" fontId="20" fillId="0" borderId="10" xfId="0" applyNumberFormat="1" applyFont="1" applyFill="1" applyBorder="1" applyAlignment="1">
      <alignment horizontal="right" vertical="center" wrapText="1"/>
    </xf>
    <xf numFmtId="49" fontId="20" fillId="0" borderId="15" xfId="0" applyNumberFormat="1" applyFont="1" applyFill="1" applyBorder="1" applyAlignment="1">
      <alignment vertical="center" wrapText="1"/>
    </xf>
    <xf numFmtId="176" fontId="20" fillId="0" borderId="12" xfId="0" applyNumberFormat="1" applyFont="1" applyFill="1" applyBorder="1" applyAlignment="1">
      <alignment vertical="center" wrapText="1"/>
    </xf>
    <xf numFmtId="0" fontId="20" fillId="34" borderId="12" xfId="0" applyFont="1" applyFill="1" applyBorder="1" applyAlignment="1">
      <alignment vertical="center"/>
    </xf>
    <xf numFmtId="49" fontId="20" fillId="35" borderId="10" xfId="0" applyNumberFormat="1" applyFont="1" applyFill="1" applyBorder="1" applyAlignment="1">
      <alignment vertical="center" wrapText="1"/>
    </xf>
    <xf numFmtId="176" fontId="20" fillId="35" borderId="10" xfId="0" applyNumberFormat="1" applyFont="1" applyFill="1" applyBorder="1" applyAlignment="1">
      <alignment horizontal="right" vertical="center" wrapText="1"/>
    </xf>
    <xf numFmtId="49" fontId="20" fillId="35" borderId="15" xfId="0" applyNumberFormat="1" applyFont="1" applyFill="1" applyBorder="1" applyAlignment="1">
      <alignment vertical="center" wrapText="1"/>
    </xf>
    <xf numFmtId="49" fontId="20" fillId="35" borderId="12" xfId="0" applyNumberFormat="1" applyFont="1" applyFill="1" applyBorder="1" applyAlignment="1">
      <alignment vertical="center" wrapText="1"/>
    </xf>
    <xf numFmtId="49" fontId="20" fillId="35" borderId="13" xfId="0" applyNumberFormat="1" applyFont="1" applyFill="1" applyBorder="1" applyAlignment="1">
      <alignment vertical="center" wrapText="1"/>
    </xf>
    <xf numFmtId="49" fontId="20" fillId="0" borderId="19" xfId="0" applyNumberFormat="1" applyFont="1" applyFill="1" applyBorder="1" applyAlignment="1">
      <alignment vertical="center" wrapText="1"/>
    </xf>
    <xf numFmtId="0" fontId="19" fillId="0" borderId="12" xfId="0" applyFont="1" applyBorder="1" applyAlignment="1">
      <alignment vertical="center"/>
    </xf>
    <xf numFmtId="0" fontId="19" fillId="0" borderId="18" xfId="0" applyFont="1" applyBorder="1" applyAlignment="1">
      <alignment vertical="center"/>
    </xf>
    <xf numFmtId="49" fontId="19" fillId="0" borderId="12" xfId="0" applyNumberFormat="1" applyFont="1" applyBorder="1" applyAlignme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28"/>
  <sheetViews>
    <sheetView tabSelected="1" topLeftCell="A114" zoomScaleNormal="100" workbookViewId="0">
      <selection activeCell="E125" sqref="E125"/>
    </sheetView>
  </sheetViews>
  <sheetFormatPr defaultColWidth="9" defaultRowHeight="16.5" x14ac:dyDescent="0.3"/>
  <cols>
    <col min="1" max="1" width="18.625" style="7" customWidth="1"/>
    <col min="2" max="2" width="9" style="7"/>
    <col min="3" max="3" width="15.125" style="7" customWidth="1"/>
    <col min="4" max="4" width="9.875" style="7" bestFit="1" customWidth="1"/>
    <col min="5" max="5" width="9" style="7"/>
    <col min="6" max="6" width="9" style="12"/>
    <col min="7" max="7" width="26.125" style="7" customWidth="1"/>
    <col min="8" max="9" width="9" style="5"/>
    <col min="10" max="11" width="9" style="7"/>
    <col min="12" max="12" width="9.875" style="7" bestFit="1" customWidth="1"/>
    <col min="13" max="16384" width="9" style="7"/>
  </cols>
  <sheetData>
    <row r="1" spans="1:12" x14ac:dyDescent="0.3">
      <c r="A1" s="1" t="s">
        <v>1</v>
      </c>
      <c r="B1" s="1" t="s">
        <v>2</v>
      </c>
      <c r="C1" s="1" t="s">
        <v>90</v>
      </c>
      <c r="D1" s="1" t="s">
        <v>68</v>
      </c>
      <c r="E1" s="2" t="s">
        <v>55</v>
      </c>
      <c r="F1" s="3" t="s">
        <v>56</v>
      </c>
      <c r="G1" s="6" t="s">
        <v>69</v>
      </c>
      <c r="H1" s="3" t="s">
        <v>80</v>
      </c>
      <c r="I1" s="3" t="s">
        <v>159</v>
      </c>
      <c r="J1" s="44" t="s">
        <v>110</v>
      </c>
      <c r="K1" s="44" t="s">
        <v>111</v>
      </c>
      <c r="L1" s="44" t="s">
        <v>202</v>
      </c>
    </row>
    <row r="2" spans="1:12" hidden="1" x14ac:dyDescent="0.3">
      <c r="A2" s="1" t="s">
        <v>139</v>
      </c>
      <c r="B2" s="1" t="s">
        <v>9</v>
      </c>
      <c r="C2" s="1" t="s">
        <v>136</v>
      </c>
      <c r="D2" s="30">
        <v>23700</v>
      </c>
      <c r="E2" s="17" t="s">
        <v>167</v>
      </c>
      <c r="F2" s="3" t="s">
        <v>174</v>
      </c>
      <c r="G2" s="6" t="s">
        <v>176</v>
      </c>
      <c r="H2" s="3" t="s">
        <v>183</v>
      </c>
      <c r="I2" s="42" t="s">
        <v>160</v>
      </c>
      <c r="J2" s="43"/>
      <c r="K2" s="43"/>
      <c r="L2" s="45"/>
    </row>
    <row r="3" spans="1:12" hidden="1" x14ac:dyDescent="0.3">
      <c r="A3" s="23" t="s">
        <v>140</v>
      </c>
      <c r="B3" s="23" t="s">
        <v>9</v>
      </c>
      <c r="C3" s="23" t="s">
        <v>141</v>
      </c>
      <c r="D3" s="33">
        <v>2500</v>
      </c>
      <c r="E3" s="34" t="s">
        <v>175</v>
      </c>
      <c r="F3" s="3" t="s">
        <v>168</v>
      </c>
      <c r="G3" s="6"/>
      <c r="H3" s="3" t="s">
        <v>81</v>
      </c>
      <c r="I3" s="32" t="s">
        <v>198</v>
      </c>
      <c r="J3" s="43" t="s">
        <v>113</v>
      </c>
      <c r="K3" s="43" t="s">
        <v>166</v>
      </c>
      <c r="L3" s="45"/>
    </row>
    <row r="4" spans="1:12" hidden="1" x14ac:dyDescent="0.3">
      <c r="A4" s="1" t="s">
        <v>142</v>
      </c>
      <c r="B4" s="1" t="s">
        <v>9</v>
      </c>
      <c r="C4" s="1" t="s">
        <v>143</v>
      </c>
      <c r="D4" s="30">
        <v>68000</v>
      </c>
      <c r="E4" s="17" t="s">
        <v>167</v>
      </c>
      <c r="F4" s="3" t="s">
        <v>174</v>
      </c>
      <c r="G4" s="6" t="s">
        <v>178</v>
      </c>
      <c r="H4" s="3" t="s">
        <v>195</v>
      </c>
      <c r="I4" s="3" t="s">
        <v>160</v>
      </c>
      <c r="J4" s="43"/>
      <c r="K4" s="43"/>
      <c r="L4" s="45"/>
    </row>
    <row r="5" spans="1:12" ht="27" hidden="1" x14ac:dyDescent="0.3">
      <c r="A5" s="37" t="s">
        <v>144</v>
      </c>
      <c r="B5" s="37" t="s">
        <v>129</v>
      </c>
      <c r="C5" s="37" t="s">
        <v>145</v>
      </c>
      <c r="D5" s="38">
        <v>150000</v>
      </c>
      <c r="E5" s="39" t="s">
        <v>170</v>
      </c>
      <c r="F5" s="40"/>
      <c r="G5" s="41"/>
      <c r="H5" s="40"/>
      <c r="I5" s="40"/>
      <c r="J5" s="43"/>
      <c r="K5" s="43"/>
      <c r="L5" s="43"/>
    </row>
    <row r="6" spans="1:12" hidden="1" x14ac:dyDescent="0.3">
      <c r="A6" s="1" t="s">
        <v>137</v>
      </c>
      <c r="B6" s="1" t="s">
        <v>9</v>
      </c>
      <c r="C6" s="1" t="s">
        <v>138</v>
      </c>
      <c r="D6" s="30">
        <v>35000</v>
      </c>
      <c r="E6" s="17" t="s">
        <v>184</v>
      </c>
      <c r="F6" s="3" t="s">
        <v>185</v>
      </c>
      <c r="G6" s="6" t="s">
        <v>187</v>
      </c>
      <c r="H6" s="3" t="s">
        <v>190</v>
      </c>
      <c r="I6" s="3" t="s">
        <v>194</v>
      </c>
      <c r="J6" s="43" t="s">
        <v>186</v>
      </c>
      <c r="K6" s="43" t="s">
        <v>112</v>
      </c>
      <c r="L6" s="45"/>
    </row>
    <row r="7" spans="1:12" hidden="1" x14ac:dyDescent="0.3">
      <c r="A7" s="23" t="s">
        <v>135</v>
      </c>
      <c r="B7" s="23" t="s">
        <v>9</v>
      </c>
      <c r="C7" s="23" t="s">
        <v>136</v>
      </c>
      <c r="D7" s="33">
        <v>23700</v>
      </c>
      <c r="E7" s="34" t="s">
        <v>167</v>
      </c>
      <c r="F7" s="3" t="s">
        <v>174</v>
      </c>
      <c r="G7" s="6" t="s">
        <v>177</v>
      </c>
      <c r="H7" s="3" t="s">
        <v>190</v>
      </c>
      <c r="I7" s="32" t="s">
        <v>197</v>
      </c>
      <c r="J7" s="43"/>
      <c r="K7" s="43"/>
      <c r="L7" s="45"/>
    </row>
    <row r="8" spans="1:12" ht="27" hidden="1" x14ac:dyDescent="0.3">
      <c r="A8" s="1" t="s">
        <v>133</v>
      </c>
      <c r="B8" s="1" t="s">
        <v>9</v>
      </c>
      <c r="C8" s="1" t="s">
        <v>134</v>
      </c>
      <c r="D8" s="30">
        <v>28600</v>
      </c>
      <c r="E8" s="17" t="s">
        <v>157</v>
      </c>
      <c r="F8" s="3" t="s">
        <v>158</v>
      </c>
      <c r="G8" s="6" t="s">
        <v>156</v>
      </c>
      <c r="H8" s="3" t="s">
        <v>154</v>
      </c>
      <c r="I8" s="3" t="s">
        <v>160</v>
      </c>
      <c r="J8" s="43"/>
      <c r="K8" s="43"/>
      <c r="L8" s="43"/>
    </row>
    <row r="9" spans="1:12" hidden="1" x14ac:dyDescent="0.3">
      <c r="A9" s="1" t="s">
        <v>179</v>
      </c>
      <c r="B9" s="1" t="s">
        <v>9</v>
      </c>
      <c r="C9" s="1" t="s">
        <v>127</v>
      </c>
      <c r="D9" s="30">
        <v>14400</v>
      </c>
      <c r="E9" s="17" t="s">
        <v>149</v>
      </c>
      <c r="F9" s="3" t="s">
        <v>151</v>
      </c>
      <c r="G9" s="6" t="s">
        <v>152</v>
      </c>
      <c r="H9" s="3" t="s">
        <v>154</v>
      </c>
      <c r="I9" s="3" t="s">
        <v>188</v>
      </c>
      <c r="J9" s="43" t="s">
        <v>146</v>
      </c>
      <c r="K9" s="43" t="s">
        <v>180</v>
      </c>
      <c r="L9" s="45"/>
    </row>
    <row r="10" spans="1:12" ht="27" hidden="1" x14ac:dyDescent="0.3">
      <c r="A10" s="23" t="s">
        <v>128</v>
      </c>
      <c r="B10" s="23" t="s">
        <v>129</v>
      </c>
      <c r="C10" s="23" t="s">
        <v>130</v>
      </c>
      <c r="D10" s="33">
        <v>148500</v>
      </c>
      <c r="E10" s="34" t="s">
        <v>161</v>
      </c>
      <c r="F10" s="3" t="s">
        <v>162</v>
      </c>
      <c r="G10" s="6" t="s">
        <v>163</v>
      </c>
      <c r="H10" s="3" t="s">
        <v>154</v>
      </c>
      <c r="I10" s="32" t="s">
        <v>193</v>
      </c>
      <c r="J10" s="43"/>
      <c r="K10" s="43"/>
      <c r="L10" s="43"/>
    </row>
    <row r="11" spans="1:12" hidden="1" x14ac:dyDescent="0.3">
      <c r="A11" s="1" t="s">
        <v>131</v>
      </c>
      <c r="B11" s="1" t="s">
        <v>9</v>
      </c>
      <c r="C11" s="1" t="s">
        <v>132</v>
      </c>
      <c r="D11" s="30">
        <v>36000</v>
      </c>
      <c r="E11" s="17" t="s">
        <v>58</v>
      </c>
      <c r="F11" s="3" t="s">
        <v>164</v>
      </c>
      <c r="G11" s="6" t="s">
        <v>165</v>
      </c>
      <c r="H11" s="3" t="s">
        <v>155</v>
      </c>
      <c r="I11" s="3" t="s">
        <v>160</v>
      </c>
      <c r="J11" s="43" t="s">
        <v>146</v>
      </c>
      <c r="K11" s="43" t="s">
        <v>166</v>
      </c>
      <c r="L11" s="45"/>
    </row>
    <row r="12" spans="1:12" ht="27" hidden="1" x14ac:dyDescent="0.3">
      <c r="A12" s="1" t="s">
        <v>117</v>
      </c>
      <c r="B12" s="1" t="s">
        <v>118</v>
      </c>
      <c r="C12" s="1" t="s">
        <v>121</v>
      </c>
      <c r="D12" s="30">
        <v>1000</v>
      </c>
      <c r="E12" s="17" t="s">
        <v>149</v>
      </c>
      <c r="F12" s="3" t="s">
        <v>150</v>
      </c>
      <c r="G12" s="3" t="s">
        <v>153</v>
      </c>
      <c r="H12" s="3" t="s">
        <v>154</v>
      </c>
      <c r="I12" s="3" t="s">
        <v>160</v>
      </c>
      <c r="J12" s="43"/>
      <c r="K12" s="43"/>
      <c r="L12" s="45"/>
    </row>
    <row r="13" spans="1:12" hidden="1" x14ac:dyDescent="0.3">
      <c r="A13" s="1" t="s">
        <v>122</v>
      </c>
      <c r="B13" s="1" t="s">
        <v>9</v>
      </c>
      <c r="C13" s="1" t="s">
        <v>123</v>
      </c>
      <c r="D13" s="30">
        <v>4000</v>
      </c>
      <c r="E13" s="17" t="s">
        <v>167</v>
      </c>
      <c r="F13" s="3" t="s">
        <v>169</v>
      </c>
      <c r="G13" s="3" t="s">
        <v>182</v>
      </c>
      <c r="H13" s="3" t="s">
        <v>181</v>
      </c>
      <c r="I13" s="3" t="s">
        <v>160</v>
      </c>
      <c r="J13" s="43"/>
      <c r="K13" s="43"/>
      <c r="L13" s="45"/>
    </row>
    <row r="14" spans="1:12" hidden="1" x14ac:dyDescent="0.3">
      <c r="A14" s="1" t="s">
        <v>124</v>
      </c>
      <c r="B14" s="1" t="s">
        <v>9</v>
      </c>
      <c r="C14" s="1" t="s">
        <v>148</v>
      </c>
      <c r="D14" s="30">
        <v>30000</v>
      </c>
      <c r="E14" s="17" t="s">
        <v>167</v>
      </c>
      <c r="F14" s="3" t="s">
        <v>168</v>
      </c>
      <c r="G14" s="3" t="s">
        <v>173</v>
      </c>
      <c r="H14" s="3" t="s">
        <v>183</v>
      </c>
      <c r="I14" s="3" t="s">
        <v>160</v>
      </c>
      <c r="J14" s="43" t="s">
        <v>147</v>
      </c>
      <c r="K14" s="43" t="s">
        <v>166</v>
      </c>
      <c r="L14" s="45"/>
    </row>
    <row r="15" spans="1:12" hidden="1" x14ac:dyDescent="0.3">
      <c r="A15" s="1" t="s">
        <v>125</v>
      </c>
      <c r="B15" s="1" t="s">
        <v>9</v>
      </c>
      <c r="C15" s="1" t="s">
        <v>126</v>
      </c>
      <c r="D15" s="30">
        <v>22000</v>
      </c>
      <c r="E15" s="17" t="s">
        <v>170</v>
      </c>
      <c r="F15" s="29" t="s">
        <v>171</v>
      </c>
      <c r="G15" s="3" t="s">
        <v>172</v>
      </c>
      <c r="H15" s="3" t="s">
        <v>183</v>
      </c>
      <c r="I15" s="3" t="s">
        <v>160</v>
      </c>
      <c r="J15" s="43"/>
      <c r="K15" s="43"/>
      <c r="L15" s="43"/>
    </row>
    <row r="16" spans="1:12" hidden="1" x14ac:dyDescent="0.3">
      <c r="A16" s="16" t="s">
        <v>96</v>
      </c>
      <c r="B16" s="16" t="s">
        <v>9</v>
      </c>
      <c r="C16" s="16" t="s">
        <v>97</v>
      </c>
      <c r="D16" s="28">
        <v>21500</v>
      </c>
      <c r="E16" s="21" t="s">
        <v>101</v>
      </c>
      <c r="F16" s="3" t="s">
        <v>102</v>
      </c>
      <c r="G16" s="9" t="s">
        <v>105</v>
      </c>
      <c r="H16" s="3" t="s">
        <v>104</v>
      </c>
      <c r="I16" s="3" t="s">
        <v>160</v>
      </c>
      <c r="J16" s="43"/>
      <c r="K16" s="43"/>
      <c r="L16" s="43"/>
    </row>
    <row r="17" spans="1:12" hidden="1" x14ac:dyDescent="0.3">
      <c r="A17" s="3" t="s">
        <v>91</v>
      </c>
      <c r="B17" s="3" t="s">
        <v>9</v>
      </c>
      <c r="C17" s="3" t="s">
        <v>19</v>
      </c>
      <c r="D17" s="35">
        <v>10900</v>
      </c>
      <c r="E17" s="3" t="s">
        <v>98</v>
      </c>
      <c r="F17" s="3" t="s">
        <v>99</v>
      </c>
      <c r="G17" s="3" t="s">
        <v>109</v>
      </c>
      <c r="H17" s="3" t="s">
        <v>103</v>
      </c>
      <c r="I17" s="32" t="s">
        <v>198</v>
      </c>
      <c r="J17" s="43"/>
      <c r="K17" s="43"/>
      <c r="L17" s="45"/>
    </row>
    <row r="18" spans="1:12" hidden="1" x14ac:dyDescent="0.3">
      <c r="A18" s="21" t="s">
        <v>92</v>
      </c>
      <c r="B18" s="21" t="s">
        <v>9</v>
      </c>
      <c r="C18" s="21" t="s">
        <v>93</v>
      </c>
      <c r="D18" s="22">
        <v>53000</v>
      </c>
      <c r="E18" s="21" t="s">
        <v>100</v>
      </c>
      <c r="F18" s="3" t="s">
        <v>102</v>
      </c>
      <c r="G18" s="3" t="s">
        <v>105</v>
      </c>
      <c r="H18" s="3" t="s">
        <v>103</v>
      </c>
      <c r="I18" s="3" t="s">
        <v>160</v>
      </c>
      <c r="J18" s="43"/>
      <c r="K18" s="43"/>
      <c r="L18" s="43"/>
    </row>
    <row r="19" spans="1:12" hidden="1" x14ac:dyDescent="0.3">
      <c r="A19" s="21" t="s">
        <v>94</v>
      </c>
      <c r="B19" s="21" t="s">
        <v>9</v>
      </c>
      <c r="C19" s="21" t="s">
        <v>95</v>
      </c>
      <c r="D19" s="22">
        <v>7600</v>
      </c>
      <c r="E19" s="21" t="s">
        <v>100</v>
      </c>
      <c r="F19" s="3" t="s">
        <v>102</v>
      </c>
      <c r="G19" s="3" t="s">
        <v>105</v>
      </c>
      <c r="H19" s="3" t="s">
        <v>103</v>
      </c>
      <c r="I19" s="3" t="s">
        <v>189</v>
      </c>
      <c r="J19" s="43"/>
      <c r="K19" s="43"/>
      <c r="L19" s="43"/>
    </row>
    <row r="20" spans="1:12" ht="27" hidden="1" x14ac:dyDescent="0.3">
      <c r="A20" s="21" t="s">
        <v>88</v>
      </c>
      <c r="B20" s="21" t="s">
        <v>9</v>
      </c>
      <c r="C20" s="21" t="s">
        <v>89</v>
      </c>
      <c r="D20" s="22">
        <v>37500</v>
      </c>
      <c r="E20" s="21" t="s">
        <v>100</v>
      </c>
      <c r="F20" s="3" t="s">
        <v>106</v>
      </c>
      <c r="G20" s="3" t="s">
        <v>107</v>
      </c>
      <c r="H20" s="3" t="s">
        <v>103</v>
      </c>
      <c r="I20" s="3" t="s">
        <v>160</v>
      </c>
      <c r="J20" s="43"/>
      <c r="K20" s="43"/>
      <c r="L20" s="43"/>
    </row>
    <row r="21" spans="1:12" ht="40.5" hidden="1" x14ac:dyDescent="0.3">
      <c r="A21" s="18" t="s">
        <v>75</v>
      </c>
      <c r="B21" s="18" t="s">
        <v>9</v>
      </c>
      <c r="C21" s="18" t="s">
        <v>76</v>
      </c>
      <c r="D21" s="19">
        <v>38000</v>
      </c>
      <c r="E21" s="19" t="s">
        <v>77</v>
      </c>
      <c r="F21" s="19" t="s">
        <v>78</v>
      </c>
      <c r="G21" s="20" t="s">
        <v>79</v>
      </c>
      <c r="H21" s="4" t="s">
        <v>81</v>
      </c>
      <c r="I21" s="4" t="s">
        <v>160</v>
      </c>
      <c r="J21" s="43" t="s">
        <v>113</v>
      </c>
      <c r="K21" s="43" t="s">
        <v>112</v>
      </c>
      <c r="L21" s="45"/>
    </row>
    <row r="22" spans="1:12" hidden="1" x14ac:dyDescent="0.3">
      <c r="A22" s="1" t="s">
        <v>8</v>
      </c>
      <c r="B22" s="1" t="s">
        <v>9</v>
      </c>
      <c r="C22" s="1" t="s">
        <v>10</v>
      </c>
      <c r="D22" s="8">
        <v>15900</v>
      </c>
      <c r="E22" s="2" t="s">
        <v>58</v>
      </c>
      <c r="F22" s="4" t="s">
        <v>67</v>
      </c>
      <c r="G22" s="10" t="s">
        <v>82</v>
      </c>
      <c r="H22" s="4" t="s">
        <v>81</v>
      </c>
      <c r="I22" s="4" t="s">
        <v>160</v>
      </c>
      <c r="J22" s="43"/>
      <c r="K22" s="43"/>
      <c r="L22" s="45"/>
    </row>
    <row r="23" spans="1:12" hidden="1" x14ac:dyDescent="0.3">
      <c r="A23" s="1" t="s">
        <v>11</v>
      </c>
      <c r="B23" s="1" t="s">
        <v>9</v>
      </c>
      <c r="C23" s="1" t="s">
        <v>12</v>
      </c>
      <c r="D23" s="8">
        <v>8000</v>
      </c>
      <c r="E23" s="2" t="s">
        <v>58</v>
      </c>
      <c r="F23" s="4" t="s">
        <v>54</v>
      </c>
      <c r="G23" s="10" t="s">
        <v>70</v>
      </c>
      <c r="H23" s="4" t="s">
        <v>86</v>
      </c>
      <c r="I23" s="4" t="s">
        <v>160</v>
      </c>
      <c r="J23" s="43" t="s">
        <v>113</v>
      </c>
      <c r="K23" s="43" t="s">
        <v>112</v>
      </c>
      <c r="L23" s="45"/>
    </row>
    <row r="24" spans="1:12" hidden="1" x14ac:dyDescent="0.3">
      <c r="A24" s="1" t="s">
        <v>16</v>
      </c>
      <c r="B24" s="1" t="s">
        <v>9</v>
      </c>
      <c r="C24" s="1" t="s">
        <v>17</v>
      </c>
      <c r="D24" s="8">
        <v>44000</v>
      </c>
      <c r="E24" s="2" t="s">
        <v>58</v>
      </c>
      <c r="F24" s="4" t="s">
        <v>54</v>
      </c>
      <c r="G24" s="10" t="s">
        <v>74</v>
      </c>
      <c r="H24" s="4" t="s">
        <v>81</v>
      </c>
      <c r="I24" s="4" t="s">
        <v>160</v>
      </c>
      <c r="J24" s="43" t="s">
        <v>113</v>
      </c>
      <c r="K24" s="43" t="s">
        <v>112</v>
      </c>
      <c r="L24" s="45"/>
    </row>
    <row r="25" spans="1:12" ht="27" x14ac:dyDescent="0.3">
      <c r="A25" s="1" t="s">
        <v>18</v>
      </c>
      <c r="B25" s="1" t="s">
        <v>9</v>
      </c>
      <c r="C25" s="1" t="s">
        <v>19</v>
      </c>
      <c r="D25" s="8">
        <v>138000</v>
      </c>
      <c r="E25" s="2" t="s">
        <v>87</v>
      </c>
      <c r="F25" s="4" t="s">
        <v>66</v>
      </c>
      <c r="G25" s="10" t="s">
        <v>108</v>
      </c>
      <c r="H25" s="4" t="s">
        <v>81</v>
      </c>
      <c r="I25" s="4" t="s">
        <v>160</v>
      </c>
      <c r="J25" s="43"/>
      <c r="K25" s="43"/>
      <c r="L25" s="43"/>
    </row>
    <row r="26" spans="1:12" hidden="1" x14ac:dyDescent="0.3">
      <c r="A26" s="1" t="s">
        <v>20</v>
      </c>
      <c r="B26" s="1" t="s">
        <v>9</v>
      </c>
      <c r="C26" s="1" t="s">
        <v>21</v>
      </c>
      <c r="D26" s="8">
        <v>10000</v>
      </c>
      <c r="E26" s="2" t="s">
        <v>58</v>
      </c>
      <c r="F26" s="4" t="s">
        <v>54</v>
      </c>
      <c r="G26" s="10" t="s">
        <v>196</v>
      </c>
      <c r="H26" s="31" t="s">
        <v>83</v>
      </c>
      <c r="I26" s="31" t="s">
        <v>160</v>
      </c>
      <c r="J26" s="43" t="s">
        <v>113</v>
      </c>
      <c r="K26" s="43" t="s">
        <v>112</v>
      </c>
      <c r="L26" s="45"/>
    </row>
    <row r="27" spans="1:12" ht="27" x14ac:dyDescent="0.3">
      <c r="A27" s="1" t="s">
        <v>22</v>
      </c>
      <c r="B27" s="1" t="s">
        <v>9</v>
      </c>
      <c r="C27" s="1" t="s">
        <v>23</v>
      </c>
      <c r="D27" s="8">
        <v>10500</v>
      </c>
      <c r="E27" s="2" t="s">
        <v>59</v>
      </c>
      <c r="F27" s="4" t="s">
        <v>66</v>
      </c>
      <c r="G27" s="10" t="s">
        <v>115</v>
      </c>
      <c r="H27" s="26" t="s">
        <v>190</v>
      </c>
      <c r="I27" s="26" t="s">
        <v>160</v>
      </c>
      <c r="J27" s="43"/>
      <c r="K27" s="43"/>
      <c r="L27" s="43"/>
    </row>
    <row r="28" spans="1:12" ht="27" x14ac:dyDescent="0.3">
      <c r="A28" s="1" t="s">
        <v>24</v>
      </c>
      <c r="B28" s="1" t="s">
        <v>9</v>
      </c>
      <c r="C28" s="1" t="s">
        <v>19</v>
      </c>
      <c r="D28" s="8">
        <v>23600</v>
      </c>
      <c r="E28" s="2" t="s">
        <v>59</v>
      </c>
      <c r="F28" s="4" t="s">
        <v>65</v>
      </c>
      <c r="G28" s="10"/>
      <c r="H28" s="4" t="s">
        <v>83</v>
      </c>
      <c r="I28" s="4" t="s">
        <v>160</v>
      </c>
      <c r="J28" s="43"/>
      <c r="K28" s="43"/>
      <c r="L28" s="43"/>
    </row>
    <row r="29" spans="1:12" hidden="1" x14ac:dyDescent="0.3">
      <c r="A29" s="1" t="s">
        <v>26</v>
      </c>
      <c r="B29" s="1" t="s">
        <v>9</v>
      </c>
      <c r="C29" s="1" t="s">
        <v>27</v>
      </c>
      <c r="D29" s="8">
        <v>32000</v>
      </c>
      <c r="E29" s="2" t="s">
        <v>58</v>
      </c>
      <c r="F29" s="4" t="s">
        <v>54</v>
      </c>
      <c r="G29" s="10"/>
      <c r="H29" s="4" t="s">
        <v>84</v>
      </c>
      <c r="I29" s="4" t="s">
        <v>160</v>
      </c>
      <c r="J29" s="43" t="s">
        <v>113</v>
      </c>
      <c r="K29" s="43" t="s">
        <v>112</v>
      </c>
      <c r="L29" s="45"/>
    </row>
    <row r="30" spans="1:12" hidden="1" x14ac:dyDescent="0.3">
      <c r="A30" s="23" t="s">
        <v>28</v>
      </c>
      <c r="B30" s="23" t="s">
        <v>9</v>
      </c>
      <c r="C30" s="23" t="s">
        <v>29</v>
      </c>
      <c r="D30" s="24">
        <v>61000</v>
      </c>
      <c r="E30" s="25" t="s">
        <v>58</v>
      </c>
      <c r="F30" s="26" t="s">
        <v>64</v>
      </c>
      <c r="G30" s="27"/>
      <c r="H30" s="26" t="s">
        <v>81</v>
      </c>
      <c r="I30" s="36" t="s">
        <v>193</v>
      </c>
      <c r="J30" s="43" t="s">
        <v>113</v>
      </c>
      <c r="K30" s="43" t="s">
        <v>199</v>
      </c>
      <c r="L30" s="45"/>
    </row>
    <row r="31" spans="1:12" hidden="1" x14ac:dyDescent="0.3">
      <c r="A31" s="23" t="s">
        <v>30</v>
      </c>
      <c r="B31" s="23" t="s">
        <v>9</v>
      </c>
      <c r="C31" s="23" t="s">
        <v>31</v>
      </c>
      <c r="D31" s="24">
        <v>3710</v>
      </c>
      <c r="E31" s="25" t="s">
        <v>60</v>
      </c>
      <c r="F31" s="26" t="s">
        <v>54</v>
      </c>
      <c r="G31" s="27"/>
      <c r="H31" s="26" t="s">
        <v>81</v>
      </c>
      <c r="I31" s="36" t="s">
        <v>201</v>
      </c>
      <c r="J31" s="43" t="s">
        <v>113</v>
      </c>
      <c r="K31" s="43" t="s">
        <v>200</v>
      </c>
      <c r="L31" s="45"/>
    </row>
    <row r="32" spans="1:12" hidden="1" x14ac:dyDescent="0.3">
      <c r="A32" s="1" t="s">
        <v>32</v>
      </c>
      <c r="B32" s="1" t="s">
        <v>9</v>
      </c>
      <c r="C32" s="1" t="s">
        <v>33</v>
      </c>
      <c r="D32" s="8">
        <v>40000</v>
      </c>
      <c r="E32" s="2" t="s">
        <v>60</v>
      </c>
      <c r="F32" s="4" t="s">
        <v>54</v>
      </c>
      <c r="G32" s="10"/>
      <c r="H32" s="4" t="s">
        <v>84</v>
      </c>
      <c r="I32" s="4" t="s">
        <v>160</v>
      </c>
      <c r="J32" s="43" t="s">
        <v>113</v>
      </c>
      <c r="K32" s="43" t="s">
        <v>112</v>
      </c>
      <c r="L32" s="45"/>
    </row>
    <row r="33" spans="1:14" hidden="1" x14ac:dyDescent="0.3">
      <c r="A33" s="1" t="s">
        <v>34</v>
      </c>
      <c r="B33" s="1" t="s">
        <v>9</v>
      </c>
      <c r="C33" s="1" t="s">
        <v>35</v>
      </c>
      <c r="D33" s="8">
        <v>2000</v>
      </c>
      <c r="E33" s="2" t="s">
        <v>60</v>
      </c>
      <c r="F33" s="4" t="s">
        <v>61</v>
      </c>
      <c r="G33" s="10"/>
      <c r="H33" s="4" t="s">
        <v>84</v>
      </c>
      <c r="I33" s="4" t="s">
        <v>192</v>
      </c>
      <c r="J33" s="43"/>
      <c r="K33" s="43"/>
      <c r="L33" s="45"/>
    </row>
    <row r="34" spans="1:14" hidden="1" x14ac:dyDescent="0.3">
      <c r="A34" s="1" t="s">
        <v>37</v>
      </c>
      <c r="B34" s="1" t="s">
        <v>9</v>
      </c>
      <c r="C34" s="1" t="s">
        <v>35</v>
      </c>
      <c r="D34" s="8">
        <v>5250</v>
      </c>
      <c r="E34" s="2" t="s">
        <v>60</v>
      </c>
      <c r="F34" s="4" t="s">
        <v>71</v>
      </c>
      <c r="G34" s="10" t="s">
        <v>85</v>
      </c>
      <c r="H34" s="4" t="s">
        <v>84</v>
      </c>
      <c r="I34" s="4" t="s">
        <v>191</v>
      </c>
      <c r="J34" s="43"/>
      <c r="K34" s="43"/>
      <c r="L34" s="45"/>
    </row>
    <row r="35" spans="1:14" hidden="1" x14ac:dyDescent="0.3">
      <c r="A35" s="1" t="s">
        <v>38</v>
      </c>
      <c r="B35" s="1" t="s">
        <v>9</v>
      </c>
      <c r="C35" s="1" t="s">
        <v>39</v>
      </c>
      <c r="D35" s="8">
        <v>46000</v>
      </c>
      <c r="E35" s="2" t="s">
        <v>60</v>
      </c>
      <c r="F35" s="4" t="s">
        <v>54</v>
      </c>
      <c r="G35" s="10" t="s">
        <v>72</v>
      </c>
      <c r="H35" s="4" t="s">
        <v>84</v>
      </c>
      <c r="I35" s="4" t="s">
        <v>160</v>
      </c>
      <c r="J35" s="43" t="s">
        <v>113</v>
      </c>
      <c r="K35" s="43" t="s">
        <v>112</v>
      </c>
      <c r="L35" s="45"/>
    </row>
    <row r="36" spans="1:14" hidden="1" x14ac:dyDescent="0.3">
      <c r="A36" s="1" t="s">
        <v>40</v>
      </c>
      <c r="B36" s="1" t="s">
        <v>9</v>
      </c>
      <c r="C36" s="1" t="s">
        <v>35</v>
      </c>
      <c r="D36" s="8">
        <v>5750</v>
      </c>
      <c r="E36" s="2" t="s">
        <v>60</v>
      </c>
      <c r="F36" s="4" t="s">
        <v>62</v>
      </c>
      <c r="G36" s="10"/>
      <c r="H36" s="4" t="s">
        <v>190</v>
      </c>
      <c r="I36" s="4" t="s">
        <v>160</v>
      </c>
      <c r="J36" s="43"/>
      <c r="K36" s="43"/>
      <c r="L36" s="45"/>
    </row>
    <row r="37" spans="1:14" hidden="1" x14ac:dyDescent="0.3">
      <c r="A37" s="1" t="s">
        <v>41</v>
      </c>
      <c r="B37" s="1" t="s">
        <v>9</v>
      </c>
      <c r="C37" s="1" t="s">
        <v>39</v>
      </c>
      <c r="D37" s="8">
        <v>30700</v>
      </c>
      <c r="E37" s="2" t="s">
        <v>60</v>
      </c>
      <c r="F37" s="4" t="s">
        <v>54</v>
      </c>
      <c r="G37" s="10" t="s">
        <v>72</v>
      </c>
      <c r="H37" s="4" t="s">
        <v>190</v>
      </c>
      <c r="I37" s="4" t="s">
        <v>160</v>
      </c>
      <c r="J37" s="43" t="s">
        <v>113</v>
      </c>
      <c r="K37" s="43" t="s">
        <v>112</v>
      </c>
      <c r="L37" s="45"/>
    </row>
    <row r="38" spans="1:14" hidden="1" x14ac:dyDescent="0.3">
      <c r="A38" s="1" t="s">
        <v>42</v>
      </c>
      <c r="B38" s="1" t="s">
        <v>9</v>
      </c>
      <c r="C38" s="1" t="s">
        <v>43</v>
      </c>
      <c r="D38" s="8">
        <v>30000</v>
      </c>
      <c r="E38" s="2" t="s">
        <v>60</v>
      </c>
      <c r="F38" s="4" t="s">
        <v>54</v>
      </c>
      <c r="G38" s="10"/>
      <c r="H38" s="4" t="s">
        <v>84</v>
      </c>
      <c r="I38" s="4" t="s">
        <v>160</v>
      </c>
      <c r="J38" s="43"/>
      <c r="K38" s="43"/>
      <c r="L38" s="45"/>
    </row>
    <row r="39" spans="1:14" hidden="1" x14ac:dyDescent="0.3">
      <c r="A39" s="23" t="s">
        <v>44</v>
      </c>
      <c r="B39" s="23" t="s">
        <v>9</v>
      </c>
      <c r="C39" s="23" t="s">
        <v>45</v>
      </c>
      <c r="D39" s="24">
        <v>14200</v>
      </c>
      <c r="E39" s="25" t="s">
        <v>60</v>
      </c>
      <c r="F39" s="26" t="s">
        <v>54</v>
      </c>
      <c r="G39" s="27" t="s">
        <v>114</v>
      </c>
      <c r="H39" s="26" t="s">
        <v>84</v>
      </c>
      <c r="I39" s="26" t="s">
        <v>160</v>
      </c>
      <c r="J39" s="43" t="s">
        <v>113</v>
      </c>
      <c r="K39" s="43" t="s">
        <v>112</v>
      </c>
      <c r="L39" s="45"/>
    </row>
    <row r="40" spans="1:14" hidden="1" x14ac:dyDescent="0.3">
      <c r="A40" s="1" t="s">
        <v>46</v>
      </c>
      <c r="B40" s="1" t="s">
        <v>47</v>
      </c>
      <c r="C40" s="1" t="s">
        <v>48</v>
      </c>
      <c r="D40" s="8">
        <v>1133000</v>
      </c>
      <c r="E40" s="2" t="s">
        <v>57</v>
      </c>
      <c r="F40" s="4" t="s">
        <v>63</v>
      </c>
      <c r="G40" s="10"/>
      <c r="H40" s="4" t="s">
        <v>84</v>
      </c>
      <c r="I40" s="4" t="s">
        <v>160</v>
      </c>
      <c r="J40" s="43"/>
      <c r="K40" s="43"/>
      <c r="L40" s="43"/>
    </row>
    <row r="41" spans="1:14" hidden="1" x14ac:dyDescent="0.3">
      <c r="A41" s="1" t="s">
        <v>50</v>
      </c>
      <c r="B41" s="1" t="s">
        <v>9</v>
      </c>
      <c r="C41" s="1" t="s">
        <v>51</v>
      </c>
      <c r="D41" s="8">
        <v>21000</v>
      </c>
      <c r="E41" s="2" t="s">
        <v>60</v>
      </c>
      <c r="F41" s="4" t="s">
        <v>54</v>
      </c>
      <c r="G41" s="10" t="s">
        <v>73</v>
      </c>
      <c r="H41" s="4" t="s">
        <v>84</v>
      </c>
      <c r="I41" s="4" t="s">
        <v>160</v>
      </c>
      <c r="J41" s="43" t="s">
        <v>113</v>
      </c>
      <c r="K41" s="43" t="s">
        <v>112</v>
      </c>
      <c r="L41" s="45"/>
    </row>
    <row r="42" spans="1:14" hidden="1" x14ac:dyDescent="0.3">
      <c r="A42" s="1" t="s">
        <v>52</v>
      </c>
      <c r="B42" s="1" t="s">
        <v>9</v>
      </c>
      <c r="C42" s="1" t="s">
        <v>53</v>
      </c>
      <c r="D42" s="8">
        <v>3000</v>
      </c>
      <c r="E42" s="2" t="s">
        <v>60</v>
      </c>
      <c r="F42" s="4" t="s">
        <v>54</v>
      </c>
      <c r="G42" s="10" t="s">
        <v>73</v>
      </c>
      <c r="H42" s="4" t="s">
        <v>84</v>
      </c>
      <c r="I42" s="4" t="s">
        <v>160</v>
      </c>
      <c r="J42" s="43" t="s">
        <v>113</v>
      </c>
      <c r="K42" s="43" t="s">
        <v>112</v>
      </c>
      <c r="L42" s="45"/>
    </row>
    <row r="43" spans="1:14" hidden="1" x14ac:dyDescent="0.3">
      <c r="D43" s="11"/>
      <c r="M43" s="7" t="str">
        <f>"3-"&amp;TEXT(ROW(A1),"00")</f>
        <v>3-01</v>
      </c>
      <c r="N43" s="7" t="s">
        <v>207</v>
      </c>
    </row>
    <row r="44" spans="1:14" hidden="1" x14ac:dyDescent="0.3">
      <c r="M44" s="7" t="str">
        <f t="shared" ref="M44:M83" si="0">"3-"&amp;TEXT(ROW(A2),"00")</f>
        <v>3-02</v>
      </c>
      <c r="N44" s="7" t="s">
        <v>208</v>
      </c>
    </row>
    <row r="45" spans="1:14" hidden="1" x14ac:dyDescent="0.3">
      <c r="M45" s="7" t="str">
        <f t="shared" si="0"/>
        <v>3-03</v>
      </c>
      <c r="N45" s="7" t="s">
        <v>209</v>
      </c>
    </row>
    <row r="46" spans="1:14" hidden="1" x14ac:dyDescent="0.3">
      <c r="M46" s="7" t="str">
        <f t="shared" si="0"/>
        <v>3-04</v>
      </c>
      <c r="N46" s="7" t="s">
        <v>248</v>
      </c>
    </row>
    <row r="47" spans="1:14" hidden="1" x14ac:dyDescent="0.3">
      <c r="M47" s="7" t="str">
        <f t="shared" si="0"/>
        <v>3-05</v>
      </c>
      <c r="N47" s="7" t="s">
        <v>247</v>
      </c>
    </row>
    <row r="48" spans="1:14" hidden="1" x14ac:dyDescent="0.3">
      <c r="M48" s="7" t="str">
        <f t="shared" si="0"/>
        <v>3-06</v>
      </c>
      <c r="N48" s="7" t="s">
        <v>246</v>
      </c>
    </row>
    <row r="49" spans="13:14" hidden="1" x14ac:dyDescent="0.3">
      <c r="M49" s="7" t="str">
        <f t="shared" si="0"/>
        <v>3-07</v>
      </c>
      <c r="N49" s="7" t="s">
        <v>245</v>
      </c>
    </row>
    <row r="50" spans="13:14" hidden="1" x14ac:dyDescent="0.3">
      <c r="M50" s="7" t="str">
        <f t="shared" si="0"/>
        <v>3-08</v>
      </c>
      <c r="N50" s="7" t="s">
        <v>244</v>
      </c>
    </row>
    <row r="51" spans="13:14" hidden="1" x14ac:dyDescent="0.3">
      <c r="M51" s="7" t="str">
        <f t="shared" si="0"/>
        <v>3-09</v>
      </c>
      <c r="N51" s="7" t="s">
        <v>243</v>
      </c>
    </row>
    <row r="52" spans="13:14" hidden="1" x14ac:dyDescent="0.3">
      <c r="M52" s="7" t="str">
        <f t="shared" si="0"/>
        <v>3-10</v>
      </c>
      <c r="N52" s="7" t="s">
        <v>242</v>
      </c>
    </row>
    <row r="53" spans="13:14" hidden="1" x14ac:dyDescent="0.3">
      <c r="M53" s="7" t="str">
        <f t="shared" si="0"/>
        <v>3-11</v>
      </c>
      <c r="N53" s="7" t="s">
        <v>241</v>
      </c>
    </row>
    <row r="54" spans="13:14" hidden="1" x14ac:dyDescent="0.3">
      <c r="M54" s="7" t="str">
        <f t="shared" si="0"/>
        <v>3-12</v>
      </c>
      <c r="N54" s="7" t="s">
        <v>240</v>
      </c>
    </row>
    <row r="55" spans="13:14" hidden="1" x14ac:dyDescent="0.3">
      <c r="M55" s="7" t="str">
        <f t="shared" si="0"/>
        <v>3-13</v>
      </c>
      <c r="N55" s="7" t="s">
        <v>239</v>
      </c>
    </row>
    <row r="56" spans="13:14" hidden="1" x14ac:dyDescent="0.3">
      <c r="M56" s="7" t="str">
        <f t="shared" si="0"/>
        <v>3-14</v>
      </c>
      <c r="N56" s="7" t="s">
        <v>238</v>
      </c>
    </row>
    <row r="57" spans="13:14" hidden="1" x14ac:dyDescent="0.3">
      <c r="M57" s="7" t="str">
        <f t="shared" si="0"/>
        <v>3-15</v>
      </c>
      <c r="N57" s="7" t="s">
        <v>237</v>
      </c>
    </row>
    <row r="58" spans="13:14" hidden="1" x14ac:dyDescent="0.3">
      <c r="M58" s="7" t="str">
        <f t="shared" si="0"/>
        <v>3-16</v>
      </c>
      <c r="N58" s="7" t="s">
        <v>236</v>
      </c>
    </row>
    <row r="59" spans="13:14" hidden="1" x14ac:dyDescent="0.3">
      <c r="M59" s="7" t="str">
        <f t="shared" si="0"/>
        <v>3-17</v>
      </c>
      <c r="N59" s="7" t="s">
        <v>235</v>
      </c>
    </row>
    <row r="60" spans="13:14" hidden="1" x14ac:dyDescent="0.3">
      <c r="M60" s="7" t="str">
        <f t="shared" si="0"/>
        <v>3-18</v>
      </c>
      <c r="N60" s="7" t="s">
        <v>234</v>
      </c>
    </row>
    <row r="61" spans="13:14" hidden="1" x14ac:dyDescent="0.3">
      <c r="M61" s="7" t="str">
        <f t="shared" si="0"/>
        <v>3-19</v>
      </c>
      <c r="N61" s="7" t="s">
        <v>233</v>
      </c>
    </row>
    <row r="62" spans="13:14" hidden="1" x14ac:dyDescent="0.3">
      <c r="M62" s="7" t="str">
        <f t="shared" si="0"/>
        <v>3-20</v>
      </c>
      <c r="N62" s="7" t="s">
        <v>232</v>
      </c>
    </row>
    <row r="63" spans="13:14" hidden="1" x14ac:dyDescent="0.3">
      <c r="M63" s="7" t="str">
        <f t="shared" si="0"/>
        <v>3-21</v>
      </c>
      <c r="N63" s="7" t="s">
        <v>231</v>
      </c>
    </row>
    <row r="64" spans="13:14" hidden="1" x14ac:dyDescent="0.3">
      <c r="M64" s="7" t="str">
        <f t="shared" si="0"/>
        <v>3-22</v>
      </c>
      <c r="N64" s="7" t="s">
        <v>230</v>
      </c>
    </row>
    <row r="65" spans="13:14" hidden="1" x14ac:dyDescent="0.3">
      <c r="M65" s="7" t="str">
        <f t="shared" si="0"/>
        <v>3-23</v>
      </c>
      <c r="N65" s="7" t="s">
        <v>229</v>
      </c>
    </row>
    <row r="66" spans="13:14" hidden="1" x14ac:dyDescent="0.3">
      <c r="M66" s="7" t="str">
        <f t="shared" si="0"/>
        <v>3-24</v>
      </c>
      <c r="N66" s="7" t="s">
        <v>228</v>
      </c>
    </row>
    <row r="67" spans="13:14" hidden="1" x14ac:dyDescent="0.3">
      <c r="M67" s="7" t="str">
        <f t="shared" si="0"/>
        <v>3-25</v>
      </c>
      <c r="N67" s="7" t="s">
        <v>227</v>
      </c>
    </row>
    <row r="68" spans="13:14" hidden="1" x14ac:dyDescent="0.3">
      <c r="M68" s="7" t="str">
        <f t="shared" si="0"/>
        <v>3-26</v>
      </c>
      <c r="N68" s="7" t="s">
        <v>226</v>
      </c>
    </row>
    <row r="69" spans="13:14" hidden="1" x14ac:dyDescent="0.3">
      <c r="M69" s="7" t="str">
        <f t="shared" si="0"/>
        <v>3-27</v>
      </c>
      <c r="N69" s="7" t="s">
        <v>225</v>
      </c>
    </row>
    <row r="70" spans="13:14" hidden="1" x14ac:dyDescent="0.3">
      <c r="M70" s="7" t="str">
        <f t="shared" si="0"/>
        <v>3-28</v>
      </c>
      <c r="N70" s="7" t="s">
        <v>224</v>
      </c>
    </row>
    <row r="71" spans="13:14" hidden="1" x14ac:dyDescent="0.3">
      <c r="M71" s="7" t="str">
        <f t="shared" si="0"/>
        <v>3-29</v>
      </c>
      <c r="N71" s="7" t="s">
        <v>223</v>
      </c>
    </row>
    <row r="72" spans="13:14" hidden="1" x14ac:dyDescent="0.3">
      <c r="M72" s="7" t="str">
        <f t="shared" si="0"/>
        <v>3-30</v>
      </c>
      <c r="N72" s="7" t="s">
        <v>222</v>
      </c>
    </row>
    <row r="73" spans="13:14" hidden="1" x14ac:dyDescent="0.3">
      <c r="M73" s="7" t="str">
        <f t="shared" si="0"/>
        <v>3-31</v>
      </c>
      <c r="N73" s="7" t="s">
        <v>221</v>
      </c>
    </row>
    <row r="74" spans="13:14" hidden="1" x14ac:dyDescent="0.3">
      <c r="M74" s="7" t="str">
        <f t="shared" si="0"/>
        <v>3-32</v>
      </c>
      <c r="N74" s="7" t="s">
        <v>220</v>
      </c>
    </row>
    <row r="75" spans="13:14" hidden="1" x14ac:dyDescent="0.3">
      <c r="M75" s="7" t="str">
        <f t="shared" si="0"/>
        <v>3-33</v>
      </c>
      <c r="N75" s="7" t="s">
        <v>253</v>
      </c>
    </row>
    <row r="76" spans="13:14" hidden="1" x14ac:dyDescent="0.3">
      <c r="M76" s="7" t="str">
        <f t="shared" si="0"/>
        <v>3-34</v>
      </c>
      <c r="N76" s="7" t="s">
        <v>252</v>
      </c>
    </row>
    <row r="77" spans="13:14" hidden="1" x14ac:dyDescent="0.3">
      <c r="M77" s="7" t="str">
        <f t="shared" si="0"/>
        <v>3-35</v>
      </c>
      <c r="N77" s="7" t="s">
        <v>251</v>
      </c>
    </row>
    <row r="78" spans="13:14" hidden="1" x14ac:dyDescent="0.3">
      <c r="M78" s="7" t="str">
        <f t="shared" si="0"/>
        <v>3-36</v>
      </c>
      <c r="N78" s="7" t="s">
        <v>250</v>
      </c>
    </row>
    <row r="79" spans="13:14" hidden="1" x14ac:dyDescent="0.3">
      <c r="M79" s="7" t="str">
        <f t="shared" si="0"/>
        <v>3-37</v>
      </c>
      <c r="N79" s="7" t="s">
        <v>249</v>
      </c>
    </row>
    <row r="80" spans="13:14" hidden="1" x14ac:dyDescent="0.3">
      <c r="M80" s="7" t="str">
        <f t="shared" si="0"/>
        <v>3-38</v>
      </c>
      <c r="N80" s="7" t="s">
        <v>206</v>
      </c>
    </row>
    <row r="81" spans="1:14" hidden="1" x14ac:dyDescent="0.3">
      <c r="M81" s="7" t="str">
        <f t="shared" si="0"/>
        <v>3-39</v>
      </c>
      <c r="N81" s="7" t="s">
        <v>205</v>
      </c>
    </row>
    <row r="82" spans="1:14" hidden="1" x14ac:dyDescent="0.3">
      <c r="M82" s="7" t="str">
        <f t="shared" si="0"/>
        <v>3-40</v>
      </c>
      <c r="N82" s="7" t="s">
        <v>204</v>
      </c>
    </row>
    <row r="83" spans="1:14" hidden="1" x14ac:dyDescent="0.3">
      <c r="M83" s="7" t="str">
        <f t="shared" si="0"/>
        <v>3-41</v>
      </c>
      <c r="N83" s="7" t="s">
        <v>203</v>
      </c>
    </row>
    <row r="86" spans="1:14" x14ac:dyDescent="0.3">
      <c r="A86" s="1" t="s">
        <v>139</v>
      </c>
      <c r="B86" s="7" t="s">
        <v>9</v>
      </c>
      <c r="C86" s="7" t="s">
        <v>136</v>
      </c>
      <c r="D86" s="7">
        <v>23700</v>
      </c>
      <c r="E86" s="7" t="s">
        <v>210</v>
      </c>
      <c r="F86" s="12" t="s">
        <v>216</v>
      </c>
      <c r="G86" s="7" t="s">
        <v>254</v>
      </c>
      <c r="H86" s="5" t="s">
        <v>213</v>
      </c>
      <c r="I86" s="5" t="s">
        <v>212</v>
      </c>
      <c r="L86" s="7" t="str">
        <f>"3-"&amp;TEXT(ROW(A1), "00")</f>
        <v>3-01</v>
      </c>
    </row>
    <row r="87" spans="1:14" x14ac:dyDescent="0.3">
      <c r="A87" s="23" t="s">
        <v>140</v>
      </c>
      <c r="B87" s="7" t="s">
        <v>9</v>
      </c>
      <c r="C87" s="7" t="s">
        <v>141</v>
      </c>
      <c r="D87" s="7">
        <v>2500</v>
      </c>
      <c r="E87" s="7" t="s">
        <v>210</v>
      </c>
      <c r="F87" s="12" t="s">
        <v>217</v>
      </c>
      <c r="G87" s="7" t="s">
        <v>278</v>
      </c>
      <c r="H87" s="5" t="s">
        <v>213</v>
      </c>
      <c r="I87" s="5" t="s">
        <v>211</v>
      </c>
      <c r="J87" s="7" t="s">
        <v>219</v>
      </c>
      <c r="K87" s="7" t="s">
        <v>255</v>
      </c>
      <c r="L87" s="7" t="str">
        <f t="shared" ref="L87:L114" si="1">"3-"&amp;TEXT(ROW(A2), "00")</f>
        <v>3-02</v>
      </c>
    </row>
    <row r="88" spans="1:14" x14ac:dyDescent="0.3">
      <c r="A88" s="1" t="s">
        <v>142</v>
      </c>
      <c r="B88" s="7" t="s">
        <v>9</v>
      </c>
      <c r="C88" s="7" t="s">
        <v>143</v>
      </c>
      <c r="D88" s="7">
        <v>68000</v>
      </c>
      <c r="E88" s="7" t="s">
        <v>210</v>
      </c>
      <c r="F88" s="12" t="s">
        <v>216</v>
      </c>
      <c r="G88" s="7" t="s">
        <v>256</v>
      </c>
      <c r="H88" s="5" t="s">
        <v>213</v>
      </c>
      <c r="I88" s="5" t="s">
        <v>212</v>
      </c>
      <c r="L88" s="7" t="str">
        <f t="shared" si="1"/>
        <v>3-03</v>
      </c>
    </row>
    <row r="89" spans="1:14" x14ac:dyDescent="0.3">
      <c r="A89" s="1" t="s">
        <v>137</v>
      </c>
      <c r="B89" s="7" t="s">
        <v>9</v>
      </c>
      <c r="C89" s="7" t="s">
        <v>138</v>
      </c>
      <c r="D89" s="7">
        <v>35000</v>
      </c>
      <c r="E89" s="7" t="s">
        <v>210</v>
      </c>
      <c r="F89" s="12" t="s">
        <v>217</v>
      </c>
      <c r="G89" s="7" t="s">
        <v>257</v>
      </c>
      <c r="H89" s="5" t="s">
        <v>213</v>
      </c>
      <c r="I89" s="5" t="s">
        <v>212</v>
      </c>
      <c r="J89" s="7" t="s">
        <v>219</v>
      </c>
      <c r="K89" s="7" t="s">
        <v>255</v>
      </c>
      <c r="L89" s="7" t="str">
        <f t="shared" si="1"/>
        <v>3-04</v>
      </c>
    </row>
    <row r="90" spans="1:14" x14ac:dyDescent="0.3">
      <c r="A90" s="23" t="s">
        <v>135</v>
      </c>
      <c r="B90" s="7" t="s">
        <v>9</v>
      </c>
      <c r="C90" s="7" t="s">
        <v>136</v>
      </c>
      <c r="D90" s="7">
        <v>23700</v>
      </c>
      <c r="E90" s="7" t="s">
        <v>210</v>
      </c>
      <c r="F90" s="12" t="s">
        <v>216</v>
      </c>
      <c r="G90" s="7" t="s">
        <v>254</v>
      </c>
      <c r="H90" s="5" t="s">
        <v>213</v>
      </c>
      <c r="I90" s="5" t="s">
        <v>211</v>
      </c>
      <c r="L90" s="7" t="str">
        <f t="shared" si="1"/>
        <v>3-05</v>
      </c>
    </row>
    <row r="91" spans="1:14" x14ac:dyDescent="0.3">
      <c r="A91" s="1" t="s">
        <v>179</v>
      </c>
      <c r="B91" s="7" t="s">
        <v>9</v>
      </c>
      <c r="C91" s="7" t="s">
        <v>127</v>
      </c>
      <c r="D91" s="7">
        <v>14400</v>
      </c>
      <c r="E91" s="7" t="s">
        <v>210</v>
      </c>
      <c r="F91" s="12" t="s">
        <v>217</v>
      </c>
      <c r="G91" s="7" t="s">
        <v>258</v>
      </c>
      <c r="H91" s="5" t="s">
        <v>213</v>
      </c>
      <c r="I91" s="5" t="s">
        <v>212</v>
      </c>
      <c r="J91" s="7" t="s">
        <v>219</v>
      </c>
      <c r="K91" s="7" t="s">
        <v>255</v>
      </c>
      <c r="L91" s="7" t="str">
        <f t="shared" si="1"/>
        <v>3-06</v>
      </c>
    </row>
    <row r="92" spans="1:14" x14ac:dyDescent="0.3">
      <c r="A92" s="1" t="s">
        <v>131</v>
      </c>
      <c r="B92" s="7" t="s">
        <v>9</v>
      </c>
      <c r="C92" s="7" t="s">
        <v>132</v>
      </c>
      <c r="D92" s="7">
        <v>36000</v>
      </c>
      <c r="E92" s="7" t="s">
        <v>210</v>
      </c>
      <c r="F92" s="12" t="s">
        <v>217</v>
      </c>
      <c r="G92" s="7" t="s">
        <v>259</v>
      </c>
      <c r="H92" s="5" t="s">
        <v>213</v>
      </c>
      <c r="I92" s="5" t="s">
        <v>212</v>
      </c>
      <c r="J92" s="7" t="s">
        <v>219</v>
      </c>
      <c r="K92" s="7" t="s">
        <v>255</v>
      </c>
      <c r="L92" s="7" t="str">
        <f t="shared" si="1"/>
        <v>3-07</v>
      </c>
    </row>
    <row r="93" spans="1:14" x14ac:dyDescent="0.3">
      <c r="A93" s="1" t="s">
        <v>117</v>
      </c>
      <c r="B93" s="7" t="s">
        <v>118</v>
      </c>
      <c r="C93" s="7" t="s">
        <v>121</v>
      </c>
      <c r="D93" s="7">
        <v>1000</v>
      </c>
      <c r="E93" s="7" t="s">
        <v>210</v>
      </c>
      <c r="F93" s="12" t="s">
        <v>279</v>
      </c>
      <c r="G93" s="7" t="s">
        <v>260</v>
      </c>
      <c r="H93" s="5" t="s">
        <v>213</v>
      </c>
      <c r="I93" s="5" t="s">
        <v>212</v>
      </c>
      <c r="L93" s="7" t="str">
        <f t="shared" si="1"/>
        <v>3-08</v>
      </c>
    </row>
    <row r="94" spans="1:14" x14ac:dyDescent="0.3">
      <c r="A94" s="1" t="s">
        <v>122</v>
      </c>
      <c r="B94" s="7" t="s">
        <v>9</v>
      </c>
      <c r="C94" s="7" t="s">
        <v>123</v>
      </c>
      <c r="D94" s="7">
        <v>4000</v>
      </c>
      <c r="E94" s="7" t="s">
        <v>210</v>
      </c>
      <c r="F94" s="12" t="s">
        <v>215</v>
      </c>
      <c r="G94" s="7" t="s">
        <v>261</v>
      </c>
      <c r="H94" s="5" t="s">
        <v>213</v>
      </c>
      <c r="I94" s="5" t="s">
        <v>212</v>
      </c>
      <c r="L94" s="7" t="str">
        <f t="shared" si="1"/>
        <v>3-09</v>
      </c>
    </row>
    <row r="95" spans="1:14" x14ac:dyDescent="0.3">
      <c r="A95" s="1" t="s">
        <v>124</v>
      </c>
      <c r="B95" s="7" t="s">
        <v>9</v>
      </c>
      <c r="C95" s="7" t="s">
        <v>218</v>
      </c>
      <c r="D95" s="7">
        <v>30000</v>
      </c>
      <c r="E95" s="7" t="s">
        <v>210</v>
      </c>
      <c r="F95" s="12" t="s">
        <v>217</v>
      </c>
      <c r="G95" s="7" t="s">
        <v>262</v>
      </c>
      <c r="H95" s="5" t="s">
        <v>213</v>
      </c>
      <c r="I95" s="5" t="s">
        <v>212</v>
      </c>
      <c r="J95" s="7" t="s">
        <v>219</v>
      </c>
      <c r="K95" s="7" t="s">
        <v>255</v>
      </c>
      <c r="L95" s="7" t="str">
        <f t="shared" si="1"/>
        <v>3-10</v>
      </c>
    </row>
    <row r="96" spans="1:14" x14ac:dyDescent="0.3">
      <c r="A96" s="3" t="s">
        <v>91</v>
      </c>
      <c r="B96" s="7" t="s">
        <v>9</v>
      </c>
      <c r="C96" s="7" t="s">
        <v>19</v>
      </c>
      <c r="D96" s="7">
        <v>10900</v>
      </c>
      <c r="E96" s="7" t="s">
        <v>210</v>
      </c>
      <c r="F96" s="12" t="s">
        <v>214</v>
      </c>
      <c r="G96" s="7" t="s">
        <v>263</v>
      </c>
      <c r="H96" s="5" t="s">
        <v>213</v>
      </c>
      <c r="I96" s="5" t="s">
        <v>211</v>
      </c>
      <c r="L96" s="7" t="str">
        <f t="shared" si="1"/>
        <v>3-11</v>
      </c>
    </row>
    <row r="97" spans="1:12" x14ac:dyDescent="0.3">
      <c r="A97" s="18" t="s">
        <v>75</v>
      </c>
      <c r="B97" s="7" t="s">
        <v>9</v>
      </c>
      <c r="C97" s="7" t="s">
        <v>76</v>
      </c>
      <c r="D97" s="7">
        <v>38000</v>
      </c>
      <c r="E97" s="7" t="s">
        <v>210</v>
      </c>
      <c r="F97" s="12" t="s">
        <v>217</v>
      </c>
      <c r="G97" s="7" t="s">
        <v>264</v>
      </c>
      <c r="H97" s="5" t="s">
        <v>213</v>
      </c>
      <c r="I97" s="5" t="s">
        <v>212</v>
      </c>
      <c r="J97" s="7" t="s">
        <v>219</v>
      </c>
      <c r="K97" s="7" t="s">
        <v>255</v>
      </c>
      <c r="L97" s="7" t="str">
        <f t="shared" si="1"/>
        <v>3-12</v>
      </c>
    </row>
    <row r="98" spans="1:12" x14ac:dyDescent="0.3">
      <c r="A98" s="1" t="s">
        <v>8</v>
      </c>
      <c r="B98" s="7" t="s">
        <v>9</v>
      </c>
      <c r="C98" s="7" t="s">
        <v>10</v>
      </c>
      <c r="D98" s="7">
        <v>15900</v>
      </c>
      <c r="E98" s="7" t="s">
        <v>210</v>
      </c>
      <c r="F98" s="12" t="s">
        <v>214</v>
      </c>
      <c r="G98" s="7" t="s">
        <v>265</v>
      </c>
      <c r="H98" s="5" t="s">
        <v>213</v>
      </c>
      <c r="I98" s="5" t="s">
        <v>212</v>
      </c>
      <c r="L98" s="7" t="str">
        <f t="shared" si="1"/>
        <v>3-13</v>
      </c>
    </row>
    <row r="99" spans="1:12" x14ac:dyDescent="0.3">
      <c r="A99" s="1" t="s">
        <v>11</v>
      </c>
      <c r="B99" s="7" t="s">
        <v>9</v>
      </c>
      <c r="C99" s="7" t="s">
        <v>12</v>
      </c>
      <c r="D99" s="7">
        <v>8000</v>
      </c>
      <c r="E99" s="7" t="s">
        <v>210</v>
      </c>
      <c r="F99" s="12" t="s">
        <v>217</v>
      </c>
      <c r="G99" s="7" t="s">
        <v>266</v>
      </c>
      <c r="H99" s="5" t="s">
        <v>213</v>
      </c>
      <c r="I99" s="5" t="s">
        <v>212</v>
      </c>
      <c r="J99" s="7" t="s">
        <v>219</v>
      </c>
      <c r="K99" s="7" t="s">
        <v>255</v>
      </c>
      <c r="L99" s="7" t="str">
        <f t="shared" si="1"/>
        <v>3-14</v>
      </c>
    </row>
    <row r="100" spans="1:12" x14ac:dyDescent="0.3">
      <c r="A100" s="1" t="s">
        <v>16</v>
      </c>
      <c r="B100" s="7" t="s">
        <v>9</v>
      </c>
      <c r="C100" s="7" t="s">
        <v>17</v>
      </c>
      <c r="D100" s="7">
        <v>44000</v>
      </c>
      <c r="E100" s="7" t="s">
        <v>210</v>
      </c>
      <c r="F100" s="12" t="s">
        <v>217</v>
      </c>
      <c r="G100" s="7" t="s">
        <v>267</v>
      </c>
      <c r="H100" s="5" t="s">
        <v>213</v>
      </c>
      <c r="I100" s="5" t="s">
        <v>212</v>
      </c>
      <c r="J100" s="7" t="s">
        <v>219</v>
      </c>
      <c r="K100" s="7" t="s">
        <v>255</v>
      </c>
      <c r="L100" s="7" t="str">
        <f t="shared" si="1"/>
        <v>3-15</v>
      </c>
    </row>
    <row r="101" spans="1:12" x14ac:dyDescent="0.3">
      <c r="A101" s="1" t="s">
        <v>20</v>
      </c>
      <c r="B101" s="7" t="s">
        <v>9</v>
      </c>
      <c r="C101" s="7" t="s">
        <v>21</v>
      </c>
      <c r="D101" s="7">
        <v>10000</v>
      </c>
      <c r="E101" s="7" t="s">
        <v>210</v>
      </c>
      <c r="F101" s="12" t="s">
        <v>217</v>
      </c>
      <c r="G101" s="7" t="s">
        <v>268</v>
      </c>
      <c r="H101" s="5" t="s">
        <v>213</v>
      </c>
      <c r="I101" s="5" t="s">
        <v>212</v>
      </c>
      <c r="J101" s="7" t="s">
        <v>219</v>
      </c>
      <c r="K101" s="7" t="s">
        <v>255</v>
      </c>
      <c r="L101" s="7" t="str">
        <f t="shared" si="1"/>
        <v>3-16</v>
      </c>
    </row>
    <row r="102" spans="1:12" x14ac:dyDescent="0.3">
      <c r="A102" s="1" t="s">
        <v>26</v>
      </c>
      <c r="B102" s="7" t="s">
        <v>9</v>
      </c>
      <c r="C102" s="7" t="s">
        <v>27</v>
      </c>
      <c r="D102" s="7">
        <v>32000</v>
      </c>
      <c r="E102" s="7" t="s">
        <v>210</v>
      </c>
      <c r="F102" s="12" t="s">
        <v>217</v>
      </c>
      <c r="H102" s="5" t="s">
        <v>213</v>
      </c>
      <c r="I102" s="5" t="s">
        <v>212</v>
      </c>
      <c r="J102" s="7" t="s">
        <v>219</v>
      </c>
      <c r="K102" s="7" t="s">
        <v>255</v>
      </c>
      <c r="L102" s="7" t="str">
        <f t="shared" si="1"/>
        <v>3-17</v>
      </c>
    </row>
    <row r="103" spans="1:12" x14ac:dyDescent="0.3">
      <c r="A103" s="23" t="s">
        <v>28</v>
      </c>
      <c r="B103" s="7" t="s">
        <v>9</v>
      </c>
      <c r="C103" s="7" t="s">
        <v>29</v>
      </c>
      <c r="D103" s="7">
        <v>61000</v>
      </c>
      <c r="E103" s="7" t="s">
        <v>210</v>
      </c>
      <c r="F103" s="12" t="s">
        <v>217</v>
      </c>
      <c r="H103" s="5" t="s">
        <v>213</v>
      </c>
      <c r="I103" s="5" t="s">
        <v>211</v>
      </c>
      <c r="J103" s="7" t="s">
        <v>219</v>
      </c>
      <c r="K103" s="7" t="s">
        <v>255</v>
      </c>
      <c r="L103" s="7" t="str">
        <f t="shared" si="1"/>
        <v>3-18</v>
      </c>
    </row>
    <row r="104" spans="1:12" x14ac:dyDescent="0.3">
      <c r="A104" s="23" t="s">
        <v>30</v>
      </c>
      <c r="B104" s="7" t="s">
        <v>9</v>
      </c>
      <c r="C104" s="7" t="s">
        <v>31</v>
      </c>
      <c r="D104" s="7">
        <v>3710</v>
      </c>
      <c r="E104" s="7" t="s">
        <v>210</v>
      </c>
      <c r="F104" s="12" t="s">
        <v>217</v>
      </c>
      <c r="H104" s="5" t="s">
        <v>213</v>
      </c>
      <c r="I104" s="5" t="s">
        <v>211</v>
      </c>
      <c r="J104" s="7" t="s">
        <v>219</v>
      </c>
      <c r="K104" s="7" t="s">
        <v>255</v>
      </c>
      <c r="L104" s="7" t="str">
        <f t="shared" si="1"/>
        <v>3-19</v>
      </c>
    </row>
    <row r="105" spans="1:12" x14ac:dyDescent="0.3">
      <c r="A105" s="1" t="s">
        <v>32</v>
      </c>
      <c r="B105" s="7" t="s">
        <v>9</v>
      </c>
      <c r="C105" s="7" t="s">
        <v>33</v>
      </c>
      <c r="D105" s="7">
        <v>40000</v>
      </c>
      <c r="E105" s="7" t="s">
        <v>210</v>
      </c>
      <c r="F105" s="12" t="s">
        <v>217</v>
      </c>
      <c r="H105" s="5" t="s">
        <v>213</v>
      </c>
      <c r="I105" s="5" t="s">
        <v>212</v>
      </c>
      <c r="J105" s="7" t="s">
        <v>219</v>
      </c>
      <c r="K105" s="7" t="s">
        <v>255</v>
      </c>
      <c r="L105" s="7" t="str">
        <f t="shared" si="1"/>
        <v>3-20</v>
      </c>
    </row>
    <row r="106" spans="1:12" x14ac:dyDescent="0.3">
      <c r="A106" s="1" t="s">
        <v>34</v>
      </c>
      <c r="B106" s="7" t="s">
        <v>9</v>
      </c>
      <c r="C106" s="7" t="s">
        <v>35</v>
      </c>
      <c r="D106" s="7">
        <v>2000</v>
      </c>
      <c r="E106" s="7" t="s">
        <v>210</v>
      </c>
      <c r="F106" s="12" t="s">
        <v>215</v>
      </c>
      <c r="H106" s="5" t="s">
        <v>213</v>
      </c>
      <c r="I106" s="5" t="s">
        <v>212</v>
      </c>
      <c r="L106" s="7" t="str">
        <f t="shared" si="1"/>
        <v>3-21</v>
      </c>
    </row>
    <row r="107" spans="1:12" x14ac:dyDescent="0.3">
      <c r="A107" s="1" t="s">
        <v>37</v>
      </c>
      <c r="B107" s="7" t="s">
        <v>9</v>
      </c>
      <c r="C107" s="7" t="s">
        <v>35</v>
      </c>
      <c r="D107" s="7">
        <v>5250</v>
      </c>
      <c r="E107" s="7" t="s">
        <v>210</v>
      </c>
      <c r="F107" s="12" t="s">
        <v>215</v>
      </c>
      <c r="G107" s="7" t="s">
        <v>269</v>
      </c>
      <c r="H107" s="5" t="s">
        <v>213</v>
      </c>
      <c r="I107" s="5" t="s">
        <v>212</v>
      </c>
      <c r="L107" s="7" t="str">
        <f t="shared" si="1"/>
        <v>3-22</v>
      </c>
    </row>
    <row r="108" spans="1:12" x14ac:dyDescent="0.3">
      <c r="A108" s="1" t="s">
        <v>38</v>
      </c>
      <c r="B108" s="7" t="s">
        <v>9</v>
      </c>
      <c r="C108" s="7" t="s">
        <v>39</v>
      </c>
      <c r="D108" s="7">
        <v>46000</v>
      </c>
      <c r="E108" s="7" t="s">
        <v>210</v>
      </c>
      <c r="F108" s="12" t="s">
        <v>217</v>
      </c>
      <c r="G108" s="7" t="s">
        <v>270</v>
      </c>
      <c r="H108" s="5" t="s">
        <v>213</v>
      </c>
      <c r="I108" s="5" t="s">
        <v>212</v>
      </c>
      <c r="J108" s="7" t="s">
        <v>219</v>
      </c>
      <c r="K108" s="7" t="s">
        <v>255</v>
      </c>
      <c r="L108" s="7" t="str">
        <f t="shared" si="1"/>
        <v>3-23</v>
      </c>
    </row>
    <row r="109" spans="1:12" x14ac:dyDescent="0.3">
      <c r="A109" s="1" t="s">
        <v>40</v>
      </c>
      <c r="B109" s="7" t="s">
        <v>9</v>
      </c>
      <c r="C109" s="7" t="s">
        <v>35</v>
      </c>
      <c r="D109" s="7">
        <v>5750</v>
      </c>
      <c r="E109" s="7" t="s">
        <v>210</v>
      </c>
      <c r="F109" s="12" t="s">
        <v>215</v>
      </c>
      <c r="H109" s="5" t="s">
        <v>213</v>
      </c>
      <c r="I109" s="5" t="s">
        <v>212</v>
      </c>
      <c r="L109" s="7" t="str">
        <f t="shared" si="1"/>
        <v>3-24</v>
      </c>
    </row>
    <row r="110" spans="1:12" x14ac:dyDescent="0.3">
      <c r="A110" s="1" t="s">
        <v>41</v>
      </c>
      <c r="B110" s="7" t="s">
        <v>9</v>
      </c>
      <c r="C110" s="7" t="s">
        <v>39</v>
      </c>
      <c r="D110" s="7">
        <v>30700</v>
      </c>
      <c r="E110" s="7" t="s">
        <v>210</v>
      </c>
      <c r="F110" s="12" t="s">
        <v>217</v>
      </c>
      <c r="G110" s="7" t="s">
        <v>270</v>
      </c>
      <c r="H110" s="5" t="s">
        <v>213</v>
      </c>
      <c r="I110" s="5" t="s">
        <v>212</v>
      </c>
      <c r="J110" s="7" t="s">
        <v>219</v>
      </c>
      <c r="K110" s="7" t="s">
        <v>255</v>
      </c>
      <c r="L110" s="7" t="str">
        <f t="shared" si="1"/>
        <v>3-25</v>
      </c>
    </row>
    <row r="111" spans="1:12" x14ac:dyDescent="0.3">
      <c r="A111" s="1" t="s">
        <v>42</v>
      </c>
      <c r="B111" s="7" t="s">
        <v>9</v>
      </c>
      <c r="C111" s="7" t="s">
        <v>43</v>
      </c>
      <c r="D111" s="7">
        <v>30000</v>
      </c>
      <c r="E111" s="7" t="s">
        <v>210</v>
      </c>
      <c r="F111" s="12" t="s">
        <v>217</v>
      </c>
      <c r="H111" s="5" t="s">
        <v>213</v>
      </c>
      <c r="I111" s="5" t="s">
        <v>212</v>
      </c>
      <c r="L111" s="7" t="str">
        <f t="shared" si="1"/>
        <v>3-26</v>
      </c>
    </row>
    <row r="112" spans="1:12" x14ac:dyDescent="0.3">
      <c r="A112" s="23" t="s">
        <v>44</v>
      </c>
      <c r="B112" s="7" t="s">
        <v>9</v>
      </c>
      <c r="C112" s="7" t="s">
        <v>45</v>
      </c>
      <c r="D112" s="7">
        <v>14200</v>
      </c>
      <c r="E112" s="7" t="s">
        <v>210</v>
      </c>
      <c r="F112" s="12" t="s">
        <v>217</v>
      </c>
      <c r="G112" s="7" t="s">
        <v>271</v>
      </c>
      <c r="H112" s="5" t="s">
        <v>213</v>
      </c>
      <c r="I112" s="5" t="s">
        <v>212</v>
      </c>
      <c r="J112" s="7" t="s">
        <v>219</v>
      </c>
      <c r="K112" s="7" t="s">
        <v>255</v>
      </c>
      <c r="L112" s="7" t="str">
        <f t="shared" si="1"/>
        <v>3-27</v>
      </c>
    </row>
    <row r="113" spans="1:12" x14ac:dyDescent="0.3">
      <c r="A113" s="1" t="s">
        <v>50</v>
      </c>
      <c r="B113" s="7" t="s">
        <v>9</v>
      </c>
      <c r="C113" s="7" t="s">
        <v>51</v>
      </c>
      <c r="D113" s="7">
        <v>21000</v>
      </c>
      <c r="E113" s="7" t="s">
        <v>210</v>
      </c>
      <c r="F113" s="12" t="s">
        <v>217</v>
      </c>
      <c r="G113" s="7" t="s">
        <v>272</v>
      </c>
      <c r="H113" s="5" t="s">
        <v>213</v>
      </c>
      <c r="I113" s="5" t="s">
        <v>212</v>
      </c>
      <c r="J113" s="7" t="s">
        <v>219</v>
      </c>
      <c r="K113" s="7" t="s">
        <v>255</v>
      </c>
      <c r="L113" s="7" t="str">
        <f t="shared" si="1"/>
        <v>3-28</v>
      </c>
    </row>
    <row r="114" spans="1:12" x14ac:dyDescent="0.3">
      <c r="A114" s="1" t="s">
        <v>52</v>
      </c>
      <c r="B114" s="7" t="s">
        <v>9</v>
      </c>
      <c r="C114" s="7" t="s">
        <v>53</v>
      </c>
      <c r="D114" s="7">
        <v>3000</v>
      </c>
      <c r="E114" s="7" t="s">
        <v>210</v>
      </c>
      <c r="F114" s="12" t="s">
        <v>217</v>
      </c>
      <c r="G114" s="7" t="s">
        <v>272</v>
      </c>
      <c r="H114" s="5" t="s">
        <v>213</v>
      </c>
      <c r="I114" s="5" t="s">
        <v>212</v>
      </c>
      <c r="J114" s="7" t="s">
        <v>219</v>
      </c>
      <c r="K114" s="7" t="s">
        <v>255</v>
      </c>
      <c r="L114" s="7" t="str">
        <f t="shared" si="1"/>
        <v>3-29</v>
      </c>
    </row>
    <row r="116" spans="1:12" ht="27" x14ac:dyDescent="0.3">
      <c r="A116" s="37" t="s">
        <v>280</v>
      </c>
      <c r="B116" s="37" t="s">
        <v>129</v>
      </c>
      <c r="C116" s="37" t="s">
        <v>145</v>
      </c>
      <c r="D116" s="38">
        <v>150000</v>
      </c>
      <c r="E116" s="39" t="s">
        <v>57</v>
      </c>
      <c r="F116" s="40"/>
      <c r="G116" s="41"/>
      <c r="H116" s="40"/>
      <c r="I116" s="40"/>
      <c r="J116" s="43"/>
      <c r="K116" s="43"/>
      <c r="L116" s="43" t="str">
        <f>"2-"&amp;TEXT(ROW(A1), "00")</f>
        <v>2-01</v>
      </c>
    </row>
    <row r="117" spans="1:12" ht="27" x14ac:dyDescent="0.3">
      <c r="A117" s="1" t="s">
        <v>276</v>
      </c>
      <c r="B117" s="1" t="s">
        <v>9</v>
      </c>
      <c r="C117" s="1" t="s">
        <v>134</v>
      </c>
      <c r="D117" s="30">
        <v>28600</v>
      </c>
      <c r="E117" s="17" t="s">
        <v>157</v>
      </c>
      <c r="F117" s="3" t="s">
        <v>158</v>
      </c>
      <c r="G117" s="6" t="s">
        <v>156</v>
      </c>
      <c r="H117" s="3" t="s">
        <v>154</v>
      </c>
      <c r="I117" s="3" t="s">
        <v>160</v>
      </c>
      <c r="J117" s="43"/>
      <c r="K117" s="43"/>
      <c r="L117" s="43" t="str">
        <f t="shared" ref="L117:L124" si="2">"2-"&amp;TEXT(ROW(A2), "00")</f>
        <v>2-02</v>
      </c>
    </row>
    <row r="118" spans="1:12" ht="27" x14ac:dyDescent="0.3">
      <c r="A118" s="23" t="s">
        <v>277</v>
      </c>
      <c r="B118" s="23" t="s">
        <v>129</v>
      </c>
      <c r="C118" s="23" t="s">
        <v>130</v>
      </c>
      <c r="D118" s="33">
        <v>148500</v>
      </c>
      <c r="E118" s="34" t="s">
        <v>161</v>
      </c>
      <c r="F118" s="3" t="s">
        <v>162</v>
      </c>
      <c r="G118" s="6" t="s">
        <v>163</v>
      </c>
      <c r="H118" s="3" t="s">
        <v>154</v>
      </c>
      <c r="I118" s="32" t="s">
        <v>193</v>
      </c>
      <c r="J118" s="43"/>
      <c r="K118" s="43"/>
      <c r="L118" s="43" t="str">
        <f t="shared" si="2"/>
        <v>2-03</v>
      </c>
    </row>
    <row r="119" spans="1:12" x14ac:dyDescent="0.3">
      <c r="A119" s="1" t="s">
        <v>125</v>
      </c>
      <c r="B119" s="1" t="s">
        <v>9</v>
      </c>
      <c r="C119" s="1" t="s">
        <v>126</v>
      </c>
      <c r="D119" s="30">
        <v>22000</v>
      </c>
      <c r="E119" s="17" t="s">
        <v>170</v>
      </c>
      <c r="F119" s="29" t="s">
        <v>162</v>
      </c>
      <c r="G119" s="3" t="s">
        <v>172</v>
      </c>
      <c r="H119" s="3" t="s">
        <v>183</v>
      </c>
      <c r="I119" s="3" t="s">
        <v>160</v>
      </c>
      <c r="J119" s="43"/>
      <c r="K119" s="43"/>
      <c r="L119" s="43" t="str">
        <f t="shared" si="2"/>
        <v>2-04</v>
      </c>
    </row>
    <row r="120" spans="1:12" x14ac:dyDescent="0.3">
      <c r="A120" s="16" t="s">
        <v>96</v>
      </c>
      <c r="B120" s="16" t="s">
        <v>9</v>
      </c>
      <c r="C120" s="16" t="s">
        <v>97</v>
      </c>
      <c r="D120" s="28">
        <v>21500</v>
      </c>
      <c r="E120" s="21" t="s">
        <v>101</v>
      </c>
      <c r="F120" s="3" t="s">
        <v>102</v>
      </c>
      <c r="G120" s="9" t="s">
        <v>105</v>
      </c>
      <c r="H120" s="3" t="s">
        <v>104</v>
      </c>
      <c r="I120" s="3" t="s">
        <v>160</v>
      </c>
      <c r="J120" s="43"/>
      <c r="K120" s="43"/>
      <c r="L120" s="43" t="str">
        <f t="shared" si="2"/>
        <v>2-05</v>
      </c>
    </row>
    <row r="121" spans="1:12" x14ac:dyDescent="0.3">
      <c r="A121" s="21" t="s">
        <v>92</v>
      </c>
      <c r="B121" s="21" t="s">
        <v>9</v>
      </c>
      <c r="C121" s="21" t="s">
        <v>93</v>
      </c>
      <c r="D121" s="22">
        <v>53000</v>
      </c>
      <c r="E121" s="21" t="s">
        <v>100</v>
      </c>
      <c r="F121" s="3" t="s">
        <v>102</v>
      </c>
      <c r="G121" s="3" t="s">
        <v>105</v>
      </c>
      <c r="H121" s="3" t="s">
        <v>103</v>
      </c>
      <c r="I121" s="3" t="s">
        <v>160</v>
      </c>
      <c r="J121" s="43"/>
      <c r="K121" s="43"/>
      <c r="L121" s="43" t="str">
        <f t="shared" si="2"/>
        <v>2-06</v>
      </c>
    </row>
    <row r="122" spans="1:12" x14ac:dyDescent="0.3">
      <c r="A122" s="21" t="s">
        <v>94</v>
      </c>
      <c r="B122" s="21" t="s">
        <v>9</v>
      </c>
      <c r="C122" s="21" t="s">
        <v>95</v>
      </c>
      <c r="D122" s="22">
        <v>7600</v>
      </c>
      <c r="E122" s="21" t="s">
        <v>100</v>
      </c>
      <c r="F122" s="3" t="s">
        <v>102</v>
      </c>
      <c r="G122" s="3" t="s">
        <v>105</v>
      </c>
      <c r="H122" s="3" t="s">
        <v>103</v>
      </c>
      <c r="I122" s="3" t="s">
        <v>189</v>
      </c>
      <c r="J122" s="43"/>
      <c r="K122" s="43"/>
      <c r="L122" s="43" t="str">
        <f t="shared" si="2"/>
        <v>2-07</v>
      </c>
    </row>
    <row r="123" spans="1:12" ht="27" x14ac:dyDescent="0.3">
      <c r="A123" s="21" t="s">
        <v>88</v>
      </c>
      <c r="B123" s="21" t="s">
        <v>9</v>
      </c>
      <c r="C123" s="21" t="s">
        <v>89</v>
      </c>
      <c r="D123" s="22">
        <v>37500</v>
      </c>
      <c r="E123" s="21" t="s">
        <v>100</v>
      </c>
      <c r="F123" s="3" t="s">
        <v>106</v>
      </c>
      <c r="G123" s="3" t="s">
        <v>107</v>
      </c>
      <c r="H123" s="3" t="s">
        <v>103</v>
      </c>
      <c r="I123" s="3" t="s">
        <v>160</v>
      </c>
      <c r="J123" s="43"/>
      <c r="K123" s="43"/>
      <c r="L123" s="43" t="str">
        <f t="shared" si="2"/>
        <v>2-08</v>
      </c>
    </row>
    <row r="124" spans="1:12" x14ac:dyDescent="0.3">
      <c r="A124" s="1" t="s">
        <v>46</v>
      </c>
      <c r="B124" s="1" t="s">
        <v>47</v>
      </c>
      <c r="C124" s="1" t="s">
        <v>48</v>
      </c>
      <c r="D124" s="8">
        <v>1133000</v>
      </c>
      <c r="E124" s="2" t="s">
        <v>57</v>
      </c>
      <c r="F124" s="4" t="s">
        <v>63</v>
      </c>
      <c r="G124" s="10"/>
      <c r="H124" s="4" t="s">
        <v>83</v>
      </c>
      <c r="I124" s="4" t="s">
        <v>160</v>
      </c>
      <c r="J124" s="43"/>
      <c r="K124" s="43"/>
      <c r="L124" s="43" t="str">
        <f t="shared" si="2"/>
        <v>2-09</v>
      </c>
    </row>
    <row r="126" spans="1:12" ht="27" x14ac:dyDescent="0.3">
      <c r="A126" s="1" t="s">
        <v>273</v>
      </c>
      <c r="B126" s="1" t="s">
        <v>9</v>
      </c>
      <c r="C126" s="1" t="s">
        <v>19</v>
      </c>
      <c r="D126" s="8">
        <v>138000</v>
      </c>
      <c r="E126" s="2" t="s">
        <v>87</v>
      </c>
      <c r="F126" s="4" t="s">
        <v>66</v>
      </c>
      <c r="G126" s="10" t="s">
        <v>108</v>
      </c>
      <c r="H126" s="4" t="s">
        <v>81</v>
      </c>
      <c r="I126" s="4" t="s">
        <v>160</v>
      </c>
      <c r="J126" s="43"/>
      <c r="K126" s="43"/>
      <c r="L126" s="43" t="str">
        <f>"1-"&amp;TEXT(ROW(A1), "00")</f>
        <v>1-01</v>
      </c>
    </row>
    <row r="127" spans="1:12" ht="27" x14ac:dyDescent="0.3">
      <c r="A127" s="1" t="s">
        <v>274</v>
      </c>
      <c r="B127" s="1" t="s">
        <v>9</v>
      </c>
      <c r="C127" s="1" t="s">
        <v>23</v>
      </c>
      <c r="D127" s="8">
        <v>10500</v>
      </c>
      <c r="E127" s="2" t="s">
        <v>59</v>
      </c>
      <c r="F127" s="4" t="s">
        <v>66</v>
      </c>
      <c r="G127" s="10" t="s">
        <v>115</v>
      </c>
      <c r="H127" s="26" t="s">
        <v>190</v>
      </c>
      <c r="I127" s="26" t="s">
        <v>160</v>
      </c>
      <c r="J127" s="43"/>
      <c r="K127" s="43"/>
      <c r="L127" s="43" t="str">
        <f t="shared" ref="L127:L128" si="3">"1-"&amp;TEXT(ROW(A2), "00")</f>
        <v>1-02</v>
      </c>
    </row>
    <row r="128" spans="1:12" ht="27" x14ac:dyDescent="0.3">
      <c r="A128" s="1" t="s">
        <v>275</v>
      </c>
      <c r="B128" s="1" t="s">
        <v>9</v>
      </c>
      <c r="C128" s="1" t="s">
        <v>19</v>
      </c>
      <c r="D128" s="8">
        <v>23600</v>
      </c>
      <c r="E128" s="2" t="s">
        <v>59</v>
      </c>
      <c r="F128" s="4" t="s">
        <v>65</v>
      </c>
      <c r="G128" s="10"/>
      <c r="H128" s="4" t="s">
        <v>83</v>
      </c>
      <c r="I128" s="4" t="s">
        <v>160</v>
      </c>
      <c r="J128" s="43"/>
      <c r="K128" s="43"/>
      <c r="L128" s="43" t="str">
        <f t="shared" si="3"/>
        <v>1-03</v>
      </c>
    </row>
  </sheetData>
  <autoFilter ref="E1:F83">
    <filterColumn colId="0">
      <filters>
        <filter val="사업장비재료비"/>
      </filters>
    </filterColumn>
  </autoFilter>
  <sortState ref="N43:N83">
    <sortCondition descending="1" ref="N43"/>
  </sortState>
  <phoneticPr fontId="18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6" sqref="D6"/>
    </sheetView>
  </sheetViews>
  <sheetFormatPr defaultColWidth="8.875" defaultRowHeight="16.5" x14ac:dyDescent="0.3"/>
  <cols>
    <col min="1" max="7" width="12" customWidth="1"/>
  </cols>
  <sheetData>
    <row r="1" spans="1:7" x14ac:dyDescent="0.3">
      <c r="A1" s="13" t="s">
        <v>1</v>
      </c>
      <c r="B1" s="13" t="s">
        <v>2</v>
      </c>
      <c r="C1" s="13" t="s">
        <v>3</v>
      </c>
      <c r="D1" s="13" t="s">
        <v>4</v>
      </c>
      <c r="E1" s="13" t="s">
        <v>5</v>
      </c>
      <c r="F1" s="13" t="s">
        <v>6</v>
      </c>
      <c r="G1" s="13" t="s">
        <v>7</v>
      </c>
    </row>
    <row r="2" spans="1:7" ht="24" x14ac:dyDescent="0.3">
      <c r="A2" s="14" t="s">
        <v>116</v>
      </c>
      <c r="B2" s="14" t="s">
        <v>14</v>
      </c>
      <c r="C2" s="14" t="s">
        <v>15</v>
      </c>
      <c r="D2" s="15">
        <v>0</v>
      </c>
      <c r="E2" s="15">
        <v>136</v>
      </c>
      <c r="F2" s="15">
        <v>1869994</v>
      </c>
      <c r="G2" s="14" t="s">
        <v>0</v>
      </c>
    </row>
    <row r="3" spans="1:7" ht="24" x14ac:dyDescent="0.3">
      <c r="A3" s="14" t="s">
        <v>117</v>
      </c>
      <c r="B3" s="14" t="s">
        <v>118</v>
      </c>
      <c r="C3" s="14" t="s">
        <v>119</v>
      </c>
      <c r="D3" s="15">
        <v>0</v>
      </c>
      <c r="E3" s="15">
        <v>5</v>
      </c>
      <c r="F3" s="15">
        <v>2097358</v>
      </c>
      <c r="G3" s="14" t="s">
        <v>120</v>
      </c>
    </row>
    <row r="4" spans="1:7" ht="24" x14ac:dyDescent="0.3">
      <c r="A4" s="14" t="s">
        <v>13</v>
      </c>
      <c r="B4" s="14" t="s">
        <v>14</v>
      </c>
      <c r="C4" s="14" t="s">
        <v>15</v>
      </c>
      <c r="D4" s="15">
        <v>0</v>
      </c>
      <c r="E4" s="15">
        <v>90</v>
      </c>
      <c r="F4" s="15">
        <v>1146753</v>
      </c>
      <c r="G4" s="14" t="s">
        <v>0</v>
      </c>
    </row>
    <row r="5" spans="1:7" ht="24" x14ac:dyDescent="0.3">
      <c r="A5" s="14" t="s">
        <v>25</v>
      </c>
      <c r="B5" s="14" t="s">
        <v>14</v>
      </c>
      <c r="C5" s="14" t="s">
        <v>15</v>
      </c>
      <c r="D5" s="15">
        <v>0</v>
      </c>
      <c r="E5" s="15">
        <v>125</v>
      </c>
      <c r="F5" s="15">
        <v>1372763</v>
      </c>
      <c r="G5" s="14" t="s">
        <v>0</v>
      </c>
    </row>
    <row r="6" spans="1:7" ht="24" x14ac:dyDescent="0.3">
      <c r="A6" s="14" t="s">
        <v>36</v>
      </c>
      <c r="B6" s="14" t="s">
        <v>14</v>
      </c>
      <c r="C6" s="14" t="s">
        <v>15</v>
      </c>
      <c r="D6" s="15">
        <v>0</v>
      </c>
      <c r="E6" s="15">
        <v>143</v>
      </c>
      <c r="F6" s="15">
        <v>1511348</v>
      </c>
      <c r="G6" s="14" t="s">
        <v>0</v>
      </c>
    </row>
    <row r="7" spans="1:7" ht="24" x14ac:dyDescent="0.3">
      <c r="A7" s="14" t="s">
        <v>49</v>
      </c>
      <c r="B7" s="14" t="s">
        <v>14</v>
      </c>
      <c r="C7" s="14" t="s">
        <v>15</v>
      </c>
      <c r="D7" s="15">
        <v>0</v>
      </c>
      <c r="E7" s="15">
        <v>104</v>
      </c>
      <c r="F7" s="15">
        <v>2776104</v>
      </c>
      <c r="G7" s="14" t="s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지출항목</vt:lpstr>
      <vt:lpstr>이자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dev</cp:lastModifiedBy>
  <dcterms:created xsi:type="dcterms:W3CDTF">2018-11-26T08:27:23Z</dcterms:created>
  <dcterms:modified xsi:type="dcterms:W3CDTF">2019-01-14T00:12:22Z</dcterms:modified>
</cp:coreProperties>
</file>